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YZHAN475\Desktop\zhangying\BU\U6XX\QA\"/>
    </mc:Choice>
  </mc:AlternateContent>
  <xr:revisionPtr revIDLastSave="0" documentId="13_ncr:1_{4B27947C-D573-4E05-A1FB-CA5DA389B89C}" xr6:coauthVersionLast="45" xr6:coauthVersionMax="47" xr10:uidLastSave="{00000000-0000-0000-0000-000000000000}"/>
  <bookViews>
    <workbookView xWindow="-120" yWindow="-120" windowWidth="20730" windowHeight="11160" xr2:uid="{BC577808-3D58-4521-B04C-3A79F69CD2C7}"/>
  </bookViews>
  <sheets>
    <sheet name="Feature QA list" sheetId="5" r:id="rId1"/>
    <sheet name="Detail SW Maturity" sheetId="1" r:id="rId2"/>
    <sheet name="Issue Summary" sheetId="6" state="hidden" r:id="rId3"/>
    <sheet name="Summary" sheetId="2" state="hidden" r:id="rId4"/>
  </sheets>
  <externalReferences>
    <externalReference r:id="rId5"/>
    <externalReference r:id="rId6"/>
  </externalReferences>
  <definedNames>
    <definedName name="_xlnm._FilterDatabase" localSheetId="1" hidden="1">'Detail SW Maturity'!$A$4:$AM$102</definedName>
    <definedName name="_xlnm._FilterDatabase" localSheetId="0" hidden="1">'Feature QA list'!$A$2:$Q$11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97" i="1" l="1"/>
  <c r="X82" i="1" l="1"/>
  <c r="X68" i="1"/>
  <c r="AL20" i="1" l="1"/>
  <c r="AL16" i="1" l="1"/>
  <c r="AL17" i="1"/>
  <c r="AL18" i="1"/>
  <c r="AL27" i="1"/>
  <c r="AL30" i="1"/>
  <c r="AL31" i="1"/>
  <c r="AL32" i="1"/>
  <c r="AL33" i="1"/>
  <c r="AL34" i="1"/>
  <c r="AL35" i="1"/>
  <c r="AL36" i="1"/>
  <c r="AL38" i="1"/>
  <c r="AL41" i="1"/>
  <c r="AL44" i="1"/>
  <c r="AL45" i="1"/>
  <c r="AL46" i="1"/>
  <c r="AL51" i="1"/>
  <c r="AL52" i="1"/>
  <c r="AL53" i="1"/>
  <c r="AL54" i="1"/>
  <c r="AL55" i="1"/>
  <c r="AL57" i="1"/>
  <c r="AL63" i="1"/>
  <c r="AL75" i="1"/>
  <c r="AL79" i="1"/>
  <c r="AL81" i="1"/>
  <c r="AL85" i="1"/>
  <c r="AL87" i="1"/>
  <c r="AL90" i="1"/>
  <c r="AL91" i="1"/>
  <c r="AL94" i="1"/>
  <c r="AL95" i="1"/>
  <c r="AL96" i="1"/>
  <c r="AL97" i="1"/>
  <c r="AL99" i="1"/>
  <c r="AL101" i="1"/>
  <c r="AL11" i="1"/>
  <c r="AL13" i="1"/>
  <c r="AL14" i="1"/>
  <c r="AK13" i="1" l="1"/>
  <c r="AK14" i="1"/>
  <c r="AK16" i="1"/>
  <c r="AK17" i="1"/>
  <c r="AK18" i="1"/>
  <c r="AK35" i="1"/>
  <c r="AK36" i="1"/>
  <c r="AK38" i="1"/>
  <c r="AK41" i="1"/>
  <c r="AK45" i="1"/>
  <c r="AK51" i="1"/>
  <c r="AK52" i="1"/>
  <c r="AK53" i="1"/>
  <c r="AK57" i="1"/>
  <c r="AK63" i="1"/>
  <c r="AK79" i="1"/>
  <c r="AK81" i="1"/>
  <c r="AK94" i="1"/>
  <c r="AA6" i="1" l="1"/>
  <c r="AA7" i="1"/>
  <c r="AA8" i="1"/>
  <c r="AA9" i="1"/>
  <c r="AA10" i="1"/>
  <c r="AA12" i="1"/>
  <c r="AA15" i="1"/>
  <c r="AA19" i="1"/>
  <c r="AA21" i="1"/>
  <c r="AA22" i="1"/>
  <c r="AA23" i="1"/>
  <c r="AA24" i="1"/>
  <c r="AA25" i="1"/>
  <c r="AA26" i="1"/>
  <c r="AA28" i="1"/>
  <c r="AA29" i="1"/>
  <c r="AA37" i="1"/>
  <c r="AA39" i="1"/>
  <c r="AA40" i="1"/>
  <c r="AA42" i="1"/>
  <c r="AA43" i="1"/>
  <c r="AA47" i="1"/>
  <c r="AA49" i="1"/>
  <c r="AA56" i="1"/>
  <c r="AA58" i="1"/>
  <c r="AA59" i="1"/>
  <c r="AA60" i="1"/>
  <c r="AA61" i="1"/>
  <c r="AA62" i="1"/>
  <c r="AA64" i="1"/>
  <c r="AA65" i="1"/>
  <c r="AA66" i="1"/>
  <c r="AA67" i="1"/>
  <c r="AA68" i="1"/>
  <c r="AA69" i="1"/>
  <c r="AA70" i="1"/>
  <c r="AA71" i="1"/>
  <c r="AA72" i="1"/>
  <c r="AA73" i="1"/>
  <c r="AA74" i="1"/>
  <c r="AA76" i="1"/>
  <c r="AA77" i="1"/>
  <c r="AA78" i="1"/>
  <c r="AA80" i="1"/>
  <c r="AA82" i="1"/>
  <c r="AA83" i="1"/>
  <c r="AA84" i="1"/>
  <c r="AA86" i="1"/>
  <c r="AA88" i="1"/>
  <c r="AA89" i="1"/>
  <c r="AA92" i="1"/>
  <c r="AA93" i="1"/>
  <c r="AA98" i="1"/>
  <c r="AA100" i="1"/>
  <c r="AA5" i="1"/>
  <c r="Z6" i="1"/>
  <c r="Z7" i="1"/>
  <c r="Z8" i="1"/>
  <c r="Z9" i="1"/>
  <c r="Z10" i="1"/>
  <c r="Z12" i="1"/>
  <c r="Z15" i="1"/>
  <c r="Z19" i="1"/>
  <c r="Z21" i="1"/>
  <c r="Z22" i="1"/>
  <c r="Z23" i="1"/>
  <c r="Z24" i="1"/>
  <c r="Z25" i="1"/>
  <c r="Z26" i="1"/>
  <c r="Z28" i="1"/>
  <c r="Z29" i="1"/>
  <c r="Z37" i="1"/>
  <c r="Z39" i="1"/>
  <c r="Z40" i="1"/>
  <c r="Z42" i="1"/>
  <c r="Z43" i="1"/>
  <c r="Z47" i="1"/>
  <c r="Z49" i="1"/>
  <c r="Z56" i="1"/>
  <c r="Z58" i="1"/>
  <c r="Z59" i="1"/>
  <c r="Z60" i="1"/>
  <c r="Z61" i="1"/>
  <c r="Z62" i="1"/>
  <c r="Z64" i="1"/>
  <c r="Z65" i="1"/>
  <c r="Z66" i="1"/>
  <c r="Z67" i="1"/>
  <c r="Z68" i="1"/>
  <c r="Z69" i="1"/>
  <c r="Z70" i="1"/>
  <c r="Z71" i="1"/>
  <c r="Z72" i="1"/>
  <c r="Z73" i="1"/>
  <c r="Z74" i="1"/>
  <c r="Z76" i="1"/>
  <c r="Z77" i="1"/>
  <c r="Z78" i="1"/>
  <c r="Z80" i="1"/>
  <c r="Z82" i="1"/>
  <c r="Z83" i="1"/>
  <c r="Z84" i="1"/>
  <c r="Z86" i="1"/>
  <c r="Z88" i="1"/>
  <c r="Z89" i="1"/>
  <c r="Z92" i="1"/>
  <c r="Z93" i="1"/>
  <c r="Z98" i="1"/>
  <c r="Z100" i="1"/>
  <c r="Z5" i="1"/>
  <c r="Y6" i="1"/>
  <c r="Y7" i="1"/>
  <c r="Y8" i="1"/>
  <c r="Y9" i="1"/>
  <c r="Y10" i="1"/>
  <c r="Y12" i="1"/>
  <c r="Y15" i="1"/>
  <c r="Y19" i="1"/>
  <c r="Y21" i="1"/>
  <c r="Y22" i="1"/>
  <c r="Y23" i="1"/>
  <c r="Y24" i="1"/>
  <c r="Y25" i="1"/>
  <c r="Y26" i="1"/>
  <c r="Y28" i="1"/>
  <c r="Y29" i="1"/>
  <c r="Y37" i="1"/>
  <c r="Y39" i="1"/>
  <c r="Y40" i="1"/>
  <c r="Y42" i="1"/>
  <c r="Y43" i="1"/>
  <c r="Y47" i="1"/>
  <c r="Y49" i="1"/>
  <c r="Y56" i="1"/>
  <c r="Y58" i="1"/>
  <c r="Y59" i="1"/>
  <c r="Y60" i="1"/>
  <c r="Y61" i="1"/>
  <c r="Y62" i="1"/>
  <c r="Y64" i="1"/>
  <c r="Y65" i="1"/>
  <c r="Y66" i="1"/>
  <c r="Y67" i="1"/>
  <c r="Y68" i="1"/>
  <c r="Y69" i="1"/>
  <c r="Y70" i="1"/>
  <c r="Y71" i="1"/>
  <c r="Y72" i="1"/>
  <c r="Y73" i="1"/>
  <c r="Y74" i="1"/>
  <c r="Y76" i="1"/>
  <c r="Y77" i="1"/>
  <c r="Y78" i="1"/>
  <c r="Y80" i="1"/>
  <c r="Y82" i="1"/>
  <c r="Y83" i="1"/>
  <c r="Y84" i="1"/>
  <c r="Y86" i="1"/>
  <c r="Y88" i="1"/>
  <c r="Y89" i="1"/>
  <c r="Y92" i="1"/>
  <c r="Y93" i="1"/>
  <c r="Y98" i="1"/>
  <c r="Y100" i="1"/>
  <c r="Y5" i="1"/>
  <c r="X6" i="1"/>
  <c r="X7" i="1"/>
  <c r="X8" i="1"/>
  <c r="X9" i="1"/>
  <c r="X10" i="1"/>
  <c r="X12" i="1"/>
  <c r="X15" i="1"/>
  <c r="X19" i="1"/>
  <c r="X21" i="1"/>
  <c r="X22" i="1"/>
  <c r="X23" i="1"/>
  <c r="X24" i="1"/>
  <c r="X25" i="1"/>
  <c r="X26" i="1"/>
  <c r="X28" i="1"/>
  <c r="X29" i="1"/>
  <c r="X37" i="1"/>
  <c r="X39" i="1"/>
  <c r="X40" i="1"/>
  <c r="X42" i="1"/>
  <c r="X43" i="1"/>
  <c r="X47" i="1"/>
  <c r="X49" i="1"/>
  <c r="X56" i="1"/>
  <c r="X58" i="1"/>
  <c r="X59" i="1"/>
  <c r="X60" i="1"/>
  <c r="X61" i="1"/>
  <c r="X64" i="1"/>
  <c r="X65" i="1"/>
  <c r="X67" i="1"/>
  <c r="X69" i="1"/>
  <c r="X70" i="1"/>
  <c r="X71" i="1"/>
  <c r="X74" i="1"/>
  <c r="X76" i="1"/>
  <c r="X77" i="1"/>
  <c r="X83" i="1"/>
  <c r="X84" i="1"/>
  <c r="X86" i="1"/>
  <c r="X88" i="1"/>
  <c r="X89" i="1"/>
  <c r="X93" i="1"/>
  <c r="X98" i="1"/>
  <c r="X100" i="1"/>
  <c r="X5" i="1"/>
  <c r="W6" i="1"/>
  <c r="W7" i="1"/>
  <c r="W8" i="1"/>
  <c r="W9" i="1"/>
  <c r="W10" i="1"/>
  <c r="W12" i="1"/>
  <c r="W15" i="1"/>
  <c r="W19" i="1"/>
  <c r="W21" i="1"/>
  <c r="W22" i="1"/>
  <c r="W23" i="1"/>
  <c r="W24" i="1"/>
  <c r="W25" i="1"/>
  <c r="W26" i="1"/>
  <c r="W28" i="1"/>
  <c r="W29" i="1"/>
  <c r="W37" i="1"/>
  <c r="W39" i="1"/>
  <c r="W40" i="1"/>
  <c r="W42" i="1"/>
  <c r="W43" i="1"/>
  <c r="W47" i="1"/>
  <c r="W49" i="1"/>
  <c r="W56" i="1"/>
  <c r="W58" i="1"/>
  <c r="W59" i="1"/>
  <c r="W60" i="1"/>
  <c r="W61" i="1"/>
  <c r="W62" i="1"/>
  <c r="W64" i="1"/>
  <c r="W65" i="1"/>
  <c r="W66" i="1"/>
  <c r="W67" i="1"/>
  <c r="W68" i="1"/>
  <c r="W69" i="1"/>
  <c r="W70" i="1"/>
  <c r="W71" i="1"/>
  <c r="W72" i="1"/>
  <c r="W73" i="1"/>
  <c r="W74" i="1"/>
  <c r="W76" i="1"/>
  <c r="W77" i="1"/>
  <c r="W78" i="1"/>
  <c r="W80" i="1"/>
  <c r="W82" i="1"/>
  <c r="W83" i="1"/>
  <c r="W84" i="1"/>
  <c r="W86" i="1"/>
  <c r="W88" i="1"/>
  <c r="W89" i="1"/>
  <c r="W92" i="1"/>
  <c r="W93" i="1"/>
  <c r="W98" i="1"/>
  <c r="W100" i="1"/>
  <c r="W5" i="1"/>
  <c r="AL89" i="1" l="1"/>
  <c r="AL77" i="1"/>
  <c r="AL68" i="1"/>
  <c r="AL59" i="1"/>
  <c r="AL42" i="1"/>
  <c r="AK24" i="1"/>
  <c r="AL24" i="1"/>
  <c r="AL10" i="1"/>
  <c r="AK98" i="1"/>
  <c r="AL98" i="1"/>
  <c r="AK88" i="1"/>
  <c r="AL88" i="1"/>
  <c r="AL82" i="1"/>
  <c r="AL76" i="1"/>
  <c r="AK71" i="1"/>
  <c r="AL71" i="1"/>
  <c r="AK67" i="1"/>
  <c r="AL67" i="1"/>
  <c r="AK62" i="1"/>
  <c r="AL62" i="1"/>
  <c r="AK58" i="1"/>
  <c r="AL58" i="1"/>
  <c r="AK48" i="1"/>
  <c r="AL48" i="1"/>
  <c r="AK40" i="1"/>
  <c r="AL40" i="1"/>
  <c r="AL28" i="1"/>
  <c r="AK23" i="1"/>
  <c r="AL23" i="1"/>
  <c r="AK19" i="1"/>
  <c r="AL19" i="1"/>
  <c r="AL9" i="1"/>
  <c r="AK93" i="1"/>
  <c r="AL93" i="1"/>
  <c r="AL86" i="1"/>
  <c r="AL80" i="1"/>
  <c r="AL74" i="1"/>
  <c r="AL70" i="1"/>
  <c r="AK66" i="1"/>
  <c r="AL66" i="1"/>
  <c r="AK61" i="1"/>
  <c r="AL61" i="1"/>
  <c r="AK56" i="1"/>
  <c r="AL56" i="1"/>
  <c r="AK47" i="1"/>
  <c r="AL47" i="1"/>
  <c r="AK39" i="1"/>
  <c r="AL39" i="1"/>
  <c r="AL26" i="1"/>
  <c r="AK22" i="1"/>
  <c r="AL22" i="1"/>
  <c r="AL15" i="1"/>
  <c r="AL8" i="1"/>
  <c r="AL5" i="1"/>
  <c r="AL92" i="1"/>
  <c r="AL84" i="1"/>
  <c r="AL78" i="1"/>
  <c r="AK73" i="1"/>
  <c r="AL73" i="1"/>
  <c r="AL69" i="1"/>
  <c r="AL65" i="1"/>
  <c r="AK60" i="1"/>
  <c r="AL60" i="1"/>
  <c r="AK50" i="1"/>
  <c r="AL50" i="1"/>
  <c r="AL43" i="1"/>
  <c r="AK37" i="1"/>
  <c r="AL37" i="1"/>
  <c r="AK25" i="1"/>
  <c r="AL25" i="1"/>
  <c r="AL21" i="1"/>
  <c r="AL12" i="1"/>
  <c r="AL7" i="1"/>
  <c r="AL100" i="1"/>
  <c r="AK83" i="1"/>
  <c r="AL83" i="1"/>
  <c r="AL72" i="1"/>
  <c r="AL64" i="1"/>
  <c r="AL49" i="1"/>
  <c r="AL29" i="1"/>
  <c r="AL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tc={72103FA4-3560-4D45-9702-51B9E760F971}</author>
    <author>tc={07D2820A-25E5-453C-A7AD-CC3822F2602C}</author>
    <author>tc={482583EA-3217-4616-815C-45BD0F26C138}</author>
  </authors>
  <commentList>
    <comment ref="Y96" authorId="0" shapeId="0" xr:uid="{72103FA4-3560-4D45-9702-51B9E760F971}">
      <text>
        <t>[Threaded comment]
Your version of Excel allows you to read this threaded comment; however, any edits to it will get removed if the file is opened in a newer version of Excel. Learn more: https://go.microsoft.com/fwlink/?linkid=870924
Comment:
    Need FO support clarify the requirement.</t>
      </text>
    </comment>
    <comment ref="Y97" authorId="1" shapeId="0" xr:uid="{07D2820A-25E5-453C-A7AD-CC3822F2602C}">
      <text>
        <t>[Threaded comment]
Your version of Excel allows you to read this threaded comment; however, any edits to it will get removed if the file is opened in a newer version of Excel. Learn more: https://go.microsoft.com/fwlink/?linkid=870924
Comment:
    R&amp;R should further study between inhouse &amp; YFVE.</t>
      </text>
    </comment>
    <comment ref="Y101" authorId="2" shapeId="0" xr:uid="{482583EA-3217-4616-815C-45BD0F26C138}">
      <text>
        <t>[Threaded comment]
Your version of Excel allows you to read this threaded comment; however, any edits to it will get removed if the file is opened in a newer version of Excel. Learn more: https://go.microsoft.com/fwlink/?linkid=870924
Comment:
    Potential pull ahead this feature to DCV0.</t>
      </text>
    </comment>
  </commentList>
</comments>
</file>

<file path=xl/sharedStrings.xml><?xml version="1.0" encoding="utf-8"?>
<sst xmlns="http://schemas.openxmlformats.org/spreadsheetml/2006/main" count="2457" uniqueCount="951">
  <si>
    <t>CDX747 Feature Issue List @0915</t>
  </si>
  <si>
    <t>New Feature ID</t>
  </si>
  <si>
    <t>VSEM ID</t>
  </si>
  <si>
    <t>Feature_Name</t>
  </si>
  <si>
    <t>Lead
Team</t>
  </si>
  <si>
    <t>Local Feature Owner</t>
  </si>
  <si>
    <t>Global Feature Owner</t>
  </si>
  <si>
    <t>CDX707</t>
  </si>
  <si>
    <t>CDX747</t>
  </si>
  <si>
    <t>issue requester</t>
  </si>
  <si>
    <t>Assignee(Read SPEC and Support Issue Clarification)</t>
  </si>
  <si>
    <t>Issue description</t>
  </si>
  <si>
    <t>Create date</t>
  </si>
  <si>
    <t>Priority</t>
  </si>
  <si>
    <t>Issue status</t>
  </si>
  <si>
    <t>Due data</t>
  </si>
  <si>
    <t>SW release version</t>
  </si>
  <si>
    <t>Remark</t>
  </si>
  <si>
    <t>F003519</t>
  </si>
  <si>
    <t>EESE</t>
  </si>
  <si>
    <t>Cintron, Austin (A.)</t>
  </si>
  <si>
    <t>Open</t>
  </si>
  <si>
    <t>SYNC+_Z0255</t>
  </si>
  <si>
    <t>TBD</t>
  </si>
  <si>
    <t>Ganna, Spurthi Varma (S.)</t>
  </si>
  <si>
    <t>N</t>
  </si>
  <si>
    <t>New</t>
  </si>
  <si>
    <t>SYNC+_Z0291</t>
  </si>
  <si>
    <t>Rear Fog Lights (CDX746/7)</t>
  </si>
  <si>
    <t>Pasha, Aamir (A.)</t>
  </si>
  <si>
    <t>F000864</t>
  </si>
  <si>
    <t>F000818</t>
  </si>
  <si>
    <t>Li, Daisy (Y.P.)</t>
  </si>
  <si>
    <t>F005350</t>
  </si>
  <si>
    <t>F005310</t>
  </si>
  <si>
    <t>Cristiano, Wander (W. R.)</t>
  </si>
  <si>
    <t>F003410</t>
  </si>
  <si>
    <t>Syed, Imtiaz (I.S.)</t>
  </si>
  <si>
    <t>F003411</t>
  </si>
  <si>
    <t>F001212/A</t>
  </si>
  <si>
    <t>Chen, James (J.)</t>
  </si>
  <si>
    <t>SYNC+_Z0296</t>
  </si>
  <si>
    <t>Dsouza, Aston (.)</t>
  </si>
  <si>
    <t>F001009</t>
  </si>
  <si>
    <t>IPC</t>
  </si>
  <si>
    <t>SYNC+_Z0250</t>
  </si>
  <si>
    <t>Vandenbrink, Terry (T.)</t>
  </si>
  <si>
    <t>SYNC+_Z0253</t>
  </si>
  <si>
    <t>Collins, Lynn (L.)</t>
  </si>
  <si>
    <t>SYNC+_Z0257</t>
  </si>
  <si>
    <t>SYNC+_Z0258</t>
  </si>
  <si>
    <t>SYNC+_Z0259</t>
  </si>
  <si>
    <t>Santana, Gabriel (G.D.)</t>
  </si>
  <si>
    <t>Talaga, Joshua (J.)</t>
  </si>
  <si>
    <t>F001065</t>
  </si>
  <si>
    <t>F002812</t>
  </si>
  <si>
    <t>F003951</t>
  </si>
  <si>
    <t>Lau, Tok (T. W.)</t>
  </si>
  <si>
    <t>F004711</t>
  </si>
  <si>
    <t>F003774</t>
  </si>
  <si>
    <t>C/O</t>
  </si>
  <si>
    <t>SYNC+_0166</t>
  </si>
  <si>
    <t>SYNC+_Z0262</t>
  </si>
  <si>
    <t>Huang, Xue (X.)</t>
  </si>
  <si>
    <t>Gotadki, Shruti (S. P.)</t>
  </si>
  <si>
    <t>FORD JIRA</t>
  </si>
  <si>
    <t>747 IVI FIP China</t>
  </si>
  <si>
    <t>Pre condition &amp; Enablers</t>
  </si>
  <si>
    <t>SW Maturity</t>
  </si>
  <si>
    <t>Comment</t>
  </si>
  <si>
    <t>Local  FO for 707</t>
  </si>
  <si>
    <r>
      <t xml:space="preserve">Displaying </t>
    </r>
    <r>
      <rPr>
        <b/>
        <sz val="10"/>
        <color rgb="FF000000"/>
        <rFont val="Arial"/>
        <family val="2"/>
      </rPr>
      <t>97</t>
    </r>
    <r>
      <rPr>
        <sz val="10"/>
        <color rgb="FF000000"/>
        <rFont val="Arial"/>
        <family val="2"/>
      </rPr>
      <t xml:space="preserve"> issues at </t>
    </r>
    <r>
      <rPr>
        <b/>
        <sz val="10"/>
        <color rgb="FF000000"/>
        <rFont val="Arial"/>
        <family val="2"/>
      </rPr>
      <t>12/Sep/21 10:16 PM</t>
    </r>
    <r>
      <rPr>
        <sz val="10"/>
        <color rgb="FF000000"/>
        <rFont val="Arial"/>
        <family val="2"/>
      </rPr>
      <t>.</t>
    </r>
  </si>
  <si>
    <t>Key</t>
  </si>
  <si>
    <t>Issue Type</t>
  </si>
  <si>
    <t>Parent Link</t>
  </si>
  <si>
    <t>Reporter</t>
  </si>
  <si>
    <t>Summary</t>
  </si>
  <si>
    <t>Status</t>
  </si>
  <si>
    <t>Created</t>
  </si>
  <si>
    <t>Assignee</t>
  </si>
  <si>
    <t>Component/s</t>
  </si>
  <si>
    <t>Source Requirement ID</t>
  </si>
  <si>
    <t>Target end</t>
  </si>
  <si>
    <t>Resolution</t>
  </si>
  <si>
    <t>Executive Summary</t>
  </si>
  <si>
    <t>Epic Link</t>
  </si>
  <si>
    <t>Level of Change</t>
  </si>
  <si>
    <t>Change start date</t>
  </si>
  <si>
    <t>Lead Vehicle Program</t>
  </si>
  <si>
    <t>Vehicle Program</t>
  </si>
  <si>
    <t>Labels</t>
  </si>
  <si>
    <t>GPDS Milestone</t>
  </si>
  <si>
    <t xml:space="preserve">remark </t>
  </si>
  <si>
    <t>New feature ID</t>
  </si>
  <si>
    <t>CDX747 release version in GPDS</t>
  </si>
  <si>
    <t>Release data to REC</t>
  </si>
  <si>
    <t>Release Date to FO/CAF(2weeks)</t>
  </si>
  <si>
    <t>Spec Clarification</t>
  </si>
  <si>
    <t>UI sign off</t>
  </si>
  <si>
    <t>FDJ
DCV Beta
INI/DI
2022/01/06</t>
  </si>
  <si>
    <t>FDJ
DCV Beta1
INI/DI
2022/02/28</t>
  </si>
  <si>
    <t>DCV BB
DCV0
DI
2022/03/30</t>
  </si>
  <si>
    <t>DCV MRD  DCV1
DI
2022/04/30</t>
  </si>
  <si>
    <t>DCV
DCV2
PI
2022/06/14</t>
  </si>
  <si>
    <t>DCV
DCV3
PI
2022/07/25</t>
  </si>
  <si>
    <t>PEC
R00
PI
2022/09/15</t>
  </si>
  <si>
    <t>FSW-8846</t>
  </si>
  <si>
    <t>Initiative</t>
  </si>
  <si>
    <t>FSW-3888Plug in Charging (PIC)</t>
  </si>
  <si>
    <t>Deddeh, Tony (T.)</t>
  </si>
  <si>
    <t>Plug In Charging (PIC) (CDX746/7)</t>
  </si>
  <si>
    <t>Developing</t>
  </si>
  <si>
    <t>Barkah, David (D.)</t>
  </si>
  <si>
    <t>APIM_CDC, APIM_CIM, BCCM, BCM, BECM, EVCM, HPCM</t>
  </si>
  <si>
    <t>Unresolved</t>
  </si>
  <si>
    <t>1. Boundary Diagram uploaded to VSEM (Yes).  
2. Level of Change Analysis form uploaded to Feature Program Sharepoint (Yes). </t>
  </si>
  <si>
    <t>Carryover from another program</t>
  </si>
  <si>
    <t>2023 CX727</t>
  </si>
  <si>
    <t>2024 CDX746, 2024 CDX747</t>
  </si>
  <si>
    <t>CDX746/747</t>
  </si>
  <si>
    <t>080-VM-FEC</t>
  </si>
  <si>
    <t>DI</t>
  </si>
  <si>
    <t>PI</t>
  </si>
  <si>
    <t>ECDX Lead, no spec need check with FO</t>
  </si>
  <si>
    <t>FSW-8845</t>
  </si>
  <si>
    <t>FSW-444EV Charge Programming</t>
  </si>
  <si>
    <t>Borgaonkar, Pankaj (P.)</t>
  </si>
  <si>
    <t>EV Charge Programming (CDX746/7)</t>
  </si>
  <si>
    <t>Castrejon, Felipe (F.)</t>
  </si>
  <si>
    <t>APIM_CDC, APIM_CIM, ECG, HPCM, TCU</t>
  </si>
  <si>
    <t>1. Boundary Diagram uploaded to VSEM (Yes).  
2. Level of Change Analysis form uploaded to Feature Program Sharepoint (Yes).</t>
  </si>
  <si>
    <t>FSW-8663</t>
  </si>
  <si>
    <t>FSW-2465Power Release Door</t>
  </si>
  <si>
    <t>McInally, Steven (M.)</t>
  </si>
  <si>
    <t>Power Release Doors (CDX747)</t>
  </si>
  <si>
    <t>Dasari, Kovidha (K.R.)</t>
  </si>
  <si>
    <t>APIM_CDC, APIM_CIM, BCM, DCME, DCMF, DCMG, DCMH, ECG_Gateway, EVCM, RCM</t>
  </si>
  <si>
    <t>Modified</t>
  </si>
  <si>
    <t>2021 CX727</t>
  </si>
  <si>
    <t>2024 CDX747</t>
  </si>
  <si>
    <t>Spec and feature clarification should be lead by AFO COB 09/30
UI sign off version should be released COB 10/30.</t>
  </si>
  <si>
    <t>FSW-8545</t>
  </si>
  <si>
    <t>FSW-4753Drive Control Optimization</t>
  </si>
  <si>
    <t>Sarracini, Fernando (FSJ.)</t>
  </si>
  <si>
    <t>Buttonless Push To Start – BEV (CDX746/7)</t>
  </si>
  <si>
    <t>ABS, APIM_CDC, APIM_CIM, BCM, EVCM, GSM, HPCM</t>
  </si>
  <si>
    <t>2024 CDX746/747</t>
  </si>
  <si>
    <t>CDX746/747, China, DCO, Green</t>
  </si>
  <si>
    <t>FSW-4969</t>
  </si>
  <si>
    <t>FSW-2412Tuner AM/FM/HD</t>
  </si>
  <si>
    <t>Tengler, Dave (D.R.)</t>
  </si>
  <si>
    <t>Tuner AM/FM/HD (CDX746/7)</t>
  </si>
  <si>
    <t>Murry, Tyrone (T.D.)</t>
  </si>
  <si>
    <t>ACM, APIM_CDC, APIM_CIM, ECG_Gateway, RACM, TCU</t>
  </si>
  <si>
    <t>VSEM ID: F000349</t>
  </si>
  <si>
    <t>Carryover</t>
  </si>
  <si>
    <t>CDX746/747, China</t>
  </si>
  <si>
    <t>F000349</t>
  </si>
  <si>
    <t>Confirm if AM  del or not COB 09/30.</t>
  </si>
  <si>
    <t>FSW-4755</t>
  </si>
  <si>
    <t>FSW-4754Steering Wheel Horizon Control</t>
  </si>
  <si>
    <t>Reppenhagen, Nancy (N.B.)</t>
  </si>
  <si>
    <t>Steering Horizon Control (CDX746/7)</t>
  </si>
  <si>
    <t>Li, Richard (R.Y.)</t>
  </si>
  <si>
    <t>APIM_CDC, APIM_CIM, ECG_Gateway, SCCM, SIMA</t>
  </si>
  <si>
    <t>VSEM ID: F004711</t>
  </si>
  <si>
    <t>CDX746/747, China, U717/718</t>
  </si>
  <si>
    <t>Late requirement in CDX707/CDX747</t>
  </si>
  <si>
    <t>FSW-4752</t>
  </si>
  <si>
    <t>Waszczenko, Lisa (L.M.)</t>
  </si>
  <si>
    <t>Drive Control Optimization (CDX746/7)</t>
  </si>
  <si>
    <t>Lin, Hua (H.)</t>
  </si>
  <si>
    <t>ABS, APIM_CDC, APIM_CIM, BCM, DDM, DSM, EVCM, GSM, HPCM, PDM, SCMC, SCMD, SCMG, SCMH</t>
  </si>
  <si>
    <t>DCO: F004530/A 
Buttonless Start: F005310</t>
  </si>
  <si>
    <t>CDX746/747, China, DCO</t>
  </si>
  <si>
    <t>DCO: SYNC+_Z0286
BEV: SYNC+_Z1018</t>
  </si>
  <si>
    <t>DCO: DCV0
BEV: DCV Beta1</t>
  </si>
  <si>
    <t>DCO: 3/16/2022
BEV: 2/16/2022</t>
  </si>
  <si>
    <t>DCO: 3/30/2022
BEV: -</t>
  </si>
  <si>
    <t>NA</t>
  </si>
  <si>
    <t xml:space="preserve">can't see in feature, should delete </t>
  </si>
  <si>
    <t>FSW-4476</t>
  </si>
  <si>
    <t>FSW-657Park Aid</t>
  </si>
  <si>
    <t>Nasser, Ebrahim (E.)</t>
  </si>
  <si>
    <t>Base Park Aid (CDX746/7)</t>
  </si>
  <si>
    <t>Al-Zaher, Sarya (S.)</t>
  </si>
  <si>
    <t>APIM_CDC, APIM_CIM, BCM, EVCM, IPMA (ADAS)</t>
  </si>
  <si>
    <t>F003631</t>
  </si>
  <si>
    <t xml:space="preserve">Suppose C.O CDX707, further confirm with AFO needed. </t>
  </si>
  <si>
    <t>FSW-4427</t>
  </si>
  <si>
    <t>FSW-2078Digital Scent</t>
  </si>
  <si>
    <t>Schneider, Don (D.P.)</t>
  </si>
  <si>
    <t>Digital Scent (China) (CDX746/7)</t>
  </si>
  <si>
    <t>Malainy, Mark (S.)</t>
  </si>
  <si>
    <t>APIM_CIM, RCCM</t>
  </si>
  <si>
    <t>VSEM ID: F004410</t>
  </si>
  <si>
    <t>2023 CDX707</t>
  </si>
  <si>
    <t>CDX747, China, Green</t>
  </si>
  <si>
    <t>F004410</t>
  </si>
  <si>
    <t>SYNC+_0134</t>
  </si>
  <si>
    <t>DCV Beta</t>
  </si>
  <si>
    <t>FSW-4426</t>
  </si>
  <si>
    <t>FSW-1870Auto Air Refresh</t>
  </si>
  <si>
    <t>Auto Air Refresh (AAR) for CHINA Markets (CDX746/7)</t>
  </si>
  <si>
    <t>Hasan, SM Fairus (S.)</t>
  </si>
  <si>
    <t>APIM_CIM, RACM, RCCM</t>
  </si>
  <si>
    <t>CDX747, China</t>
  </si>
  <si>
    <t>SYNC+_0132</t>
  </si>
  <si>
    <t>FSW-4425</t>
  </si>
  <si>
    <t>FSW-494Fob Free Entry and Ignition (NFC) - F002070</t>
  </si>
  <si>
    <t>Trupiano, Rita (M.P.)</t>
  </si>
  <si>
    <t>Fob Free Entry and Ignition (NFC) (CDX746/7 (GE2))</t>
  </si>
  <si>
    <t>Sepulveda, Reinaldo (R. R.)</t>
  </si>
  <si>
    <t>APIM_CDC, APIM_CIM, BCM, RFA</t>
  </si>
  <si>
    <t>VSEM ID: F002070</t>
  </si>
  <si>
    <t>CDX746/747, China, DCO, Green, J1, NFC, UWB</t>
  </si>
  <si>
    <t>F002070</t>
  </si>
  <si>
    <t xml:space="preserve">vendors need confirm detail spec with AFO then can confirm IVI HIM/GUI work </t>
  </si>
  <si>
    <t>FSW-4423</t>
  </si>
  <si>
    <t>FSW-2603Power Central Lock Suite</t>
  </si>
  <si>
    <t>Muneratto, Daniel (D.M.)</t>
  </si>
  <si>
    <t>Power Central Lock Suite (CDX746/7)</t>
  </si>
  <si>
    <t>Silva, Nivea (N.B.)</t>
  </si>
  <si>
    <t>APIM_CDC, APIM_CIM, BCM, DCME, DCMF, DCMG, DCMH, DDM, PDM, RGTM, TCU</t>
  </si>
  <si>
    <t>F004255</t>
  </si>
  <si>
    <t>2023 P708</t>
  </si>
  <si>
    <t>CDX746/747, China, DCO, Yellow</t>
  </si>
  <si>
    <t>F004256
F002951 
F004255
Lock Setting</t>
  </si>
  <si>
    <t>SYNC+_Z0187</t>
  </si>
  <si>
    <t>FSW-4422</t>
  </si>
  <si>
    <t>FSW-2695Automatic Lock Suite</t>
  </si>
  <si>
    <t>Automatic Lock Suite (CDX746/7)</t>
  </si>
  <si>
    <t>SOUZA, GABRIELLE DESIREE (G.C.)</t>
  </si>
  <si>
    <t>APIM_CDC, APIM_CIM, BCM, DDM, ECG_Gateway, PDM, RCM</t>
  </si>
  <si>
    <t>F004256</t>
  </si>
  <si>
    <t>CDX746/747, China, Yellow</t>
  </si>
  <si>
    <t>FSW-3155</t>
  </si>
  <si>
    <t>FSW-365Active Park Assist - FG</t>
  </si>
  <si>
    <t>Active Park Assist (CDX746/7)</t>
  </si>
  <si>
    <t>Rashidzadeh, Hejir (H.)</t>
  </si>
  <si>
    <t>ABS, APIM_CDC, APIM_CIM, EVCM, GSM, PSCM</t>
  </si>
  <si>
    <t>VSEM ID F000280</t>
  </si>
  <si>
    <t>CDX746/747, China, GREEN</t>
  </si>
  <si>
    <t>F000280</t>
  </si>
  <si>
    <t>SYNC+_0073</t>
  </si>
  <si>
    <t>DCV0</t>
  </si>
  <si>
    <t>INI</t>
  </si>
  <si>
    <t>FSW-2910</t>
  </si>
  <si>
    <t>FSW-770Blind Spot Information System (BLIS) - F000564</t>
  </si>
  <si>
    <t>Blind Spot Information System (BLIS) (CDX746/7)</t>
  </si>
  <si>
    <t>Crosby, Michael (M.C.)</t>
  </si>
  <si>
    <t>APIM_CDC, APIM_CIM, BCM, DDM, EVCM, IPMA (ADAS), SODX</t>
  </si>
  <si>
    <t>F000564</t>
  </si>
  <si>
    <t>2023 U611/625</t>
  </si>
  <si>
    <t>FSW-2908</t>
  </si>
  <si>
    <t>FSW-2122Programmable Electric Preconditioning and Charging (PEPC)</t>
  </si>
  <si>
    <t>Oliveira, Eude (E.O.)</t>
  </si>
  <si>
    <t>Programmable Electric Preconditioning and Charging (PEPC) (CDX746/7)</t>
  </si>
  <si>
    <t>Andrade, Ana (A.C.)</t>
  </si>
  <si>
    <t>APIM_CDC, APIM_CIM, BCCM, BECM, EVCM, HPCM, TCU</t>
  </si>
  <si>
    <t>F000816</t>
  </si>
  <si>
    <t>2022 P702 BEV</t>
  </si>
  <si>
    <t>SYNC+_0208</t>
  </si>
  <si>
    <t>DCV Beta1</t>
  </si>
  <si>
    <t>-</t>
  </si>
  <si>
    <t>ECDX Lead</t>
  </si>
  <si>
    <t>FSW-2604</t>
  </si>
  <si>
    <t>FSW-464Mobile Device Viewer for Vehicle Cameras (MDVVC)</t>
  </si>
  <si>
    <t>Chapekis, Steven (S.A.)</t>
  </si>
  <si>
    <t>Mobile Device Viewer for Vehicle Cameras (CDX746/7)</t>
  </si>
  <si>
    <t>Moreno Bautista, Ariana (A.)</t>
  </si>
  <si>
    <t>APCA, APIM_CDC, APIM_CIM, AUX, BCM, Cabin, Cargo, CCS, CHMSL, Consent, CSS, CVFMA, ECG, FordPass_App, Front Camera, IPMA (ADAS), Left Side Camera, MDVC FI, PDB, Rear Camera, Right Side Camera, SSP, TCU, Threat Model, TMC, VCS</t>
  </si>
  <si>
    <t>The MDVVC (Mobile Device Viewer for Vehicle Cameras) feature is a key-off feature that allows the customer to stream live video feed from the vehicle camera to a mobile device (through FordPass app) to allow remote monitoring of a vehicle. FordPass allows the user to select specific vehicle camera views from a set of available.</t>
  </si>
  <si>
    <t>CDX746/747, China, RoadMapExclusion</t>
  </si>
  <si>
    <t>No spec</t>
  </si>
  <si>
    <t>FSW-2577</t>
  </si>
  <si>
    <t>FSW-2127Surround View Cameras</t>
  </si>
  <si>
    <t>Nasser, Ahmad (A.M.)</t>
  </si>
  <si>
    <t>Surround View Cameras (CDX746/7)</t>
  </si>
  <si>
    <t>Salcido-zarco, Alejandro (A.)</t>
  </si>
  <si>
    <t>APIM_CDC, APIM_CIM, IPMA (ADAS)</t>
  </si>
  <si>
    <t>F003515</t>
  </si>
  <si>
    <t>FSW-2576</t>
  </si>
  <si>
    <t>FSW-1137IP and Switch Illumination (Smooth Dimming)</t>
  </si>
  <si>
    <t>Freitas, Bruno (B.G.)</t>
  </si>
  <si>
    <t>Smooth Dimming (CDX746/7)</t>
  </si>
  <si>
    <t>Martinez, João Victor (J.F.)</t>
  </si>
  <si>
    <t>APIM_CDC, APIM_CIM, BCM, DDM, ECG_Gateway, GSM, ICP, RCCM, RCM, TCU</t>
  </si>
  <si>
    <t>VSEM ID F000061</t>
  </si>
  <si>
    <t>2023.5 V710</t>
  </si>
  <si>
    <t>F000061</t>
  </si>
  <si>
    <t>FSW-2528</t>
  </si>
  <si>
    <t>FSW-1439Ambient Lighting</t>
  </si>
  <si>
    <t>Ambient Lighting (CDX746/7)</t>
  </si>
  <si>
    <t>Gemade, Ralph (R.)</t>
  </si>
  <si>
    <t>ALE, APIM_CDC, APIM_CIM, BCM, RACM</t>
  </si>
  <si>
    <t>VSEM ID F000063/C</t>
  </si>
  <si>
    <t>F000063/C</t>
  </si>
  <si>
    <t>FSW-2135</t>
  </si>
  <si>
    <t>FSW-1225Lane Centering Assist (LCA)</t>
  </si>
  <si>
    <t>Wegienka, Kevin (K.)</t>
  </si>
  <si>
    <t>Lane Centering Assist (LCA) (CDX746/7)</t>
  </si>
  <si>
    <t>Nagavally, Rahul Reddy (R.)</t>
  </si>
  <si>
    <t>APIM_CDC, APIM_CIM, IPMA (ADAS), PSCM</t>
  </si>
  <si>
    <t>F000742</t>
  </si>
  <si>
    <t>FSW-1861</t>
  </si>
  <si>
    <t>FSW-1868Driver Focused Mode</t>
  </si>
  <si>
    <t>Johnston, William (Bill.)</t>
  </si>
  <si>
    <t>Driver Focused Mode (CDX746/7)</t>
  </si>
  <si>
    <t>Venkatesan, Vinod (V.)</t>
  </si>
  <si>
    <t>APIM_CDC, APIM_CIM, RCCM</t>
  </si>
  <si>
    <t>VSEM ID F001212/A</t>
  </si>
  <si>
    <t>FSW-1860</t>
  </si>
  <si>
    <t>FSW-1863Passenger Aribag Deactivation</t>
  </si>
  <si>
    <t>Appukutty, Jayagopal (J.)</t>
  </si>
  <si>
    <t>Passenger Airbag Deactivation (CDX746/7)</t>
  </si>
  <si>
    <t>APIM_CDC, APIM_CIM, OCS, RCM</t>
  </si>
  <si>
    <t xml:space="preserve">F002214/A 
</t>
  </si>
  <si>
    <t>FSW-1858</t>
  </si>
  <si>
    <t>FSW-1865Integrated Dash Camera</t>
  </si>
  <si>
    <t>Mahmood, Hamid (H.)</t>
  </si>
  <si>
    <t>Integrated Dash Camera (CDX746/7)</t>
  </si>
  <si>
    <t>Eteer, Malik (M.)</t>
  </si>
  <si>
    <t>APIM_CDC, APIM_CIM, ARM, ECG</t>
  </si>
  <si>
    <t>VSEM ID F003751</t>
  </si>
  <si>
    <t>2022PriorityWorkshopSubmission, CDX746/747, China, RoadMapExclusion, confirm-containability, roadmap2023</t>
  </si>
  <si>
    <t>F003751</t>
  </si>
  <si>
    <t>FSW-1857</t>
  </si>
  <si>
    <t>FSW-1869EM Register</t>
  </si>
  <si>
    <t>Electro Mechanical (EM) Register (CDX746/7)</t>
  </si>
  <si>
    <t>VSEM ID F003951</t>
  </si>
  <si>
    <t>2022PriorityWorkshopSubmission, CDX746/747, China, confirm-containability, roadmap2023</t>
  </si>
  <si>
    <t>currently no CDX747 FO for this feature, need FO support</t>
  </si>
  <si>
    <t>FSW-1849</t>
  </si>
  <si>
    <t>FSW-1475Power Folding Mirrors (Lock/Unlock)</t>
  </si>
  <si>
    <t>Zuraw, Timothy (T.)</t>
  </si>
  <si>
    <t>Power Folding Mirrors (CDX746/7)</t>
  </si>
  <si>
    <t>Strzelczyk, Anthony (A.)</t>
  </si>
  <si>
    <t>APIM_CDC, APIM_CIM, DDM, PDM</t>
  </si>
  <si>
    <t xml:space="preserve">F000148/D 
</t>
  </si>
  <si>
    <t>SYNC+_Z0256</t>
  </si>
  <si>
    <t>FSW-1846</t>
  </si>
  <si>
    <t>FSW-1452Position/Parking Light</t>
  </si>
  <si>
    <t>Neves, Adriana Duarte (A.D.)</t>
  </si>
  <si>
    <t>Parking Light / Position Light (CDX746/7)</t>
  </si>
  <si>
    <t>Costa, Marcelo (M.N.)</t>
  </si>
  <si>
    <t>APIM_CDC, APIM_CIM, BCM, LDM</t>
  </si>
  <si>
    <t xml:space="preserve">F001012/B 
</t>
  </si>
  <si>
    <t>CDX746/747, China, Red</t>
  </si>
  <si>
    <t>no spec</t>
  </si>
  <si>
    <t>FSW-1845</t>
  </si>
  <si>
    <t>FSW-1451Manual Low Beam</t>
  </si>
  <si>
    <t>Low Beam (CDX746/7)</t>
  </si>
  <si>
    <t>Mattos, Andre Licurgo (A.L.)</t>
  </si>
  <si>
    <t>APIM_CDC, APIM_CIM, BCM, HCM, LDM, SCCM</t>
  </si>
  <si>
    <t xml:space="preserve">F000998 
</t>
  </si>
  <si>
    <t>2020 U625</t>
  </si>
  <si>
    <t>FSW-1844</t>
  </si>
  <si>
    <t>FSW-1443Map/Dome Lighting (Manual Interior Lighting)</t>
  </si>
  <si>
    <t>Overhead Lighting (CDX746/7)</t>
  </si>
  <si>
    <t>ABS, APIM_CDC, APIM_CIM, BCM, ECG_Gateway, HCM, PDB</t>
  </si>
  <si>
    <t xml:space="preserve">F000058/D 
</t>
  </si>
  <si>
    <t>F000058/C
Map/Dome Lights
(RSD - Manual Interior Lighting)</t>
  </si>
  <si>
    <t>FSW-1842</t>
  </si>
  <si>
    <t>FSW-1446Fog Light - F001010</t>
  </si>
  <si>
    <t>Meffe, Eloy (J.)</t>
  </si>
  <si>
    <t>Suzart, Joyce (J.)</t>
  </si>
  <si>
    <t>APIM_CDC, APIM_CIM, BCM</t>
  </si>
  <si>
    <t>F001010</t>
  </si>
  <si>
    <t>F001010/B
Rear Fog Lights</t>
  </si>
  <si>
    <t>IPC function</t>
  </si>
  <si>
    <t>FSW-1837</t>
  </si>
  <si>
    <t>FSW-660Pre-Collision Assist (PCA)</t>
  </si>
  <si>
    <t>Seiler, Rebecca (R.L.)</t>
  </si>
  <si>
    <t>Pre-Collision Assist (CDX746/7)</t>
  </si>
  <si>
    <t>Gelan, Ibrahim (I.S.)</t>
  </si>
  <si>
    <t>ABS, APIM_CDC, APIM_CIM, BCM, EVCM, TCU</t>
  </si>
  <si>
    <t xml:space="preserve">F004999 
</t>
  </si>
  <si>
    <t>SYNC+_Z0091</t>
  </si>
  <si>
    <t>FSW-1836</t>
  </si>
  <si>
    <t>FSW-1473Lane Keeping System</t>
  </si>
  <si>
    <t>Sorgenfrei, Birgit (B.L.)</t>
  </si>
  <si>
    <t>Lane Keeping System (CDX746/7)</t>
  </si>
  <si>
    <t>Patil, Pranav (P.)</t>
  </si>
  <si>
    <t>VSEM ID 
vFG000456/ vFG000284/ vFG000668/ vFG002069/</t>
  </si>
  <si>
    <t>SYNC+_Z0227</t>
  </si>
  <si>
    <t>FSW-1835</t>
  </si>
  <si>
    <t>FSW-1223Driver Alert System</t>
  </si>
  <si>
    <t>Driver Alert System (CDX746/7)</t>
  </si>
  <si>
    <t>Uptain, Charles (C.E.)</t>
  </si>
  <si>
    <t>VSEM ID F000285/B</t>
  </si>
  <si>
    <t>F000285/B</t>
  </si>
  <si>
    <t>FSW-1834</t>
  </si>
  <si>
    <t>FSW-504Intelligent Adaptive Cruise Control</t>
  </si>
  <si>
    <t>Abinoja, Eddie (E.O.)</t>
  </si>
  <si>
    <t>Intelligent Adaptive Cruise Control (iACC) (CDX746/7)</t>
  </si>
  <si>
    <t>Sarkar, Animesh (A.)</t>
  </si>
  <si>
    <t>VSEM ID VF004044</t>
  </si>
  <si>
    <t>VF004044</t>
  </si>
  <si>
    <t>VF004044
F000910
F000911
F000912
Cruise Control Setting</t>
  </si>
  <si>
    <t>SYNC+_Z0075</t>
  </si>
  <si>
    <t>FSW-1833</t>
  </si>
  <si>
    <t>FSW-639Reverse Brake Assist</t>
  </si>
  <si>
    <t>Reverse Brake Assist (CDX746/7)</t>
  </si>
  <si>
    <t>Cheng, Samuel (S.)</t>
  </si>
  <si>
    <t>ABS, APIM_CDC, APIM_CIM, IPMA (ADAS)</t>
  </si>
  <si>
    <t xml:space="preserve">F001330 
</t>
  </si>
  <si>
    <t>FSW-1832</t>
  </si>
  <si>
    <t>FSW-658Cross Traffic Alert (CTA)</t>
  </si>
  <si>
    <t>Cross Traffic Alert with Braking (CDX746/7)</t>
  </si>
  <si>
    <t>Rossi, Antonio (A. R.)</t>
  </si>
  <si>
    <t>ABS, APIM_CDC, APIM_CIM, BCM, DDM, EVCM, IPMA (ADAS), PDM, SODX</t>
  </si>
  <si>
    <t>VSEM ID F000565</t>
  </si>
  <si>
    <t>F000565</t>
  </si>
  <si>
    <t>FSW-1831</t>
  </si>
  <si>
    <t>FSW-659Evasive Steering Assist</t>
  </si>
  <si>
    <t>Mattern, Don (D.)</t>
  </si>
  <si>
    <t>Evasive Steer Assist (CDX746/7)</t>
  </si>
  <si>
    <t>Wang, Haisu (H.)</t>
  </si>
  <si>
    <t>ABS, APIM_CDC, APIM_CIM, IPMA (ADAS), PSCM</t>
  </si>
  <si>
    <t>VSEM ID F000513</t>
  </si>
  <si>
    <t>2023 S650</t>
  </si>
  <si>
    <t>F000513</t>
  </si>
  <si>
    <t>Pre Collision Assist
同F004999</t>
  </si>
  <si>
    <t>FSW-1830</t>
  </si>
  <si>
    <t>FSW-2526Blind Spot Assist</t>
  </si>
  <si>
    <t>Blind Spot Assist (CDX746/7)</t>
  </si>
  <si>
    <t>McWilliams, John (J.S.)</t>
  </si>
  <si>
    <t>APIM_CDC, APIM_CIM, DDM, IPMA (ADAS), PDM, PSCM</t>
  </si>
  <si>
    <t>VSEM ID F001451/C</t>
  </si>
  <si>
    <t>F001451/C</t>
  </si>
  <si>
    <t>FSW-1829</t>
  </si>
  <si>
    <t>FSW-2091Enhanced Active Driver Assist</t>
  </si>
  <si>
    <t>Active Drive Assist 1.2 (CDX746/7)</t>
  </si>
  <si>
    <t>APIM_CDC, APIM_CIM, CMR, IPMA (ADAS), PSCM</t>
  </si>
  <si>
    <t>FO to confirm VSEM ID</t>
  </si>
  <si>
    <t>2023 CX483 MCA</t>
  </si>
  <si>
    <t>FSW-1828</t>
  </si>
  <si>
    <t>FSW-375Remote Park Assist (RePA)</t>
  </si>
  <si>
    <t>Remote Park Assist (RePA) 2024 CDX746/7</t>
  </si>
  <si>
    <t>ABS, APIM_CDC, APIM_CIM, BCM, ECG_Gateway, EVCM, FordPass_App, GSM, IPMA (ADAS), LincolnWay, PSCM, RFA</t>
  </si>
  <si>
    <t xml:space="preserve">F002930 
</t>
  </si>
  <si>
    <t>Applications, CDX746/747, China, DCO, NO_KEYFOB</t>
  </si>
  <si>
    <t>090-PG-TT</t>
  </si>
  <si>
    <t>SYNC+_0076</t>
  </si>
  <si>
    <t>DCV3</t>
  </si>
  <si>
    <t>FSW-1825</t>
  </si>
  <si>
    <t>FSW-407Phone As A Key &amp; Backup Starting Passcode (PaaK &amp; BSP)</t>
  </si>
  <si>
    <t>Considine, Susan (S.)</t>
  </si>
  <si>
    <t>Phone as a Key (PaaK) "BUN" w/o Keyfob 2024 CDX746/7</t>
  </si>
  <si>
    <t>Hamel, Jeffrey (J.)</t>
  </si>
  <si>
    <t>APIM_CDC, APIM_CIM, BCM, ECG, FordPass_App, LincolnWay, RFA, TCU</t>
  </si>
  <si>
    <t xml:space="preserve">F001670/A 
</t>
  </si>
  <si>
    <t>2022 U540N</t>
  </si>
  <si>
    <t>BCM, CDX746/747, CSTF, China, FNV3, J1, NFC, NO_KEYFOB, PaaK, PaaKBSP</t>
  </si>
  <si>
    <t>同F001372</t>
  </si>
  <si>
    <t>SYNC+_0106</t>
  </si>
  <si>
    <t>FSW-1822</t>
  </si>
  <si>
    <t>FSW-443Plug and Charge</t>
  </si>
  <si>
    <t>Kumar, Salaj (S.)</t>
  </si>
  <si>
    <t>Plug and Charge (24 CDX746/7)</t>
  </si>
  <si>
    <t>Jujavarapu, Sandeep (S.)</t>
  </si>
  <si>
    <t>APIM_CDC, APIM_CIM, ECG, OBCC, TCU</t>
  </si>
  <si>
    <t xml:space="preserve">F002430 
</t>
  </si>
  <si>
    <t>CDX746/747, China, EC-FO, HMPC</t>
  </si>
  <si>
    <t>SYNC+_Z1012</t>
  </si>
  <si>
    <t>spec received by qiyang</t>
  </si>
  <si>
    <t>FSW-1820</t>
  </si>
  <si>
    <t>FSW-1173First Row Seat Position Control</t>
  </si>
  <si>
    <t>Olsen, Bill (W.J.)</t>
  </si>
  <si>
    <t>First Row Seat Position Control (CDX746/7)</t>
  </si>
  <si>
    <t>Aguilar, Diana (D.S.)</t>
  </si>
  <si>
    <t>APIM_CDC, APIM_CIM, DSM, ECG_Gateway, RACM, SCMB, SCMK, SCML</t>
  </si>
  <si>
    <t>VSEM ID F003516</t>
  </si>
  <si>
    <t>5D, CDX746/747, China, Yellow</t>
  </si>
  <si>
    <t>F003516</t>
  </si>
  <si>
    <t>FSW-1818</t>
  </si>
  <si>
    <t>FSW-2394Seat Temperature Control</t>
  </si>
  <si>
    <t>Seat Temperature Control (CDX746/7)</t>
  </si>
  <si>
    <t>Mlynarczyk, Stephanie (S.A.)</t>
  </si>
  <si>
    <t>APIM_CDC, APIM_CIM, DSM, RACM, RCCM, TCU</t>
  </si>
  <si>
    <t xml:space="preserve">F003518 
</t>
  </si>
  <si>
    <t>2 new feature ID, SYNC+_Z0167: Front Row Seat Heated，SYNC+_Z0168: Front Seat Vent</t>
  </si>
  <si>
    <t xml:space="preserve">SYNC+_Z0167
SYNC+_Z0168
</t>
  </si>
  <si>
    <t>FSW-1817</t>
  </si>
  <si>
    <t>FSW-388Multi-Contour Seats</t>
  </si>
  <si>
    <t>Barreto, Rafael (R.V.)</t>
  </si>
  <si>
    <t>Multi-Contour Seat (CDX746/7)</t>
  </si>
  <si>
    <t>Santos, Roger (R.M.)</t>
  </si>
  <si>
    <t>APIM_CDC, APIM_CIM, BCM, DSM, RACM, SCMC, SCMD, SCMG, SCMH</t>
  </si>
  <si>
    <t xml:space="preserve">F000158 
</t>
  </si>
  <si>
    <t>Not Listed</t>
  </si>
  <si>
    <t>CDX747, China, DCO</t>
  </si>
  <si>
    <t>FSW-1816</t>
  </si>
  <si>
    <t>FSW-2149Power Open/Close Liftgate</t>
  </si>
  <si>
    <t>Holub, Patrick (P.K.)</t>
  </si>
  <si>
    <t>Power Liftgate (CDX746/7)</t>
  </si>
  <si>
    <t>Gunaratnam, Raj (M.)</t>
  </si>
  <si>
    <t>APIM_CDC, APIM_CIM, BCM, RGTM</t>
  </si>
  <si>
    <t xml:space="preserve">F000162/D 
</t>
  </si>
  <si>
    <t>can't match
F000162 --&gt; rear liftgate
F000165/D --&gt; power liftgate SW switch</t>
  </si>
  <si>
    <t>SYNC+_Z0212
SYNC+_Z0293</t>
  </si>
  <si>
    <t>DCV Beta
DCV Beta1</t>
  </si>
  <si>
    <t>12/23/2021
2/16/2022</t>
  </si>
  <si>
    <t>1/6/2022
'-</t>
  </si>
  <si>
    <t>FSW-1813</t>
  </si>
  <si>
    <t>FSW-2444Front Automatic Wiping</t>
  </si>
  <si>
    <t>Yousif, Meisam (M.L.)</t>
  </si>
  <si>
    <t>Front Automatic Wiping (CDX746/7)</t>
  </si>
  <si>
    <t>Uttar, Nikhil (N.)</t>
  </si>
  <si>
    <t>APIM_CDC, APIM_CIM, BCM, SCCM</t>
  </si>
  <si>
    <t xml:space="preserve">F000066 
</t>
  </si>
  <si>
    <t>SYNC+_Z0217</t>
  </si>
  <si>
    <t>FSW-1811</t>
  </si>
  <si>
    <t>FSW-456Auto Hold</t>
  </si>
  <si>
    <t>Mlynarczyk, Scott (S.L.)</t>
  </si>
  <si>
    <t>Auto Hold (CDX746/7)</t>
  </si>
  <si>
    <t>James, Alex (J.A.)</t>
  </si>
  <si>
    <t>ABS, APIM_CDC, APIM_CIM</t>
  </si>
  <si>
    <t>VSEM ID F000097/E</t>
  </si>
  <si>
    <t>F000097/E</t>
  </si>
  <si>
    <t>F000097 --&gt; auto vehicle hold</t>
  </si>
  <si>
    <t>SYNC+_Z0069</t>
  </si>
  <si>
    <t>FSW-1809</t>
  </si>
  <si>
    <t>FSW-760Automatic High Beam (AHBC/GFHB/ADB) - FNV3</t>
  </si>
  <si>
    <t>Auto High Beam Controller (CDX746/7)</t>
  </si>
  <si>
    <t>APIM_CDC, APIM_CIM, BCM, HCM, IPMA (ADAS), LDM, SCCM</t>
  </si>
  <si>
    <t>VSEM ID F004650</t>
  </si>
  <si>
    <t>F004650</t>
  </si>
  <si>
    <t>F004650（707） F000918(788)
3# Help Me See 视觉辅助 - 自适应远光灯 Auto High beam</t>
  </si>
  <si>
    <t>SYNC+_Z0231</t>
  </si>
  <si>
    <t>FSW-1805</t>
  </si>
  <si>
    <t>FSW-2879Tire Pressure Monitoring System</t>
  </si>
  <si>
    <t>TPMS (CDX746/7)</t>
  </si>
  <si>
    <t>Silva, Tays (T.C.)</t>
  </si>
  <si>
    <t>APIM_CDC, APIM_CIM, BCM, RTM</t>
  </si>
  <si>
    <t xml:space="preserve">F000109/D 
</t>
  </si>
  <si>
    <t>F000109/D
FNG000760</t>
  </si>
  <si>
    <t>SYNC+_Z0289</t>
  </si>
  <si>
    <t>Pending Cluster IOD logic realization</t>
  </si>
  <si>
    <t>FSW-1804</t>
  </si>
  <si>
    <t>FSW-652Beltminder</t>
  </si>
  <si>
    <t>Global Beltminder (CDX746/7)</t>
  </si>
  <si>
    <t>APIM_CDC, APIM_CIM, RCM</t>
  </si>
  <si>
    <t xml:space="preserve">F002216/A 
</t>
  </si>
  <si>
    <t>SYNC+_Z1007</t>
  </si>
  <si>
    <t>FSW-1799</t>
  </si>
  <si>
    <t>FSW-2106Heated Backlight</t>
  </si>
  <si>
    <t>Cruz, Mauricio (M.C.)</t>
  </si>
  <si>
    <t>Heated Backlight (CDX746/7)</t>
  </si>
  <si>
    <t>Mota, Kaique (K.)</t>
  </si>
  <si>
    <t>APIM_CDC, APIM_CIM, BCM, ECG_Gateway, PDB, RCCM</t>
  </si>
  <si>
    <t>VSEM ID F000122/B</t>
  </si>
  <si>
    <t>2023 CD539</t>
  </si>
  <si>
    <t>F000122/B</t>
  </si>
  <si>
    <t>FSW-1798</t>
  </si>
  <si>
    <t>FSW-2697Exit Warning</t>
  </si>
  <si>
    <t>Exit Warning (CDX746/7)</t>
  </si>
  <si>
    <t>Kaur, Gagandeep (G.)</t>
  </si>
  <si>
    <t>APIM_CDC, APIM_CIM, BCM, DCME, DCMF, DCMG, DCMH, IPMA (ADAS)</t>
  </si>
  <si>
    <t>VSEM ID F001430/A</t>
  </si>
  <si>
    <t>2024 U611/625</t>
  </si>
  <si>
    <t>F001430/A</t>
  </si>
  <si>
    <t>F001430</t>
  </si>
  <si>
    <t>SYNC+_0101</t>
  </si>
  <si>
    <t>FSW-1794</t>
  </si>
  <si>
    <t>FSW-2073Core Media Player</t>
  </si>
  <si>
    <t>Nasrallah, Hussein (H.)</t>
  </si>
  <si>
    <t>Core Media Player (CDX746/7)</t>
  </si>
  <si>
    <t>Ahmed, Basheer (B.)</t>
  </si>
  <si>
    <t>APIM_CDC, APIM_CIM, RACM</t>
  </si>
  <si>
    <t>VSEM ID F000379/G</t>
  </si>
  <si>
    <t>F000379/G</t>
  </si>
  <si>
    <t>FSW-1790</t>
  </si>
  <si>
    <t>FSW-1117Navigation</t>
  </si>
  <si>
    <t>Chararah, Bilal (B.)</t>
  </si>
  <si>
    <t>Navigation Systems (CDX746/7)</t>
  </si>
  <si>
    <t>Deaibes, William (W.)</t>
  </si>
  <si>
    <t>APIM_CDC, APIM_CIM, TCU</t>
  </si>
  <si>
    <t xml:space="preserve">F000218/Q 
</t>
  </si>
  <si>
    <t>Pending on Location service FNV3 technical solution(GNSS in TCU B6)</t>
  </si>
  <si>
    <t>FSW-1789</t>
  </si>
  <si>
    <t>FSW-1157Traffic Sign Recognition (TSR)</t>
  </si>
  <si>
    <t>Traffic Sign Recognition (CDX746/7)</t>
  </si>
  <si>
    <t xml:space="preserve">F000913/C 
</t>
  </si>
  <si>
    <t>FSW-1785</t>
  </si>
  <si>
    <t>FSW-3800CCS - Carline Feature Delivery</t>
  </si>
  <si>
    <t>Kahlen, Micha (M.)</t>
  </si>
  <si>
    <t>Customer Connectivity Settings (CDX746/7)</t>
  </si>
  <si>
    <t>Pechlivanidis, Savvas (S.)</t>
  </si>
  <si>
    <t>APIM_CDC, APIM_CIM, ECG, TCU</t>
  </si>
  <si>
    <t>VSEM ID F001040/E</t>
  </si>
  <si>
    <t>CDX746/747, China, RED</t>
  </si>
  <si>
    <t>F001040/E</t>
  </si>
  <si>
    <t>FSW-1781</t>
  </si>
  <si>
    <t>FSW-2139E-Shifter</t>
  </si>
  <si>
    <t>Awadi, Ahmed (A.)</t>
  </si>
  <si>
    <t>Range Selection (CDX746/7)</t>
  </si>
  <si>
    <t>Kotha, Mahender (M.)</t>
  </si>
  <si>
    <t>ABS, APIM_CDC, APIM_CIM, BCM, DCME, ECG_Gateway, EVCM, GSM, HPCM</t>
  </si>
  <si>
    <t>VSEM ID F000956/C</t>
  </si>
  <si>
    <t>5D, CDX746/747, China, DCO, YELLOW</t>
  </si>
  <si>
    <t>F000956/C</t>
  </si>
  <si>
    <t>ONLY IMPACT IPC</t>
  </si>
  <si>
    <t>FSW-1777</t>
  </si>
  <si>
    <t>FSW-2107Heated Mirrors</t>
  </si>
  <si>
    <t>Heated Mirrors (CDX746/7)</t>
  </si>
  <si>
    <t>Melo, Isabela (I. P.)</t>
  </si>
  <si>
    <t>APIM_CDC, APIM_CIM, BCM, DCDC, DDM, ECG_Gateway, EVCM, HPCM, PDM, RCCM</t>
  </si>
  <si>
    <t>VSEM ID F000800/A</t>
  </si>
  <si>
    <t>2022 P702</t>
  </si>
  <si>
    <t>F000800/A</t>
  </si>
  <si>
    <t>F000800</t>
  </si>
  <si>
    <t>SYNC+_Z1003</t>
  </si>
  <si>
    <t>FSW-1771</t>
  </si>
  <si>
    <t>FSW-1170Cellular Remote Start</t>
  </si>
  <si>
    <t>Drummond, Colin (C.)</t>
  </si>
  <si>
    <t>Cellular Remote Start w/Extend Remote Start FNV3 (CDX746/7)</t>
  </si>
  <si>
    <t>APIM_CDC, APIM_CIM, BCM, ECG, EVCM, RCCM, TCU</t>
  </si>
  <si>
    <t>VSEM ID: F003410</t>
  </si>
  <si>
    <t>FSW-1770</t>
  </si>
  <si>
    <t>FSW-1171Cellular Schedule Remote Start</t>
  </si>
  <si>
    <t>Cellular Scheduled Remote Start (CDX746/7)</t>
  </si>
  <si>
    <t>APIM_CDC, APIM_CIM, BCM, ECG, EVCM, TCU</t>
  </si>
  <si>
    <t>VSEM ID F003411</t>
  </si>
  <si>
    <t>FSW-1763</t>
  </si>
  <si>
    <t>FSW-1455Turn Indicator Light</t>
  </si>
  <si>
    <t>Silva, Davi (D.M.)</t>
  </si>
  <si>
    <t>Turn Indicator (CDX746/7)</t>
  </si>
  <si>
    <t>TEIXEIRA, IGOR (I.)</t>
  </si>
  <si>
    <t xml:space="preserve">VSEM ID: F001007 
</t>
  </si>
  <si>
    <t xml:space="preserve">F001007 
</t>
  </si>
  <si>
    <t>FSW-1762</t>
  </si>
  <si>
    <t>FSW-2129Vehicle Health Alert and Status and Vehicle Location</t>
  </si>
  <si>
    <t>Aekka, Venkat (V.R.)</t>
  </si>
  <si>
    <t>Vehicle Health Alert and Status, and Vehicle Location (CDX746/7)</t>
  </si>
  <si>
    <t>McKinstry, Roy (R.S.)</t>
  </si>
  <si>
    <t>APIM_CDC, APIM_CIM, Cloud, ECG, TCU, TMC</t>
  </si>
  <si>
    <t xml:space="preserve">VSEM ID: F001048/F 
</t>
  </si>
  <si>
    <t xml:space="preserve">F001048/F 
</t>
  </si>
  <si>
    <t>FSW-1758</t>
  </si>
  <si>
    <t>FSW-1440Automatic Dynamic Leveling</t>
  </si>
  <si>
    <t>Automatic Dynamic Leveling (CDX746/7)</t>
  </si>
  <si>
    <t>Lima, Alexa Larissa (A.d.)</t>
  </si>
  <si>
    <t>APIM_CDC, APIM_CIM, HCM, LDM, VDM</t>
  </si>
  <si>
    <t>VSEM ID F001023</t>
  </si>
  <si>
    <t>F001023</t>
  </si>
  <si>
    <t>FSW-1754</t>
  </si>
  <si>
    <t>FSW-1084Digital Owner's Manual</t>
  </si>
  <si>
    <t>Cruse, Christopher (C.D.)</t>
  </si>
  <si>
    <t>Digital Owner's Manual (CDX746/7)</t>
  </si>
  <si>
    <t>Hari, Srikanth (S.)</t>
  </si>
  <si>
    <t>APIM_CDC, APIM_CIM, ECG_Gateway, TCU</t>
  </si>
  <si>
    <t>VSEM ID F002370</t>
  </si>
  <si>
    <t>2021 P702</t>
  </si>
  <si>
    <t>F002370</t>
  </si>
  <si>
    <t>FSW-1753</t>
  </si>
  <si>
    <t>FSW-2145Frunk</t>
  </si>
  <si>
    <t>Frunk (CDX746/7)</t>
  </si>
  <si>
    <t>Butler, Jordan (J.)</t>
  </si>
  <si>
    <t>APIM_CDC, APIM_CIM, BCM, ECG_Gateway, FHCM, RFA</t>
  </si>
  <si>
    <t>VSEM ID F002010/B</t>
  </si>
  <si>
    <t>F002010/B</t>
  </si>
  <si>
    <t>FSW-1751</t>
  </si>
  <si>
    <t>FSW-2150Hands Free Phone</t>
  </si>
  <si>
    <t>Al dallal, Alabbas (A.M.)</t>
  </si>
  <si>
    <t>Handsfree Phone (CDX746/7)</t>
  </si>
  <si>
    <t>Balakrishnan, Sabarish (S.)</t>
  </si>
  <si>
    <t>APIM_CDC, APIM_CIM</t>
  </si>
  <si>
    <t>VSEM ID F000345/K</t>
  </si>
  <si>
    <t>F000345/K</t>
  </si>
  <si>
    <t>FSW-1750</t>
  </si>
  <si>
    <t>FSW-1447Hazard Light</t>
  </si>
  <si>
    <t>Hazard Light (CDX746/7)</t>
  </si>
  <si>
    <t>VSEM ID F001009</t>
  </si>
  <si>
    <t>FSW-1743</t>
  </si>
  <si>
    <t>FSW-1233Speedometer</t>
  </si>
  <si>
    <t>Catani, Norberto (N.C.)</t>
  </si>
  <si>
    <t>Speedometer (CDX746/7)</t>
  </si>
  <si>
    <t>Santiago, Karen (K.T.)</t>
  </si>
  <si>
    <t>ABS, APIM_CDC, APIM_CIM, BCM, EVCM</t>
  </si>
  <si>
    <t xml:space="preserve">F000665/A 
</t>
  </si>
  <si>
    <t>CDX746/747, China, green</t>
  </si>
  <si>
    <t>FSW-1741</t>
  </si>
  <si>
    <t>FSW-212In-Vehicle Software Updates (MMOTA) Capabilities - F001192</t>
  </si>
  <si>
    <t>Thorne, Nicholas (N.A.)</t>
  </si>
  <si>
    <t>In-Vehicle Software Update (CDX746/7)</t>
  </si>
  <si>
    <t>Gudemaranahalli, Rohini Pr (R.)</t>
  </si>
  <si>
    <t>VSEM ID F001192/C</t>
  </si>
  <si>
    <t>F001192/C</t>
  </si>
  <si>
    <t>FSW-1740</t>
  </si>
  <si>
    <t>FSW-2113One Pedal Drive (1PD)</t>
  </si>
  <si>
    <t>Miyashita, Eduardo (E.M.)</t>
  </si>
  <si>
    <t>One Pedal Drive (CDX746/7)</t>
  </si>
  <si>
    <t>Padilha, Rodrigo (R. P.)</t>
  </si>
  <si>
    <t>ABS, APIM_CDC, APIM_CIM, BCM, ECG_Gateway, EVCM, HPCM</t>
  </si>
  <si>
    <t xml:space="preserve">F002710 
</t>
  </si>
  <si>
    <t>SYNC+_Z0276</t>
  </si>
  <si>
    <t>FSW-1738</t>
  </si>
  <si>
    <t>FSW-1417Idle Shutdown</t>
  </si>
  <si>
    <t>Braithwaite, Paul (P.)</t>
  </si>
  <si>
    <t>Auto Engine Idle Shutdown (CDX746/7)</t>
  </si>
  <si>
    <t>Engelbrecht, CP (C.)</t>
  </si>
  <si>
    <t>APIM_CDC, APIM_CIM, BCM, EVCM</t>
  </si>
  <si>
    <t>VSEM ID F000760</t>
  </si>
  <si>
    <t>F000760</t>
  </si>
  <si>
    <t>FSW-1737</t>
  </si>
  <si>
    <t>FSW-2080Driver Information Display Control (DIDC)</t>
  </si>
  <si>
    <t>Driver Information Display Control (CDX746/7)</t>
  </si>
  <si>
    <t>Sousa, Filipe (F.B.)</t>
  </si>
  <si>
    <t>APIM_CDC, APIM_CIM, ECG_Gateway</t>
  </si>
  <si>
    <t>VSEM ID: F000810</t>
  </si>
  <si>
    <t>F000810</t>
  </si>
  <si>
    <t>FSW-1735</t>
  </si>
  <si>
    <t>FSW-2069Charge Status Indication (CSI)</t>
  </si>
  <si>
    <t>Charge Status Indicator (CDX746/7)</t>
  </si>
  <si>
    <t>Mohar, Maria (M.)</t>
  </si>
  <si>
    <t>VSEM ID F001065</t>
  </si>
  <si>
    <t>FSW-1724</t>
  </si>
  <si>
    <t>FSW-1395Wireless Accessory Charging</t>
  </si>
  <si>
    <t>Wireless Accessory Charging (CDX746/7)</t>
  </si>
  <si>
    <t>Oliveira Neto, Aderbal (A. R.)</t>
  </si>
  <si>
    <t>APIM_CDC, APIM_CIM, BCM, WCM, WCMC</t>
  </si>
  <si>
    <t xml:space="preserve">F001046/D 
</t>
  </si>
  <si>
    <t>F001046/C --&gt; Phone Wireless Charging notification</t>
  </si>
  <si>
    <t>SYNC+_Z0050</t>
  </si>
  <si>
    <t>FSW-1721</t>
  </si>
  <si>
    <t>FSW-2118Perimeter Anti-Theft Alarm</t>
  </si>
  <si>
    <t>Patel, Nimish (N.H.)</t>
  </si>
  <si>
    <t>Perimeter Anti-Theft Alarm (CDX746/7)</t>
  </si>
  <si>
    <t>APIM_CDC, APIM_CIM, BCM, TCU</t>
  </si>
  <si>
    <t xml:space="preserve">F000178/D 
</t>
  </si>
  <si>
    <t>FSW-1703</t>
  </si>
  <si>
    <t>FSW-1129Walk Away Lock</t>
  </si>
  <si>
    <t>Cherman, Andre (A.L.)</t>
  </si>
  <si>
    <t>Walk Away Lock (CDX746/7)</t>
  </si>
  <si>
    <t>Ruis, Ramon (R.)</t>
  </si>
  <si>
    <t>APIM_CDC, APIM_CIM, BCM, DCME, DCMF, DCMG, DCMH, DDM, ECG_Gateway, FordPass_App, PDB, PDM, RFA</t>
  </si>
  <si>
    <t xml:space="preserve">F002951 
</t>
  </si>
  <si>
    <t>CDX746/747, CSTF, China, DCO, J1, NO_KEYFOB, PaaK</t>
  </si>
  <si>
    <t>F004256
F002951 
F004255
lock setting</t>
  </si>
  <si>
    <t>FSW-1698</t>
  </si>
  <si>
    <t>FSW-1224Key in Reminder (KIR)</t>
  </si>
  <si>
    <t>Miranda, Airton (A. W.)</t>
  </si>
  <si>
    <t>Key in Reminder (CDX746/7)</t>
  </si>
  <si>
    <t>Silva, Diego (D.M.)</t>
  </si>
  <si>
    <t>APIM_CDC, APIM_CIM, BCM, ECG_Gateway</t>
  </si>
  <si>
    <t>VSEM ID F001790</t>
  </si>
  <si>
    <t>CDX746/747, China, Green</t>
  </si>
  <si>
    <t>F001790</t>
  </si>
  <si>
    <t>FSW-1697</t>
  </si>
  <si>
    <t>FSW-1203Heated Steering Wheel</t>
  </si>
  <si>
    <t>Heated Steering Wheel (CDX746/7)</t>
  </si>
  <si>
    <t>Shirazawa, Diogo (D.H.)</t>
  </si>
  <si>
    <t>APIM_CDC, APIM_CIM, BCM, ECG_Gateway, HPCM, RCCM, SCCM</t>
  </si>
  <si>
    <t>VSEM ID F000123/C</t>
  </si>
  <si>
    <t>F000123/C</t>
  </si>
  <si>
    <t>FSW-1693</t>
  </si>
  <si>
    <t>FSW-412eCall</t>
  </si>
  <si>
    <t>Pan-Euorpean eCall (CDX746/7)</t>
  </si>
  <si>
    <t>Berro, Hussein (H.)</t>
  </si>
  <si>
    <t>ACM, APIM_CDC, APIM_CIM, DSP, TCU</t>
  </si>
  <si>
    <t xml:space="preserve">F000997 
</t>
  </si>
  <si>
    <t>FSW-1687</t>
  </si>
  <si>
    <t>FSW-2405Cabin &amp; Battery Overheat Management (old name TMOS)</t>
  </si>
  <si>
    <t>Cabin &amp; Battery Overheat Management (old name TMOS) (CDX746/7)</t>
  </si>
  <si>
    <t>ACCM, APIM_CDC, APIM_CIM, BCM, BECM, ECG_Gateway, EVCM, GSM, RCCM</t>
  </si>
  <si>
    <t xml:space="preserve">VSEM ID: F003090 
</t>
  </si>
  <si>
    <t xml:space="preserve">F003090 
</t>
  </si>
  <si>
    <t>FSW-1496</t>
  </si>
  <si>
    <t>FSW-2066Augmented Reality</t>
  </si>
  <si>
    <t>Augmented Reality (CDX746/7)</t>
  </si>
  <si>
    <t>Abdelhamid, Mahmoud (M.)</t>
  </si>
  <si>
    <t>APIM_CDC, APIM_CIM, AR Camera, ARM, FIR Camera, HHDD, IPMA (ADAS)</t>
  </si>
  <si>
    <t>VSEM ID F003774</t>
  </si>
  <si>
    <t>Aspire, CDX746/747, China, Red, VCSEDashboard</t>
  </si>
  <si>
    <t>FSW-1299</t>
  </si>
  <si>
    <t>FSW-2406Second Row Seat Position Control</t>
  </si>
  <si>
    <t>Second Row Seat Position Control (CDX746/7)</t>
  </si>
  <si>
    <t>APIM_CDC, APIM_CIM, DSM, ECG_Gateway, EVCM, RACM, SCMB, SCMK, SCML</t>
  </si>
  <si>
    <t xml:space="preserve">F003517 
</t>
  </si>
  <si>
    <t>5D, CDX747, China, Yellow</t>
  </si>
  <si>
    <t>SYNC+_Z0292</t>
  </si>
  <si>
    <t>FSW-1124</t>
  </si>
  <si>
    <t>FSW-373Selectable Drive Mode</t>
  </si>
  <si>
    <t>Selectable Drive Mode (CDX746/7)</t>
  </si>
  <si>
    <t>Meza morales, Luis Enrique (L.)</t>
  </si>
  <si>
    <t>ABS, APIM_CDC, APIM_CIM, EVCM, IPMA (ADAS), PSCM, VDM</t>
  </si>
  <si>
    <t>VSEM ID: F000549</t>
  </si>
  <si>
    <t>F000549</t>
  </si>
  <si>
    <t>FSW-1071</t>
  </si>
  <si>
    <t>FSW-414WiFi Hotspot</t>
  </si>
  <si>
    <t>Taleb, Yamen (Y.J.)</t>
  </si>
  <si>
    <t>WiFi Hotspot (CDX746/7)</t>
  </si>
  <si>
    <t>Vega martinez, Oscar (O.)</t>
  </si>
  <si>
    <t>VSEM ID: F000974/E</t>
  </si>
  <si>
    <t>F000974/E</t>
  </si>
  <si>
    <t>FSW-1061</t>
  </si>
  <si>
    <t>FSW-1059F003074/A;1 Heated Wiper Blade - HWB</t>
  </si>
  <si>
    <t>Heated Wiper Blade (CDX746/7)</t>
  </si>
  <si>
    <t>Lima, Dorivaldo (.)</t>
  </si>
  <si>
    <t>APIM_CDC, APIM_CIM, BCM, ECG_Gateway, EVCM, PDB, RCCM</t>
  </si>
  <si>
    <t>VSEM ID: F003074</t>
  </si>
  <si>
    <t>F003074</t>
  </si>
  <si>
    <t>F003074
F000121
Heated Wiper Blade
Heated Windshield</t>
  </si>
  <si>
    <t>SYNC+_Z1004</t>
  </si>
  <si>
    <t>FSW-895</t>
  </si>
  <si>
    <t>FSW-892Rear Seat Controls Lockout - F003110</t>
  </si>
  <si>
    <t>Rear Seat Controls Lockout (Modified) (CDX746/7)</t>
  </si>
  <si>
    <t>APIM_CDC, APIM_CIM, BCM, RACM, RCCM</t>
  </si>
  <si>
    <t xml:space="preserve">F003110 
</t>
  </si>
  <si>
    <t xml:space="preserve">DCV0 </t>
  </si>
  <si>
    <t>no SPSS</t>
  </si>
  <si>
    <t>FSW-894</t>
  </si>
  <si>
    <t>FSW-702Classic Memory - F000171</t>
  </si>
  <si>
    <t>Classic Memory - FNV3 (CDX746/7)</t>
  </si>
  <si>
    <t>Brasileiro, Matheus (M.B.)</t>
  </si>
  <si>
    <t>APIM_CDC, APIM_CIM, BCM, DDM, DSM, ECG_Gateway, EVCM, PDM, RCM, SCMB, SCMG, SCMH</t>
  </si>
  <si>
    <t>VSEM ID F000171</t>
  </si>
  <si>
    <t>F000171</t>
  </si>
  <si>
    <t>FSW-893</t>
  </si>
  <si>
    <t>FSW-377Enhanced Memory - F000172</t>
  </si>
  <si>
    <t>Torres, Nhi (N.)</t>
  </si>
  <si>
    <t>Enhanced Memory - FNV3 (CDX746/7)</t>
  </si>
  <si>
    <t>Rahman, Naomee (N.)</t>
  </si>
  <si>
    <t>ABS, ACM, APIM_CDC, APIM_CIM, BCM, DDM, DSM, DSP, IPMA (ADAS), PDM, RCCM, SCCM, SCMB, SCMG, SCMH</t>
  </si>
  <si>
    <t>VSEM ID F000172</t>
  </si>
  <si>
    <t>CDX746/747, China, Green, NO_KEYFOB</t>
  </si>
  <si>
    <t>F000172</t>
  </si>
  <si>
    <t>FSW-891</t>
  </si>
  <si>
    <t>FSW-647Welcome / Farewell</t>
  </si>
  <si>
    <t>Lincoln Embrace (Modified) (CDX747)</t>
  </si>
  <si>
    <t>Petrilli, Bianca (B. D.)</t>
  </si>
  <si>
    <t>ACM, APIM_CDC, APIM_CIM, BCM, DASM, DDM, ECG_Gateway, HCM, LDM, PDM, RACM</t>
  </si>
  <si>
    <t>F004174</t>
  </si>
  <si>
    <t>2020 U611</t>
  </si>
  <si>
    <t>CDX747, China, DCO, Green, NO_KEYFOB</t>
  </si>
  <si>
    <t>F004174
F000064</t>
  </si>
  <si>
    <t>SYNC+_0170</t>
  </si>
  <si>
    <t>FSW-890</t>
  </si>
  <si>
    <t>FSW-886PDLC SkyLite Digital Shade (PSDS)</t>
  </si>
  <si>
    <t>PDLC SkyLite Digital Shade (PSDS - CDX747)</t>
  </si>
  <si>
    <t>Tronolone, Ulisses (U.F.)</t>
  </si>
  <si>
    <t>APIM_CDC, APIM_CIM, BCM, ECG_Gateway, HCM, LincolnWay, PDB, RACM, RCCM, SCMB</t>
  </si>
  <si>
    <t xml:space="preserve">F003170 
</t>
  </si>
  <si>
    <t>CDX747, China, Yellow, roadmap2023</t>
  </si>
  <si>
    <t>FSW-889</t>
  </si>
  <si>
    <t>FSW-885Stowable Steering Column with Deployable Tray</t>
  </si>
  <si>
    <t>Stowable Steering Column with Deployable Tray (CDX746/7)</t>
  </si>
  <si>
    <t>ABS, APIM_CDC, APIM_CIM, BCM, DSM, ECG_Gateway, EVCM, RCM, SCMB</t>
  </si>
  <si>
    <t xml:space="preserve">F002870 
</t>
  </si>
  <si>
    <t>CDX746/747, China, roadmap2023</t>
  </si>
  <si>
    <t>SYNC+_Z0251</t>
  </si>
  <si>
    <t>FSW-882</t>
  </si>
  <si>
    <t>FSW-8497Sentinel</t>
  </si>
  <si>
    <t>Sentinel Experience Phase 3(CDX746/7)</t>
  </si>
  <si>
    <t>Minous, Corey (C.)</t>
  </si>
  <si>
    <t>APIM_CDC, APIM_CIM, BCM, Cloud, ECG, FordPass_App, IPMA (ADAS), PDB, TCU</t>
  </si>
  <si>
    <t xml:space="preserve">F003417 
</t>
  </si>
  <si>
    <t>Aspire, CDX747, China, Red, RoadMapExclusion, roadmap2023</t>
  </si>
  <si>
    <t>FSW-744</t>
  </si>
  <si>
    <t>FSW-738My Seat Space (MSS)</t>
  </si>
  <si>
    <t>Cauley, Jason (J.F.)</t>
  </si>
  <si>
    <t>My Seat Space (MSS) (CDX746/7)</t>
  </si>
  <si>
    <t>ACM, APIM_CDC, APIM_CIM, DSP, RACM</t>
  </si>
  <si>
    <t>CDX747, China, Yellow, confirm-containability, roadmap2023</t>
  </si>
  <si>
    <t>105-VM-J1</t>
  </si>
  <si>
    <t>FSW-741</t>
  </si>
  <si>
    <t>FSW-737Rejuvenate Mode</t>
  </si>
  <si>
    <t>Rejuvenate Mode (CDX747)</t>
  </si>
  <si>
    <t>Shetty, Sohan (S.R.)</t>
  </si>
  <si>
    <t>APIM_CDC, APIM_CIM, BCM, DSM, ECG, EVCM, RCCM, SCMB, TCU</t>
  </si>
  <si>
    <t xml:space="preserve">F003072 
</t>
  </si>
  <si>
    <t>2022PriorityWorkshopSubmission, Aspire, CDX747, China, VESC_Portfolio, roadmap2023</t>
  </si>
  <si>
    <t>SYNC+_0135</t>
  </si>
  <si>
    <t>FSW-740</t>
  </si>
  <si>
    <t>FSW-712Ultimate Remote Control - F003071</t>
  </si>
  <si>
    <t>Ultimate Remote Control (CDX746/7)</t>
  </si>
  <si>
    <t>Thabet, Safwan (S.A.)</t>
  </si>
  <si>
    <t>ACM, APIM_CDC, APIM_CIM, ECG, FordPass_App, LincolnWay, RCCM, SCMB, SCMC, SCMD, SCME, SCMF, SCMG, SCMH, SCMK, SCML</t>
  </si>
  <si>
    <t xml:space="preserve">F003071 
</t>
  </si>
  <si>
    <t>The team is working together but still many unknowns. Team is unaware of any business goals / expectations beyond launch / availability. This makes it somewhat difficult to assess implementation options by any metric beyond risk to launch and / or possible negative impact to the broader ecosystem.</t>
  </si>
  <si>
    <t>Aspire, CDX746/747, China, Green, VESC_Portfolio, roadmap2023</t>
  </si>
  <si>
    <t>FSW-122</t>
  </si>
  <si>
    <t>FSW-432Personal Vehicle Profile (PPP) - F000102</t>
  </si>
  <si>
    <t>Metcalf, Thomas (T.D.)</t>
  </si>
  <si>
    <t>Personalized and Portable User Profile (PPP) (CDX746/7)</t>
  </si>
  <si>
    <t>Bauer, Justin (J.)</t>
  </si>
  <si>
    <t>ABS, ACM, APIM_CDC, APIM_CIM, BCM, CVFMA, DDM, DSM, DSP, ECG, FordPass_App, IPMA (ADAS), LincolnWay, PDM, PPP FI, RCCM, SCA-CAP, SCCM, SCMB, SCMG, SCMH, TCU</t>
  </si>
  <si>
    <t xml:space="preserve">"PPP - F002032 
Rocket Setup - F002470 
BLE Autopair - F002491 
Autosave - F002830" 
</t>
  </si>
  <si>
    <t>2022PriorityWorkshopSubmission, Aspire, CDX746/747, China, ECG, Green, NO_KEYFOB, SInitTopListProductSuite, VCSEDashboard, roadmap2023</t>
  </si>
  <si>
    <t xml:space="preserve">Generated at Sun Sep 12 22:16:06 EDT 2021 by Li, Qiyang (Q.) using Jira 8.13.8#813008-sha1:0e9b72fb99b51299615816b8dfb60d79baa93322. </t>
  </si>
  <si>
    <t>Cluster</t>
  </si>
  <si>
    <t>No Spec</t>
  </si>
  <si>
    <t xml:space="preserve"> Further Spec Clarification</t>
  </si>
  <si>
    <t>SYNC+_0123</t>
  </si>
  <si>
    <t>SYNC+_0138</t>
  </si>
  <si>
    <t>SYNC+_0207</t>
  </si>
  <si>
    <t>SYNC+_0149</t>
  </si>
  <si>
    <t>SYNC+_0162</t>
  </si>
  <si>
    <t>基于云端的用户档案Project Aspire_Personal Portable Profiles (PPP)</t>
  </si>
  <si>
    <t>SYNC+_0183</t>
  </si>
  <si>
    <t>SYNC+_0192</t>
  </si>
  <si>
    <t>SYNC+_0203</t>
  </si>
  <si>
    <t xml:space="preserve">保养及在线预约 OSB - Online Service Booking </t>
  </si>
  <si>
    <t>车机相册 IVI Picture Gallery</t>
  </si>
  <si>
    <t>HUD信息显示EESE/IVI info showed in HUD</t>
  </si>
  <si>
    <t>路书 (App -去兜风) Project Aspire_Route 66 / Tourist Mode (Education and Historical POIs)_CN (Route 66/Travel Book)</t>
  </si>
  <si>
    <t>跟ECDX对接中，建议在明确方案前这个工时不包含此功能，</t>
  </si>
  <si>
    <t>家车互联Project Aspire_General IOT (Smart Home)_CN ( Home to Vehicle)</t>
  </si>
  <si>
    <t>目前747/788都为Onhold状态，是否保持一致</t>
  </si>
  <si>
    <t>27寸横屏 (可触摸）27' Landscape</t>
  </si>
  <si>
    <t xml:space="preserve">联合驾趣 Co-Driver </t>
  </si>
  <si>
    <t>27寸主副驾屏幕区域交互模式 27" HMI 3 Modes 独自 (Solo)；合作驾驶 （Co-pilot)；独立（individual) Provide Enhaned Passenger Experience.</t>
  </si>
  <si>
    <t xml:space="preserve">F002032 
Rocket Setup - F002470 
BLE Autopair - F002491 
Autosave - F002830" </t>
  </si>
  <si>
    <t>ECDX</t>
  </si>
  <si>
    <t>On hold</t>
  </si>
  <si>
    <t>U265MCA</t>
  </si>
  <si>
    <t>Baidu-Liumiao</t>
  </si>
  <si>
    <t>Y-OTA</t>
  </si>
  <si>
    <t>Y</t>
  </si>
  <si>
    <t>HMI</t>
  </si>
  <si>
    <t>Su, Lei (L.)</t>
  </si>
  <si>
    <t>IG</t>
  </si>
  <si>
    <t>open</t>
  </si>
  <si>
    <t>24/9</t>
  </si>
  <si>
    <t>24/10</t>
  </si>
  <si>
    <t>24/11</t>
  </si>
  <si>
    <t>24/12</t>
  </si>
  <si>
    <t>24/13</t>
  </si>
  <si>
    <t>24/14</t>
  </si>
  <si>
    <t>24/15</t>
  </si>
  <si>
    <t>24/16</t>
  </si>
  <si>
    <t>24/17</t>
  </si>
  <si>
    <t>Quote</t>
  </si>
  <si>
    <t>TFVE-Song, Yanqing</t>
  </si>
  <si>
    <t>Wang, Wei Hua</t>
  </si>
  <si>
    <t>&lt;0921&gt;: HMI团队澄清UI/UE
&lt;0924&gt;: Lisa.Wang已经开会澄清</t>
  </si>
  <si>
    <t>closed</t>
  </si>
  <si>
    <t>&lt;0921&gt;: 611项目fearue氛围灯是既有单色又有多色，请确认状态
&lt;0922&gt;: James: 611项目氛围灯为多色氛围灯</t>
  </si>
  <si>
    <t>Chen, Yongfei (Y.)</t>
  </si>
  <si>
    <t>&lt;0921&gt;: 两个U6项目camera是不是一个型号，U6XX摄像头与707之间的关系
&lt;0924&gt;: Li.Xin: 需chenyongfei回复</t>
  </si>
  <si>
    <t>Wu WenZhong, Forrest (W.)</t>
  </si>
  <si>
    <t>&lt;0921&gt;: 仪表相关需求缺失
&lt;0924&gt;: Forrest: 参照CDX707仪表需求输入进行评估</t>
  </si>
  <si>
    <t xml:space="preserve">CDX788未澄清，需要FO澄清
</t>
  </si>
  <si>
    <r>
      <t xml:space="preserve">需要FO澄清
</t>
    </r>
    <r>
      <rPr>
        <sz val="12"/>
        <color rgb="FFFF0000"/>
        <rFont val="Arial"/>
        <family val="2"/>
      </rPr>
      <t>&lt;0926&gt; pending --&gt; not include this quote, need confirm whether apply this feature later @Sulei @Jamed</t>
    </r>
  </si>
  <si>
    <r>
      <t>需要FO澄清</t>
    </r>
    <r>
      <rPr>
        <b/>
        <sz val="12"/>
        <color rgb="FF0070C0"/>
        <rFont val="Arial"/>
        <family val="2"/>
      </rPr>
      <t xml:space="preserve">
2021/09/23 Xia xiaojin：正常显示来电人信息， 显示导航turn by turn 的信息</t>
    </r>
    <r>
      <rPr>
        <sz val="12"/>
        <color rgb="FF0070C0"/>
        <rFont val="Arial"/>
        <family val="2"/>
      </rPr>
      <t>和路名&lt;</t>
    </r>
  </si>
  <si>
    <t>2021/9/11 Liumiao ：follow当前PPP策略
&lt;0926&gt;Sulei: phase5 PPP feature only one strategy, follow current logic</t>
  </si>
  <si>
    <r>
      <t xml:space="preserve">2021/9/11 Liumiao 沿用CD542H HMI设计；
</t>
    </r>
    <r>
      <rPr>
        <b/>
        <sz val="12"/>
        <color rgb="FF0070C0"/>
        <rFont val="Arial"/>
        <family val="2"/>
      </rPr>
      <t xml:space="preserve">20210923_Xia Xiaojin:此条将来会删除。对应的HMI 设计变更会包含在各个feature change description（详细HMI 设计以HMI eSOW 为准。
</t>
    </r>
    <r>
      <rPr>
        <b/>
        <sz val="12"/>
        <color rgb="FFFF0000"/>
        <rFont val="Arial"/>
        <family val="2"/>
      </rPr>
      <t>&lt;0926&gt; xiaojin: no need separated quote for screen 
James: U611 HMI follow 542, Baidu need check with Baidu HMI team for detail UI design QA @liumiao
liumiao: need feedback to REC before 29, if can't will go DCR later</t>
    </r>
    <r>
      <rPr>
        <sz val="12"/>
        <color rgb="FFFF0000"/>
        <rFont val="Arial"/>
        <family val="2"/>
      </rPr>
      <t xml:space="preserve">
</t>
    </r>
  </si>
  <si>
    <r>
      <t xml:space="preserve">2021/9/11 Liumiaofollow CD542H设计；
</t>
    </r>
    <r>
      <rPr>
        <b/>
        <sz val="12"/>
        <color rgb="FF0070C0"/>
        <rFont val="Arial"/>
        <family val="2"/>
      </rPr>
      <t xml:space="preserve">2021/09/23 Xia xiaojin：HMI 反馈目前C/O 542逻辑设计
</t>
    </r>
    <r>
      <rPr>
        <b/>
        <sz val="12"/>
        <color rgb="FFFF0000"/>
        <rFont val="Arial"/>
        <family val="2"/>
      </rPr>
      <t>&lt;0926&gt; 
James: U611 HMI follow 542, Baidu need check with Baidu HMI team for detail UI design QA @liumiao
liumiao: need feedback to REC before 29, if can't will go DCR later</t>
    </r>
  </si>
  <si>
    <r>
      <t xml:space="preserve">2021/9/11 Liumiao ：follow CD542H设计规范
</t>
    </r>
    <r>
      <rPr>
        <b/>
        <sz val="12"/>
        <color rgb="FF0070C0"/>
        <rFont val="Arial"/>
        <family val="2"/>
      </rPr>
      <t xml:space="preserve">2021/09/23 Xia xiaojin：HMI 反馈目前C/O 542逻辑设计
</t>
    </r>
    <r>
      <rPr>
        <b/>
        <sz val="12"/>
        <color rgb="FFFF0000"/>
        <rFont val="Arial"/>
        <family val="2"/>
      </rPr>
      <t>&lt;0926&gt; 
James: U611 HMI follow 542, Baidu need check with Baidu HMI team for detail UI design QA @liumiao
liumiao: need feedback to REC before 29, if can't will go DCR later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</si>
</sst>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theme="1"/>
      <name val="Arial"/>
      <family val="2"/>
    </font>
    <font>
      <sz val="10"/>
      <color theme="1"/>
      <name val="Arial"/>
      <family val="2"/>
    </font>
    <font>
      <u/>
      <sz val="10"/>
      <color theme="10"/>
      <name val="Arial"/>
      <family val="2"/>
    </font>
    <font>
      <sz val="10"/>
      <color rgb="FF000000"/>
      <name val="Arial"/>
      <family val="2"/>
    </font>
    <font>
      <sz val="9"/>
      <color rgb="FF000000"/>
      <name val="Arial"/>
      <family val="2"/>
    </font>
    <font>
      <b/>
      <sz val="10"/>
      <color rgb="FF000000"/>
      <name val="Arial"/>
      <family val="2"/>
    </font>
    <font>
      <i/>
      <sz val="10"/>
      <color rgb="FF000000"/>
      <name val="Arial"/>
      <family val="2"/>
    </font>
    <font>
      <sz val="7.5"/>
      <color rgb="FF000000"/>
      <name val="Arial"/>
      <family val="2"/>
    </font>
    <font>
      <sz val="8"/>
      <color theme="1"/>
      <name val="Arial"/>
      <family val="2"/>
    </font>
    <font>
      <sz val="10"/>
      <color theme="1"/>
      <name val="Calibri"/>
      <family val="2"/>
      <scheme val="minor"/>
    </font>
    <font>
      <b/>
      <sz val="11"/>
      <name val="Calibri"/>
      <family val="2"/>
    </font>
    <font>
      <b/>
      <sz val="9"/>
      <color rgb="FF000000"/>
      <name val="Arial"/>
      <family val="2"/>
    </font>
    <font>
      <sz val="11"/>
      <color theme="1"/>
      <name val="Calibri"/>
      <family val="3"/>
      <charset val="134"/>
      <scheme val="minor"/>
    </font>
    <font>
      <b/>
      <sz val="12"/>
      <color rgb="FF000000"/>
      <name val="Arial"/>
      <family val="2"/>
    </font>
    <font>
      <sz val="12"/>
      <color rgb="FF000000"/>
      <name val="Arial"/>
      <family val="2"/>
    </font>
    <font>
      <sz val="8"/>
      <name val="Arial"/>
      <family val="2"/>
    </font>
    <font>
      <sz val="12"/>
      <color theme="1"/>
      <name val="Arial"/>
      <family val="2"/>
    </font>
    <font>
      <b/>
      <sz val="12"/>
      <color theme="1"/>
      <name val="Arial"/>
      <family val="2"/>
    </font>
    <font>
      <b/>
      <sz val="12"/>
      <color rgb="FF0070C0"/>
      <name val="Arial"/>
      <family val="2"/>
    </font>
    <font>
      <sz val="12"/>
      <color rgb="FF0070C0"/>
      <name val="Arial"/>
      <family val="2"/>
    </font>
    <font>
      <sz val="12"/>
      <color rgb="FFFF0000"/>
      <name val="Arial"/>
      <family val="2"/>
    </font>
    <font>
      <b/>
      <sz val="12"/>
      <color rgb="FFFF0000"/>
      <name val="Arial"/>
      <family val="2"/>
    </font>
  </fonts>
  <fills count="19">
    <fill>
      <patternFill patternType="none"/>
    </fill>
    <fill>
      <patternFill patternType="gray125"/>
    </fill>
    <fill>
      <patternFill patternType="solid">
        <fgColor rgb="FF003478"/>
        <bgColor indexed="64"/>
      </patternFill>
    </fill>
    <fill>
      <patternFill patternType="solid">
        <fgColor rgb="FFF5F5F5"/>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tint="-0.249977111117893"/>
        <bgColor indexed="64"/>
      </patternFill>
    </fill>
    <fill>
      <patternFill patternType="solid">
        <fgColor rgb="FFFFFFFF"/>
        <bgColor rgb="FF000000"/>
      </patternFill>
    </fill>
    <fill>
      <patternFill patternType="solid">
        <fgColor theme="4" tint="0.39997558519241921"/>
        <bgColor indexed="64"/>
      </patternFill>
    </fill>
    <fill>
      <patternFill patternType="solid">
        <fgColor theme="4" tint="0.39997558519241921"/>
        <bgColor rgb="FF000000"/>
      </patternFill>
    </fill>
    <fill>
      <patternFill patternType="solid">
        <fgColor theme="5" tint="0.59999389629810485"/>
        <bgColor rgb="FF000000"/>
      </patternFill>
    </fill>
    <fill>
      <patternFill patternType="solid">
        <fgColor theme="0" tint="-0.34998626667073579"/>
        <bgColor rgb="FF000000"/>
      </patternFill>
    </fill>
    <fill>
      <patternFill patternType="solid">
        <fgColor theme="0" tint="-0.34998626667073579"/>
        <bgColor indexed="64"/>
      </patternFill>
    </fill>
    <fill>
      <patternFill patternType="solid">
        <fgColor rgb="FFFFFF00"/>
        <bgColor rgb="FF000000"/>
      </patternFill>
    </fill>
    <fill>
      <patternFill patternType="solid">
        <fgColor rgb="FF0070C0"/>
        <bgColor indexed="64"/>
      </patternFill>
    </fill>
    <fill>
      <patternFill patternType="solid">
        <fgColor rgb="FF0070C0"/>
        <bgColor rgb="FF000000"/>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auto="1"/>
      </right>
      <top style="thin">
        <color auto="1"/>
      </top>
      <bottom style="thin">
        <color auto="1"/>
      </bottom>
      <diagonal/>
    </border>
    <border>
      <left/>
      <right/>
      <top/>
      <bottom style="thin">
        <color auto="1"/>
      </bottom>
      <diagonal/>
    </border>
  </borders>
  <cellStyleXfs count="7">
    <xf numFmtId="0" fontId="0" fillId="0" borderId="0"/>
    <xf numFmtId="0" fontId="2" fillId="0" borderId="0" applyNumberFormat="0" applyFill="0" applyBorder="0" applyAlignment="0" applyProtection="0"/>
    <xf numFmtId="0" fontId="1" fillId="0" borderId="0"/>
    <xf numFmtId="0" fontId="3" fillId="0" borderId="0">
      <alignment vertical="center"/>
    </xf>
    <xf numFmtId="0" fontId="12" fillId="0" borderId="0">
      <alignment vertical="center"/>
    </xf>
    <xf numFmtId="0" fontId="12" fillId="0" borderId="0"/>
    <xf numFmtId="0" fontId="12" fillId="0" borderId="0">
      <alignment vertical="center"/>
    </xf>
  </cellStyleXfs>
  <cellXfs count="131">
    <xf numFmtId="0" fontId="0" fillId="0" borderId="0" xfId="0"/>
    <xf numFmtId="0" fontId="4" fillId="0" borderId="0" xfId="0" applyFont="1"/>
    <xf numFmtId="0" fontId="4" fillId="0" borderId="0" xfId="0" applyFont="1" applyAlignment="1">
      <alignment wrapText="1"/>
    </xf>
    <xf numFmtId="0" fontId="8" fillId="0" borderId="1" xfId="2" applyFont="1" applyBorder="1" applyAlignment="1">
      <alignment horizontal="center" vertical="center" wrapText="1"/>
    </xf>
    <xf numFmtId="49" fontId="8" fillId="0" borderId="1" xfId="2" applyNumberFormat="1" applyFont="1" applyBorder="1" applyAlignment="1">
      <alignment horizontal="center" vertical="center" wrapText="1"/>
    </xf>
    <xf numFmtId="0" fontId="8" fillId="0" borderId="1" xfId="0" applyFont="1" applyBorder="1" applyAlignment="1">
      <alignment horizontal="center" vertical="center"/>
    </xf>
    <xf numFmtId="0" fontId="4" fillId="5" borderId="0" xfId="0" applyFont="1" applyFill="1"/>
    <xf numFmtId="49" fontId="8" fillId="5" borderId="1" xfId="2" applyNumberFormat="1" applyFont="1" applyFill="1" applyBorder="1" applyAlignment="1">
      <alignment horizontal="center" vertical="center" wrapText="1"/>
    </xf>
    <xf numFmtId="0" fontId="4" fillId="0" borderId="1" xfId="0" applyFont="1" applyBorder="1" applyAlignment="1">
      <alignment wrapText="1"/>
    </xf>
    <xf numFmtId="49" fontId="8" fillId="6" borderId="1" xfId="2" applyNumberFormat="1" applyFont="1" applyFill="1" applyBorder="1" applyAlignment="1">
      <alignment horizontal="center" vertical="center" wrapText="1"/>
    </xf>
    <xf numFmtId="0" fontId="4" fillId="6" borderId="1" xfId="0" applyFont="1" applyFill="1" applyBorder="1" applyAlignment="1">
      <alignment wrapText="1"/>
    </xf>
    <xf numFmtId="0" fontId="8" fillId="6" borderId="1" xfId="0" applyFont="1" applyFill="1" applyBorder="1" applyAlignment="1">
      <alignment horizontal="center" vertical="center"/>
    </xf>
    <xf numFmtId="0" fontId="8" fillId="6" borderId="1" xfId="2" applyFont="1" applyFill="1" applyBorder="1" applyAlignment="1">
      <alignment horizontal="center" vertical="center" wrapText="1"/>
    </xf>
    <xf numFmtId="0" fontId="4" fillId="0" borderId="0" xfId="0" applyFont="1" applyAlignment="1">
      <alignment horizontal="center"/>
    </xf>
    <xf numFmtId="0" fontId="4" fillId="8" borderId="1" xfId="0" applyFont="1" applyFill="1" applyBorder="1" applyAlignment="1">
      <alignment wrapText="1"/>
    </xf>
    <xf numFmtId="0" fontId="4" fillId="4" borderId="1" xfId="0" applyFont="1" applyFill="1" applyBorder="1" applyAlignment="1">
      <alignment wrapText="1"/>
    </xf>
    <xf numFmtId="0" fontId="4" fillId="0" borderId="1" xfId="0" applyFont="1" applyFill="1" applyBorder="1" applyAlignment="1">
      <alignment wrapText="1"/>
    </xf>
    <xf numFmtId="0" fontId="4" fillId="9" borderId="1" xfId="0" applyFont="1" applyFill="1" applyBorder="1" applyAlignment="1">
      <alignment wrapText="1"/>
    </xf>
    <xf numFmtId="0" fontId="4" fillId="0" borderId="0" xfId="0" applyFont="1" applyAlignment="1">
      <alignment horizontal="center" wrapText="1"/>
    </xf>
    <xf numFmtId="0" fontId="4" fillId="0" borderId="1" xfId="0" applyFont="1" applyBorder="1" applyAlignment="1">
      <alignment horizontal="center" wrapText="1"/>
    </xf>
    <xf numFmtId="14" fontId="4" fillId="0" borderId="1" xfId="0" applyNumberFormat="1" applyFont="1" applyBorder="1" applyAlignment="1">
      <alignment horizontal="center" wrapText="1"/>
    </xf>
    <xf numFmtId="0" fontId="8" fillId="0" borderId="1" xfId="0" applyFont="1" applyBorder="1" applyAlignment="1">
      <alignment horizontal="center" vertical="top" wrapText="1"/>
    </xf>
    <xf numFmtId="0" fontId="8" fillId="4" borderId="1" xfId="0" applyFont="1" applyFill="1" applyBorder="1" applyAlignment="1">
      <alignment horizontal="center" vertical="center" wrapText="1"/>
    </xf>
    <xf numFmtId="14" fontId="8" fillId="4" borderId="1" xfId="0" applyNumberFormat="1" applyFont="1" applyFill="1" applyBorder="1" applyAlignment="1">
      <alignment horizontal="center" vertical="center" wrapText="1"/>
    </xf>
    <xf numFmtId="49" fontId="8" fillId="0" borderId="1" xfId="2" applyNumberFormat="1" applyFont="1" applyBorder="1" applyAlignment="1">
      <alignment horizontal="center" vertical="top" wrapText="1"/>
    </xf>
    <xf numFmtId="14" fontId="8" fillId="0" borderId="1" xfId="0" applyNumberFormat="1" applyFont="1" applyBorder="1" applyAlignment="1">
      <alignment horizontal="center" vertical="center"/>
    </xf>
    <xf numFmtId="0" fontId="8" fillId="6" borderId="1" xfId="3" applyFont="1" applyFill="1" applyBorder="1" applyAlignment="1">
      <alignment horizontal="center" vertical="top" wrapText="1"/>
    </xf>
    <xf numFmtId="49" fontId="8" fillId="6" borderId="1" xfId="2" applyNumberFormat="1" applyFont="1" applyFill="1" applyBorder="1" applyAlignment="1">
      <alignment horizontal="center" vertical="top" wrapText="1"/>
    </xf>
    <xf numFmtId="14" fontId="8" fillId="6" borderId="1" xfId="0" applyNumberFormat="1" applyFont="1" applyFill="1" applyBorder="1" applyAlignment="1">
      <alignment horizontal="center" vertical="center"/>
    </xf>
    <xf numFmtId="0" fontId="4" fillId="6" borderId="1" xfId="0" applyFont="1" applyFill="1" applyBorder="1" applyAlignment="1">
      <alignment horizontal="center" wrapText="1"/>
    </xf>
    <xf numFmtId="0" fontId="8" fillId="0" borderId="1" xfId="0" applyFont="1" applyBorder="1" applyAlignment="1">
      <alignment horizontal="center" vertical="top"/>
    </xf>
    <xf numFmtId="0" fontId="8" fillId="4" borderId="1" xfId="0" applyFont="1" applyFill="1" applyBorder="1" applyAlignment="1">
      <alignment horizontal="center" vertical="center"/>
    </xf>
    <xf numFmtId="14" fontId="8" fillId="4" borderId="1" xfId="0" applyNumberFormat="1" applyFont="1" applyFill="1" applyBorder="1" applyAlignment="1">
      <alignment horizontal="center" vertical="center"/>
    </xf>
    <xf numFmtId="49" fontId="8" fillId="0" borderId="1" xfId="2" applyNumberFormat="1" applyFont="1" applyBorder="1" applyAlignment="1">
      <alignment horizontal="center" vertical="center"/>
    </xf>
    <xf numFmtId="49" fontId="8" fillId="6" borderId="1" xfId="2" applyNumberFormat="1" applyFont="1" applyFill="1" applyBorder="1" applyAlignment="1">
      <alignment horizontal="center" vertical="center"/>
    </xf>
    <xf numFmtId="0" fontId="8" fillId="6" borderId="1" xfId="0" applyFont="1" applyFill="1" applyBorder="1" applyAlignment="1">
      <alignment horizontal="center" wrapText="1"/>
    </xf>
    <xf numFmtId="0" fontId="8" fillId="6" borderId="1" xfId="0" applyFont="1" applyFill="1" applyBorder="1" applyAlignment="1">
      <alignment horizontal="center" vertical="top"/>
    </xf>
    <xf numFmtId="0" fontId="4" fillId="5" borderId="1" xfId="0" applyFont="1" applyFill="1" applyBorder="1" applyAlignment="1">
      <alignment horizontal="center" wrapText="1"/>
    </xf>
    <xf numFmtId="0" fontId="8" fillId="5" borderId="1" xfId="0" applyFont="1" applyFill="1" applyBorder="1" applyAlignment="1">
      <alignment horizontal="center" vertical="center" wrapText="1"/>
    </xf>
    <xf numFmtId="14" fontId="8" fillId="5" borderId="1" xfId="0" applyNumberFormat="1" applyFont="1" applyFill="1" applyBorder="1" applyAlignment="1">
      <alignment horizontal="center" vertical="center" wrapText="1"/>
    </xf>
    <xf numFmtId="14" fontId="4" fillId="6" borderId="1" xfId="0" applyNumberFormat="1" applyFont="1" applyFill="1" applyBorder="1" applyAlignment="1">
      <alignment horizontal="center" wrapText="1"/>
    </xf>
    <xf numFmtId="0" fontId="4" fillId="0" borderId="0" xfId="0" applyFont="1" applyFill="1" applyAlignment="1">
      <alignment wrapText="1"/>
    </xf>
    <xf numFmtId="0" fontId="9" fillId="0" borderId="1" xfId="0" applyFont="1" applyFill="1" applyBorder="1" applyAlignment="1">
      <alignment vertical="center" wrapText="1"/>
    </xf>
    <xf numFmtId="0" fontId="3" fillId="0" borderId="1" xfId="0" applyFont="1" applyBorder="1" applyAlignment="1">
      <alignment horizontal="center" vertical="top" wrapText="1"/>
    </xf>
    <xf numFmtId="0" fontId="3" fillId="6" borderId="1" xfId="0" applyFont="1" applyFill="1" applyBorder="1" applyAlignment="1">
      <alignment horizontal="center" vertical="top" wrapText="1"/>
    </xf>
    <xf numFmtId="0" fontId="3" fillId="5" borderId="1" xfId="0" applyFont="1" applyFill="1" applyBorder="1" applyAlignment="1">
      <alignment horizontal="center" vertical="top" wrapText="1"/>
    </xf>
    <xf numFmtId="0" fontId="3" fillId="0" borderId="1" xfId="0" applyFont="1" applyFill="1" applyBorder="1" applyAlignment="1">
      <alignment vertical="top" wrapText="1"/>
    </xf>
    <xf numFmtId="49" fontId="3" fillId="0" borderId="1" xfId="0" applyNumberFormat="1" applyFont="1" applyFill="1" applyBorder="1" applyAlignment="1">
      <alignment horizontal="left" vertical="top" wrapText="1"/>
    </xf>
    <xf numFmtId="22" fontId="3" fillId="0" borderId="1" xfId="0" applyNumberFormat="1" applyFont="1" applyFill="1" applyBorder="1" applyAlignment="1">
      <alignment vertical="top" wrapText="1"/>
    </xf>
    <xf numFmtId="0" fontId="6" fillId="0" borderId="1" xfId="0" applyFont="1" applyFill="1" applyBorder="1" applyAlignment="1">
      <alignment vertical="top" wrapText="1"/>
    </xf>
    <xf numFmtId="15" fontId="3" fillId="0" borderId="1" xfId="0" applyNumberFormat="1" applyFont="1" applyFill="1" applyBorder="1" applyAlignment="1">
      <alignment vertical="top" wrapText="1"/>
    </xf>
    <xf numFmtId="0" fontId="4" fillId="0" borderId="0" xfId="0" applyFont="1" applyFill="1"/>
    <xf numFmtId="0" fontId="5" fillId="0" borderId="1" xfId="0" applyFont="1" applyBorder="1" applyAlignment="1">
      <alignment horizontal="center" vertical="center" wrapText="1"/>
    </xf>
    <xf numFmtId="0" fontId="10"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14" fontId="4" fillId="0" borderId="1" xfId="0" applyNumberFormat="1" applyFont="1" applyFill="1" applyBorder="1" applyAlignment="1">
      <alignment horizontal="center" wrapText="1"/>
    </xf>
    <xf numFmtId="14" fontId="8" fillId="0" borderId="1" xfId="0" applyNumberFormat="1" applyFont="1" applyFill="1" applyBorder="1" applyAlignment="1">
      <alignment horizontal="center" vertical="center"/>
    </xf>
    <xf numFmtId="14" fontId="8" fillId="0" borderId="1" xfId="0" applyNumberFormat="1" applyFont="1" applyFill="1" applyBorder="1" applyAlignment="1">
      <alignment horizontal="center" vertical="center" wrapText="1"/>
    </xf>
    <xf numFmtId="0" fontId="2" fillId="0" borderId="1" xfId="1" applyFill="1" applyBorder="1" applyAlignment="1">
      <alignment vertical="top" wrapText="1"/>
    </xf>
    <xf numFmtId="49" fontId="2" fillId="0" borderId="1" xfId="1" applyNumberFormat="1" applyFill="1" applyBorder="1" applyAlignment="1">
      <alignment horizontal="left" vertical="top" wrapText="1"/>
    </xf>
    <xf numFmtId="0" fontId="0" fillId="0" borderId="1" xfId="0" applyBorder="1"/>
    <xf numFmtId="0" fontId="13" fillId="11" borderId="1" xfId="2" applyFont="1" applyFill="1" applyBorder="1" applyAlignment="1">
      <alignment horizontal="center" vertical="center" wrapText="1"/>
    </xf>
    <xf numFmtId="49" fontId="13" fillId="11" borderId="1" xfId="2" applyNumberFormat="1" applyFont="1" applyFill="1" applyBorder="1" applyAlignment="1">
      <alignment horizontal="center" vertical="center" wrapText="1"/>
    </xf>
    <xf numFmtId="49" fontId="13" fillId="12" borderId="1" xfId="2" applyNumberFormat="1" applyFont="1" applyFill="1" applyBorder="1" applyAlignment="1">
      <alignment horizontal="center" vertical="center" wrapText="1"/>
    </xf>
    <xf numFmtId="0" fontId="13" fillId="12" borderId="1" xfId="2" applyFont="1" applyFill="1" applyBorder="1" applyAlignment="1">
      <alignment horizontal="center" vertical="center" textRotation="90" wrapText="1"/>
    </xf>
    <xf numFmtId="0" fontId="13" fillId="12" borderId="1" xfId="0" applyFont="1" applyFill="1" applyBorder="1" applyAlignment="1">
      <alignment horizontal="center" vertical="center" wrapText="1"/>
    </xf>
    <xf numFmtId="0" fontId="13" fillId="12" borderId="5" xfId="0" applyFont="1" applyFill="1" applyBorder="1" applyAlignment="1">
      <alignment horizontal="center" vertical="center" wrapText="1"/>
    </xf>
    <xf numFmtId="49" fontId="13" fillId="13" borderId="1" xfId="2" applyNumberFormat="1" applyFont="1" applyFill="1" applyBorder="1" applyAlignment="1">
      <alignment horizontal="center" vertical="center" wrapText="1"/>
    </xf>
    <xf numFmtId="49" fontId="13" fillId="7" borderId="1" xfId="2" applyNumberFormat="1" applyFont="1" applyFill="1" applyBorder="1" applyAlignment="1">
      <alignment horizontal="center" vertical="center" wrapText="1"/>
    </xf>
    <xf numFmtId="0" fontId="16" fillId="0" borderId="0" xfId="0" applyFont="1" applyAlignment="1">
      <alignment vertical="center" wrapText="1"/>
    </xf>
    <xf numFmtId="0" fontId="16" fillId="0" borderId="0" xfId="0" applyFont="1"/>
    <xf numFmtId="0" fontId="14" fillId="6" borderId="0" xfId="0" applyFont="1" applyFill="1" applyAlignment="1">
      <alignment wrapText="1"/>
    </xf>
    <xf numFmtId="0" fontId="14" fillId="0" borderId="0" xfId="0" applyFont="1" applyAlignment="1">
      <alignment wrapText="1"/>
    </xf>
    <xf numFmtId="0" fontId="16" fillId="6" borderId="0" xfId="0" applyFont="1" applyFill="1"/>
    <xf numFmtId="0" fontId="16" fillId="6" borderId="0" xfId="0" applyFont="1" applyFill="1" applyAlignment="1">
      <alignment vertical="center" wrapText="1"/>
    </xf>
    <xf numFmtId="49" fontId="14" fillId="10" borderId="0" xfId="2" applyNumberFormat="1" applyFont="1" applyFill="1" applyAlignment="1">
      <alignment horizontal="left" vertical="top" wrapText="1"/>
    </xf>
    <xf numFmtId="0" fontId="14" fillId="10" borderId="0" xfId="0" applyFont="1" applyFill="1" applyAlignment="1">
      <alignment vertical="top" wrapText="1"/>
    </xf>
    <xf numFmtId="0" fontId="14" fillId="10" borderId="0" xfId="2" applyFont="1" applyFill="1" applyAlignment="1">
      <alignment horizontal="center" vertical="center" wrapText="1"/>
    </xf>
    <xf numFmtId="0" fontId="14" fillId="10" borderId="0" xfId="0" applyFont="1" applyFill="1" applyAlignment="1">
      <alignment horizontal="center" vertical="center" wrapText="1"/>
    </xf>
    <xf numFmtId="0" fontId="16" fillId="10" borderId="0" xfId="0" applyFont="1" applyFill="1" applyAlignment="1">
      <alignment vertical="center" wrapText="1"/>
    </xf>
    <xf numFmtId="0" fontId="16" fillId="10" borderId="0" xfId="0" applyFont="1" applyFill="1" applyAlignment="1">
      <alignment horizontal="center" vertical="center" wrapText="1"/>
    </xf>
    <xf numFmtId="0" fontId="16" fillId="0" borderId="0" xfId="0" applyFont="1" applyAlignment="1">
      <alignment horizontal="center" vertical="center" wrapText="1"/>
    </xf>
    <xf numFmtId="0" fontId="17" fillId="11" borderId="6" xfId="0" applyFont="1" applyFill="1" applyBorder="1" applyAlignment="1">
      <alignment horizontal="center" vertical="center" wrapText="1"/>
    </xf>
    <xf numFmtId="0" fontId="7" fillId="3" borderId="2"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4" fillId="0" borderId="1" xfId="0" applyFont="1" applyBorder="1" applyAlignment="1">
      <alignment horizontal="center" vertical="center"/>
    </xf>
    <xf numFmtId="0" fontId="11" fillId="0" borderId="1" xfId="0" applyFont="1" applyBorder="1" applyAlignment="1">
      <alignment horizontal="center" vertical="center" wrapText="1"/>
    </xf>
    <xf numFmtId="0" fontId="3" fillId="2" borderId="1" xfId="0" applyFont="1" applyFill="1" applyBorder="1" applyAlignment="1">
      <alignment horizontal="center" vertical="top" wrapText="1"/>
    </xf>
    <xf numFmtId="0" fontId="10" fillId="0" borderId="1" xfId="0" applyFont="1" applyFill="1" applyBorder="1" applyAlignment="1">
      <alignment horizontal="center" vertical="center" wrapText="1"/>
    </xf>
    <xf numFmtId="0" fontId="11" fillId="0" borderId="1" xfId="0" applyFont="1" applyBorder="1" applyAlignment="1">
      <alignment horizontal="center" vertical="center"/>
    </xf>
    <xf numFmtId="0" fontId="2" fillId="0" borderId="1" xfId="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xf>
    <xf numFmtId="49" fontId="14" fillId="14" borderId="1" xfId="2" applyNumberFormat="1" applyFont="1" applyFill="1" applyBorder="1" applyAlignment="1">
      <alignment horizontal="left" vertical="top" wrapText="1"/>
    </xf>
    <xf numFmtId="0" fontId="14" fillId="14" borderId="1" xfId="0" applyFont="1" applyFill="1" applyBorder="1" applyAlignment="1">
      <alignment vertical="top" wrapText="1"/>
    </xf>
    <xf numFmtId="0" fontId="14" fillId="14" borderId="1" xfId="2" applyFont="1" applyFill="1" applyBorder="1" applyAlignment="1">
      <alignment horizontal="center" vertical="center" wrapText="1"/>
    </xf>
    <xf numFmtId="0" fontId="14" fillId="14" borderId="1" xfId="0" applyFont="1" applyFill="1" applyBorder="1" applyAlignment="1">
      <alignment horizontal="left" vertical="center" wrapText="1"/>
    </xf>
    <xf numFmtId="0" fontId="14" fillId="14" borderId="1" xfId="0" applyFont="1" applyFill="1" applyBorder="1" applyAlignment="1">
      <alignment horizontal="center" vertical="center" wrapText="1"/>
    </xf>
    <xf numFmtId="0" fontId="14" fillId="14" borderId="1" xfId="0" applyFont="1" applyFill="1" applyBorder="1" applyAlignment="1">
      <alignment vertical="center" wrapText="1"/>
    </xf>
    <xf numFmtId="0" fontId="0" fillId="14" borderId="0" xfId="0" applyFill="1" applyAlignment="1">
      <alignment horizontal="center" vertical="center" wrapText="1"/>
    </xf>
    <xf numFmtId="0" fontId="14" fillId="14" borderId="1" xfId="0" quotePrefix="1" applyFont="1" applyFill="1" applyBorder="1" applyAlignment="1">
      <alignment horizontal="center" vertical="center" wrapText="1"/>
    </xf>
    <xf numFmtId="16" fontId="14" fillId="14" borderId="1" xfId="0" applyNumberFormat="1" applyFont="1" applyFill="1" applyBorder="1" applyAlignment="1">
      <alignment vertical="center" wrapText="1"/>
    </xf>
    <xf numFmtId="0" fontId="0" fillId="14" borderId="0" xfId="0" applyFill="1" applyAlignment="1">
      <alignment vertical="center" wrapText="1"/>
    </xf>
    <xf numFmtId="0" fontId="16" fillId="15" borderId="0" xfId="0" applyFont="1" applyFill="1"/>
    <xf numFmtId="0" fontId="16" fillId="15" borderId="0" xfId="0" applyFont="1" applyFill="1" applyAlignment="1">
      <alignment vertical="center" wrapText="1"/>
    </xf>
    <xf numFmtId="49" fontId="14" fillId="15" borderId="1" xfId="2" applyNumberFormat="1" applyFont="1" applyFill="1" applyBorder="1" applyAlignment="1">
      <alignment horizontal="left" vertical="center" wrapText="1"/>
    </xf>
    <xf numFmtId="0" fontId="14" fillId="15" borderId="1" xfId="0" applyFont="1" applyFill="1" applyBorder="1" applyAlignment="1">
      <alignment horizontal="left" vertical="center"/>
    </xf>
    <xf numFmtId="0" fontId="14" fillId="14" borderId="1" xfId="0" applyFont="1" applyFill="1" applyBorder="1" applyAlignment="1">
      <alignment horizontal="left" vertical="center"/>
    </xf>
    <xf numFmtId="0" fontId="14" fillId="15" borderId="1" xfId="0" applyFont="1" applyFill="1" applyBorder="1" applyAlignment="1">
      <alignment horizontal="center" vertical="center"/>
    </xf>
    <xf numFmtId="0" fontId="14" fillId="15" borderId="1" xfId="0" applyFont="1" applyFill="1" applyBorder="1" applyAlignment="1">
      <alignment horizontal="center" vertical="center" wrapText="1"/>
    </xf>
    <xf numFmtId="14" fontId="14" fillId="15" borderId="1" xfId="0" applyNumberFormat="1" applyFont="1" applyFill="1" applyBorder="1" applyAlignment="1">
      <alignment horizontal="center" vertical="center" wrapText="1"/>
    </xf>
    <xf numFmtId="0" fontId="14" fillId="15" borderId="1" xfId="0" quotePrefix="1" applyFont="1" applyFill="1" applyBorder="1" applyAlignment="1">
      <alignment horizontal="center" vertical="center" wrapText="1"/>
    </xf>
    <xf numFmtId="0" fontId="14" fillId="15" borderId="1" xfId="0" applyFont="1" applyFill="1" applyBorder="1" applyAlignment="1">
      <alignment vertical="center" wrapText="1"/>
    </xf>
    <xf numFmtId="49" fontId="14" fillId="4" borderId="1" xfId="2" applyNumberFormat="1" applyFont="1" applyFill="1" applyBorder="1" applyAlignment="1">
      <alignment horizontal="left" vertical="center" wrapText="1"/>
    </xf>
    <xf numFmtId="0" fontId="14" fillId="4" borderId="1" xfId="0" applyFont="1" applyFill="1" applyBorder="1" applyAlignment="1">
      <alignment horizontal="left" vertical="center"/>
    </xf>
    <xf numFmtId="0" fontId="14" fillId="16" borderId="1" xfId="0" applyFont="1" applyFill="1" applyBorder="1" applyAlignment="1">
      <alignment horizontal="left" vertical="center"/>
    </xf>
    <xf numFmtId="0" fontId="14" fillId="4" borderId="1" xfId="0" applyFont="1" applyFill="1" applyBorder="1" applyAlignment="1">
      <alignment horizontal="center" vertical="center"/>
    </xf>
    <xf numFmtId="0" fontId="14" fillId="4" borderId="1" xfId="0" applyFont="1" applyFill="1" applyBorder="1" applyAlignment="1">
      <alignment horizontal="center" vertical="center" wrapText="1"/>
    </xf>
    <xf numFmtId="14" fontId="14" fillId="4" borderId="1" xfId="0" applyNumberFormat="1" applyFont="1" applyFill="1" applyBorder="1" applyAlignment="1">
      <alignment horizontal="center" vertical="center" wrapText="1"/>
    </xf>
    <xf numFmtId="0" fontId="14" fillId="4" borderId="1" xfId="0" quotePrefix="1" applyFont="1" applyFill="1" applyBorder="1" applyAlignment="1">
      <alignment horizontal="center" vertical="center" wrapText="1"/>
    </xf>
    <xf numFmtId="0" fontId="14" fillId="4" borderId="1" xfId="0" applyFont="1" applyFill="1" applyBorder="1" applyAlignment="1">
      <alignment vertical="center" wrapText="1"/>
    </xf>
    <xf numFmtId="49" fontId="14" fillId="17" borderId="1" xfId="2" applyNumberFormat="1" applyFont="1" applyFill="1" applyBorder="1" applyAlignment="1">
      <alignment horizontal="left" vertical="center" wrapText="1"/>
    </xf>
    <xf numFmtId="0" fontId="14" fillId="17" borderId="1" xfId="0" applyFont="1" applyFill="1" applyBorder="1" applyAlignment="1">
      <alignment horizontal="left" vertical="center"/>
    </xf>
    <xf numFmtId="0" fontId="14" fillId="18" borderId="1" xfId="0" applyFont="1" applyFill="1" applyBorder="1" applyAlignment="1">
      <alignment horizontal="left" vertical="center"/>
    </xf>
    <xf numFmtId="0" fontId="14" fillId="17" borderId="1" xfId="0" applyFont="1" applyFill="1" applyBorder="1" applyAlignment="1">
      <alignment horizontal="center" vertical="center"/>
    </xf>
    <xf numFmtId="49" fontId="16" fillId="17" borderId="1" xfId="2" applyNumberFormat="1" applyFont="1" applyFill="1" applyBorder="1" applyAlignment="1">
      <alignment horizontal="center" vertical="center" wrapText="1"/>
    </xf>
    <xf numFmtId="0" fontId="14" fillId="17" borderId="1" xfId="0" applyFont="1" applyFill="1" applyBorder="1" applyAlignment="1">
      <alignment horizontal="center" vertical="center" wrapText="1"/>
    </xf>
    <xf numFmtId="14" fontId="14" fillId="17" borderId="1" xfId="0" applyNumberFormat="1" applyFont="1" applyFill="1" applyBorder="1" applyAlignment="1">
      <alignment horizontal="center" vertical="center" wrapText="1"/>
    </xf>
    <xf numFmtId="0" fontId="14" fillId="17" borderId="1" xfId="0" quotePrefix="1" applyFont="1" applyFill="1" applyBorder="1" applyAlignment="1">
      <alignment horizontal="center" vertical="center" wrapText="1"/>
    </xf>
    <xf numFmtId="0" fontId="14" fillId="17" borderId="1" xfId="0" applyFont="1" applyFill="1" applyBorder="1" applyAlignment="1">
      <alignment vertical="center" wrapText="1"/>
    </xf>
  </cellXfs>
  <cellStyles count="7">
    <cellStyle name="Hyperlink" xfId="1" builtinId="8"/>
    <cellStyle name="Normal" xfId="0" builtinId="0"/>
    <cellStyle name="Normal 2" xfId="3" xr:uid="{F2FD7129-303E-4BDA-8B22-D98011CD93F9}"/>
    <cellStyle name="Normal 2 3" xfId="2" xr:uid="{F8D31717-45FD-4A04-9BE2-A1DF98CE0D17}"/>
    <cellStyle name="Normal 3 2" xfId="4" xr:uid="{3C5CF5DE-E85E-4AA1-A830-A7C7E42EC993}"/>
    <cellStyle name="常规 2" xfId="6" xr:uid="{651D168E-7314-4721-BAFE-2378ED53F5D3}"/>
    <cellStyle name="常规 2 2 2 2" xfId="5" xr:uid="{40FEFBFD-7C7C-4297-9043-78BD3A177C36}"/>
  </cellStyles>
  <dxfs count="3">
    <dxf>
      <font>
        <color theme="7"/>
      </font>
    </dxf>
    <dxf>
      <font>
        <color theme="7"/>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747  BOF*97</a:t>
            </a:r>
            <a:r>
              <a:rPr lang="en-US" baseline="0"/>
              <a:t> S</a:t>
            </a:r>
            <a:r>
              <a:rPr lang="en-US" altLang="zh-CN" baseline="0"/>
              <a:t>tatus Summary</a:t>
            </a:r>
            <a:endParaRPr lang="en-US"/>
          </a:p>
        </c:rich>
      </c:tx>
      <c:layout>
        <c:manualLayout>
          <c:xMode val="edge"/>
          <c:yMode val="edge"/>
          <c:x val="0.34176840435138528"/>
          <c:y val="1.7406440382941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6A-4034-914F-BEE71C98E6EB}"/>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8613-40B8-8206-98077A0D536B}"/>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2-8613-40B8-8206-98077A0D53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Summary!$C$4:$E$4</c:f>
              <c:strCache>
                <c:ptCount val="3"/>
                <c:pt idx="0">
                  <c:v>Cluster</c:v>
                </c:pt>
                <c:pt idx="1">
                  <c:v>No Spec</c:v>
                </c:pt>
                <c:pt idx="2">
                  <c:v> Further Spec Clarification</c:v>
                </c:pt>
              </c:strCache>
            </c:strRef>
          </c:cat>
          <c:val>
            <c:numRef>
              <c:f>Summary!$C$5:$E$5</c:f>
              <c:numCache>
                <c:formatCode>General</c:formatCode>
                <c:ptCount val="3"/>
                <c:pt idx="0">
                  <c:v>11</c:v>
                </c:pt>
                <c:pt idx="1">
                  <c:v>10</c:v>
                </c:pt>
                <c:pt idx="2">
                  <c:v>76</c:v>
                </c:pt>
              </c:numCache>
            </c:numRef>
          </c:val>
          <c:extLst>
            <c:ext xmlns:c16="http://schemas.microsoft.com/office/drawing/2014/chart" uri="{C3380CC4-5D6E-409C-BE32-E72D297353CC}">
              <c16:uniqueId val="{00000000-8613-40B8-8206-98077A0D536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542925</xdr:colOff>
      <xdr:row>8</xdr:row>
      <xdr:rowOff>38099</xdr:rowOff>
    </xdr:from>
    <xdr:to>
      <xdr:col>9</xdr:col>
      <xdr:colOff>333375</xdr:colOff>
      <xdr:row>30</xdr:row>
      <xdr:rowOff>123824</xdr:rowOff>
    </xdr:to>
    <xdr:graphicFrame macro="">
      <xdr:nvGraphicFramePr>
        <xdr:cNvPr id="2" name="Chart 1">
          <a:extLst>
            <a:ext uri="{FF2B5EF4-FFF2-40B4-BE49-F238E27FC236}">
              <a16:creationId xmlns:a16="http://schemas.microsoft.com/office/drawing/2014/main" id="{F8375D0A-C0C6-418A-87DF-CBAF1AA56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ZHAN475/Desktop/zhangying/fib/SYNC+_Phase5_FIP%20V2.29_0910%20-%20new%20nam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ZHAN475/Desktop/zhangying/BU/CDX747/747%20features%20clarification/CDX747%20feature%20clarification%20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P History"/>
      <sheetName val="Feature Implementation Plan"/>
      <sheetName val="Summary"/>
      <sheetName val="Delete"/>
    </sheetNames>
    <sheetDataSet>
      <sheetData sheetId="0"/>
      <sheetData sheetId="1">
        <row r="1">
          <cell r="A1">
            <v>2</v>
          </cell>
          <cell r="B1">
            <v>1</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AA1">
            <v>23</v>
          </cell>
          <cell r="AB1">
            <v>24</v>
          </cell>
          <cell r="AC1">
            <v>25</v>
          </cell>
          <cell r="AD1">
            <v>26</v>
          </cell>
          <cell r="AE1">
            <v>27</v>
          </cell>
          <cell r="AF1">
            <v>28</v>
          </cell>
          <cell r="AG1">
            <v>29</v>
          </cell>
          <cell r="AH1">
            <v>30</v>
          </cell>
          <cell r="AI1">
            <v>31</v>
          </cell>
          <cell r="AJ1">
            <v>32</v>
          </cell>
          <cell r="AK1">
            <v>33</v>
          </cell>
          <cell r="AL1">
            <v>34</v>
          </cell>
          <cell r="AM1">
            <v>35</v>
          </cell>
          <cell r="AN1">
            <v>36</v>
          </cell>
          <cell r="AO1">
            <v>37</v>
          </cell>
          <cell r="AP1">
            <v>38</v>
          </cell>
          <cell r="AQ1">
            <v>39</v>
          </cell>
          <cell r="AR1">
            <v>40</v>
          </cell>
          <cell r="AS1">
            <v>41</v>
          </cell>
          <cell r="AT1">
            <v>42</v>
          </cell>
          <cell r="AU1">
            <v>43</v>
          </cell>
        </row>
        <row r="2">
          <cell r="A2" t="str">
            <v>VSEM ID</v>
          </cell>
          <cell r="B2" t="str">
            <v>New Feature ID</v>
          </cell>
          <cell r="C2" t="str">
            <v>FNA JIRA Summary</v>
          </cell>
          <cell r="D2" t="str">
            <v>Feature_Product_Suite</v>
          </cell>
          <cell r="E2" t="str">
            <v>Feature_Group</v>
          </cell>
          <cell r="F2" t="str">
            <v>Feature_Name</v>
          </cell>
          <cell r="G2" t="str">
            <v xml:space="preserve">Feature_Description </v>
          </cell>
          <cell r="H2" t="str">
            <v>Lead
Team</v>
          </cell>
          <cell r="I2" t="str">
            <v>Local Feature Owner</v>
          </cell>
          <cell r="J2" t="str">
            <v>Global Feature Owner</v>
          </cell>
          <cell r="K2" t="str">
            <v>UX Lead</v>
          </cell>
          <cell r="L2" t="str">
            <v>Dev_Spec</v>
          </cell>
          <cell r="M2" t="str">
            <v>Feature Development Leader</v>
          </cell>
          <cell r="N2" t="str">
            <v>HW_Tier 1</v>
          </cell>
          <cell r="O2" t="str">
            <v>SW_Tier 1</v>
          </cell>
          <cell r="P2" t="str">
            <v>Ford IVI In-House</v>
          </cell>
          <cell r="Q2" t="str">
            <v>Core Service Provider</v>
          </cell>
          <cell r="R2" t="str">
            <v>Phase5</v>
          </cell>
          <cell r="S2" t="str">
            <v>CDX707</v>
          </cell>
          <cell r="T2" t="str">
            <v>CDX747</v>
          </cell>
          <cell r="U2" t="str">
            <v>CX788</v>
          </cell>
          <cell r="V2" t="str">
            <v>Change Level</v>
          </cell>
          <cell r="W2" t="str">
            <v>Change Description</v>
          </cell>
          <cell r="X2" t="str">
            <v>Local Feature Owner</v>
          </cell>
          <cell r="Y2" t="str">
            <v>Global Feature Owner</v>
          </cell>
          <cell r="Z2"/>
          <cell r="AA2" t="str">
            <v>U611MCA_RFQ</v>
          </cell>
          <cell r="AB2" t="str">
            <v>Change Level</v>
          </cell>
          <cell r="AC2" t="str">
            <v>Change Description</v>
          </cell>
          <cell r="AD2" t="str">
            <v>Local Feature Owner</v>
          </cell>
          <cell r="AE2" t="str">
            <v>Global Feature Owner</v>
          </cell>
          <cell r="AF2"/>
          <cell r="AG2" t="str">
            <v>U625 MCA</v>
          </cell>
          <cell r="AH2" t="str">
            <v>Change Level</v>
          </cell>
          <cell r="AI2" t="str">
            <v>Change Description</v>
          </cell>
          <cell r="AJ2" t="str">
            <v>Local Feature Owner</v>
          </cell>
          <cell r="AK2" t="str">
            <v>Global Feature Owner</v>
          </cell>
          <cell r="AL2"/>
          <cell r="AM2" t="str">
            <v>1st - phase #</v>
          </cell>
          <cell r="AN2" t="str">
            <v>Pre-DV Req</v>
          </cell>
          <cell r="AO2" t="str">
            <v>CDX707 HW-Tier1 Engineering Release</v>
          </cell>
          <cell r="AP2" t="str">
            <v>Release Version in GPDS</v>
          </cell>
          <cell r="AQ2" t="str">
            <v>Original Release Date to REC</v>
          </cell>
          <cell r="AR2" t="str">
            <v>Original Release Date to FO/CAF(2weeks)</v>
          </cell>
          <cell r="AS2" t="str">
            <v>CDX747 Release Version in GPDS</v>
          </cell>
          <cell r="AT2" t="str">
            <v>Release Date to REC</v>
          </cell>
          <cell r="AU2" t="str">
            <v>Release Date to FO/CAF(2weeks)</v>
          </cell>
        </row>
        <row r="3">
          <cell r="A3"/>
          <cell r="B3" t="str">
            <v>SYNC+_Z0283</v>
          </cell>
          <cell r="C3"/>
          <cell r="D3" t="str">
            <v>T# System Function 系统功能</v>
          </cell>
          <cell r="E3" t="str">
            <v>Basic Feature 基础功能</v>
          </cell>
          <cell r="F3" t="str">
            <v>部分界面中英文显示</v>
          </cell>
          <cell r="G3" t="str">
            <v>提供部分页面的英文显示用于支持北美工厂生产的下线测试。</v>
          </cell>
          <cell r="H3" t="str">
            <v>EESE</v>
          </cell>
          <cell r="I3" t="str">
            <v>James, Chen</v>
          </cell>
          <cell r="J3"/>
          <cell r="K3"/>
          <cell r="L3"/>
          <cell r="M3" t="str">
            <v>HW_Tier1</v>
          </cell>
          <cell r="N3">
            <v>1</v>
          </cell>
          <cell r="O3">
            <v>0</v>
          </cell>
          <cell r="P3">
            <v>0</v>
          </cell>
          <cell r="Q3">
            <v>0</v>
          </cell>
          <cell r="R3" t="str">
            <v>Y-1st</v>
          </cell>
          <cell r="S3" t="str">
            <v>Y-1st</v>
          </cell>
          <cell r="T3" t="str">
            <v>C/O</v>
          </cell>
          <cell r="U3" t="str">
            <v>N</v>
          </cell>
          <cell r="V3"/>
          <cell r="W3"/>
          <cell r="X3" t="str">
            <v>James, Chen</v>
          </cell>
          <cell r="Y3"/>
          <cell r="Z3"/>
          <cell r="AA3" t="str">
            <v>C/O</v>
          </cell>
          <cell r="AB3"/>
          <cell r="AC3"/>
          <cell r="AD3" t="str">
            <v>James, Chen</v>
          </cell>
          <cell r="AE3"/>
          <cell r="AF3"/>
          <cell r="AG3" t="str">
            <v>Y</v>
          </cell>
          <cell r="AH3" t="str">
            <v>C/O</v>
          </cell>
          <cell r="AI3"/>
          <cell r="AJ3" t="str">
            <v>James, Chen</v>
          </cell>
          <cell r="AK3"/>
          <cell r="AL3"/>
          <cell r="AM3" t="str">
            <v>Phase5</v>
          </cell>
          <cell r="AN3" t="str">
            <v>No</v>
          </cell>
          <cell r="AO3" t="str">
            <v>R13</v>
          </cell>
          <cell r="AP3" t="str">
            <v>R13(R00)</v>
          </cell>
          <cell r="AQ3">
            <v>44643</v>
          </cell>
          <cell r="AR3">
            <v>44657</v>
          </cell>
          <cell r="AS3" t="str">
            <v>DCV Beta</v>
          </cell>
          <cell r="AT3">
            <v>44553</v>
          </cell>
          <cell r="AU3">
            <v>44567</v>
          </cell>
        </row>
        <row r="4">
          <cell r="A4"/>
          <cell r="B4" t="str">
            <v>SYNC+_Z0284</v>
          </cell>
          <cell r="C4"/>
          <cell r="D4" t="str">
            <v>T# System Function 系统功能</v>
          </cell>
          <cell r="E4" t="str">
            <v>Basic Feature 基础功能</v>
          </cell>
          <cell r="F4" t="str">
            <v>Funtion Safety</v>
          </cell>
          <cell r="G4" t="str">
            <v>需要支持功能安全相关的实现（包含仪表部分）</v>
          </cell>
          <cell r="H4" t="str">
            <v>EESE</v>
          </cell>
          <cell r="I4" t="str">
            <v>Ding,Dean</v>
          </cell>
          <cell r="J4"/>
          <cell r="K4"/>
          <cell r="L4"/>
          <cell r="M4" t="str">
            <v>HW_Tier1</v>
          </cell>
          <cell r="N4">
            <v>1</v>
          </cell>
          <cell r="O4">
            <v>0</v>
          </cell>
          <cell r="P4">
            <v>0</v>
          </cell>
          <cell r="Q4">
            <v>0</v>
          </cell>
          <cell r="R4" t="str">
            <v>Y-1st</v>
          </cell>
          <cell r="S4" t="str">
            <v>Y-1st</v>
          </cell>
          <cell r="T4" t="str">
            <v>C/O</v>
          </cell>
          <cell r="U4" t="str">
            <v>Y</v>
          </cell>
          <cell r="V4" t="str">
            <v>C/O</v>
          </cell>
          <cell r="W4"/>
          <cell r="X4" t="str">
            <v>Ding,Dean</v>
          </cell>
          <cell r="Y4"/>
          <cell r="Z4"/>
          <cell r="AA4" t="str">
            <v>C/O</v>
          </cell>
          <cell r="AB4"/>
          <cell r="AC4"/>
          <cell r="AD4" t="str">
            <v>Ding,Dean</v>
          </cell>
          <cell r="AE4"/>
          <cell r="AF4"/>
          <cell r="AG4" t="str">
            <v>Y</v>
          </cell>
          <cell r="AH4" t="str">
            <v>C/O</v>
          </cell>
          <cell r="AI4"/>
          <cell r="AJ4" t="str">
            <v>Ding,Dean</v>
          </cell>
          <cell r="AK4"/>
          <cell r="AL4"/>
          <cell r="AM4" t="str">
            <v>Phase5</v>
          </cell>
          <cell r="AN4" t="str">
            <v>No</v>
          </cell>
          <cell r="AO4" t="str">
            <v>R9</v>
          </cell>
          <cell r="AP4" t="str">
            <v>R9(DCV0.1)</v>
          </cell>
          <cell r="AQ4">
            <v>44517</v>
          </cell>
          <cell r="AR4">
            <v>44531</v>
          </cell>
          <cell r="AS4" t="str">
            <v>DCV Beta</v>
          </cell>
          <cell r="AT4">
            <v>44553</v>
          </cell>
          <cell r="AU4">
            <v>44567</v>
          </cell>
        </row>
        <row r="5">
          <cell r="A5"/>
          <cell r="B5" t="str">
            <v>SYNC+_Z1023</v>
          </cell>
          <cell r="C5"/>
          <cell r="D5" t="str">
            <v>A# Navigation 地图导航</v>
          </cell>
          <cell r="E5" t="str">
            <v>Advance Map Function高级地图功能</v>
          </cell>
          <cell r="F5" t="str">
            <v>ADAS Map</v>
          </cell>
          <cell r="G5"/>
          <cell r="H5" t="str">
            <v>EESE</v>
          </cell>
          <cell r="I5" t="str">
            <v>Victor Cui</v>
          </cell>
          <cell r="J5"/>
          <cell r="K5"/>
          <cell r="L5"/>
          <cell r="M5" t="str">
            <v>SW_Tier1</v>
          </cell>
          <cell r="N5">
            <v>0</v>
          </cell>
          <cell r="O5">
            <v>0.9</v>
          </cell>
          <cell r="P5">
            <v>0</v>
          </cell>
          <cell r="Q5">
            <v>0.1</v>
          </cell>
          <cell r="R5" t="str">
            <v>Y</v>
          </cell>
          <cell r="S5" t="str">
            <v>Y</v>
          </cell>
          <cell r="T5" t="str">
            <v>C/O</v>
          </cell>
          <cell r="U5" t="str">
            <v>Y</v>
          </cell>
          <cell r="V5" t="str">
            <v>C/O</v>
          </cell>
          <cell r="W5"/>
          <cell r="X5" t="str">
            <v>Victor Cui</v>
          </cell>
          <cell r="Y5"/>
          <cell r="Z5"/>
          <cell r="AA5" t="str">
            <v>C/O</v>
          </cell>
          <cell r="AB5"/>
          <cell r="AC5"/>
          <cell r="AD5" t="str">
            <v>Victor Cui</v>
          </cell>
          <cell r="AE5"/>
          <cell r="AF5"/>
          <cell r="AG5" t="str">
            <v>Y</v>
          </cell>
          <cell r="AH5" t="str">
            <v>C/O</v>
          </cell>
          <cell r="AI5"/>
          <cell r="AJ5" t="str">
            <v>Victor Cui</v>
          </cell>
          <cell r="AK5"/>
          <cell r="AL5"/>
          <cell r="AM5" t="str">
            <v>Phase 2</v>
          </cell>
          <cell r="AN5" t="str">
            <v>No</v>
          </cell>
          <cell r="AO5" t="str">
            <v>R8</v>
          </cell>
          <cell r="AP5" t="str">
            <v>R8(DCV0)</v>
          </cell>
          <cell r="AQ5">
            <v>44489</v>
          </cell>
          <cell r="AR5" t="str">
            <v>-</v>
          </cell>
          <cell r="AS5" t="str">
            <v>DCV Beta</v>
          </cell>
          <cell r="AT5">
            <v>44553</v>
          </cell>
          <cell r="AU5">
            <v>44567</v>
          </cell>
        </row>
        <row r="6">
          <cell r="A6"/>
          <cell r="B6" t="str">
            <v>SYNC+_Z1000</v>
          </cell>
          <cell r="C6"/>
          <cell r="D6" t="str">
            <v>T# System Function 系统功能</v>
          </cell>
          <cell r="E6" t="str">
            <v>HMI人机交互</v>
          </cell>
          <cell r="F6" t="str">
            <v>Launcher UI 主页UI</v>
          </cell>
          <cell r="G6"/>
          <cell r="H6" t="str">
            <v>HMI</v>
          </cell>
          <cell r="I6"/>
          <cell r="J6"/>
          <cell r="K6"/>
          <cell r="L6"/>
          <cell r="M6" t="str">
            <v>Core_Service_Supplier</v>
          </cell>
          <cell r="N6">
            <v>0</v>
          </cell>
          <cell r="O6">
            <v>0</v>
          </cell>
          <cell r="P6">
            <v>0</v>
          </cell>
          <cell r="Q6">
            <v>1</v>
          </cell>
          <cell r="R6" t="str">
            <v>Y</v>
          </cell>
          <cell r="S6" t="str">
            <v>Y</v>
          </cell>
          <cell r="T6" t="str">
            <v>C/O</v>
          </cell>
          <cell r="U6" t="str">
            <v>Y</v>
          </cell>
          <cell r="V6" t="str">
            <v>Major</v>
          </cell>
          <cell r="W6"/>
          <cell r="X6"/>
          <cell r="Y6"/>
          <cell r="Z6"/>
          <cell r="AA6" t="str">
            <v>Major</v>
          </cell>
          <cell r="AB6"/>
          <cell r="AC6"/>
          <cell r="AD6"/>
          <cell r="AE6"/>
          <cell r="AF6"/>
          <cell r="AG6" t="str">
            <v>Y</v>
          </cell>
          <cell r="AH6" t="str">
            <v>Major</v>
          </cell>
          <cell r="AI6" t="str">
            <v>New HMI layout and UE  for 12.3'+27' Display</v>
          </cell>
          <cell r="AJ6"/>
          <cell r="AK6"/>
          <cell r="AL6"/>
          <cell r="AM6" t="str">
            <v>Phase 1</v>
          </cell>
          <cell r="AN6" t="str">
            <v>No</v>
          </cell>
          <cell r="AO6" t="str">
            <v>R8</v>
          </cell>
          <cell r="AP6" t="str">
            <v>R8(DCV0)</v>
          </cell>
          <cell r="AQ6">
            <v>44489</v>
          </cell>
          <cell r="AR6" t="str">
            <v>-</v>
          </cell>
          <cell r="AS6" t="str">
            <v>DCV Beta</v>
          </cell>
          <cell r="AT6">
            <v>44553</v>
          </cell>
          <cell r="AU6">
            <v>44567</v>
          </cell>
        </row>
        <row r="7">
          <cell r="A7"/>
          <cell r="B7" t="str">
            <v>SYNC+_Z1001</v>
          </cell>
          <cell r="C7"/>
          <cell r="D7" t="str">
            <v>T# System Function 系统功能</v>
          </cell>
          <cell r="E7" t="str">
            <v>HMI人机交互</v>
          </cell>
          <cell r="F7" t="str">
            <v>System UI 系统UI</v>
          </cell>
          <cell r="G7"/>
          <cell r="H7" t="str">
            <v>HMI</v>
          </cell>
          <cell r="I7" t="str">
            <v>Luisa, Liu</v>
          </cell>
          <cell r="J7"/>
          <cell r="K7"/>
          <cell r="L7"/>
          <cell r="M7" t="str">
            <v>HW_Tier1</v>
          </cell>
          <cell r="N7">
            <v>1</v>
          </cell>
          <cell r="O7">
            <v>0</v>
          </cell>
          <cell r="P7">
            <v>0</v>
          </cell>
          <cell r="Q7">
            <v>0</v>
          </cell>
          <cell r="R7" t="str">
            <v>Y</v>
          </cell>
          <cell r="S7" t="str">
            <v>Y</v>
          </cell>
          <cell r="T7" t="str">
            <v>C/O</v>
          </cell>
          <cell r="U7" t="str">
            <v>Y</v>
          </cell>
          <cell r="V7" t="str">
            <v>Major</v>
          </cell>
          <cell r="W7"/>
          <cell r="X7" t="str">
            <v>Luisa, Liu</v>
          </cell>
          <cell r="Y7"/>
          <cell r="Z7"/>
          <cell r="AA7" t="str">
            <v>Major</v>
          </cell>
          <cell r="AB7"/>
          <cell r="AC7"/>
          <cell r="AD7" t="str">
            <v>Luisa, Liu</v>
          </cell>
          <cell r="AE7"/>
          <cell r="AF7"/>
          <cell r="AG7" t="str">
            <v>Y</v>
          </cell>
          <cell r="AH7" t="str">
            <v>Major</v>
          </cell>
          <cell r="AI7" t="str">
            <v>New HMI layout and UE  for 12.3'+27' Display</v>
          </cell>
          <cell r="AJ7" t="str">
            <v>Luisa, Liu</v>
          </cell>
          <cell r="AK7"/>
          <cell r="AL7"/>
          <cell r="AM7" t="str">
            <v>Phase 1</v>
          </cell>
          <cell r="AN7" t="str">
            <v>No</v>
          </cell>
          <cell r="AO7" t="str">
            <v>R8</v>
          </cell>
          <cell r="AP7" t="str">
            <v>R8(DCV0)</v>
          </cell>
          <cell r="AQ7">
            <v>44489</v>
          </cell>
          <cell r="AR7" t="str">
            <v>-</v>
          </cell>
          <cell r="AS7" t="str">
            <v>DCV Beta</v>
          </cell>
          <cell r="AT7">
            <v>44553</v>
          </cell>
          <cell r="AU7">
            <v>44567</v>
          </cell>
        </row>
        <row r="8">
          <cell r="A8" t="str">
            <v xml:space="preserve">F000218/Q 
</v>
          </cell>
          <cell r="B8" t="str">
            <v>SYNC+_0001</v>
          </cell>
          <cell r="C8" t="str">
            <v>Navigation Systems (CDX746/7)</v>
          </cell>
          <cell r="D8" t="str">
            <v>A# Navigation 地图导航</v>
          </cell>
          <cell r="E8" t="str">
            <v>1# Navigation - Basic Function 基础导航功能</v>
          </cell>
          <cell r="F8" t="str">
            <v>地图基础版（见《IOV-地图功能list) Foundamental version of Map</v>
          </cell>
          <cell r="G8" t="str">
            <v>见《IOV-地图功能list)。 支持地图包更新MOTA。 
POI检索、地点收藏 POI search &amp; store destinations
3D地图 3D Map
首页地图 Launcher Map
地图显示的夜间/白天模式 Night/Day Mode
实时交通播报 Real-time Traffic Broadcast
惯性导航 Inertial Navigation
超速提醒 Reminder of over speed
路线雷达 radar detection in routes
限行提醒 Reminder of traffic control rules</v>
          </cell>
          <cell r="H8" t="str">
            <v>EESE</v>
          </cell>
          <cell r="I8" t="str">
            <v>Yao, Tristan (Lan) &lt;LYAO17@ford.com&gt;</v>
          </cell>
          <cell r="J8" t="str">
            <v>Deaibes, William (W.)</v>
          </cell>
          <cell r="K8"/>
          <cell r="L8" t="str">
            <v>福特车机地图产品说明书01-专业地图v1.3_正式版.pdf
Phase5 地图AR+惯导硬件要求指标.xlsx</v>
          </cell>
          <cell r="M8" t="str">
            <v>SW_Tier1</v>
          </cell>
          <cell r="N8">
            <v>0.2</v>
          </cell>
          <cell r="O8">
            <v>0.8</v>
          </cell>
          <cell r="P8">
            <v>0</v>
          </cell>
          <cell r="Q8">
            <v>0</v>
          </cell>
          <cell r="R8" t="str">
            <v>Y</v>
          </cell>
          <cell r="S8" t="str">
            <v>Y</v>
          </cell>
          <cell r="T8" t="str">
            <v>C/O</v>
          </cell>
          <cell r="U8" t="str">
            <v>Y</v>
          </cell>
          <cell r="V8" t="str">
            <v>Minor</v>
          </cell>
          <cell r="W8"/>
          <cell r="X8" t="str">
            <v>Yao, Tristan (Lan) &lt;LYAO17@ford.com&gt;</v>
          </cell>
          <cell r="Y8" t="str">
            <v>Deaibes, William (W.)</v>
          </cell>
          <cell r="Z8"/>
          <cell r="AA8" t="str">
            <v>C/O</v>
          </cell>
          <cell r="AB8"/>
          <cell r="AC8"/>
          <cell r="AD8" t="str">
            <v>Yao, Tristan (Lan) &lt;LYAO17@ford.com&gt;</v>
          </cell>
          <cell r="AE8"/>
          <cell r="AF8"/>
          <cell r="AG8" t="str">
            <v>Y</v>
          </cell>
          <cell r="AH8" t="str">
            <v>Minor</v>
          </cell>
          <cell r="AI8" t="str">
            <v>New HMI layout and UE  for 12.3'+27' Display</v>
          </cell>
          <cell r="AJ8" t="str">
            <v>Yao, Tristan (Lan) &lt;LYAO17@ford.com&gt;</v>
          </cell>
          <cell r="AK8"/>
          <cell r="AL8"/>
          <cell r="AM8" t="str">
            <v>Phase 1</v>
          </cell>
          <cell r="AN8" t="str">
            <v>Yes</v>
          </cell>
          <cell r="AO8" t="str">
            <v>R5</v>
          </cell>
          <cell r="AP8" t="str">
            <v>R5(DCV Beta)</v>
          </cell>
          <cell r="AQ8">
            <v>44395</v>
          </cell>
          <cell r="AR8" t="str">
            <v>-</v>
          </cell>
          <cell r="AS8" t="str">
            <v>DCV Beta</v>
          </cell>
          <cell r="AT8">
            <v>44553</v>
          </cell>
          <cell r="AU8">
            <v>44567</v>
          </cell>
        </row>
        <row r="9">
          <cell r="A9"/>
          <cell r="B9" t="str">
            <v>SYNC+_0002</v>
          </cell>
          <cell r="C9"/>
          <cell r="D9" t="str">
            <v>A# Navigation 地图导航</v>
          </cell>
          <cell r="E9" t="str">
            <v>1# Navigation - Basic Function 基础导航功能</v>
          </cell>
          <cell r="F9" t="str">
            <v>开始导航倒计时/导航结束卡片 Starting/Ending Count Down</v>
          </cell>
          <cell r="G9"/>
          <cell r="H9" t="str">
            <v>EESE</v>
          </cell>
          <cell r="I9" t="str">
            <v>Yao, Tristan (Lan) &lt;LYAO17@ford.com&gt;</v>
          </cell>
          <cell r="J9"/>
          <cell r="K9"/>
          <cell r="L9" t="str">
            <v>福特车机地图产品说明书01-专业地图v1.3_正式版.pdf
Phase5 地图AR+惯导硬件要求指标.xlsx</v>
          </cell>
          <cell r="M9" t="str">
            <v>SW_Tier1</v>
          </cell>
          <cell r="N9">
            <v>0</v>
          </cell>
          <cell r="O9">
            <v>1</v>
          </cell>
          <cell r="P9">
            <v>0</v>
          </cell>
          <cell r="Q9">
            <v>0</v>
          </cell>
          <cell r="R9" t="str">
            <v>Y</v>
          </cell>
          <cell r="S9" t="str">
            <v>Y</v>
          </cell>
          <cell r="T9" t="str">
            <v>C/O</v>
          </cell>
          <cell r="U9" t="str">
            <v>Y</v>
          </cell>
          <cell r="V9" t="str">
            <v>Minor</v>
          </cell>
          <cell r="W9"/>
          <cell r="X9" t="str">
            <v>Yao, Tristan (Lan) &lt;LYAO17@ford.com&gt;</v>
          </cell>
          <cell r="Y9"/>
          <cell r="Z9"/>
          <cell r="AA9" t="str">
            <v>C/O</v>
          </cell>
          <cell r="AB9"/>
          <cell r="AC9"/>
          <cell r="AD9" t="str">
            <v>Yao, Tristan (Lan) &lt;LYAO17@ford.com&gt;</v>
          </cell>
          <cell r="AE9"/>
          <cell r="AF9"/>
          <cell r="AG9" t="str">
            <v>Y</v>
          </cell>
          <cell r="AH9" t="str">
            <v>Minor</v>
          </cell>
          <cell r="AI9" t="str">
            <v>New HMI layout and UE  for 12.3'+27' Display</v>
          </cell>
          <cell r="AJ9" t="str">
            <v>Yao, Tristan (Lan) &lt;LYAO17@ford.com&gt;</v>
          </cell>
          <cell r="AK9"/>
          <cell r="AL9"/>
          <cell r="AM9" t="str">
            <v>Phase 2</v>
          </cell>
          <cell r="AN9" t="str">
            <v>No</v>
          </cell>
          <cell r="AO9" t="str">
            <v>R10</v>
          </cell>
          <cell r="AP9" t="str">
            <v>R10(DCV1)</v>
          </cell>
          <cell r="AQ9">
            <v>44545</v>
          </cell>
          <cell r="AR9">
            <v>44559</v>
          </cell>
          <cell r="AS9" t="str">
            <v>DCV Beta</v>
          </cell>
          <cell r="AT9">
            <v>44553</v>
          </cell>
          <cell r="AU9">
            <v>44567</v>
          </cell>
        </row>
        <row r="10">
          <cell r="A10"/>
          <cell r="B10" t="str">
            <v>SYNC+_0003</v>
          </cell>
          <cell r="C10"/>
          <cell r="D10" t="str">
            <v>A# Navigation 地图导航</v>
          </cell>
          <cell r="E10" t="str">
            <v>2# Navigation - Intelligent Function 智能导航功能</v>
          </cell>
          <cell r="F10" t="str">
            <v>个性化底图-4S店POI显示 4S Dealer POI on Map</v>
          </cell>
          <cell r="G10" t="str">
            <v>福特品牌显示福特标，林肯品牌显示林肯标，野马显示野马标</v>
          </cell>
          <cell r="H10" t="str">
            <v>EESE</v>
          </cell>
          <cell r="I10" t="str">
            <v>Yao, Tristan (Lan) &lt;LYAO17@ford.com&gt;</v>
          </cell>
          <cell r="J10"/>
          <cell r="K10"/>
          <cell r="L10" t="str">
            <v>福特车机地图产品说明书01-专业地图v1.3_正式版.pdf
Phase5 地图AR+惯导硬件要求指标.xlsx</v>
          </cell>
          <cell r="M10" t="str">
            <v>SW_Tier1</v>
          </cell>
          <cell r="N10">
            <v>0</v>
          </cell>
          <cell r="O10">
            <v>1</v>
          </cell>
          <cell r="P10">
            <v>0</v>
          </cell>
          <cell r="Q10">
            <v>0</v>
          </cell>
          <cell r="R10" t="str">
            <v>Y</v>
          </cell>
          <cell r="S10" t="str">
            <v>Y</v>
          </cell>
          <cell r="T10" t="str">
            <v>C/O</v>
          </cell>
          <cell r="U10" t="str">
            <v>Y</v>
          </cell>
          <cell r="V10" t="str">
            <v>Minor</v>
          </cell>
          <cell r="W10"/>
          <cell r="X10" t="str">
            <v>Yao, Tristan (Lan) &lt;LYAO17@ford.com&gt;</v>
          </cell>
          <cell r="Y10"/>
          <cell r="Z10"/>
          <cell r="AA10" t="str">
            <v>C/O</v>
          </cell>
          <cell r="AB10"/>
          <cell r="AC10"/>
          <cell r="AD10" t="str">
            <v>Yao, Tristan (Lan) &lt;LYAO17@ford.com&gt;</v>
          </cell>
          <cell r="AE10"/>
          <cell r="AF10"/>
          <cell r="AG10" t="str">
            <v>Y</v>
          </cell>
          <cell r="AH10" t="str">
            <v>Minor</v>
          </cell>
          <cell r="AI10" t="str">
            <v>New HMI layout and UE  for 12.3'+27' Display</v>
          </cell>
          <cell r="AJ10" t="str">
            <v>Yao, Tristan (Lan) &lt;LYAO17@ford.com&gt;</v>
          </cell>
          <cell r="AK10"/>
          <cell r="AL10"/>
          <cell r="AM10" t="str">
            <v>Phase 2</v>
          </cell>
          <cell r="AN10" t="str">
            <v>No</v>
          </cell>
          <cell r="AO10" t="str">
            <v>R10</v>
          </cell>
          <cell r="AP10" t="str">
            <v>R10(DCV1)</v>
          </cell>
          <cell r="AQ10">
            <v>44545</v>
          </cell>
          <cell r="AR10">
            <v>44559</v>
          </cell>
          <cell r="AS10" t="str">
            <v>DCV Beta</v>
          </cell>
          <cell r="AT10">
            <v>44553</v>
          </cell>
          <cell r="AU10">
            <v>44567</v>
          </cell>
        </row>
        <row r="11">
          <cell r="A11" t="str">
            <v>F003451</v>
          </cell>
          <cell r="B11" t="str">
            <v>SYNC+_0004</v>
          </cell>
          <cell r="C11"/>
          <cell r="D11" t="str">
            <v>A# Navigation 地图导航</v>
          </cell>
          <cell r="E11" t="str">
            <v>2# Navigation - Intelligent Function 智能导航功能</v>
          </cell>
          <cell r="F11" t="str">
            <v>本地危险事件上报及播报 LHI (Local Hazard Information)</v>
          </cell>
          <cell r="G11" t="str">
            <v>危险事件上报及播报</v>
          </cell>
          <cell r="H11" t="str">
            <v>ECDX</v>
          </cell>
          <cell r="I11" t="str">
            <v>Lin, Shawn (X.) &lt;xlin17@ford.com&gt;</v>
          </cell>
          <cell r="J11"/>
          <cell r="K11"/>
          <cell r="L11" t="str">
            <v/>
          </cell>
          <cell r="M11" t="str">
            <v>SW_Tier1</v>
          </cell>
          <cell r="N11">
            <v>0</v>
          </cell>
          <cell r="O11">
            <v>1</v>
          </cell>
          <cell r="P11">
            <v>0</v>
          </cell>
          <cell r="Q11">
            <v>0</v>
          </cell>
          <cell r="R11" t="str">
            <v>Y</v>
          </cell>
          <cell r="S11" t="str">
            <v>Y</v>
          </cell>
          <cell r="T11" t="str">
            <v>C/O</v>
          </cell>
          <cell r="U11" t="str">
            <v>Y</v>
          </cell>
          <cell r="V11" t="str">
            <v>Minor</v>
          </cell>
          <cell r="W11"/>
          <cell r="X11" t="str">
            <v>Lin, Shawn (X.) &lt;xlin17@ford.com&gt;</v>
          </cell>
          <cell r="Y11"/>
          <cell r="Z11"/>
          <cell r="AA11" t="str">
            <v>C/O</v>
          </cell>
          <cell r="AB11"/>
          <cell r="AC11"/>
          <cell r="AD11" t="str">
            <v>Lin, Shawn (X.) &lt;xlin17@ford.com&gt;</v>
          </cell>
          <cell r="AE11"/>
          <cell r="AF11"/>
          <cell r="AG11" t="str">
            <v>Y</v>
          </cell>
          <cell r="AH11" t="str">
            <v>Minor</v>
          </cell>
          <cell r="AI11" t="str">
            <v>New HMI layout and UE  for 12.3'+27' Display</v>
          </cell>
          <cell r="AJ11" t="str">
            <v>Lin, Shawn (X.) &lt;xlin17@ford.com&gt;</v>
          </cell>
          <cell r="AK11"/>
          <cell r="AL11"/>
          <cell r="AM11" t="str">
            <v>Phase 2</v>
          </cell>
          <cell r="AN11" t="str">
            <v>No</v>
          </cell>
          <cell r="AO11" t="str">
            <v>R7</v>
          </cell>
          <cell r="AP11" t="str">
            <v>R7(DCV Beta2)</v>
          </cell>
          <cell r="AQ11">
            <v>44454</v>
          </cell>
          <cell r="AR11" t="str">
            <v>-</v>
          </cell>
          <cell r="AS11" t="str">
            <v>DCV Beta</v>
          </cell>
          <cell r="AT11">
            <v>44553</v>
          </cell>
          <cell r="AU11">
            <v>44567</v>
          </cell>
        </row>
        <row r="12">
          <cell r="A12"/>
          <cell r="B12" t="str">
            <v>SYNC+_0006</v>
          </cell>
          <cell r="C12"/>
          <cell r="D12" t="str">
            <v>A# Navigation 地图导航</v>
          </cell>
          <cell r="E12" t="str">
            <v>3# Navigation - Team Travel 组队出行</v>
          </cell>
          <cell r="F12" t="str">
            <v>组队出行 Team Travel</v>
          </cell>
          <cell r="G12" t="str">
            <v>分享地址，支持Ford/Lincoln 车型间 语音对讲</v>
          </cell>
          <cell r="H12" t="str">
            <v>EESE</v>
          </cell>
          <cell r="I12" t="str">
            <v>Yao, Tristan (Lan) &lt;LYAO17@ford.com&gt;</v>
          </cell>
          <cell r="J12"/>
          <cell r="K12"/>
          <cell r="L12" t="str">
            <v>福特车机地图产品说明书01-专业地图v1.3_正式版.pdf
Phase5 地图AR+惯导硬件要求指标.xlsx</v>
          </cell>
          <cell r="M12" t="str">
            <v>SW_Tier1</v>
          </cell>
          <cell r="N12">
            <v>0</v>
          </cell>
          <cell r="O12">
            <v>1</v>
          </cell>
          <cell r="P12">
            <v>0</v>
          </cell>
          <cell r="Q12">
            <v>0</v>
          </cell>
          <cell r="R12" t="str">
            <v>Y</v>
          </cell>
          <cell r="S12" t="str">
            <v>Y</v>
          </cell>
          <cell r="T12" t="str">
            <v>C/O</v>
          </cell>
          <cell r="U12" t="str">
            <v>Y</v>
          </cell>
          <cell r="V12" t="str">
            <v>Minor</v>
          </cell>
          <cell r="W12"/>
          <cell r="X12" t="str">
            <v>Yao, Tristan (Lan) &lt;LYAO17@ford.com&gt;</v>
          </cell>
          <cell r="Y12"/>
          <cell r="Z12"/>
          <cell r="AA12" t="str">
            <v>C/O</v>
          </cell>
          <cell r="AB12"/>
          <cell r="AC12"/>
          <cell r="AD12" t="str">
            <v>Yao, Tristan (Lan) &lt;LYAO17@ford.com&gt;</v>
          </cell>
          <cell r="AE12"/>
          <cell r="AF12"/>
          <cell r="AG12" t="str">
            <v>Y</v>
          </cell>
          <cell r="AH12" t="str">
            <v>Minor</v>
          </cell>
          <cell r="AI12" t="str">
            <v>New HMI layout and UE  for 12.3'+27' Display</v>
          </cell>
          <cell r="AJ12" t="str">
            <v>Yao, Tristan (Lan) &lt;LYAO17@ford.com&gt;</v>
          </cell>
          <cell r="AK12"/>
          <cell r="AL12"/>
          <cell r="AM12" t="str">
            <v>Phase 1</v>
          </cell>
          <cell r="AN12" t="str">
            <v>No</v>
          </cell>
          <cell r="AO12" t="str">
            <v>R10</v>
          </cell>
          <cell r="AP12" t="str">
            <v>R10(DCV1)</v>
          </cell>
          <cell r="AQ12">
            <v>44545</v>
          </cell>
          <cell r="AR12">
            <v>44559</v>
          </cell>
          <cell r="AS12" t="str">
            <v>DCV Beta</v>
          </cell>
          <cell r="AT12">
            <v>44553</v>
          </cell>
          <cell r="AU12">
            <v>44567</v>
          </cell>
        </row>
        <row r="13">
          <cell r="A13"/>
          <cell r="B13" t="str">
            <v>SYNC+_0007</v>
          </cell>
          <cell r="C13"/>
          <cell r="D13" t="str">
            <v>A# Navigation 地图导航</v>
          </cell>
          <cell r="E13" t="str">
            <v>4# POI Sharing/Receiving 地址分享 地址分享</v>
          </cell>
          <cell r="F13" t="str">
            <v>微信地址分享 WeChat Send To Car</v>
          </cell>
          <cell r="G13" t="str">
            <v>微信中收到的地址可以长按选择百度地图，地址会同步给相同百度地图账号的车机端。首次需微信扫描车机二维码，关联账号 （又被叫做：微信互联）</v>
          </cell>
          <cell r="H13" t="str">
            <v>EESE</v>
          </cell>
          <cell r="I13" t="str">
            <v>Yao, Tristan (Lan) &lt;LYAO17@ford.com&gt;</v>
          </cell>
          <cell r="J13"/>
          <cell r="K13"/>
          <cell r="L13" t="str">
            <v>福特车机地图产品说明书01-专业地图v1.3_正式版.pdf
Phase5 地图AR+惯导硬件要求指标.xlsx</v>
          </cell>
          <cell r="M13" t="str">
            <v>SW_Tier1</v>
          </cell>
          <cell r="N13">
            <v>0</v>
          </cell>
          <cell r="O13">
            <v>1</v>
          </cell>
          <cell r="P13">
            <v>0</v>
          </cell>
          <cell r="Q13">
            <v>0</v>
          </cell>
          <cell r="R13" t="str">
            <v>Y</v>
          </cell>
          <cell r="S13" t="str">
            <v>Y</v>
          </cell>
          <cell r="T13" t="str">
            <v>C/O</v>
          </cell>
          <cell r="U13" t="str">
            <v>Y</v>
          </cell>
          <cell r="V13" t="str">
            <v>Minor</v>
          </cell>
          <cell r="W13"/>
          <cell r="X13" t="str">
            <v>Yao, Tristan (Lan) &lt;LYAO17@ford.com&gt;</v>
          </cell>
          <cell r="Y13"/>
          <cell r="Z13"/>
          <cell r="AA13" t="str">
            <v>C/O</v>
          </cell>
          <cell r="AB13"/>
          <cell r="AC13"/>
          <cell r="AD13" t="str">
            <v>Yao, Tristan (Lan) &lt;LYAO17@ford.com&gt;</v>
          </cell>
          <cell r="AE13"/>
          <cell r="AF13"/>
          <cell r="AG13" t="str">
            <v>Y</v>
          </cell>
          <cell r="AH13" t="str">
            <v>Minor</v>
          </cell>
          <cell r="AI13" t="str">
            <v>New HMI layout and UE  for 12.3'+27' Display</v>
          </cell>
          <cell r="AJ13" t="str">
            <v>Yao, Tristan (Lan) &lt;LYAO17@ford.com&gt;</v>
          </cell>
          <cell r="AK13"/>
          <cell r="AL13"/>
          <cell r="AM13" t="str">
            <v>Phase 2</v>
          </cell>
          <cell r="AN13" t="str">
            <v>No</v>
          </cell>
          <cell r="AO13" t="str">
            <v>R10</v>
          </cell>
          <cell r="AP13" t="str">
            <v>R10(DCV1)</v>
          </cell>
          <cell r="AQ13">
            <v>44545</v>
          </cell>
          <cell r="AR13">
            <v>44559</v>
          </cell>
          <cell r="AS13" t="str">
            <v>DCV Beta</v>
          </cell>
          <cell r="AT13">
            <v>44553</v>
          </cell>
          <cell r="AU13">
            <v>44567</v>
          </cell>
        </row>
        <row r="14">
          <cell r="A14"/>
          <cell r="B14" t="str">
            <v>SYNC+_0008</v>
          </cell>
          <cell r="C14"/>
          <cell r="D14" t="str">
            <v>A# Navigation 地图导航</v>
          </cell>
          <cell r="E14" t="str">
            <v>4# POI Sharing/Receiving 地址分享 地址分享</v>
          </cell>
          <cell r="F14" t="str">
            <v>福特派/林肯之道地址分享 FordPass/LincolnWay Send to car</v>
          </cell>
          <cell r="G14" t="str">
            <v>Send to car--把用户在FordPass 内置的地图查询的POI发送到车机 Send POI from smartphone APP to vehicle</v>
          </cell>
          <cell r="H14" t="str">
            <v>ECDX</v>
          </cell>
          <cell r="I14" t="str">
            <v>Shi, Stella (J.) &lt;jshi32@ford.com&gt;</v>
          </cell>
          <cell r="J14"/>
          <cell r="K14"/>
          <cell r="L14" t="str">
            <v/>
          </cell>
          <cell r="M14" t="str">
            <v>SW_Tier1</v>
          </cell>
          <cell r="N14">
            <v>0</v>
          </cell>
          <cell r="O14">
            <v>1</v>
          </cell>
          <cell r="P14">
            <v>0</v>
          </cell>
          <cell r="Q14">
            <v>0</v>
          </cell>
          <cell r="R14" t="str">
            <v>Y</v>
          </cell>
          <cell r="S14" t="str">
            <v>Y</v>
          </cell>
          <cell r="T14" t="str">
            <v>C/O</v>
          </cell>
          <cell r="U14" t="str">
            <v>Y</v>
          </cell>
          <cell r="V14" t="str">
            <v>Minor</v>
          </cell>
          <cell r="W14"/>
          <cell r="X14" t="str">
            <v>Shi, Stella (J.) &lt;jshi32@ford.com&gt;</v>
          </cell>
          <cell r="Y14"/>
          <cell r="Z14"/>
          <cell r="AA14" t="str">
            <v>C/O</v>
          </cell>
          <cell r="AB14"/>
          <cell r="AC14"/>
          <cell r="AD14" t="str">
            <v>Shi, Stella (J.) &lt;jshi32@ford.com&gt;</v>
          </cell>
          <cell r="AE14"/>
          <cell r="AF14"/>
          <cell r="AG14" t="str">
            <v>Y</v>
          </cell>
          <cell r="AH14" t="str">
            <v>Minor</v>
          </cell>
          <cell r="AI14" t="str">
            <v>New HMI layout and UE  for 12.3'+27' Display</v>
          </cell>
          <cell r="AJ14" t="str">
            <v>Shi, Stella (J.) &lt;jshi32@ford.com&gt;</v>
          </cell>
          <cell r="AK14"/>
          <cell r="AL14"/>
          <cell r="AM14" t="str">
            <v>Phase 1</v>
          </cell>
          <cell r="AN14" t="str">
            <v>No</v>
          </cell>
          <cell r="AO14" t="str">
            <v>R7</v>
          </cell>
          <cell r="AP14" t="str">
            <v>R7(DCV Beta2)</v>
          </cell>
          <cell r="AQ14">
            <v>44454</v>
          </cell>
          <cell r="AR14" t="str">
            <v>-</v>
          </cell>
          <cell r="AS14" t="str">
            <v>DCV Beta</v>
          </cell>
          <cell r="AT14">
            <v>44553</v>
          </cell>
          <cell r="AU14">
            <v>44567</v>
          </cell>
        </row>
        <row r="15">
          <cell r="A15"/>
          <cell r="B15" t="str">
            <v>SYNC+_0010</v>
          </cell>
          <cell r="C15"/>
          <cell r="D15" t="str">
            <v>A# Navigation 地图导航</v>
          </cell>
          <cell r="E15" t="str">
            <v>5# AR Navigation AR 导航</v>
          </cell>
          <cell r="F15" t="str">
            <v>AR 导航 AR Navigation</v>
          </cell>
          <cell r="G15" t="str">
            <v>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v>
          </cell>
          <cell r="H15" t="str">
            <v>EESE</v>
          </cell>
          <cell r="I15" t="str">
            <v>Ding, Sunny (X.) &lt;XDING13@ford.com&gt;</v>
          </cell>
          <cell r="J15"/>
          <cell r="K15"/>
          <cell r="L15"/>
          <cell r="M15" t="str">
            <v>SW_Tier1</v>
          </cell>
          <cell r="N15">
            <v>0.3</v>
          </cell>
          <cell r="O15">
            <v>0.7</v>
          </cell>
          <cell r="P15">
            <v>0</v>
          </cell>
          <cell r="Q15">
            <v>0</v>
          </cell>
          <cell r="R15" t="str">
            <v>Y</v>
          </cell>
          <cell r="S15" t="str">
            <v>Y</v>
          </cell>
          <cell r="T15" t="str">
            <v>C/O</v>
          </cell>
          <cell r="U15" t="str">
            <v>Y</v>
          </cell>
          <cell r="V15" t="str">
            <v>Major</v>
          </cell>
          <cell r="W15"/>
          <cell r="X15" t="str">
            <v>Ding, Sunny (X.) &lt;XDING13@ford.com&gt;</v>
          </cell>
          <cell r="Y15"/>
          <cell r="Z15"/>
          <cell r="AA15" t="str">
            <v>C/O</v>
          </cell>
          <cell r="AB15"/>
          <cell r="AC15"/>
          <cell r="AD15" t="str">
            <v>Ding, Sunny (X.) &lt;XDING13@ford.com&gt;</v>
          </cell>
          <cell r="AE15"/>
          <cell r="AF15"/>
          <cell r="AG15" t="str">
            <v>N</v>
          </cell>
          <cell r="AH15" t="str">
            <v>N</v>
          </cell>
          <cell r="AI15"/>
          <cell r="AJ15" t="str">
            <v>Ding, Sunny (X.) &lt;XDING13@ford.com&gt;</v>
          </cell>
          <cell r="AK15"/>
          <cell r="AL15"/>
          <cell r="AM15" t="str">
            <v>Phase 4</v>
          </cell>
          <cell r="AN15" t="str">
            <v>Yes</v>
          </cell>
          <cell r="AO15" t="str">
            <v>R10</v>
          </cell>
          <cell r="AP15" t="str">
            <v>R10(DCV1)</v>
          </cell>
          <cell r="AQ15">
            <v>44545</v>
          </cell>
          <cell r="AR15">
            <v>44559</v>
          </cell>
          <cell r="AS15" t="str">
            <v>R00</v>
          </cell>
          <cell r="AT15">
            <v>44805</v>
          </cell>
          <cell r="AU15">
            <v>44819</v>
          </cell>
        </row>
        <row r="16">
          <cell r="A16" t="str">
            <v>F000349</v>
          </cell>
          <cell r="B16" t="str">
            <v>SYNC+_0011</v>
          </cell>
          <cell r="C16" t="str">
            <v>Tuner AM/FM/HD (CDX746/7)</v>
          </cell>
          <cell r="D16" t="str">
            <v>B# Multimedia 多媒体</v>
          </cell>
          <cell r="E16" t="str">
            <v>1# Radio 电台/收音机</v>
          </cell>
          <cell r="F16" t="str">
            <v xml:space="preserve"> FM/AM收音机 AM/FM Radio （Anteena Based天线接收）</v>
          </cell>
          <cell r="G16" t="str">
            <v>收音机 radio-基本控制(上一个/下一个) foundamental control
收音机 radio-输入频段 channel input
收音机 radio-启动/停止收音机 turn on/off
收音机 radio-手动调台 manual tuning
收音机 radio-收藏列表 collections； Baidu: 自带的随声听App音乐是具有收藏列表的。Baidu需要design 收藏列表的HMI，配合Tier1实现该功能。
收音机 radio-更新电台列表(扫描及更新）update channels
收音机 radio-FM2 相关的菜单及功能</v>
          </cell>
          <cell r="H16" t="str">
            <v>EESE</v>
          </cell>
          <cell r="I16" t="str">
            <v>Xiang, Zhengxi (Z.) &lt;ZXIANG6@ford.com&gt;</v>
          </cell>
          <cell r="J16" t="str">
            <v>Murry, Tyrone (T.D.)</v>
          </cell>
          <cell r="K16"/>
          <cell r="L16" t="str">
            <v>AMFM Tuner of Standalone AHU SPSS v1.8.pdf
Auto Store_AM FM SPSS.pdf
CD539C519D568_HMI_收音机_V1.0_20180912.xlsx</v>
          </cell>
          <cell r="M16" t="str">
            <v>HW_Tier1</v>
          </cell>
          <cell r="N16">
            <v>1</v>
          </cell>
          <cell r="O16">
            <v>0</v>
          </cell>
          <cell r="P16">
            <v>0</v>
          </cell>
          <cell r="Q16">
            <v>0</v>
          </cell>
          <cell r="R16" t="str">
            <v>Y</v>
          </cell>
          <cell r="S16" t="str">
            <v>Y</v>
          </cell>
          <cell r="T16" t="str">
            <v>C/O</v>
          </cell>
          <cell r="U16" t="str">
            <v>N</v>
          </cell>
          <cell r="V16"/>
          <cell r="W16"/>
          <cell r="X16" t="str">
            <v>Xiang, Zhengxi (Z.) &lt;ZXIANG6@ford.com&gt;</v>
          </cell>
          <cell r="Y16" t="str">
            <v>Murry, Tyrone (T.D.)</v>
          </cell>
          <cell r="Z16"/>
          <cell r="AA16" t="str">
            <v>C/O</v>
          </cell>
          <cell r="AB16"/>
          <cell r="AC16"/>
          <cell r="AD16" t="str">
            <v>Xiang, Zhengxi (Z.) &lt;ZXIANG6@ford.com&gt;</v>
          </cell>
          <cell r="AE16"/>
          <cell r="AF16"/>
          <cell r="AG16" t="str">
            <v>Y</v>
          </cell>
          <cell r="AH16" t="str">
            <v>Minor</v>
          </cell>
          <cell r="AI16" t="str">
            <v>New HMI layout and UE  for 12.3'+27' Display</v>
          </cell>
          <cell r="AJ16" t="str">
            <v>Xiang, Zhengxi (Z.) &lt;ZXIANG6@ford.com&gt;</v>
          </cell>
          <cell r="AK16"/>
          <cell r="AL16"/>
          <cell r="AM16" t="str">
            <v>Phase 1</v>
          </cell>
          <cell r="AN16" t="str">
            <v>Yes</v>
          </cell>
          <cell r="AO16" t="str">
            <v>R4</v>
          </cell>
          <cell r="AP16" t="str">
            <v>R4(DCV Alpha4)</v>
          </cell>
          <cell r="AQ16">
            <v>44370</v>
          </cell>
          <cell r="AR16" t="str">
            <v>-</v>
          </cell>
          <cell r="AS16" t="str">
            <v>DCV Beta</v>
          </cell>
          <cell r="AT16">
            <v>44553</v>
          </cell>
          <cell r="AU16">
            <v>44567</v>
          </cell>
        </row>
        <row r="17">
          <cell r="A17"/>
          <cell r="B17" t="str">
            <v>SYNC+_0012</v>
          </cell>
          <cell r="C17"/>
          <cell r="D17" t="str">
            <v>B# Multimedia 多媒体</v>
          </cell>
          <cell r="E17" t="str">
            <v>1# Radio 电台/收音机</v>
          </cell>
          <cell r="F17" t="str">
            <v>在线收音机/电台 Online Radio  资源提供方：蜻蜓FM</v>
          </cell>
          <cell r="G17" t="str">
            <v>资源能力提升. 资源涵盖不受传统radio 的地域限制。支持节目名称搜索，和收藏。 资源提供方：蜻蜓FM。 取决于电台是否做了online radio (有单独的license, 涵盖在phase 4 license 里面)
Enhanced Online Radio (resource: 蜻蜓FM - 公版). with more radio programs without geograph constrains. Support voice command of "open online Radio" " Previouse one" " Next one" " Save".
Availible for Phase 4 programs. Currently booked on CD542;U554;U725:P702;CX727. Other programs will need to book application cost if have display size differences.
Attention:
Keep pay attention to customer feedback and see opportunity of replace Traditional FM/AM using it. Things been called out by team
- Data Consumption &amp; Support 流量影响
- Online Radio's Resources &amp; UE Improvement</v>
          </cell>
          <cell r="H17" t="str">
            <v>EESE</v>
          </cell>
          <cell r="I17" t="str">
            <v>Xiang, Zhengxi (Z.) &lt;ZXIANG6@ford.com&gt;</v>
          </cell>
          <cell r="J17"/>
          <cell r="K17"/>
          <cell r="L17" t="str">
            <v>Online Radio APIM PRD v1.0 Feb 8, 2021.pdf</v>
          </cell>
          <cell r="M17" t="str">
            <v>SW_Tier1</v>
          </cell>
          <cell r="N17">
            <v>0</v>
          </cell>
          <cell r="O17">
            <v>1</v>
          </cell>
          <cell r="P17">
            <v>0</v>
          </cell>
          <cell r="Q17">
            <v>0</v>
          </cell>
          <cell r="R17" t="str">
            <v>Y</v>
          </cell>
          <cell r="S17" t="str">
            <v>Y</v>
          </cell>
          <cell r="T17" t="str">
            <v>C/O</v>
          </cell>
          <cell r="U17" t="str">
            <v>Y</v>
          </cell>
          <cell r="V17" t="str">
            <v>Minor</v>
          </cell>
          <cell r="W17"/>
          <cell r="X17" t="str">
            <v>Xiang, Zhengxi (Z.) &lt;ZXIANG6@ford.com&gt;</v>
          </cell>
          <cell r="Y17"/>
          <cell r="Z17"/>
          <cell r="AA17" t="str">
            <v>C/O</v>
          </cell>
          <cell r="AB17"/>
          <cell r="AC17"/>
          <cell r="AD17" t="str">
            <v>Xiang, Zhengxi (Z.) &lt;ZXIANG6@ford.com&gt;</v>
          </cell>
          <cell r="AE17"/>
          <cell r="AF17"/>
          <cell r="AG17" t="str">
            <v>Y</v>
          </cell>
          <cell r="AH17" t="str">
            <v>Minor</v>
          </cell>
          <cell r="AI17" t="str">
            <v>New HMI layout and UE  for 12.3'+27' Display</v>
          </cell>
          <cell r="AJ17" t="str">
            <v>Xiang, Zhengxi (Z.) &lt;ZXIANG6@ford.com&gt;</v>
          </cell>
          <cell r="AK17"/>
          <cell r="AL17"/>
          <cell r="AM17" t="str">
            <v>Phase 4</v>
          </cell>
          <cell r="AN17" t="str">
            <v>No</v>
          </cell>
          <cell r="AO17" t="str">
            <v>R6</v>
          </cell>
          <cell r="AP17" t="str">
            <v>R6(DCV Beta1)</v>
          </cell>
          <cell r="AQ17">
            <v>44426</v>
          </cell>
          <cell r="AR17" t="str">
            <v>-</v>
          </cell>
          <cell r="AS17" t="str">
            <v>DCV Beta</v>
          </cell>
          <cell r="AT17">
            <v>44553</v>
          </cell>
          <cell r="AU17">
            <v>44567</v>
          </cell>
        </row>
        <row r="18">
          <cell r="A18"/>
          <cell r="B18" t="str">
            <v>SYNC+_0109</v>
          </cell>
          <cell r="C18"/>
          <cell r="D18" t="str">
            <v>F# ISP (Intelligent Sensing Platform) 智能感应平台</v>
          </cell>
          <cell r="E18" t="str">
            <v>1# Camera Related 摄像头相关</v>
          </cell>
          <cell r="F18" t="str">
            <v>IVI 驾驶员状态监控和报警 IVI Driver Status Monitor &amp; Alert
(Fatigue, Distraction, Dangers Behaviour)</v>
          </cell>
          <cell r="G18" t="str">
            <v>Lead by CD542. Base on IVI IR Camera. 有相应的声音和IVI Display提醒 跟DAT 域的DSMC 不同。</v>
          </cell>
          <cell r="H18" t="str">
            <v>EESE</v>
          </cell>
          <cell r="I18" t="str">
            <v>Jia, Elaine (T.) &lt;tjia2@ford.com&gt;/
Wang, Johnny (J.) &lt;jwang308@ford.com&gt;</v>
          </cell>
          <cell r="J18"/>
          <cell r="K18"/>
          <cell r="L18" t="str">
            <v>FaceID with DSMC Function Specification_V8 _20201215.pdf</v>
          </cell>
          <cell r="M18" t="str">
            <v>SW_Tier1</v>
          </cell>
          <cell r="N18">
            <v>0.2</v>
          </cell>
          <cell r="O18">
            <v>0.8</v>
          </cell>
          <cell r="P18">
            <v>0</v>
          </cell>
          <cell r="Q18">
            <v>0</v>
          </cell>
          <cell r="R18" t="str">
            <v>Y</v>
          </cell>
          <cell r="S18" t="str">
            <v>N</v>
          </cell>
          <cell r="T18" t="str">
            <v>New</v>
          </cell>
          <cell r="U18" t="str">
            <v>N</v>
          </cell>
          <cell r="V18"/>
          <cell r="W18"/>
          <cell r="X18" t="str">
            <v>Jia, Elaine (T.) &lt;tjia2@ford.com&gt;/
Wang, Johnny (J.) &lt;jwang308@ford.com&gt;</v>
          </cell>
          <cell r="Y18"/>
          <cell r="Z18"/>
          <cell r="AA18" t="str">
            <v>N</v>
          </cell>
          <cell r="AB18"/>
          <cell r="AC18"/>
          <cell r="AD18" t="str">
            <v>Jia, Elaine (T.) &lt;tjia2@ford.com&gt;/
Wang, Johnny (J.) &lt;jwang308@ford.com&gt;</v>
          </cell>
          <cell r="AE18"/>
          <cell r="AF18"/>
          <cell r="AG18" t="str">
            <v>N</v>
          </cell>
          <cell r="AH18" t="str">
            <v>N</v>
          </cell>
          <cell r="AI18"/>
          <cell r="AJ18" t="str">
            <v>Jia, Elaine (T.) &lt;tjia2@ford.com&gt;/
Wang, Johnny (J.) &lt;jwang308@ford.com&gt;</v>
          </cell>
          <cell r="AK18"/>
          <cell r="AL18"/>
          <cell r="AM18" t="str">
            <v>Phase 4</v>
          </cell>
          <cell r="AN18" t="str">
            <v>No</v>
          </cell>
          <cell r="AO18" t="str">
            <v>R12</v>
          </cell>
          <cell r="AP18" t="str">
            <v>R12(DCV3)</v>
          </cell>
          <cell r="AQ18">
            <v>44615</v>
          </cell>
          <cell r="AR18">
            <v>44629</v>
          </cell>
          <cell r="AS18" t="str">
            <v>DCV0</v>
          </cell>
          <cell r="AT18">
            <v>44636</v>
          </cell>
          <cell r="AU18">
            <v>44650</v>
          </cell>
        </row>
        <row r="19">
          <cell r="A19" t="str">
            <v>F000345/K</v>
          </cell>
          <cell r="B19" t="str">
            <v>SYNC+_0013</v>
          </cell>
          <cell r="C19" t="str">
            <v>Handsfree Phone (CDX746/7)</v>
          </cell>
          <cell r="D19" t="str">
            <v>B# Multimedia 多媒体</v>
          </cell>
          <cell r="E19" t="str">
            <v>2# Bluetooh Phone 蓝牙电话</v>
          </cell>
          <cell r="F19" t="str">
            <v xml:space="preserve">蓝牙电话 Bluetooh Phone </v>
          </cell>
          <cell r="G19" t="str">
            <v>接听挂断；通话记录 records；拨号 dial；通讯录搜索；通讯录 contacts；同步通讯录和通话记录 sync contacts&amp; records；请勿打扰 DO NOT IDSTURB</v>
          </cell>
          <cell r="H19" t="str">
            <v>EESE</v>
          </cell>
          <cell r="I19" t="str">
            <v>Xu, Amy (X.) &lt;xyafei@ford.com&gt;</v>
          </cell>
          <cell r="J19" t="str">
            <v>Balakrishnan, Sabarish (S.)</v>
          </cell>
          <cell r="K19"/>
          <cell r="L19" t="str">
            <v>BT Connectivity APIM SPSS v3.0 Feb 14, 2019.pdf
BT Connectivity APIM Imp Guide v3.0 Feb 14, 2019.xlsx
Phase5 Bt多路电话--PRD.docx</v>
          </cell>
          <cell r="M19" t="str">
            <v>HW_Tier1</v>
          </cell>
          <cell r="N19">
            <v>1</v>
          </cell>
          <cell r="O19">
            <v>0</v>
          </cell>
          <cell r="P19">
            <v>0</v>
          </cell>
          <cell r="Q19">
            <v>0</v>
          </cell>
          <cell r="R19" t="str">
            <v>Y</v>
          </cell>
          <cell r="S19" t="str">
            <v>Y</v>
          </cell>
          <cell r="T19" t="str">
            <v>C/O</v>
          </cell>
          <cell r="U19" t="str">
            <v>Y</v>
          </cell>
          <cell r="V19" t="str">
            <v>Minor</v>
          </cell>
          <cell r="W19"/>
          <cell r="X19" t="str">
            <v>Xu, Amy (X.) &lt;xyafei@ford.com&gt;</v>
          </cell>
          <cell r="Y19" t="str">
            <v>Balakrishnan, Sabarish (S.)</v>
          </cell>
          <cell r="Z19"/>
          <cell r="AA19" t="str">
            <v>C/O</v>
          </cell>
          <cell r="AB19"/>
          <cell r="AC19"/>
          <cell r="AD19" t="str">
            <v>Xu, Amy (X.) &lt;xyafei@ford.com&gt;</v>
          </cell>
          <cell r="AE19"/>
          <cell r="AF19"/>
          <cell r="AG19" t="str">
            <v>Y</v>
          </cell>
          <cell r="AH19"/>
          <cell r="AI19"/>
          <cell r="AJ19" t="str">
            <v>Xu, Amy (X.) &lt;xyafei@ford.com&gt;</v>
          </cell>
          <cell r="AK19"/>
          <cell r="AL19"/>
          <cell r="AM19" t="str">
            <v>Phase 1</v>
          </cell>
          <cell r="AN19" t="str">
            <v>Yes</v>
          </cell>
          <cell r="AO19" t="str">
            <v>R5</v>
          </cell>
          <cell r="AP19" t="str">
            <v>R5(DCV Beta)</v>
          </cell>
          <cell r="AQ19">
            <v>44395</v>
          </cell>
          <cell r="AR19" t="str">
            <v>-</v>
          </cell>
          <cell r="AS19" t="str">
            <v>DCV Beta</v>
          </cell>
          <cell r="AT19">
            <v>44553</v>
          </cell>
          <cell r="AU19">
            <v>44567</v>
          </cell>
        </row>
        <row r="20">
          <cell r="A20"/>
          <cell r="B20" t="str">
            <v>SYNC+_0014</v>
          </cell>
          <cell r="C20"/>
          <cell r="D20" t="str">
            <v>B# Multimedia 多媒体</v>
          </cell>
          <cell r="E20" t="str">
            <v>3# Music 音乐</v>
          </cell>
          <cell r="F20" t="str">
            <v>主副驾独立蓝牙系统 V5.0/Driver and passenger Independent Bluetooth service V5.0
(主芯片支持多路HFP，副芯片工作在蓝牙source模式)</v>
          </cell>
          <cell r="G20" t="str">
            <v>增加一个蓝牙模块，用来链接蓝牙耳机。
场景： 主驾听音乐（vehicle speaker); 副驾可连接自己的蓝牙耳机， 在双开模式下选择不同音乐资源来听 （支持在线音乐合本地音乐；不支持FM/AM;和蓝牙音乐）</v>
          </cell>
          <cell r="H20" t="str">
            <v>EESE</v>
          </cell>
          <cell r="I20" t="str">
            <v>Xu, Amy (X.) &lt;xyafei@ford.com&gt;</v>
          </cell>
          <cell r="J20"/>
          <cell r="K20"/>
          <cell r="L20" t="str">
            <v>Phase5 副屏蓝牙--PRD.docx</v>
          </cell>
          <cell r="M20" t="str">
            <v>HW_Tier1</v>
          </cell>
          <cell r="N20">
            <v>1</v>
          </cell>
          <cell r="O20">
            <v>0</v>
          </cell>
          <cell r="P20">
            <v>0</v>
          </cell>
          <cell r="Q20">
            <v>0</v>
          </cell>
          <cell r="R20" t="str">
            <v>Y</v>
          </cell>
          <cell r="S20" t="str">
            <v>Y</v>
          </cell>
          <cell r="T20" t="str">
            <v>C/O</v>
          </cell>
          <cell r="U20" t="str">
            <v>N</v>
          </cell>
          <cell r="V20"/>
          <cell r="W20"/>
          <cell r="X20" t="str">
            <v>Xu, Amy (X.) &lt;xyafei@ford.com&gt;</v>
          </cell>
          <cell r="Y20"/>
          <cell r="Z20"/>
          <cell r="AA20" t="str">
            <v>C/O</v>
          </cell>
          <cell r="AB20"/>
          <cell r="AC20"/>
          <cell r="AD20" t="str">
            <v>Xu, Amy (X.) &lt;xyafei@ford.com&gt;</v>
          </cell>
          <cell r="AE20"/>
          <cell r="AF20"/>
          <cell r="AG20" t="str">
            <v>Y</v>
          </cell>
          <cell r="AH20" t="str">
            <v>C/O</v>
          </cell>
          <cell r="AI20"/>
          <cell r="AJ20" t="str">
            <v>Xu, Amy (X.) &lt;xyafei@ford.com&gt;</v>
          </cell>
          <cell r="AK20"/>
          <cell r="AL20"/>
          <cell r="AM20" t="str">
            <v>Phase 4</v>
          </cell>
          <cell r="AN20" t="str">
            <v>Yes</v>
          </cell>
          <cell r="AO20" t="str">
            <v>R5</v>
          </cell>
          <cell r="AP20" t="str">
            <v>R5(DCV Beta)</v>
          </cell>
          <cell r="AQ20">
            <v>44395</v>
          </cell>
          <cell r="AR20" t="str">
            <v>-</v>
          </cell>
          <cell r="AS20" t="str">
            <v>DCV Beta</v>
          </cell>
          <cell r="AT20">
            <v>44553</v>
          </cell>
          <cell r="AU20">
            <v>44567</v>
          </cell>
        </row>
        <row r="21">
          <cell r="A21" t="str">
            <v>F000379/G</v>
          </cell>
          <cell r="B21" t="str">
            <v>SYNC+_0015</v>
          </cell>
          <cell r="C21" t="str">
            <v>Core Media Player (CDX746/7)</v>
          </cell>
          <cell r="D21" t="str">
            <v>B# Multimedia 多媒体</v>
          </cell>
          <cell r="E21" t="str">
            <v>3# Music 音乐</v>
          </cell>
          <cell r="F21" t="str">
            <v>本地音乐-MTP音乐 MTP music/USB音乐 USB music/蓝牙音乐 BT music</v>
          </cell>
          <cell r="G21" t="str">
            <v>MTP (Media Tranfer Protocol)，可以本地外接音乐设备如iPod, 手机</v>
          </cell>
          <cell r="H21" t="str">
            <v>EESE</v>
          </cell>
          <cell r="I21" t="str">
            <v>Xiang, Zhengxi (Z.) &lt;ZXIANG6@ford.com&gt;</v>
          </cell>
          <cell r="J21" t="str">
            <v>Ahmed, Basheer (B.)</v>
          </cell>
          <cell r="K21"/>
          <cell r="L21" t="str">
            <v>Media Player APIM SPSS v1.15 Jul 1, 2017.pdf
Media Player APIM Imp Guide v1.15.1 Jul 1, 2017.xlsx</v>
          </cell>
          <cell r="M21" t="str">
            <v>HW_Tier1</v>
          </cell>
          <cell r="N21">
            <v>1</v>
          </cell>
          <cell r="O21">
            <v>0</v>
          </cell>
          <cell r="P21">
            <v>0</v>
          </cell>
          <cell r="Q21">
            <v>0</v>
          </cell>
          <cell r="R21" t="str">
            <v>Y</v>
          </cell>
          <cell r="S21" t="str">
            <v>Y</v>
          </cell>
          <cell r="T21" t="str">
            <v>C/O</v>
          </cell>
          <cell r="U21" t="str">
            <v>Y</v>
          </cell>
          <cell r="V21" t="str">
            <v>Minor</v>
          </cell>
          <cell r="W21"/>
          <cell r="X21" t="str">
            <v>Xiang, Zhengxi (Z.) &lt;ZXIANG6@ford.com&gt;</v>
          </cell>
          <cell r="Y21" t="str">
            <v>Ahmed, Basheer (B.)</v>
          </cell>
          <cell r="Z21"/>
          <cell r="AA21" t="str">
            <v>C/O</v>
          </cell>
          <cell r="AB21"/>
          <cell r="AC21"/>
          <cell r="AD21" t="str">
            <v>Xiang, Zhengxi (Z.) &lt;ZXIANG6@ford.com&gt;</v>
          </cell>
          <cell r="AE21"/>
          <cell r="AF21"/>
          <cell r="AG21" t="str">
            <v>Y</v>
          </cell>
          <cell r="AH21"/>
          <cell r="AI21"/>
          <cell r="AJ21" t="str">
            <v>Xiang, Zhengxi (Z.) &lt;ZXIANG6@ford.com&gt;</v>
          </cell>
          <cell r="AK21"/>
          <cell r="AL21"/>
          <cell r="AM21" t="str">
            <v>Phase 1</v>
          </cell>
          <cell r="AN21" t="str">
            <v>Yes</v>
          </cell>
          <cell r="AO21" t="str">
            <v>R5</v>
          </cell>
          <cell r="AP21" t="str">
            <v>R5(DCV Beta)</v>
          </cell>
          <cell r="AQ21">
            <v>44395</v>
          </cell>
          <cell r="AR21" t="str">
            <v>-</v>
          </cell>
          <cell r="AS21" t="str">
            <v>DCV Beta</v>
          </cell>
          <cell r="AT21">
            <v>44553</v>
          </cell>
          <cell r="AU21">
            <v>44567</v>
          </cell>
        </row>
        <row r="22">
          <cell r="A22"/>
          <cell r="B22" t="str">
            <v>SYNC+_0016</v>
          </cell>
          <cell r="C22"/>
          <cell r="D22" t="str">
            <v>B# Multimedia 多媒体</v>
          </cell>
          <cell r="E22" t="str">
            <v>3# Music 音乐</v>
          </cell>
          <cell r="F22" t="str">
            <v>随心听- Ximalaya 2.0</v>
          </cell>
          <cell r="G22" t="str">
            <v>允许用户登录自己账户 Suixinting: Ximalaya allow user login and enjoy more paid audio resources</v>
          </cell>
          <cell r="H22" t="str">
            <v>ECDX</v>
          </cell>
          <cell r="I22" t="str">
            <v>Shi, Stella (J.) &lt;jshi32@ford.com&gt;</v>
          </cell>
          <cell r="J22"/>
          <cell r="K22"/>
          <cell r="L22" t="str">
            <v>SW</v>
          </cell>
          <cell r="M22" t="str">
            <v>SW_Tier1</v>
          </cell>
          <cell r="N22">
            <v>0</v>
          </cell>
          <cell r="O22">
            <v>1</v>
          </cell>
          <cell r="P22">
            <v>0</v>
          </cell>
          <cell r="Q22">
            <v>0</v>
          </cell>
          <cell r="R22" t="str">
            <v>Y</v>
          </cell>
          <cell r="S22" t="str">
            <v>Y</v>
          </cell>
          <cell r="T22" t="str">
            <v>C/O</v>
          </cell>
          <cell r="U22" t="str">
            <v>Y</v>
          </cell>
          <cell r="V22" t="str">
            <v>Minor</v>
          </cell>
          <cell r="W22"/>
          <cell r="X22" t="str">
            <v>Shi, Stella (J.) &lt;jshi32@ford.com&gt;</v>
          </cell>
          <cell r="Y22"/>
          <cell r="Z22"/>
          <cell r="AA22" t="str">
            <v>C/O</v>
          </cell>
          <cell r="AB22"/>
          <cell r="AC22"/>
          <cell r="AD22" t="str">
            <v>Shi, Stella (J.) &lt;jshi32@ford.com&gt;</v>
          </cell>
          <cell r="AE22"/>
          <cell r="AF22"/>
          <cell r="AG22" t="str">
            <v>Y</v>
          </cell>
          <cell r="AH22" t="str">
            <v>Minor</v>
          </cell>
          <cell r="AI22" t="str">
            <v>New HMI layout and UE  for 12.3'+27' Display</v>
          </cell>
          <cell r="AJ22" t="str">
            <v>Shi, Stella (J.) &lt;jshi32@ford.com&gt;</v>
          </cell>
          <cell r="AK22"/>
          <cell r="AL22"/>
          <cell r="AM22" t="str">
            <v>Phase 4</v>
          </cell>
          <cell r="AN22" t="str">
            <v>No</v>
          </cell>
          <cell r="AO22" t="str">
            <v>R5</v>
          </cell>
          <cell r="AP22" t="str">
            <v>R5(DCV Beta)</v>
          </cell>
          <cell r="AQ22">
            <v>44395</v>
          </cell>
          <cell r="AR22" t="str">
            <v>-</v>
          </cell>
          <cell r="AS22" t="str">
            <v>DCV Beta</v>
          </cell>
          <cell r="AT22">
            <v>44553</v>
          </cell>
          <cell r="AU22">
            <v>44567</v>
          </cell>
        </row>
        <row r="23">
          <cell r="A23"/>
          <cell r="B23" t="str">
            <v>SYNC+_0017</v>
          </cell>
          <cell r="C23"/>
          <cell r="D23" t="str">
            <v>B# Multimedia 多媒体</v>
          </cell>
          <cell r="E23" t="str">
            <v>3# Music 音乐</v>
          </cell>
          <cell r="F23" t="str">
            <v>随心听- 音乐/新闻/有声书 (QQ 音乐-支持QQ 音乐账号登陆；喜马拉雅免费资源集成）</v>
          </cell>
          <cell r="G23" t="str">
            <v>可以基于账号及喜好记忆进行主动推荐 Audio book/News/Music recommended according to account &amp; preference</v>
          </cell>
          <cell r="H23" t="str">
            <v>EESE</v>
          </cell>
          <cell r="I23" t="str">
            <v>Xiang, Zhengxi (Z.) &lt;ZXIANG6@ford.com&gt;</v>
          </cell>
          <cell r="J23"/>
          <cell r="K23"/>
          <cell r="L23" t="str">
            <v>Online Music APIM PRD v1.0 Feb 8, 2021.pdf</v>
          </cell>
          <cell r="M23" t="str">
            <v>SW_Tier1</v>
          </cell>
          <cell r="N23">
            <v>0</v>
          </cell>
          <cell r="O23">
            <v>1</v>
          </cell>
          <cell r="P23">
            <v>0</v>
          </cell>
          <cell r="Q23">
            <v>0</v>
          </cell>
          <cell r="R23" t="str">
            <v>Y</v>
          </cell>
          <cell r="S23" t="str">
            <v>Y</v>
          </cell>
          <cell r="T23" t="str">
            <v>C/O</v>
          </cell>
          <cell r="U23" t="str">
            <v>Y</v>
          </cell>
          <cell r="V23" t="str">
            <v>Minor</v>
          </cell>
          <cell r="W23"/>
          <cell r="X23" t="str">
            <v>Xiang, Zhengxi (Z.) &lt;ZXIANG6@ford.com&gt;</v>
          </cell>
          <cell r="Y23"/>
          <cell r="Z23"/>
          <cell r="AA23" t="str">
            <v>C/O</v>
          </cell>
          <cell r="AB23"/>
          <cell r="AC23"/>
          <cell r="AD23" t="str">
            <v>Xiang, Zhengxi (Z.) &lt;ZXIANG6@ford.com&gt;</v>
          </cell>
          <cell r="AE23"/>
          <cell r="AF23"/>
          <cell r="AG23" t="str">
            <v>Y</v>
          </cell>
          <cell r="AH23" t="str">
            <v>Minor</v>
          </cell>
          <cell r="AI23" t="str">
            <v>New HMI layout and UE  for 12.3'+27' Display</v>
          </cell>
          <cell r="AJ23" t="str">
            <v>Xiang, Zhengxi (Z.) &lt;ZXIANG6@ford.com&gt;</v>
          </cell>
          <cell r="AK23"/>
          <cell r="AL23"/>
          <cell r="AM23" t="str">
            <v>Phase 1</v>
          </cell>
          <cell r="AN23" t="str">
            <v>Yes</v>
          </cell>
          <cell r="AO23" t="str">
            <v>R5</v>
          </cell>
          <cell r="AP23" t="str">
            <v>R5(DCV Beta)</v>
          </cell>
          <cell r="AQ23">
            <v>44395</v>
          </cell>
          <cell r="AR23" t="str">
            <v>-</v>
          </cell>
          <cell r="AS23" t="str">
            <v>DCV Beta</v>
          </cell>
          <cell r="AT23">
            <v>44553</v>
          </cell>
          <cell r="AU23">
            <v>44567</v>
          </cell>
        </row>
        <row r="24">
          <cell r="A24"/>
          <cell r="B24" t="str">
            <v>SYNC+_0018</v>
          </cell>
          <cell r="C24"/>
          <cell r="D24" t="str">
            <v>B# Multimedia 多媒体</v>
          </cell>
          <cell r="E24" t="str">
            <v>3# Music 音乐</v>
          </cell>
          <cell r="F24" t="str">
            <v>随心听-QQ 音乐2.0 Suixinting: QQ Music 2.0</v>
          </cell>
          <cell r="G24" t="str">
            <v>1.随心听VIP试听功能。 
2.随心听歌曲切换音质。 
3.同步手机端QQ音乐的歌单数据（默认自带歌单、自创建歌单、收藏的歌单）。 
4.随心听增加歌手入口以及歌手搜索功能。
5. 登录页toast提示使用VIP账号登录，登录后显示账号是否是绿钻账号。</v>
          </cell>
          <cell r="H24" t="str">
            <v>EESE</v>
          </cell>
          <cell r="I24" t="str">
            <v>Xiang, Zhengxi (Z.) &lt;ZXIANG6@ford.com&gt;</v>
          </cell>
          <cell r="J24"/>
          <cell r="K24"/>
          <cell r="L24" t="str">
            <v>Online Music APIM PRD v1.0 Feb 8, 2021.pdf</v>
          </cell>
          <cell r="M24" t="str">
            <v>SW_Tier1</v>
          </cell>
          <cell r="N24">
            <v>0</v>
          </cell>
          <cell r="O24">
            <v>1</v>
          </cell>
          <cell r="P24">
            <v>0</v>
          </cell>
          <cell r="Q24">
            <v>0</v>
          </cell>
          <cell r="R24" t="str">
            <v>Y</v>
          </cell>
          <cell r="S24" t="str">
            <v>Y</v>
          </cell>
          <cell r="T24" t="str">
            <v>C/O</v>
          </cell>
          <cell r="U24" t="str">
            <v>Y</v>
          </cell>
          <cell r="V24" t="str">
            <v>Minor</v>
          </cell>
          <cell r="W24"/>
          <cell r="X24" t="str">
            <v>Xiang, Zhengxi (Z.) &lt;ZXIANG6@ford.com&gt;</v>
          </cell>
          <cell r="Y24"/>
          <cell r="Z24"/>
          <cell r="AA24" t="str">
            <v>C/O</v>
          </cell>
          <cell r="AB24"/>
          <cell r="AC24"/>
          <cell r="AD24" t="str">
            <v>Xiang, Zhengxi (Z.) &lt;ZXIANG6@ford.com&gt;</v>
          </cell>
          <cell r="AE24"/>
          <cell r="AF24"/>
          <cell r="AG24" t="str">
            <v>Y</v>
          </cell>
          <cell r="AH24" t="str">
            <v>Minor</v>
          </cell>
          <cell r="AI24" t="str">
            <v>New HMI layout and UE  for 12.3'+27' Display</v>
          </cell>
          <cell r="AJ24" t="str">
            <v>Xiang, Zhengxi (Z.) &lt;ZXIANG6@ford.com&gt;</v>
          </cell>
          <cell r="AK24"/>
          <cell r="AL24"/>
          <cell r="AM24" t="str">
            <v>Phase 2</v>
          </cell>
          <cell r="AN24" t="str">
            <v>Yes</v>
          </cell>
          <cell r="AO24" t="str">
            <v>R10</v>
          </cell>
          <cell r="AP24" t="str">
            <v>R10(DCV1)</v>
          </cell>
          <cell r="AQ24">
            <v>44545</v>
          </cell>
          <cell r="AR24">
            <v>44559</v>
          </cell>
          <cell r="AS24" t="str">
            <v>DCV Beta</v>
          </cell>
          <cell r="AT24">
            <v>44553</v>
          </cell>
          <cell r="AU24">
            <v>44567</v>
          </cell>
        </row>
        <row r="25">
          <cell r="A25" t="str">
            <v>F000379/G</v>
          </cell>
          <cell r="B25" t="str">
            <v>SYNC+_0019</v>
          </cell>
          <cell r="C25" t="str">
            <v>Core Media Player (CDX746/7)</v>
          </cell>
          <cell r="D25" t="str">
            <v>B# Multimedia 多媒体</v>
          </cell>
          <cell r="E25" t="str">
            <v>4# Video 视频</v>
          </cell>
          <cell r="F25" t="str">
            <v>USB视频播放 Video- USB video</v>
          </cell>
          <cell r="G25" t="str">
            <v>需要支持主流视频格式</v>
          </cell>
          <cell r="H25" t="str">
            <v>EESE</v>
          </cell>
          <cell r="I25" t="str">
            <v>Xiang, Zhengxi (Z.) &lt;ZXIANG6@ford.com&gt;</v>
          </cell>
          <cell r="J25"/>
          <cell r="K25"/>
          <cell r="L25" t="str">
            <v>Media Player APIM SPSS v1.15 Jul 1, 2017.pdf
Media Player APIM Imp Guide v1.15.1 Jul 1, 2017.xlsx</v>
          </cell>
          <cell r="M25" t="str">
            <v>HW_Tier1</v>
          </cell>
          <cell r="N25">
            <v>1</v>
          </cell>
          <cell r="O25">
            <v>0</v>
          </cell>
          <cell r="P25">
            <v>0</v>
          </cell>
          <cell r="Q25">
            <v>0</v>
          </cell>
          <cell r="R25" t="str">
            <v>Y</v>
          </cell>
          <cell r="S25" t="str">
            <v>Y</v>
          </cell>
          <cell r="T25" t="str">
            <v>C/O</v>
          </cell>
          <cell r="U25" t="str">
            <v>Y</v>
          </cell>
          <cell r="V25" t="str">
            <v>Minor</v>
          </cell>
          <cell r="W25"/>
          <cell r="X25" t="str">
            <v>Xiang, Zhengxi (Z.) &lt;ZXIANG6@ford.com&gt;</v>
          </cell>
          <cell r="Y25"/>
          <cell r="Z25"/>
          <cell r="AA25" t="str">
            <v>C/O</v>
          </cell>
          <cell r="AB25"/>
          <cell r="AC25"/>
          <cell r="AD25" t="str">
            <v>Xiang, Zhengxi (Z.) &lt;ZXIANG6@ford.com&gt;</v>
          </cell>
          <cell r="AE25"/>
          <cell r="AF25"/>
          <cell r="AG25" t="str">
            <v>Y</v>
          </cell>
          <cell r="AH25"/>
          <cell r="AI25"/>
          <cell r="AJ25" t="str">
            <v>Xiang, Zhengxi (Z.) &lt;ZXIANG6@ford.com&gt;</v>
          </cell>
          <cell r="AK25"/>
          <cell r="AL25"/>
          <cell r="AM25" t="str">
            <v>Phase 1</v>
          </cell>
          <cell r="AN25" t="str">
            <v>Yes</v>
          </cell>
          <cell r="AO25" t="str">
            <v>R5</v>
          </cell>
          <cell r="AP25" t="str">
            <v>R5(DCV Beta)</v>
          </cell>
          <cell r="AQ25">
            <v>44395</v>
          </cell>
          <cell r="AR25" t="str">
            <v>-</v>
          </cell>
          <cell r="AS25" t="str">
            <v>DCV Beta</v>
          </cell>
          <cell r="AT25">
            <v>44553</v>
          </cell>
          <cell r="AU25">
            <v>44567</v>
          </cell>
        </row>
        <row r="26">
          <cell r="A26"/>
          <cell r="B26" t="str">
            <v>SYNC+_0020</v>
          </cell>
          <cell r="C26"/>
          <cell r="D26" t="str">
            <v>B# Multimedia 多媒体</v>
          </cell>
          <cell r="E26" t="str">
            <v>4# Video 视频</v>
          </cell>
          <cell r="F26" t="str">
            <v>爱奇艺 (在线视频APP) Video - Streaming video Iqiyi</v>
          </cell>
          <cell r="G26" t="str">
            <v/>
          </cell>
          <cell r="H26" t="str">
            <v>EESE</v>
          </cell>
          <cell r="I26" t="str">
            <v>Xiang, Zhengxi (Z.) &lt;ZXIANG6@ford.com&gt;</v>
          </cell>
          <cell r="J26"/>
          <cell r="K26"/>
          <cell r="L26" t="str">
            <v>Video Player APIM PRD v1.0 Feb 8, 2021.pdf
Video Player APIM PRD v1.0 Feb 8, 2021.pdf</v>
          </cell>
          <cell r="M26" t="str">
            <v>SW_Tier1</v>
          </cell>
          <cell r="N26">
            <v>0.2</v>
          </cell>
          <cell r="O26">
            <v>0.8</v>
          </cell>
          <cell r="P26">
            <v>0</v>
          </cell>
          <cell r="Q26">
            <v>0</v>
          </cell>
          <cell r="R26" t="str">
            <v>Y</v>
          </cell>
          <cell r="S26" t="str">
            <v>Y</v>
          </cell>
          <cell r="T26" t="str">
            <v>C/O</v>
          </cell>
          <cell r="U26" t="str">
            <v>Y</v>
          </cell>
          <cell r="V26" t="str">
            <v>Minor</v>
          </cell>
          <cell r="W26"/>
          <cell r="X26" t="str">
            <v>Xiang, Zhengxi (Z.) &lt;ZXIANG6@ford.com&gt;</v>
          </cell>
          <cell r="Y26"/>
          <cell r="Z26"/>
          <cell r="AA26" t="str">
            <v>C/O</v>
          </cell>
          <cell r="AB26"/>
          <cell r="AC26"/>
          <cell r="AD26" t="str">
            <v>Xiang, Zhengxi (Z.) &lt;ZXIANG6@ford.com&gt;</v>
          </cell>
          <cell r="AE26"/>
          <cell r="AF26"/>
          <cell r="AG26" t="str">
            <v>Y</v>
          </cell>
          <cell r="AH26" t="str">
            <v>Minor</v>
          </cell>
          <cell r="AI26" t="str">
            <v>New HMI layout and UE  for 12.3'+27' Display</v>
          </cell>
          <cell r="AJ26" t="str">
            <v>Xiang, Zhengxi (Z.) &lt;ZXIANG6@ford.com&gt;</v>
          </cell>
          <cell r="AK26"/>
          <cell r="AL26"/>
          <cell r="AM26" t="str">
            <v>Phase 1</v>
          </cell>
          <cell r="AN26" t="str">
            <v>No</v>
          </cell>
          <cell r="AO26" t="str">
            <v>R10</v>
          </cell>
          <cell r="AP26" t="str">
            <v>R10(DCV1)</v>
          </cell>
          <cell r="AQ26">
            <v>44545</v>
          </cell>
          <cell r="AR26">
            <v>44559</v>
          </cell>
          <cell r="AS26" t="str">
            <v>DCV Beta</v>
          </cell>
          <cell r="AT26">
            <v>44553</v>
          </cell>
          <cell r="AU26">
            <v>44567</v>
          </cell>
        </row>
        <row r="27">
          <cell r="A27"/>
          <cell r="B27" t="str">
            <v>SYNC+_0021</v>
          </cell>
          <cell r="C27"/>
          <cell r="D27" t="str">
            <v>B# Multimedia 多媒体</v>
          </cell>
          <cell r="E27" t="str">
            <v>4# Video 视频</v>
          </cell>
          <cell r="F27" t="str">
            <v>视频、音乐、图片DLNA投屏到车机显示器区分主副驾/Video Playback and Video and Photo project to Display(Driver and Passenger) via DLNA</v>
          </cell>
          <cell r="G27" t="str">
            <v/>
          </cell>
          <cell r="H27" t="str">
            <v>EESE</v>
          </cell>
          <cell r="I27" t="str">
            <v>Jia, Elaine (T.) &lt;tjia2@ford.com&gt;</v>
          </cell>
          <cell r="J27"/>
          <cell r="K27"/>
          <cell r="L27" t="str">
            <v>DLNA投屏V0.2--PRD.pdf</v>
          </cell>
          <cell r="M27" t="str">
            <v>HW_Tier1</v>
          </cell>
          <cell r="N27">
            <v>1</v>
          </cell>
          <cell r="O27">
            <v>0</v>
          </cell>
          <cell r="P27">
            <v>0</v>
          </cell>
          <cell r="Q27">
            <v>0</v>
          </cell>
          <cell r="R27" t="str">
            <v>Y</v>
          </cell>
          <cell r="S27" t="str">
            <v>Y</v>
          </cell>
          <cell r="T27" t="str">
            <v>C/O</v>
          </cell>
          <cell r="U27" t="str">
            <v>Y</v>
          </cell>
          <cell r="V27" t="str">
            <v>Minor</v>
          </cell>
          <cell r="W27"/>
          <cell r="X27" t="str">
            <v>Jia, Elaine (T.) &lt;tjia2@ford.com&gt;</v>
          </cell>
          <cell r="Y27"/>
          <cell r="Z27"/>
          <cell r="AA27" t="str">
            <v>C/O</v>
          </cell>
          <cell r="AB27"/>
          <cell r="AC27"/>
          <cell r="AD27" t="str">
            <v>Jia, Elaine (T.) &lt;tjia2@ford.com&gt;</v>
          </cell>
          <cell r="AE27"/>
          <cell r="AF27"/>
          <cell r="AG27" t="str">
            <v>Y</v>
          </cell>
          <cell r="AH27" t="str">
            <v>C/O</v>
          </cell>
          <cell r="AI27"/>
          <cell r="AJ27" t="str">
            <v>Jia, Elaine (T.) &lt;tjia2@ford.com&gt;</v>
          </cell>
          <cell r="AK27"/>
          <cell r="AL27"/>
          <cell r="AM27" t="str">
            <v>Phase 4</v>
          </cell>
          <cell r="AN27" t="str">
            <v>Yes</v>
          </cell>
          <cell r="AO27" t="str">
            <v>R8</v>
          </cell>
          <cell r="AP27" t="str">
            <v>R8(DCV0)</v>
          </cell>
          <cell r="AQ27">
            <v>44489</v>
          </cell>
          <cell r="AR27" t="str">
            <v>-</v>
          </cell>
          <cell r="AS27" t="str">
            <v>DCV Beta</v>
          </cell>
          <cell r="AT27">
            <v>44553</v>
          </cell>
          <cell r="AU27">
            <v>44567</v>
          </cell>
        </row>
        <row r="28">
          <cell r="A28"/>
          <cell r="B28" t="str">
            <v>SYNC+_0022</v>
          </cell>
          <cell r="C28"/>
          <cell r="D28" t="str">
            <v>B# Multimedia 多媒体</v>
          </cell>
          <cell r="E28" t="str">
            <v>5# Sound &amp; Effect 音效</v>
          </cell>
          <cell r="F28" t="str">
            <v>底特律之音 Detroit Symphony Orchestra chimes</v>
          </cell>
          <cell r="G28" t="str">
            <v>Detroit Symphony Orchestra chimes  (林肯飞行家上面的底特律交响乐团打造的提示音）</v>
          </cell>
          <cell r="H28" t="str">
            <v>EESE</v>
          </cell>
          <cell r="I28" t="str">
            <v>Li Alvin (LLI156@ford.com)</v>
          </cell>
          <cell r="J28"/>
          <cell r="K28"/>
          <cell r="L28" t="str">
            <v>Alerts v3 APIM SPSS v1.1 Mar 17, 2020.pdf
Alerts v3 APIM_4.2 Imp Guide v1.1 Mar 17, 2020.xlsx</v>
          </cell>
          <cell r="M28" t="str">
            <v>HW_Tier1</v>
          </cell>
          <cell r="N28">
            <v>1</v>
          </cell>
          <cell r="O28">
            <v>0</v>
          </cell>
          <cell r="P28">
            <v>0</v>
          </cell>
          <cell r="Q28">
            <v>0</v>
          </cell>
          <cell r="R28" t="str">
            <v>Y</v>
          </cell>
          <cell r="S28" t="str">
            <v>Y</v>
          </cell>
          <cell r="T28" t="str">
            <v>C/O</v>
          </cell>
          <cell r="U28" t="str">
            <v>N</v>
          </cell>
          <cell r="V28"/>
          <cell r="W28"/>
          <cell r="X28" t="str">
            <v>Li Alvin (LLI156@ford.com)</v>
          </cell>
          <cell r="Y28"/>
          <cell r="Z28"/>
          <cell r="AA28" t="str">
            <v>C/O</v>
          </cell>
          <cell r="AB28"/>
          <cell r="AC28"/>
          <cell r="AD28" t="str">
            <v>Li Alvin (LLI156@ford.com)</v>
          </cell>
          <cell r="AE28"/>
          <cell r="AF28"/>
          <cell r="AG28" t="str">
            <v>N</v>
          </cell>
          <cell r="AH28" t="str">
            <v>N</v>
          </cell>
          <cell r="AI28"/>
          <cell r="AJ28" t="str">
            <v>Li Alvin (LLI156@ford.com)</v>
          </cell>
          <cell r="AK28"/>
          <cell r="AL28"/>
          <cell r="AM28" t="str">
            <v>Phase 4</v>
          </cell>
          <cell r="AN28" t="str">
            <v>No</v>
          </cell>
          <cell r="AO28" t="str">
            <v>R8</v>
          </cell>
          <cell r="AP28" t="str">
            <v>R8(DCV0)</v>
          </cell>
          <cell r="AQ28">
            <v>44489</v>
          </cell>
          <cell r="AR28" t="str">
            <v>-</v>
          </cell>
          <cell r="AS28" t="str">
            <v>DCV Beta</v>
          </cell>
          <cell r="AT28">
            <v>44553</v>
          </cell>
          <cell r="AU28">
            <v>44567</v>
          </cell>
        </row>
        <row r="29">
          <cell r="A29"/>
          <cell r="B29" t="str">
            <v>SYNC+_0023</v>
          </cell>
          <cell r="C29"/>
          <cell r="D29" t="str">
            <v>B# Multimedia 多媒体</v>
          </cell>
          <cell r="E29" t="str">
            <v>5# Sound &amp; Effect 音效</v>
          </cell>
          <cell r="F29" t="str">
            <v>电动车独有音效 EV Unique Chime (CDX727 lead)</v>
          </cell>
          <cell r="G29" t="str">
            <v>Lead by CD727. Details need to be updated</v>
          </cell>
          <cell r="H29" t="str">
            <v>EESE</v>
          </cell>
          <cell r="I29" t="str">
            <v>Li Alvin (LLI156@ford.com)</v>
          </cell>
          <cell r="J29"/>
          <cell r="K29"/>
          <cell r="L29"/>
          <cell r="M29" t="str">
            <v>HW_Tier1</v>
          </cell>
          <cell r="N29">
            <v>1</v>
          </cell>
          <cell r="O29">
            <v>0</v>
          </cell>
          <cell r="P29">
            <v>0</v>
          </cell>
          <cell r="Q29">
            <v>0</v>
          </cell>
          <cell r="R29" t="str">
            <v>Y</v>
          </cell>
          <cell r="S29" t="str">
            <v>N</v>
          </cell>
          <cell r="T29" t="str">
            <v>N</v>
          </cell>
          <cell r="U29" t="str">
            <v>N</v>
          </cell>
          <cell r="V29"/>
          <cell r="W29"/>
          <cell r="X29" t="str">
            <v>Li Alvin (LLI156@ford.com)</v>
          </cell>
          <cell r="Y29"/>
          <cell r="Z29"/>
          <cell r="AA29" t="str">
            <v>N</v>
          </cell>
          <cell r="AB29"/>
          <cell r="AC29"/>
          <cell r="AD29" t="str">
            <v>Li Alvin (LLI156@ford.com)</v>
          </cell>
          <cell r="AE29"/>
          <cell r="AF29"/>
          <cell r="AG29" t="str">
            <v>N</v>
          </cell>
          <cell r="AH29" t="str">
            <v>N</v>
          </cell>
          <cell r="AI29"/>
          <cell r="AJ29" t="str">
            <v>Li Alvin (LLI156@ford.com)</v>
          </cell>
          <cell r="AK29"/>
          <cell r="AL29"/>
          <cell r="AM29" t="str">
            <v>Phase 4</v>
          </cell>
          <cell r="AN29" t="str">
            <v>No</v>
          </cell>
          <cell r="AO29" t="str">
            <v>-</v>
          </cell>
          <cell r="AP29" t="str">
            <v>-</v>
          </cell>
          <cell r="AQ29" t="str">
            <v>-</v>
          </cell>
          <cell r="AR29" t="str">
            <v>-</v>
          </cell>
          <cell r="AS29"/>
          <cell r="AT29"/>
          <cell r="AU29"/>
        </row>
        <row r="30">
          <cell r="A30"/>
          <cell r="B30" t="str">
            <v>SYNC+_0025</v>
          </cell>
          <cell r="C30"/>
          <cell r="D30" t="str">
            <v>C# Intelligent Digital Assitant 智能数字助手</v>
          </cell>
          <cell r="E30" t="str">
            <v>1# Voice Interaction Capability 语音交互能力</v>
          </cell>
          <cell r="F30" t="str">
            <v>播报能力+语音包 Multiple TTS  (可切换）</v>
          </cell>
          <cell r="G30" t="str">
            <v>交互信息、提示信息、百度百科、电子说明书等语音播报， 并支持多种TTS 台湾女声（金莎语音PhaseII）、情感女声、标准女声，标准男声。 地图场景下有更丰富的语音包下载使用。</v>
          </cell>
          <cell r="H30" t="str">
            <v>EESE</v>
          </cell>
          <cell r="I30" t="str">
            <v>Qi, Xuliang &lt;xqi14@ford.com&gt;</v>
          </cell>
          <cell r="J30"/>
          <cell r="K30"/>
          <cell r="L30" t="str">
            <v>Voice recognition spec - 20191121.pdf</v>
          </cell>
          <cell r="M30" t="str">
            <v>SW_Tier1</v>
          </cell>
          <cell r="N30">
            <v>0</v>
          </cell>
          <cell r="O30">
            <v>1</v>
          </cell>
          <cell r="P30">
            <v>0</v>
          </cell>
          <cell r="Q30">
            <v>0</v>
          </cell>
          <cell r="R30" t="str">
            <v>Y</v>
          </cell>
          <cell r="S30" t="str">
            <v>Y</v>
          </cell>
          <cell r="T30" t="str">
            <v>C/O</v>
          </cell>
          <cell r="U30" t="str">
            <v>Y</v>
          </cell>
          <cell r="V30" t="str">
            <v>C/O</v>
          </cell>
          <cell r="W30"/>
          <cell r="X30" t="str">
            <v>Qi, Xuliang &lt;xqi14@ford.com&gt;</v>
          </cell>
          <cell r="Y30"/>
          <cell r="Z30"/>
          <cell r="AA30" t="str">
            <v>C/O</v>
          </cell>
          <cell r="AB30"/>
          <cell r="AC30"/>
          <cell r="AD30" t="str">
            <v>Qi, Xuliang &lt;xqi14@ford.com&gt;</v>
          </cell>
          <cell r="AE30"/>
          <cell r="AF30"/>
          <cell r="AG30" t="str">
            <v>Y</v>
          </cell>
          <cell r="AH30" t="str">
            <v>C/O</v>
          </cell>
          <cell r="AI30"/>
          <cell r="AJ30" t="str">
            <v>Qi, Xuliang &lt;xqi14@ford.com&gt;</v>
          </cell>
          <cell r="AK30"/>
          <cell r="AL30"/>
          <cell r="AM30" t="str">
            <v>Phase 1</v>
          </cell>
          <cell r="AN30" t="str">
            <v>No</v>
          </cell>
          <cell r="AO30" t="str">
            <v>R9</v>
          </cell>
          <cell r="AP30" t="str">
            <v>R9(DCV0.1)</v>
          </cell>
          <cell r="AQ30">
            <v>44517</v>
          </cell>
          <cell r="AR30">
            <v>44531</v>
          </cell>
          <cell r="AS30" t="str">
            <v>DCV Beta</v>
          </cell>
          <cell r="AT30">
            <v>44553</v>
          </cell>
          <cell r="AU30">
            <v>44567</v>
          </cell>
        </row>
        <row r="31">
          <cell r="A31"/>
          <cell r="B31" t="str">
            <v>SYNC+_0027</v>
          </cell>
          <cell r="C31"/>
          <cell r="D31" t="str">
            <v>C# Intelligent Digital Assitant 智能数字助手</v>
          </cell>
          <cell r="E31" t="str">
            <v>1# Voice Interaction Capability 语音交互能力</v>
          </cell>
          <cell r="F31" t="str">
            <v>所见即可说 Voice command on IVI displayed touch elements</v>
          </cell>
          <cell r="G31" t="str">
            <v>系统界面可看见的文字，均可语音控制，部分APP包括爱奇艺的播放控制、外卖、酒店、智慧停车场、电影票、也支持。</v>
          </cell>
          <cell r="H31" t="str">
            <v>EESE</v>
          </cell>
          <cell r="I31" t="str">
            <v>Qi, Xuliang &lt;xqi14@ford.com&gt;</v>
          </cell>
          <cell r="J31"/>
          <cell r="K31"/>
          <cell r="L31" t="str">
            <v>Voice recognition spec - 20191121.pdf</v>
          </cell>
          <cell r="M31" t="str">
            <v>SW_Tier1</v>
          </cell>
          <cell r="N31">
            <v>0</v>
          </cell>
          <cell r="O31">
            <v>1</v>
          </cell>
          <cell r="P31">
            <v>0</v>
          </cell>
          <cell r="Q31">
            <v>0</v>
          </cell>
          <cell r="R31" t="str">
            <v>Y</v>
          </cell>
          <cell r="S31" t="str">
            <v>Y</v>
          </cell>
          <cell r="T31" t="str">
            <v>C/O</v>
          </cell>
          <cell r="U31" t="str">
            <v>Y</v>
          </cell>
          <cell r="V31" t="str">
            <v>C/O</v>
          </cell>
          <cell r="W31"/>
          <cell r="X31" t="str">
            <v>Qi, Xuliang &lt;xqi14@ford.com&gt;</v>
          </cell>
          <cell r="Y31"/>
          <cell r="Z31"/>
          <cell r="AA31" t="str">
            <v>C/O</v>
          </cell>
          <cell r="AB31"/>
          <cell r="AC31"/>
          <cell r="AD31" t="str">
            <v>Qi, Xuliang &lt;xqi14@ford.com&gt;</v>
          </cell>
          <cell r="AE31"/>
          <cell r="AF31"/>
          <cell r="AG31" t="str">
            <v>Y</v>
          </cell>
          <cell r="AH31" t="str">
            <v>C/O</v>
          </cell>
          <cell r="AI31"/>
          <cell r="AJ31" t="str">
            <v>Qi, Xuliang &lt;xqi14@ford.com&gt;</v>
          </cell>
          <cell r="AK31"/>
          <cell r="AL31"/>
          <cell r="AM31" t="str">
            <v>Phase 1</v>
          </cell>
          <cell r="AN31" t="str">
            <v>No</v>
          </cell>
          <cell r="AO31" t="str">
            <v>R9</v>
          </cell>
          <cell r="AP31" t="str">
            <v>R9(DCV0.1)</v>
          </cell>
          <cell r="AQ31">
            <v>44517</v>
          </cell>
          <cell r="AR31">
            <v>44531</v>
          </cell>
          <cell r="AS31" t="str">
            <v>DCV Beta</v>
          </cell>
          <cell r="AT31">
            <v>44553</v>
          </cell>
          <cell r="AU31">
            <v>44567</v>
          </cell>
        </row>
        <row r="32">
          <cell r="A32"/>
          <cell r="B32" t="str">
            <v>SYNC+_0028</v>
          </cell>
          <cell r="C32"/>
          <cell r="D32" t="str">
            <v>C# Intelligent Digital Assitant 智能数字助手</v>
          </cell>
          <cell r="E32" t="str">
            <v>1# Voice Interaction Capability 语音交互能力</v>
          </cell>
          <cell r="F32" t="str">
            <v>打断式交互 全双工语音 Barge-in</v>
          </cell>
          <cell r="G32" t="str">
            <v>在语音助理进行播报时，用户可随时进行进一步的交互或说出新的命令，让助理执行相关操作，而无需等待播报结束；
支持双方同时说，互不干扰</v>
          </cell>
          <cell r="H32" t="str">
            <v>EESE</v>
          </cell>
          <cell r="I32" t="str">
            <v>Qi, Xuliang &lt;xqi14@ford.com&gt;</v>
          </cell>
          <cell r="J32"/>
          <cell r="K32"/>
          <cell r="L32" t="str">
            <v>Voice recognition spec - 20191121.pdf</v>
          </cell>
          <cell r="M32" t="str">
            <v>SW_Tier1</v>
          </cell>
          <cell r="N32">
            <v>0</v>
          </cell>
          <cell r="O32">
            <v>1</v>
          </cell>
          <cell r="P32">
            <v>0</v>
          </cell>
          <cell r="Q32">
            <v>0</v>
          </cell>
          <cell r="R32" t="str">
            <v>Y</v>
          </cell>
          <cell r="S32" t="str">
            <v>Y</v>
          </cell>
          <cell r="T32" t="str">
            <v>C/O</v>
          </cell>
          <cell r="U32" t="str">
            <v>Y</v>
          </cell>
          <cell r="V32" t="str">
            <v>C/O</v>
          </cell>
          <cell r="W32"/>
          <cell r="X32" t="str">
            <v>Qi, Xuliang &lt;xqi14@ford.com&gt;</v>
          </cell>
          <cell r="Y32"/>
          <cell r="Z32"/>
          <cell r="AA32" t="str">
            <v>C/O</v>
          </cell>
          <cell r="AB32"/>
          <cell r="AC32"/>
          <cell r="AD32" t="str">
            <v>Qi, Xuliang &lt;xqi14@ford.com&gt;</v>
          </cell>
          <cell r="AE32"/>
          <cell r="AF32"/>
          <cell r="AG32" t="str">
            <v>Y</v>
          </cell>
          <cell r="AH32" t="str">
            <v>C/O</v>
          </cell>
          <cell r="AI32"/>
          <cell r="AJ32" t="str">
            <v>Qi, Xuliang &lt;xqi14@ford.com&gt;</v>
          </cell>
          <cell r="AK32"/>
          <cell r="AL32"/>
          <cell r="AM32" t="str">
            <v>Phase 1</v>
          </cell>
          <cell r="AN32" t="str">
            <v>Yes</v>
          </cell>
          <cell r="AO32" t="str">
            <v>R5</v>
          </cell>
          <cell r="AP32" t="str">
            <v>R5(DCV Beta)</v>
          </cell>
          <cell r="AQ32">
            <v>44395</v>
          </cell>
          <cell r="AR32" t="str">
            <v>-</v>
          </cell>
          <cell r="AS32" t="str">
            <v>DCV Beta</v>
          </cell>
          <cell r="AT32">
            <v>44553</v>
          </cell>
          <cell r="AU32">
            <v>44567</v>
          </cell>
        </row>
        <row r="33">
          <cell r="A33"/>
          <cell r="B33" t="str">
            <v>SYNC+_0029</v>
          </cell>
          <cell r="C33"/>
          <cell r="D33" t="str">
            <v>C# Intelligent Digital Assitant 智能数字助手</v>
          </cell>
          <cell r="E33" t="str">
            <v>2# Natual Language Recognition 自然语音识别</v>
          </cell>
          <cell r="F33" t="str">
            <v>普通话识别 Mandarin Rocognition</v>
          </cell>
          <cell r="G33" t="str">
            <v xml:space="preserve"> 本地/在线语音识别，将用户语音识别为文字. 识别率，根据背景噪声的大小高噪85%、中噪90%、低噪92%。
方言识别率低，取消了。 方言识别率目前较低</v>
          </cell>
          <cell r="H33" t="str">
            <v>EESE</v>
          </cell>
          <cell r="I33" t="str">
            <v>Qi, Xuliang &lt;xqi14@ford.com&gt;</v>
          </cell>
          <cell r="J33"/>
          <cell r="K33"/>
          <cell r="L33" t="str">
            <v>Voice recognition spec - 20191121.pdf</v>
          </cell>
          <cell r="M33" t="str">
            <v>SW_Tier1</v>
          </cell>
          <cell r="N33">
            <v>0</v>
          </cell>
          <cell r="O33">
            <v>1</v>
          </cell>
          <cell r="P33">
            <v>0</v>
          </cell>
          <cell r="Q33">
            <v>0</v>
          </cell>
          <cell r="R33" t="str">
            <v>Y</v>
          </cell>
          <cell r="S33" t="str">
            <v>Y</v>
          </cell>
          <cell r="T33" t="str">
            <v>C/O</v>
          </cell>
          <cell r="U33" t="str">
            <v>Y</v>
          </cell>
          <cell r="V33" t="str">
            <v>C/O</v>
          </cell>
          <cell r="W33"/>
          <cell r="X33" t="str">
            <v>Qi, Xuliang &lt;xqi14@ford.com&gt;</v>
          </cell>
          <cell r="Y33"/>
          <cell r="Z33"/>
          <cell r="AA33" t="str">
            <v>C/O</v>
          </cell>
          <cell r="AB33"/>
          <cell r="AC33"/>
          <cell r="AD33" t="str">
            <v>Qi, Xuliang &lt;xqi14@ford.com&gt;</v>
          </cell>
          <cell r="AE33"/>
          <cell r="AF33"/>
          <cell r="AG33" t="str">
            <v>Y</v>
          </cell>
          <cell r="AH33" t="str">
            <v>C/O</v>
          </cell>
          <cell r="AI33"/>
          <cell r="AJ33" t="str">
            <v>Qi, Xuliang &lt;xqi14@ford.com&gt;</v>
          </cell>
          <cell r="AK33"/>
          <cell r="AL33"/>
          <cell r="AM33" t="str">
            <v>Phase 1</v>
          </cell>
          <cell r="AN33" t="str">
            <v>No</v>
          </cell>
          <cell r="AO33" t="str">
            <v>R5</v>
          </cell>
          <cell r="AP33" t="str">
            <v>R5(DCV Beta)</v>
          </cell>
          <cell r="AQ33">
            <v>44395</v>
          </cell>
          <cell r="AR33" t="str">
            <v>-</v>
          </cell>
          <cell r="AS33" t="str">
            <v>DCV Beta</v>
          </cell>
          <cell r="AT33">
            <v>44553</v>
          </cell>
          <cell r="AU33">
            <v>44567</v>
          </cell>
        </row>
        <row r="34">
          <cell r="A34"/>
          <cell r="B34" t="str">
            <v>SYNC+_0030</v>
          </cell>
          <cell r="C34"/>
          <cell r="D34" t="str">
            <v>C# Intelligent Digital Assitant 智能数字助手</v>
          </cell>
          <cell r="E34" t="str">
            <v>2# Natual Language Recognition 自然语音识别</v>
          </cell>
          <cell r="F34" t="str">
            <v>中英文混杂识别-电话域 Chinese/English mixed phone book recognition</v>
          </cell>
          <cell r="G34" t="str">
            <v>2000 英文词识别率74%， 不支持其他域</v>
          </cell>
          <cell r="H34" t="str">
            <v>EESE</v>
          </cell>
          <cell r="I34" t="str">
            <v>Qi, Xuliang &lt;xqi14@ford.com&gt;</v>
          </cell>
          <cell r="J34"/>
          <cell r="K34"/>
          <cell r="L34" t="str">
            <v>Voice recognition spec - 20191121.pdf</v>
          </cell>
          <cell r="M34" t="str">
            <v>SW_Tier1</v>
          </cell>
          <cell r="N34">
            <v>0</v>
          </cell>
          <cell r="O34">
            <v>1</v>
          </cell>
          <cell r="P34">
            <v>0</v>
          </cell>
          <cell r="Q34">
            <v>0</v>
          </cell>
          <cell r="R34" t="str">
            <v>Y</v>
          </cell>
          <cell r="S34" t="str">
            <v>Y</v>
          </cell>
          <cell r="T34" t="str">
            <v>C/O</v>
          </cell>
          <cell r="U34" t="str">
            <v>Y</v>
          </cell>
          <cell r="V34" t="str">
            <v>C/O</v>
          </cell>
          <cell r="W34"/>
          <cell r="X34" t="str">
            <v>Qi, Xuliang &lt;xqi14@ford.com&gt;</v>
          </cell>
          <cell r="Y34"/>
          <cell r="Z34"/>
          <cell r="AA34" t="str">
            <v>C/O</v>
          </cell>
          <cell r="AB34"/>
          <cell r="AC34"/>
          <cell r="AD34" t="str">
            <v>Qi, Xuliang &lt;xqi14@ford.com&gt;</v>
          </cell>
          <cell r="AE34"/>
          <cell r="AF34"/>
          <cell r="AG34" t="str">
            <v>Y</v>
          </cell>
          <cell r="AH34" t="str">
            <v>C/O</v>
          </cell>
          <cell r="AI34"/>
          <cell r="AJ34" t="str">
            <v>Qi, Xuliang &lt;xqi14@ford.com&gt;</v>
          </cell>
          <cell r="AK34"/>
          <cell r="AL34"/>
          <cell r="AM34" t="str">
            <v>Phase 3</v>
          </cell>
          <cell r="AN34" t="str">
            <v>No</v>
          </cell>
          <cell r="AO34" t="str">
            <v>R5</v>
          </cell>
          <cell r="AP34" t="str">
            <v>R5(DCV Beta)</v>
          </cell>
          <cell r="AQ34">
            <v>44395</v>
          </cell>
          <cell r="AR34" t="str">
            <v>-</v>
          </cell>
          <cell r="AS34" t="str">
            <v>DCV Beta</v>
          </cell>
          <cell r="AT34">
            <v>44553</v>
          </cell>
          <cell r="AU34">
            <v>44567</v>
          </cell>
        </row>
        <row r="35">
          <cell r="A35"/>
          <cell r="B35" t="str">
            <v>SYNC+_0031</v>
          </cell>
          <cell r="C35"/>
          <cell r="D35" t="str">
            <v>C# Intelligent Digital Assitant 智能数字助手</v>
          </cell>
          <cell r="E35" t="str">
            <v>2# Natual Language Recognition 自然语音识别</v>
          </cell>
          <cell r="F35" t="str">
            <v>离线指令 Offline Command</v>
          </cell>
          <cell r="G35" t="str">
            <v>&gt;500+ Offline comands</v>
          </cell>
          <cell r="H35" t="str">
            <v>EESE</v>
          </cell>
          <cell r="I35" t="str">
            <v>Qi, Xuliang &lt;xqi14@ford.com&gt;</v>
          </cell>
          <cell r="J35"/>
          <cell r="K35"/>
          <cell r="L35" t="str">
            <v>Voice recognition spec - 20191121.pdf</v>
          </cell>
          <cell r="M35" t="str">
            <v>SW_Tier1</v>
          </cell>
          <cell r="N35">
            <v>0</v>
          </cell>
          <cell r="O35">
            <v>1</v>
          </cell>
          <cell r="P35">
            <v>0</v>
          </cell>
          <cell r="Q35">
            <v>0</v>
          </cell>
          <cell r="R35" t="str">
            <v>Y</v>
          </cell>
          <cell r="S35" t="str">
            <v>Y</v>
          </cell>
          <cell r="T35" t="str">
            <v>C/O</v>
          </cell>
          <cell r="U35" t="str">
            <v>Y</v>
          </cell>
          <cell r="V35" t="str">
            <v>C/O</v>
          </cell>
          <cell r="W35"/>
          <cell r="X35" t="str">
            <v>Qi, Xuliang &lt;xqi14@ford.com&gt;</v>
          </cell>
          <cell r="Y35"/>
          <cell r="Z35"/>
          <cell r="AA35" t="str">
            <v>C/O</v>
          </cell>
          <cell r="AB35"/>
          <cell r="AC35"/>
          <cell r="AD35" t="str">
            <v>Qi, Xuliang &lt;xqi14@ford.com&gt;</v>
          </cell>
          <cell r="AE35"/>
          <cell r="AF35"/>
          <cell r="AG35" t="str">
            <v>Y</v>
          </cell>
          <cell r="AH35" t="str">
            <v>C/O</v>
          </cell>
          <cell r="AI35"/>
          <cell r="AJ35" t="str">
            <v>Qi, Xuliang &lt;xqi14@ford.com&gt;</v>
          </cell>
          <cell r="AK35"/>
          <cell r="AL35"/>
          <cell r="AM35" t="str">
            <v>Phase 1</v>
          </cell>
          <cell r="AN35" t="str">
            <v>Yes</v>
          </cell>
          <cell r="AO35" t="str">
            <v>R5</v>
          </cell>
          <cell r="AP35" t="str">
            <v>R5(DCV Beta)</v>
          </cell>
          <cell r="AQ35">
            <v>44395</v>
          </cell>
          <cell r="AR35" t="str">
            <v>-</v>
          </cell>
          <cell r="AS35" t="str">
            <v>DCV Beta</v>
          </cell>
          <cell r="AT35">
            <v>44553</v>
          </cell>
          <cell r="AU35">
            <v>44567</v>
          </cell>
        </row>
        <row r="36">
          <cell r="A36"/>
          <cell r="B36" t="str">
            <v>SYNC+_0032</v>
          </cell>
          <cell r="C36"/>
          <cell r="D36" t="str">
            <v>C# Intelligent Digital Assitant 智能数字助手</v>
          </cell>
          <cell r="E36" t="str">
            <v>2# Natual Language Recognition 自然语音识别</v>
          </cell>
          <cell r="F36" t="str">
            <v>中英文混杂 - 音乐域/导航 Mandarin/English mixed language recognition - music/navigation</v>
          </cell>
          <cell r="G36" t="str">
            <v>识别率74%</v>
          </cell>
          <cell r="H36" t="str">
            <v>EESE</v>
          </cell>
          <cell r="I36" t="str">
            <v>Qi, Xuliang &lt;xqi14@ford.com&gt;</v>
          </cell>
          <cell r="J36"/>
          <cell r="K36"/>
          <cell r="L36" t="str">
            <v>Voice recognition spec - 20191121.pdf</v>
          </cell>
          <cell r="M36" t="str">
            <v>SW_Tier1</v>
          </cell>
          <cell r="N36">
            <v>0</v>
          </cell>
          <cell r="O36">
            <v>1</v>
          </cell>
          <cell r="P36">
            <v>0</v>
          </cell>
          <cell r="Q36">
            <v>0</v>
          </cell>
          <cell r="R36" t="str">
            <v>Y</v>
          </cell>
          <cell r="S36" t="str">
            <v>Y</v>
          </cell>
          <cell r="T36" t="str">
            <v>C/O</v>
          </cell>
          <cell r="U36" t="str">
            <v>Y</v>
          </cell>
          <cell r="V36" t="str">
            <v>C/O</v>
          </cell>
          <cell r="W36"/>
          <cell r="X36" t="str">
            <v>Qi, Xuliang &lt;xqi14@ford.com&gt;</v>
          </cell>
          <cell r="Y36"/>
          <cell r="Z36"/>
          <cell r="AA36" t="str">
            <v>C/O</v>
          </cell>
          <cell r="AB36"/>
          <cell r="AC36"/>
          <cell r="AD36" t="str">
            <v>Qi, Xuliang &lt;xqi14@ford.com&gt;</v>
          </cell>
          <cell r="AE36"/>
          <cell r="AF36"/>
          <cell r="AG36" t="str">
            <v>Y</v>
          </cell>
          <cell r="AH36" t="str">
            <v>C/O</v>
          </cell>
          <cell r="AI36"/>
          <cell r="AJ36" t="str">
            <v>Qi, Xuliang &lt;xqi14@ford.com&gt;</v>
          </cell>
          <cell r="AK36"/>
          <cell r="AL36"/>
          <cell r="AM36" t="str">
            <v>Phase 1</v>
          </cell>
          <cell r="AN36" t="str">
            <v>No</v>
          </cell>
          <cell r="AO36" t="str">
            <v>R9</v>
          </cell>
          <cell r="AP36" t="str">
            <v>R9(DCV0.1)</v>
          </cell>
          <cell r="AQ36">
            <v>44517</v>
          </cell>
          <cell r="AR36">
            <v>44531</v>
          </cell>
          <cell r="AS36" t="str">
            <v>DCV Beta</v>
          </cell>
          <cell r="AT36">
            <v>44553</v>
          </cell>
          <cell r="AU36">
            <v>44567</v>
          </cell>
        </row>
        <row r="37">
          <cell r="A37"/>
          <cell r="B37" t="str">
            <v>SYNC+_0034</v>
          </cell>
          <cell r="C37"/>
          <cell r="D37" t="str">
            <v>C# Intelligent Digital Assitant 智能数字助手</v>
          </cell>
          <cell r="E37" t="str">
            <v>7# Voice Command - Vehicle Function 语音控制 - 车辆功能</v>
          </cell>
          <cell r="F37" t="str">
            <v>前舱盖打开控制 Frunk Control -Open</v>
          </cell>
          <cell r="G37" t="str">
            <v>CDX727 (BEV) _lead</v>
          </cell>
          <cell r="H37" t="str">
            <v>EESE</v>
          </cell>
          <cell r="I37" t="str">
            <v>Qi, Xuliang &lt;xqi14@ford.com&gt;</v>
          </cell>
          <cell r="J37"/>
          <cell r="K37"/>
          <cell r="L37" t="str">
            <v>Voice recognition spec - 20191121.pdf</v>
          </cell>
          <cell r="M37" t="str">
            <v>SW_Tier1</v>
          </cell>
          <cell r="N37">
            <v>0.1</v>
          </cell>
          <cell r="O37">
            <v>0.6</v>
          </cell>
          <cell r="P37">
            <v>0</v>
          </cell>
          <cell r="Q37">
            <v>0.3</v>
          </cell>
          <cell r="R37" t="str">
            <v>Y</v>
          </cell>
          <cell r="S37" t="str">
            <v>N</v>
          </cell>
          <cell r="T37" t="str">
            <v>New</v>
          </cell>
          <cell r="U37" t="str">
            <v>N</v>
          </cell>
          <cell r="V37"/>
          <cell r="W37"/>
          <cell r="X37" t="str">
            <v>Qi, Xuliang &lt;xqi14@ford.com&gt;</v>
          </cell>
          <cell r="Y37"/>
          <cell r="Z37"/>
          <cell r="AA37" t="str">
            <v>N</v>
          </cell>
          <cell r="AB37"/>
          <cell r="AC37"/>
          <cell r="AD37" t="str">
            <v>Qi, Xuliang &lt;xqi14@ford.com&gt;</v>
          </cell>
          <cell r="AE37"/>
          <cell r="AF37"/>
          <cell r="AG37" t="str">
            <v>N</v>
          </cell>
          <cell r="AH37" t="str">
            <v>N</v>
          </cell>
          <cell r="AI37"/>
          <cell r="AJ37" t="str">
            <v>Qi, Xuliang &lt;xqi14@ford.com&gt;</v>
          </cell>
          <cell r="AK37"/>
          <cell r="AL37"/>
          <cell r="AM37" t="str">
            <v>Phase 4</v>
          </cell>
          <cell r="AN37" t="str">
            <v>No</v>
          </cell>
          <cell r="AO37" t="str">
            <v>R12</v>
          </cell>
          <cell r="AP37" t="str">
            <v>R12(DCV3)</v>
          </cell>
          <cell r="AQ37">
            <v>44615</v>
          </cell>
          <cell r="AR37">
            <v>44629</v>
          </cell>
          <cell r="AS37" t="str">
            <v>DCV0</v>
          </cell>
          <cell r="AT37">
            <v>44636</v>
          </cell>
          <cell r="AU37">
            <v>44650</v>
          </cell>
        </row>
        <row r="38">
          <cell r="A38"/>
          <cell r="B38" t="str">
            <v>SYNC+_0035</v>
          </cell>
          <cell r="C38"/>
          <cell r="D38" t="str">
            <v>C# Intelligent Digital Assitant 智能数字助手</v>
          </cell>
          <cell r="E38" t="str">
            <v>7# Voice Command - Vehicle Function 语音控制 - 车辆功能</v>
          </cell>
          <cell r="F38" t="str">
            <v>后备箱打开控制 Trunk Control-Open</v>
          </cell>
          <cell r="G38"/>
          <cell r="H38" t="str">
            <v>EESE</v>
          </cell>
          <cell r="I38" t="str">
            <v>Qi, Xuliang &lt;xqi14@ford.com&gt;</v>
          </cell>
          <cell r="J38"/>
          <cell r="K38"/>
          <cell r="L38" t="str">
            <v>Voice recognition spec - 20191121.pdf</v>
          </cell>
          <cell r="M38" t="str">
            <v>SW_Tier1</v>
          </cell>
          <cell r="N38">
            <v>0.1</v>
          </cell>
          <cell r="O38">
            <v>0.6</v>
          </cell>
          <cell r="P38">
            <v>0</v>
          </cell>
          <cell r="Q38">
            <v>0.3</v>
          </cell>
          <cell r="R38" t="str">
            <v>Y</v>
          </cell>
          <cell r="S38" t="str">
            <v>Y</v>
          </cell>
          <cell r="T38" t="str">
            <v>C/O</v>
          </cell>
          <cell r="U38" t="str">
            <v>Y</v>
          </cell>
          <cell r="V38" t="str">
            <v>C/O</v>
          </cell>
          <cell r="W38"/>
          <cell r="X38" t="str">
            <v>Qi, Xuliang &lt;xqi14@ford.com&gt;</v>
          </cell>
          <cell r="Y38"/>
          <cell r="Z38"/>
          <cell r="AA38" t="str">
            <v>C/O</v>
          </cell>
          <cell r="AB38"/>
          <cell r="AC38"/>
          <cell r="AD38" t="str">
            <v>Qi, Xuliang &lt;xqi14@ford.com&gt;</v>
          </cell>
          <cell r="AE38"/>
          <cell r="AF38"/>
          <cell r="AG38" t="str">
            <v>Y</v>
          </cell>
          <cell r="AH38" t="str">
            <v>C/O</v>
          </cell>
          <cell r="AI38"/>
          <cell r="AJ38" t="str">
            <v>Qi, Xuliang &lt;xqi14@ford.com&gt;</v>
          </cell>
          <cell r="AK38"/>
          <cell r="AL38"/>
          <cell r="AM38" t="str">
            <v>Phase 4</v>
          </cell>
          <cell r="AN38" t="str">
            <v>No</v>
          </cell>
          <cell r="AO38" t="str">
            <v>R12</v>
          </cell>
          <cell r="AP38" t="str">
            <v>R12(DCV3)</v>
          </cell>
          <cell r="AQ38">
            <v>44615</v>
          </cell>
          <cell r="AR38">
            <v>44629</v>
          </cell>
          <cell r="AS38" t="str">
            <v>DCV0</v>
          </cell>
          <cell r="AT38">
            <v>44636</v>
          </cell>
          <cell r="AU38">
            <v>44650</v>
          </cell>
        </row>
        <row r="39">
          <cell r="A39" t="str">
            <v>F000136</v>
          </cell>
          <cell r="B39" t="str">
            <v>SYNC+_0036</v>
          </cell>
          <cell r="C39"/>
          <cell r="D39" t="str">
            <v>C# Intelligent Digital Assitant 智能数字助手</v>
          </cell>
          <cell r="E39" t="str">
            <v>7# Voice Command - Vehicle Function 语音控制 - 车辆功能</v>
          </cell>
          <cell r="F39" t="str">
            <v>天窗/遮阳帘控制 Roof window control</v>
          </cell>
          <cell r="G39" t="str">
            <v>天窗和遮阳帘可以分开控制。但是都由一条CAN 总线实现</v>
          </cell>
          <cell r="H39" t="str">
            <v>EESE</v>
          </cell>
          <cell r="I39" t="str">
            <v>Qi, Xuliang &lt;xqi14@ford.com&gt;</v>
          </cell>
          <cell r="J39"/>
          <cell r="K39"/>
          <cell r="L39" t="str">
            <v>Voice recognition spec - 20191121.pdf</v>
          </cell>
          <cell r="M39" t="str">
            <v>SW_Tier1</v>
          </cell>
          <cell r="N39">
            <v>0.1</v>
          </cell>
          <cell r="O39">
            <v>0.6</v>
          </cell>
          <cell r="P39">
            <v>0</v>
          </cell>
          <cell r="Q39">
            <v>0.3</v>
          </cell>
          <cell r="R39" t="str">
            <v>Y</v>
          </cell>
          <cell r="S39" t="str">
            <v>Y</v>
          </cell>
          <cell r="T39" t="str">
            <v>C/O</v>
          </cell>
          <cell r="U39" t="str">
            <v>Y</v>
          </cell>
          <cell r="V39" t="str">
            <v>C/O</v>
          </cell>
          <cell r="W39"/>
          <cell r="X39" t="str">
            <v>Qi, Xuliang &lt;xqi14@ford.com&gt;</v>
          </cell>
          <cell r="Y39"/>
          <cell r="Z39"/>
          <cell r="AA39" t="str">
            <v>C/O</v>
          </cell>
          <cell r="AB39"/>
          <cell r="AC39"/>
          <cell r="AD39" t="str">
            <v>Qi, Xuliang &lt;xqi14@ford.com&gt;</v>
          </cell>
          <cell r="AE39"/>
          <cell r="AF39"/>
          <cell r="AG39" t="str">
            <v xml:space="preserve">Y </v>
          </cell>
          <cell r="AH39" t="str">
            <v>C/O</v>
          </cell>
          <cell r="AI39"/>
          <cell r="AJ39" t="str">
            <v>Qi, Xuliang &lt;xqi14@ford.com&gt;</v>
          </cell>
          <cell r="AK39"/>
          <cell r="AL39"/>
          <cell r="AM39" t="str">
            <v>Phase 4</v>
          </cell>
          <cell r="AN39" t="str">
            <v>No</v>
          </cell>
          <cell r="AO39" t="str">
            <v>R12</v>
          </cell>
          <cell r="AP39" t="str">
            <v>R12(DCV3)</v>
          </cell>
          <cell r="AQ39">
            <v>44615</v>
          </cell>
          <cell r="AR39">
            <v>44629</v>
          </cell>
          <cell r="AS39" t="str">
            <v>DCV0</v>
          </cell>
          <cell r="AT39">
            <v>44636</v>
          </cell>
          <cell r="AU39">
            <v>44650</v>
          </cell>
        </row>
        <row r="40">
          <cell r="A40"/>
          <cell r="B40" t="str">
            <v>SYNC+_0037</v>
          </cell>
          <cell r="C40"/>
          <cell r="D40" t="str">
            <v>C# Intelligent Digital Assitant 智能数字助手</v>
          </cell>
          <cell r="E40" t="str">
            <v>7# Voice Command - Vehicle Function 语音控制 - 车辆功能</v>
          </cell>
          <cell r="F40" t="str">
            <v xml:space="preserve">座椅加热/通风控制/按摩 Seat Heating&amp;Cooling/Seat Vented/Seat Massage </v>
          </cell>
          <cell r="G40" t="str">
            <v>三个功能可分开并且强依赖硬件，需核对项目HW Book 情况，确定具体落地</v>
          </cell>
          <cell r="H40" t="str">
            <v>EESE</v>
          </cell>
          <cell r="I40" t="str">
            <v>Qi, Xuliang &lt;xqi14@ford.com&gt;</v>
          </cell>
          <cell r="J40"/>
          <cell r="K40"/>
          <cell r="L40" t="str">
            <v>Voice recognition spec - 20191121.pdf</v>
          </cell>
          <cell r="M40" t="str">
            <v>SW_Tier1</v>
          </cell>
          <cell r="N40">
            <v>0.1</v>
          </cell>
          <cell r="O40">
            <v>0.6</v>
          </cell>
          <cell r="P40">
            <v>0</v>
          </cell>
          <cell r="Q40">
            <v>0.3</v>
          </cell>
          <cell r="R40" t="str">
            <v>Y</v>
          </cell>
          <cell r="S40" t="str">
            <v>Y</v>
          </cell>
          <cell r="T40" t="str">
            <v>C/O</v>
          </cell>
          <cell r="U40" t="str">
            <v>Y</v>
          </cell>
          <cell r="V40" t="str">
            <v>C/O</v>
          </cell>
          <cell r="W40"/>
          <cell r="X40" t="str">
            <v>Qi, Xuliang &lt;xqi14@ford.com&gt;</v>
          </cell>
          <cell r="Y40"/>
          <cell r="Z40"/>
          <cell r="AA40" t="str">
            <v>C/O</v>
          </cell>
          <cell r="AB40"/>
          <cell r="AC40"/>
          <cell r="AD40" t="str">
            <v>Qi, Xuliang &lt;xqi14@ford.com&gt;</v>
          </cell>
          <cell r="AE40"/>
          <cell r="AF40"/>
          <cell r="AG40" t="str">
            <v>Y</v>
          </cell>
          <cell r="AH40" t="str">
            <v>C/O</v>
          </cell>
          <cell r="AI40"/>
          <cell r="AJ40" t="str">
            <v>Qi, Xuliang &lt;xqi14@ford.com&gt;</v>
          </cell>
          <cell r="AK40"/>
          <cell r="AL40"/>
          <cell r="AM40" t="str">
            <v>Phase 1</v>
          </cell>
          <cell r="AN40" t="str">
            <v>No</v>
          </cell>
          <cell r="AO40" t="str">
            <v>R12</v>
          </cell>
          <cell r="AP40" t="str">
            <v>R12(DCV3)</v>
          </cell>
          <cell r="AQ40">
            <v>44615</v>
          </cell>
          <cell r="AR40">
            <v>44629</v>
          </cell>
          <cell r="AS40" t="str">
            <v>DCV0</v>
          </cell>
          <cell r="AT40">
            <v>44636</v>
          </cell>
          <cell r="AU40">
            <v>44650</v>
          </cell>
        </row>
        <row r="41">
          <cell r="A41"/>
          <cell r="B41" t="str">
            <v>SYNC+_0039</v>
          </cell>
          <cell r="C41"/>
          <cell r="D41" t="str">
            <v>C# Intelligent Digital Assitant 智能数字助手</v>
          </cell>
          <cell r="E41" t="str">
            <v>7# Voice Command - Vehicle Function 语音控制 - 车辆功能</v>
          </cell>
          <cell r="F41" t="str">
            <v>方向盘加热 Heated Steering Wheels Control</v>
          </cell>
          <cell r="G41"/>
          <cell r="H41" t="str">
            <v>EESE</v>
          </cell>
          <cell r="I41" t="str">
            <v>Qi, Xuliang &lt;xqi14@ford.com&gt;</v>
          </cell>
          <cell r="J41"/>
          <cell r="K41"/>
          <cell r="L41" t="str">
            <v>Voice recognition spec - 20191121.pdf</v>
          </cell>
          <cell r="M41" t="str">
            <v>SW_Tier1</v>
          </cell>
          <cell r="N41">
            <v>0.1</v>
          </cell>
          <cell r="O41">
            <v>0.6</v>
          </cell>
          <cell r="P41">
            <v>0</v>
          </cell>
          <cell r="Q41">
            <v>0.3</v>
          </cell>
          <cell r="R41" t="str">
            <v>Y</v>
          </cell>
          <cell r="S41" t="str">
            <v>Y</v>
          </cell>
          <cell r="T41" t="str">
            <v>C/O</v>
          </cell>
          <cell r="U41" t="str">
            <v>N</v>
          </cell>
          <cell r="V41"/>
          <cell r="W41"/>
          <cell r="X41" t="str">
            <v>Qi, Xuliang &lt;xqi14@ford.com&gt;</v>
          </cell>
          <cell r="Y41"/>
          <cell r="Z41"/>
          <cell r="AA41" t="str">
            <v>C/O</v>
          </cell>
          <cell r="AB41"/>
          <cell r="AC41"/>
          <cell r="AD41" t="str">
            <v>Qi, Xuliang &lt;xqi14@ford.com&gt;</v>
          </cell>
          <cell r="AE41"/>
          <cell r="AF41"/>
          <cell r="AG41" t="str">
            <v>Y</v>
          </cell>
          <cell r="AH41" t="str">
            <v>C/O</v>
          </cell>
          <cell r="AI41"/>
          <cell r="AJ41" t="str">
            <v>Qi, Xuliang &lt;xqi14@ford.com&gt;</v>
          </cell>
          <cell r="AK41"/>
          <cell r="AL41"/>
          <cell r="AM41" t="str">
            <v>Phase 1</v>
          </cell>
          <cell r="AN41" t="str">
            <v>No</v>
          </cell>
          <cell r="AO41" t="str">
            <v>R12</v>
          </cell>
          <cell r="AP41" t="str">
            <v>R12(DCV3)</v>
          </cell>
          <cell r="AQ41">
            <v>44615</v>
          </cell>
          <cell r="AR41">
            <v>44629</v>
          </cell>
          <cell r="AS41" t="str">
            <v>DCV0</v>
          </cell>
          <cell r="AT41">
            <v>44636</v>
          </cell>
          <cell r="AU41">
            <v>44650</v>
          </cell>
        </row>
        <row r="42">
          <cell r="A42"/>
          <cell r="B42" t="str">
            <v>SYNC+_0196</v>
          </cell>
          <cell r="C42"/>
          <cell r="D42" t="str">
            <v>Q# Seamless Interface</v>
          </cell>
          <cell r="E42" t="str">
            <v xml:space="preserve">2# Multi-Screen Interaction 多屏/分区 互动 </v>
          </cell>
          <cell r="F42" t="str">
            <v>电车实时车况界面 IOD Information On Demand/Display</v>
          </cell>
          <cell r="G42" t="str">
            <v>常规cluster 上面显示的信息 (车辆状况，油耗，胎压，里程，  我的驾驶怎么样？等等）输出至IVI界面，利用IVI Display 大屏的优势做了更直观的见面显示和相应的人机交互（例如下拉菜单）等更新。 Lead:CDX707</v>
          </cell>
          <cell r="H42" t="str">
            <v>EESE</v>
          </cell>
          <cell r="I42" t="str">
            <v>Yu, Diven (D.W.) &lt;dyu12@ford.com&gt;</v>
          </cell>
          <cell r="J42"/>
          <cell r="K42"/>
          <cell r="L42" t="str">
            <v>Fuel Economy SPSS v1.1 January 31, 2019
Fuel Economy APIM Imp Guide v1.1 January 31, 2019</v>
          </cell>
          <cell r="M42" t="str">
            <v>Core_Service_Supplier</v>
          </cell>
          <cell r="N42">
            <v>0.1</v>
          </cell>
          <cell r="O42">
            <v>0</v>
          </cell>
          <cell r="P42">
            <v>0</v>
          </cell>
          <cell r="Q42">
            <v>0.9</v>
          </cell>
          <cell r="R42" t="str">
            <v>Y</v>
          </cell>
          <cell r="S42" t="str">
            <v>N</v>
          </cell>
          <cell r="T42" t="str">
            <v>New</v>
          </cell>
          <cell r="U42" t="str">
            <v>N</v>
          </cell>
          <cell r="V42"/>
          <cell r="W42"/>
          <cell r="X42" t="str">
            <v>Yu, Diven (D.W.) &lt;dyu12@ford.com&gt;</v>
          </cell>
          <cell r="Y42"/>
          <cell r="Z42"/>
          <cell r="AA42" t="str">
            <v>N</v>
          </cell>
          <cell r="AB42"/>
          <cell r="AC42"/>
          <cell r="AD42" t="str">
            <v>Yu, Diven (D.W.) &lt;dyu12@ford.com&gt;</v>
          </cell>
          <cell r="AE42"/>
          <cell r="AF42"/>
          <cell r="AG42" t="str">
            <v>N</v>
          </cell>
          <cell r="AH42" t="str">
            <v>N</v>
          </cell>
          <cell r="AI42"/>
          <cell r="AJ42" t="str">
            <v>Yu, Diven (D.W.) &lt;dyu12@ford.com&gt;</v>
          </cell>
          <cell r="AK42"/>
          <cell r="AL42"/>
          <cell r="AM42" t="str">
            <v>Phase 4</v>
          </cell>
          <cell r="AN42" t="str">
            <v>No</v>
          </cell>
          <cell r="AO42" t="str">
            <v>-</v>
          </cell>
          <cell r="AP42" t="str">
            <v>-</v>
          </cell>
          <cell r="AQ42" t="str">
            <v>-</v>
          </cell>
          <cell r="AR42" t="str">
            <v>-</v>
          </cell>
          <cell r="AS42" t="str">
            <v>DCV0</v>
          </cell>
          <cell r="AT42">
            <v>44636</v>
          </cell>
          <cell r="AU42">
            <v>44650</v>
          </cell>
        </row>
        <row r="43">
          <cell r="A43"/>
          <cell r="B43" t="str">
            <v>SYNC+_0040</v>
          </cell>
          <cell r="C43"/>
          <cell r="D43" t="str">
            <v>C# Intelligent Digital Assitant 智能数字助手</v>
          </cell>
          <cell r="E43" t="str">
            <v>7# Voice Command - Vehicle Function 语音控制 - 车辆功能</v>
          </cell>
          <cell r="F43" t="str">
            <v>氛围灯开关 Ambient Lighting on/off</v>
          </cell>
          <cell r="G43" t="str">
            <v>打开/关闭</v>
          </cell>
          <cell r="H43" t="str">
            <v>EESE</v>
          </cell>
          <cell r="I43" t="str">
            <v>Qi, Xuliang &lt;xqi14@ford.com&gt;</v>
          </cell>
          <cell r="J43"/>
          <cell r="K43"/>
          <cell r="L43" t="str">
            <v>Voice recognition spec - 20191121.pdf</v>
          </cell>
          <cell r="M43" t="str">
            <v>SW_Tier1</v>
          </cell>
          <cell r="N43">
            <v>0.1</v>
          </cell>
          <cell r="O43">
            <v>0.6</v>
          </cell>
          <cell r="P43">
            <v>0</v>
          </cell>
          <cell r="Q43">
            <v>0.3</v>
          </cell>
          <cell r="R43" t="str">
            <v>Y</v>
          </cell>
          <cell r="S43" t="str">
            <v>Y</v>
          </cell>
          <cell r="T43" t="str">
            <v>C/O</v>
          </cell>
          <cell r="U43" t="str">
            <v>Y</v>
          </cell>
          <cell r="V43" t="str">
            <v>C/O</v>
          </cell>
          <cell r="W43"/>
          <cell r="X43" t="str">
            <v>Qi, Xuliang &lt;xqi14@ford.com&gt;</v>
          </cell>
          <cell r="Y43"/>
          <cell r="Z43"/>
          <cell r="AA43" t="str">
            <v>C/O</v>
          </cell>
          <cell r="AB43"/>
          <cell r="AC43"/>
          <cell r="AD43" t="str">
            <v>Qi, Xuliang &lt;xqi14@ford.com&gt;</v>
          </cell>
          <cell r="AE43"/>
          <cell r="AF43"/>
          <cell r="AG43" t="str">
            <v>Y</v>
          </cell>
          <cell r="AH43" t="str">
            <v>C/O</v>
          </cell>
          <cell r="AI43"/>
          <cell r="AJ43" t="str">
            <v>Qi, Xuliang &lt;xqi14@ford.com&gt;</v>
          </cell>
          <cell r="AK43"/>
          <cell r="AL43"/>
          <cell r="AM43" t="str">
            <v>Phase 1</v>
          </cell>
          <cell r="AN43" t="str">
            <v>No</v>
          </cell>
          <cell r="AO43" t="str">
            <v>R12</v>
          </cell>
          <cell r="AP43" t="str">
            <v>R12(DCV3)</v>
          </cell>
          <cell r="AQ43">
            <v>44615</v>
          </cell>
          <cell r="AR43">
            <v>44629</v>
          </cell>
          <cell r="AS43" t="str">
            <v>DCV0</v>
          </cell>
          <cell r="AT43">
            <v>44636</v>
          </cell>
          <cell r="AU43">
            <v>44650</v>
          </cell>
        </row>
        <row r="44">
          <cell r="A44" t="str">
            <v xml:space="preserve">F003071 
</v>
          </cell>
          <cell r="B44" t="str">
            <v>SYNC+_0115</v>
          </cell>
          <cell r="C44" t="str">
            <v>Ultimate Remote Control (CDX746/7)</v>
          </cell>
          <cell r="D44" t="str">
            <v>G# Remote Control 远程控制</v>
          </cell>
          <cell r="E44" t="str">
            <v>2# In Cabin Remote Controller (Phone) 座舱内手机遥控器</v>
          </cell>
          <cell r="F44" t="str">
            <v>座舱内手机遥控 Project Aspire_Ultimate Remote Control</v>
          </cell>
          <cell r="G44" t="str">
            <v>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v>
          </cell>
          <cell r="H44" t="str">
            <v>ECDX</v>
          </cell>
          <cell r="I44" t="str">
            <v>Shawn, Lin</v>
          </cell>
          <cell r="J44" t="str">
            <v>Reed, Gregory (G.D.)</v>
          </cell>
          <cell r="K44"/>
          <cell r="L44"/>
          <cell r="M44" t="str">
            <v>SW_Tier1</v>
          </cell>
          <cell r="N44">
            <v>0.2</v>
          </cell>
          <cell r="O44">
            <v>0.8</v>
          </cell>
          <cell r="P44">
            <v>0</v>
          </cell>
          <cell r="Q44">
            <v>0</v>
          </cell>
          <cell r="R44" t="str">
            <v>Y-1st</v>
          </cell>
          <cell r="S44" t="str">
            <v>N</v>
          </cell>
          <cell r="T44" t="str">
            <v>New</v>
          </cell>
          <cell r="U44" t="str">
            <v>N</v>
          </cell>
          <cell r="V44"/>
          <cell r="W44"/>
          <cell r="X44" t="str">
            <v>Shawn, Lin</v>
          </cell>
          <cell r="Y44" t="str">
            <v>Reed, Gregory (G.D.)</v>
          </cell>
          <cell r="Z44"/>
          <cell r="AA44" t="str">
            <v>New</v>
          </cell>
          <cell r="AB44"/>
          <cell r="AC44"/>
          <cell r="AD44" t="str">
            <v>Shawn, Lin</v>
          </cell>
          <cell r="AE44"/>
          <cell r="AF44"/>
          <cell r="AG44" t="str">
            <v>N</v>
          </cell>
          <cell r="AH44" t="str">
            <v>N</v>
          </cell>
          <cell r="AI44"/>
          <cell r="AJ44" t="str">
            <v>Shawn, Lin</v>
          </cell>
          <cell r="AK44"/>
          <cell r="AL44"/>
          <cell r="AM44" t="str">
            <v>Phase 5</v>
          </cell>
          <cell r="AN44" t="str">
            <v>No</v>
          </cell>
          <cell r="AO44" t="str">
            <v>-</v>
          </cell>
          <cell r="AP44" t="str">
            <v>-</v>
          </cell>
          <cell r="AQ44" t="str">
            <v>-</v>
          </cell>
          <cell r="AR44" t="str">
            <v>-</v>
          </cell>
          <cell r="AS44" t="str">
            <v>DCV2</v>
          </cell>
          <cell r="AT44">
            <v>44711</v>
          </cell>
          <cell r="AU44">
            <v>44726</v>
          </cell>
        </row>
        <row r="45">
          <cell r="A45"/>
          <cell r="B45" t="str">
            <v>SYNC+_0041</v>
          </cell>
          <cell r="C45"/>
          <cell r="D45" t="str">
            <v>C# Intelligent Digital Assitant 智能数字助手</v>
          </cell>
          <cell r="E45" t="str">
            <v>7# Voice Command - Vehicle Function 语音控制 - 车辆功能</v>
          </cell>
          <cell r="F45" t="str">
            <v>空调;风量和风向 A/C</v>
          </cell>
          <cell r="G45" t="str">
            <v>"出风等级控制 Air volume-增加风量
出风等级控制 Air volume-风量大一点 
出风等级控制 Air volume-减少风量
出风等级控制 Air volume-风量小一点
出风等级控制 Air volume-风量正常
出风等级控制 Air volume-调整风量到xx档"
"空气系统控制 Climate system control-调整出风方向/下一个出风方向 Air flow direction
空气系统控制 Climate system control-打开/关闭自动除霜系统 defrost
空气系统控制 Climate system control-打开/关闭内循环 recirc
空气系统控制 Climate system control-打开/关闭空气清新系统 fresh air
空气系统控制 Climate system control-打开/关闭后挡风除霜 rear deforst
空气系统控制 Climate system control-打开/关闭自动模式 Auto mode"
"打开/关闭空调 open/close AC
空调控制 AC control-设置空调温度到xx度 Temp setting
空调控制 AC control-提高温度 Temp up
空调控制 AC control-降低温度 Temp down
空调控制 AC control-温度最低/最低温度 LO
空调控制 AC control-温度最高/最高温度 HI"</v>
          </cell>
          <cell r="H45" t="str">
            <v>EESE</v>
          </cell>
          <cell r="I45" t="str">
            <v>Qi, Xuliang &lt;xqi14@ford.com&gt;</v>
          </cell>
          <cell r="J45"/>
          <cell r="K45"/>
          <cell r="L45" t="str">
            <v>Voice recognition spec - 20191121.pdf</v>
          </cell>
          <cell r="M45" t="str">
            <v>SW_Tier1</v>
          </cell>
          <cell r="N45">
            <v>0.1</v>
          </cell>
          <cell r="O45">
            <v>0.6</v>
          </cell>
          <cell r="P45">
            <v>0</v>
          </cell>
          <cell r="Q45">
            <v>0.3</v>
          </cell>
          <cell r="R45" t="str">
            <v>Y</v>
          </cell>
          <cell r="S45" t="str">
            <v>Y</v>
          </cell>
          <cell r="T45" t="str">
            <v>C/O</v>
          </cell>
          <cell r="U45" t="str">
            <v>Y</v>
          </cell>
          <cell r="V45" t="str">
            <v>C/O</v>
          </cell>
          <cell r="W45"/>
          <cell r="X45" t="str">
            <v>Qi, Xuliang &lt;xqi14@ford.com&gt;</v>
          </cell>
          <cell r="Y45"/>
          <cell r="Z45"/>
          <cell r="AA45" t="str">
            <v>C/O</v>
          </cell>
          <cell r="AB45"/>
          <cell r="AC45"/>
          <cell r="AD45" t="str">
            <v>Qi, Xuliang &lt;xqi14@ford.com&gt;</v>
          </cell>
          <cell r="AE45"/>
          <cell r="AF45"/>
          <cell r="AG45" t="str">
            <v>Y</v>
          </cell>
          <cell r="AH45" t="str">
            <v>C/O</v>
          </cell>
          <cell r="AI45"/>
          <cell r="AJ45" t="str">
            <v>Qi, Xuliang &lt;xqi14@ford.com&gt;</v>
          </cell>
          <cell r="AK45"/>
          <cell r="AL45"/>
          <cell r="AM45" t="str">
            <v>Phase 1</v>
          </cell>
          <cell r="AN45" t="str">
            <v>No</v>
          </cell>
          <cell r="AO45" t="str">
            <v>R12</v>
          </cell>
          <cell r="AP45" t="str">
            <v>R12(DCV3)</v>
          </cell>
          <cell r="AQ45">
            <v>44615</v>
          </cell>
          <cell r="AR45">
            <v>44629</v>
          </cell>
          <cell r="AS45" t="str">
            <v>DCV0</v>
          </cell>
          <cell r="AT45">
            <v>44636</v>
          </cell>
          <cell r="AU45">
            <v>44650</v>
          </cell>
        </row>
        <row r="46">
          <cell r="A46"/>
          <cell r="B46" t="str">
            <v>SYNC+_0042</v>
          </cell>
          <cell r="C46"/>
          <cell r="D46" t="str">
            <v>C# Intelligent Digital Assitant 智能数字助手</v>
          </cell>
          <cell r="E46" t="str">
            <v>5# VPA 形象化语音助手</v>
          </cell>
          <cell r="F46" t="str">
            <v>语音助手1.5/2.0 VPA 1.5/2.0 (融合贯通生态的智能化的语音助手）</v>
          </cell>
          <cell r="G46" t="str">
            <v xml:space="preserve">.Leading Intelligent skills ( 小度助手/百度语音最新版能力- 具体内容规划参照Product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v>
          </cell>
          <cell r="H46" t="str">
            <v>ECDX</v>
          </cell>
          <cell r="I46" t="str">
            <v>Suo, Feifei (F.) &lt;FSUO@ford.com&gt;</v>
          </cell>
          <cell r="J46"/>
          <cell r="K46"/>
          <cell r="L46"/>
          <cell r="M46" t="str">
            <v>Ford_InHouse</v>
          </cell>
          <cell r="N46">
            <v>0</v>
          </cell>
          <cell r="O46">
            <v>0.25</v>
          </cell>
          <cell r="P46">
            <v>0.75</v>
          </cell>
          <cell r="Q46">
            <v>0</v>
          </cell>
          <cell r="R46" t="str">
            <v>Y-1st</v>
          </cell>
          <cell r="S46" t="str">
            <v>Y-1st</v>
          </cell>
          <cell r="T46" t="str">
            <v>C/O</v>
          </cell>
          <cell r="U46" t="str">
            <v>Y</v>
          </cell>
          <cell r="V46" t="str">
            <v>C/O</v>
          </cell>
          <cell r="W46"/>
          <cell r="X46" t="str">
            <v>Suo, Feifei (F.) &lt;FSUO@ford.com&gt;</v>
          </cell>
          <cell r="Y46"/>
          <cell r="Z46"/>
          <cell r="AA46" t="str">
            <v>C/O</v>
          </cell>
          <cell r="AB46"/>
          <cell r="AC46"/>
          <cell r="AD46" t="str">
            <v>Suo, Feifei (F.) &lt;FSUO@ford.com&gt;</v>
          </cell>
          <cell r="AE46"/>
          <cell r="AF46"/>
          <cell r="AG46" t="str">
            <v>Y</v>
          </cell>
          <cell r="AH46" t="str">
            <v>Minor</v>
          </cell>
          <cell r="AI46" t="str">
            <v>New HMI layout and UE  for 12.3'+27' Display</v>
          </cell>
          <cell r="AJ46" t="str">
            <v>Suo, Feifei (F.) &lt;FSUO@ford.com&gt;</v>
          </cell>
          <cell r="AK46"/>
          <cell r="AL46"/>
          <cell r="AM46" t="str">
            <v>Phase 5</v>
          </cell>
          <cell r="AN46" t="str">
            <v>No</v>
          </cell>
          <cell r="AO46" t="str">
            <v>R10</v>
          </cell>
          <cell r="AP46" t="str">
            <v>R10(DCV1)</v>
          </cell>
          <cell r="AQ46">
            <v>44545</v>
          </cell>
          <cell r="AR46">
            <v>44559</v>
          </cell>
          <cell r="AS46" t="str">
            <v>DCV0</v>
          </cell>
          <cell r="AT46">
            <v>44636</v>
          </cell>
          <cell r="AU46">
            <v>44650</v>
          </cell>
        </row>
        <row r="47">
          <cell r="A47"/>
          <cell r="B47" t="str">
            <v>SYNC+_0124</v>
          </cell>
          <cell r="C47"/>
          <cell r="D47" t="str">
            <v>H# Service &amp; Maintenance 车主服务</v>
          </cell>
          <cell r="E47" t="str">
            <v>5# User Feedback Channel 用户反馈</v>
          </cell>
          <cell r="F47" t="str">
            <v>用户反馈Customer Feedback1.0</v>
          </cell>
          <cell r="G47" t="str">
            <v>QR code scan and submit via phone. 
2021-02: 对于提交反馈的用户， 车机端会有个消息提醒：”感谢你的反馈。“</v>
          </cell>
          <cell r="H47" t="str">
            <v>ECDX</v>
          </cell>
          <cell r="I47" t="str">
            <v>Wang, Johnny (J.) &lt;jwang308@ford.com&gt;</v>
          </cell>
          <cell r="J47"/>
          <cell r="K47"/>
          <cell r="L47" t="str">
            <v/>
          </cell>
          <cell r="M47" t="str">
            <v>SW_Tier1</v>
          </cell>
          <cell r="N47">
            <v>0</v>
          </cell>
          <cell r="O47">
            <v>1</v>
          </cell>
          <cell r="P47">
            <v>0</v>
          </cell>
          <cell r="Q47">
            <v>0</v>
          </cell>
          <cell r="R47" t="str">
            <v>N</v>
          </cell>
          <cell r="S47" t="str">
            <v>N</v>
          </cell>
          <cell r="T47" t="str">
            <v>N</v>
          </cell>
          <cell r="U47" t="str">
            <v>N</v>
          </cell>
          <cell r="V47"/>
          <cell r="W47"/>
          <cell r="X47" t="str">
            <v>Wang, Johnny (J.) &lt;jwang308@ford.com&gt;</v>
          </cell>
          <cell r="Y47"/>
          <cell r="Z47"/>
          <cell r="AA47" t="str">
            <v>N</v>
          </cell>
          <cell r="AB47"/>
          <cell r="AC47"/>
          <cell r="AD47" t="str">
            <v>Wang, Johnny (J.) &lt;jwang308@ford.com&gt;</v>
          </cell>
          <cell r="AE47"/>
          <cell r="AF47"/>
          <cell r="AG47" t="str">
            <v>N</v>
          </cell>
          <cell r="AH47" t="str">
            <v>N</v>
          </cell>
          <cell r="AI47"/>
          <cell r="AJ47" t="str">
            <v>Wang, Johnny (J.) &lt;jwang308@ford.com&gt;</v>
          </cell>
          <cell r="AK47"/>
          <cell r="AL47"/>
          <cell r="AM47" t="str">
            <v>Phase 1</v>
          </cell>
          <cell r="AN47" t="str">
            <v>No</v>
          </cell>
          <cell r="AO47" t="str">
            <v>-</v>
          </cell>
          <cell r="AP47" t="str">
            <v>-</v>
          </cell>
          <cell r="AQ47" t="str">
            <v>-</v>
          </cell>
          <cell r="AR47" t="str">
            <v>-</v>
          </cell>
          <cell r="AS47"/>
          <cell r="AT47"/>
          <cell r="AU47"/>
        </row>
        <row r="48">
          <cell r="A48"/>
          <cell r="B48" t="str">
            <v>SYNC+_0047</v>
          </cell>
          <cell r="C48"/>
          <cell r="D48" t="str">
            <v>C# Intelligent Digital Assitant 智能数字助手</v>
          </cell>
          <cell r="E48" t="str">
            <v>8# Multizone Voice Control 分区语音控制</v>
          </cell>
          <cell r="F48" t="str">
            <v>Dual Zone Voice Control 主副驾双音区分区控制</v>
          </cell>
          <cell r="G48" t="str">
            <v>声源定位. 抢麦功能，判定用户方位，排除车内其他干扰、显示定位方向双音区分区语音控制 Dual Zone Voice Control. 支持主副驾分区控制。 目前双音区， 支持(空调, 方向盘加热, 座椅加热/按摩, 主副驾多媒体内容) 分区控制。</v>
          </cell>
          <cell r="H48" t="str">
            <v>EESE</v>
          </cell>
          <cell r="I48" t="str">
            <v>Qi, Xuliang &lt;xqi14@ford.com&gt;</v>
          </cell>
          <cell r="J48"/>
          <cell r="K48"/>
          <cell r="L48" t="str">
            <v>Voice recognition spec - 20191121.pdf</v>
          </cell>
          <cell r="M48" t="str">
            <v>SW_Tier1</v>
          </cell>
          <cell r="N48">
            <v>0</v>
          </cell>
          <cell r="O48">
            <v>1</v>
          </cell>
          <cell r="P48">
            <v>0</v>
          </cell>
          <cell r="Q48">
            <v>0</v>
          </cell>
          <cell r="R48" t="str">
            <v>Y</v>
          </cell>
          <cell r="S48" t="str">
            <v>Y</v>
          </cell>
          <cell r="T48" t="str">
            <v>C/O</v>
          </cell>
          <cell r="U48" t="str">
            <v>Y</v>
          </cell>
          <cell r="V48" t="str">
            <v>C/O</v>
          </cell>
          <cell r="W48"/>
          <cell r="X48" t="str">
            <v>Qi, Xuliang &lt;xqi14@ford.com&gt;</v>
          </cell>
          <cell r="Y48"/>
          <cell r="Z48"/>
          <cell r="AA48" t="str">
            <v>C/O</v>
          </cell>
          <cell r="AB48"/>
          <cell r="AC48"/>
          <cell r="AD48" t="str">
            <v>Qi, Xuliang &lt;xqi14@ford.com&gt;</v>
          </cell>
          <cell r="AE48"/>
          <cell r="AF48"/>
          <cell r="AG48" t="str">
            <v>Y</v>
          </cell>
          <cell r="AH48" t="str">
            <v>C/O</v>
          </cell>
          <cell r="AI48"/>
          <cell r="AJ48" t="str">
            <v>Qi, Xuliang &lt;xqi14@ford.com&gt;</v>
          </cell>
          <cell r="AK48"/>
          <cell r="AL48"/>
          <cell r="AM48" t="str">
            <v>Phase 1</v>
          </cell>
          <cell r="AN48" t="str">
            <v>No</v>
          </cell>
          <cell r="AO48" t="str">
            <v>R13</v>
          </cell>
          <cell r="AP48" t="str">
            <v>R13(R00)</v>
          </cell>
          <cell r="AQ48">
            <v>44643</v>
          </cell>
          <cell r="AR48">
            <v>44657</v>
          </cell>
          <cell r="AS48" t="str">
            <v>DCV1</v>
          </cell>
          <cell r="AT48">
            <v>44666</v>
          </cell>
          <cell r="AU48">
            <v>44681</v>
          </cell>
        </row>
        <row r="49">
          <cell r="A49"/>
          <cell r="B49" t="str">
            <v>SYNC+_0048</v>
          </cell>
          <cell r="C49"/>
          <cell r="D49" t="str">
            <v>C# Intelligent Digital Assitant 智能数字助手</v>
          </cell>
          <cell r="E49" t="str">
            <v>1# Voice Interaction Capability 语音交互能力</v>
          </cell>
          <cell r="F49" t="str">
            <v>唤醒词 - 品牌唤醒词 Brand wake-up commands</v>
          </cell>
          <cell r="G49" t="str">
            <v>“你好，福特/林肯”默认唤醒词。Contain one-shot feature</v>
          </cell>
          <cell r="H49" t="str">
            <v>EESE</v>
          </cell>
          <cell r="I49" t="str">
            <v>Qi, Xuliang &lt;xqi14@ford.com&gt;</v>
          </cell>
          <cell r="J49"/>
          <cell r="K49"/>
          <cell r="L49" t="str">
            <v>Voice recognition spec - 20191121.pdf</v>
          </cell>
          <cell r="M49" t="str">
            <v>SW_Tier1</v>
          </cell>
          <cell r="N49">
            <v>0</v>
          </cell>
          <cell r="O49">
            <v>1</v>
          </cell>
          <cell r="P49">
            <v>0</v>
          </cell>
          <cell r="Q49">
            <v>0</v>
          </cell>
          <cell r="R49" t="str">
            <v>Y</v>
          </cell>
          <cell r="S49" t="str">
            <v>Y</v>
          </cell>
          <cell r="T49" t="str">
            <v>C/O</v>
          </cell>
          <cell r="U49" t="str">
            <v>Y</v>
          </cell>
          <cell r="V49" t="str">
            <v>C/O</v>
          </cell>
          <cell r="W49"/>
          <cell r="X49" t="str">
            <v>Qi, Xuliang &lt;xqi14@ford.com&gt;</v>
          </cell>
          <cell r="Y49"/>
          <cell r="Z49"/>
          <cell r="AA49" t="str">
            <v>C/O</v>
          </cell>
          <cell r="AB49"/>
          <cell r="AC49"/>
          <cell r="AD49" t="str">
            <v>Qi, Xuliang &lt;xqi14@ford.com&gt;</v>
          </cell>
          <cell r="AE49"/>
          <cell r="AF49"/>
          <cell r="AG49" t="str">
            <v>Y</v>
          </cell>
          <cell r="AH49" t="str">
            <v>C/O</v>
          </cell>
          <cell r="AI49"/>
          <cell r="AJ49" t="str">
            <v>Qi, Xuliang &lt;xqi14@ford.com&gt;</v>
          </cell>
          <cell r="AK49"/>
          <cell r="AL49"/>
          <cell r="AM49" t="str">
            <v>Phase 2</v>
          </cell>
          <cell r="AN49" t="str">
            <v>Yes</v>
          </cell>
          <cell r="AO49" t="str">
            <v>R5</v>
          </cell>
          <cell r="AP49" t="str">
            <v>R5(DCV Beta)</v>
          </cell>
          <cell r="AQ49">
            <v>44395</v>
          </cell>
          <cell r="AR49" t="str">
            <v>-</v>
          </cell>
          <cell r="AS49" t="str">
            <v>DCV Beta</v>
          </cell>
          <cell r="AT49">
            <v>44553</v>
          </cell>
          <cell r="AU49">
            <v>44567</v>
          </cell>
        </row>
        <row r="50">
          <cell r="A50"/>
          <cell r="B50" t="str">
            <v>SYNC+_0049</v>
          </cell>
          <cell r="C50"/>
          <cell r="D50" t="str">
            <v>C# Intelligent Digital Assitant 智能数字助手</v>
          </cell>
          <cell r="E50" t="str">
            <v>1# Voice Interaction Capability 语音交互能力</v>
          </cell>
          <cell r="F50" t="str">
            <v>免唤醒 - 全局/情景免唤醒  Wake-up Free</v>
          </cell>
          <cell r="G50" t="str">
            <v>全局免唤醒 -  包含包含QQ音乐/有声/新闻/在线电台/本地电台/本地音乐/蓝牙音乐/爱奇艺等应用运行时（包含后台运行）都可识别指令 （暂停/播放/上一首/下一首).
情景免唤醒 -  电话;随心看;导航;系统控制应用界面打开的情况下， 无需唤醒， 可以识别相关的指令 （接听/拒听电话；地图控制；第几个;上一页/下一页等）</v>
          </cell>
          <cell r="H50" t="str">
            <v>EESE</v>
          </cell>
          <cell r="I50" t="str">
            <v>Qi, Xuliang &lt;xqi14@ford.com&gt;</v>
          </cell>
          <cell r="J50"/>
          <cell r="K50"/>
          <cell r="L50" t="str">
            <v>Voice recognition spec - 20191121.pdf</v>
          </cell>
          <cell r="M50" t="str">
            <v>SW_Tier1</v>
          </cell>
          <cell r="N50">
            <v>0</v>
          </cell>
          <cell r="O50">
            <v>1</v>
          </cell>
          <cell r="P50">
            <v>0</v>
          </cell>
          <cell r="Q50">
            <v>0</v>
          </cell>
          <cell r="R50" t="str">
            <v>Y</v>
          </cell>
          <cell r="S50" t="str">
            <v>Y</v>
          </cell>
          <cell r="T50" t="str">
            <v>C/O</v>
          </cell>
          <cell r="U50" t="str">
            <v>Y</v>
          </cell>
          <cell r="V50" t="str">
            <v>C/O</v>
          </cell>
          <cell r="W50"/>
          <cell r="X50" t="str">
            <v>Qi, Xuliang &lt;xqi14@ford.com&gt;</v>
          </cell>
          <cell r="Y50"/>
          <cell r="Z50"/>
          <cell r="AA50" t="str">
            <v>C/O</v>
          </cell>
          <cell r="AB50"/>
          <cell r="AC50"/>
          <cell r="AD50" t="str">
            <v>Qi, Xuliang &lt;xqi14@ford.com&gt;</v>
          </cell>
          <cell r="AE50"/>
          <cell r="AF50"/>
          <cell r="AG50" t="str">
            <v>Y</v>
          </cell>
          <cell r="AH50" t="str">
            <v>C/O</v>
          </cell>
          <cell r="AI50"/>
          <cell r="AJ50" t="str">
            <v>Qi, Xuliang &lt;xqi14@ford.com&gt;</v>
          </cell>
          <cell r="AK50"/>
          <cell r="AL50"/>
          <cell r="AM50" t="str">
            <v>Phase 1</v>
          </cell>
          <cell r="AN50" t="str">
            <v>Yes</v>
          </cell>
          <cell r="AO50" t="str">
            <v>R5</v>
          </cell>
          <cell r="AP50" t="str">
            <v>R5(DCV Beta)</v>
          </cell>
          <cell r="AQ50">
            <v>44395</v>
          </cell>
          <cell r="AR50" t="str">
            <v>-</v>
          </cell>
          <cell r="AS50" t="str">
            <v>DCV Beta</v>
          </cell>
          <cell r="AT50">
            <v>44553</v>
          </cell>
          <cell r="AU50">
            <v>44567</v>
          </cell>
        </row>
        <row r="51">
          <cell r="A51"/>
          <cell r="B51" t="str">
            <v>SYNC+_0050</v>
          </cell>
          <cell r="C51"/>
          <cell r="D51" t="str">
            <v>C# Intelligent Digital Assitant 智能数字助手</v>
          </cell>
          <cell r="E51" t="str">
            <v>1# Voice Interaction Capability 语音交互能力</v>
          </cell>
          <cell r="F51" t="str">
            <v>唤醒词 - 自定义 Customized Wake-up keyword
林肯的语音唤醒词“你好，林肯” Lincoln wake-up commands
福特的语音唤醒词“你好，福特” Ford wake-up commands
核心功能场景化免唤醒命令 Wake-up command is not mandatory to activate for key functions</v>
          </cell>
          <cell r="G51"/>
          <cell r="H51" t="str">
            <v>EESE</v>
          </cell>
          <cell r="I51" t="str">
            <v>Qi, Xuliang &lt;xqi14@ford.com&gt;</v>
          </cell>
          <cell r="J51"/>
          <cell r="K51"/>
          <cell r="L51" t="str">
            <v>Voice recognition spec - 20191121.pdf</v>
          </cell>
          <cell r="M51" t="str">
            <v>SW_Tier1</v>
          </cell>
          <cell r="N51">
            <v>0</v>
          </cell>
          <cell r="O51">
            <v>1</v>
          </cell>
          <cell r="P51">
            <v>0</v>
          </cell>
          <cell r="Q51">
            <v>0</v>
          </cell>
          <cell r="R51" t="str">
            <v>Y</v>
          </cell>
          <cell r="S51" t="str">
            <v>Y</v>
          </cell>
          <cell r="T51" t="str">
            <v>C/O</v>
          </cell>
          <cell r="U51" t="str">
            <v>Y</v>
          </cell>
          <cell r="V51" t="str">
            <v>C/O</v>
          </cell>
          <cell r="W51"/>
          <cell r="X51" t="str">
            <v>Qi, Xuliang &lt;xqi14@ford.com&gt;</v>
          </cell>
          <cell r="Y51"/>
          <cell r="Z51"/>
          <cell r="AA51" t="str">
            <v>C/O</v>
          </cell>
          <cell r="AB51"/>
          <cell r="AC51"/>
          <cell r="AD51" t="str">
            <v>Qi, Xuliang &lt;xqi14@ford.com&gt;</v>
          </cell>
          <cell r="AE51"/>
          <cell r="AF51"/>
          <cell r="AG51" t="str">
            <v>Y</v>
          </cell>
          <cell r="AH51" t="str">
            <v>C/O</v>
          </cell>
          <cell r="AI51"/>
          <cell r="AJ51" t="str">
            <v>Qi, Xuliang &lt;xqi14@ford.com&gt;</v>
          </cell>
          <cell r="AK51"/>
          <cell r="AL51"/>
          <cell r="AM51" t="str">
            <v>Phase 2</v>
          </cell>
          <cell r="AN51" t="str">
            <v>No</v>
          </cell>
          <cell r="AO51" t="str">
            <v>R9</v>
          </cell>
          <cell r="AP51" t="str">
            <v>R9(DCV0.1)</v>
          </cell>
          <cell r="AQ51">
            <v>44517</v>
          </cell>
          <cell r="AR51">
            <v>44531</v>
          </cell>
          <cell r="AS51" t="str">
            <v>DCV Beta</v>
          </cell>
          <cell r="AT51">
            <v>44553</v>
          </cell>
          <cell r="AU51">
            <v>44567</v>
          </cell>
        </row>
        <row r="52">
          <cell r="A52"/>
          <cell r="B52" t="str">
            <v>SYNC+_0051</v>
          </cell>
          <cell r="C52"/>
          <cell r="D52" t="str">
            <v>C# Intelligent Digital Assitant 智能数字助手</v>
          </cell>
          <cell r="E52" t="str">
            <v>4# Life Services 生活服务</v>
          </cell>
          <cell r="F52" t="str">
            <v>语音查询服务</v>
          </cell>
          <cell r="G52" t="str">
            <v xml:space="preserve">语音查询服务（资讯/百科/游戏，笑话）-天气、股票、汇率、火车票、机票、航班信息、限号、百度百科、成语接龙、笑话等。
世界之最 Most ** of the world	支持查询世界上之最、中国之最 Support searching the most ** of the world/China
人物百科 Celebrity encyclopedia	支持娱乐明星、体育明星、历史人物等名人的重要信息（身高、体重、家乡、星座）、婚姻状况、亲属（如老婆、老公、女朋友）Support searching celebrity info
地理 Geography	"支持查询某物的面积、长度、高度、食物的热量
Support searching something's dimension &amp; food calorie"
天气 Weather	"支持国内2560个城市和海外主要城市的6天内天气查询和当日生活指数查询。
Support weather info &amp; related index search of 2560 domestic cities &amp; main oversea cities."
彩票 Lotery	支持查询博彩类开奖结果(大乐透、七星彩、体彩、排列五、福彩、双色球）Support searching loteray info
日历 Calendar	支持查询节假日、节气时间 Support searching holiday date &amp; China traditional solarterm dates
机票/航班信息 air ticket/flight info	"""支持查询机票/航班信息
support air ticket/flight info searching"""
汇率 Exchange rate	"支持世界主要货币之间的兑换换算。
Support mainstreen currency exchange calculation"
火车票 train	"支持查询火车票
support train ticket searching"
热映电影 Popular movie	支持电影实体查找（包括电影名、演员、类型等）Support movie searching
电影票/外卖 movie ticket/take away	"支持购买电影票/外卖
support paying moive ticket"
电视剧基础属性 Episodes	支持查询电视剧的播出时间、电影的上映时间 Episodes'airtime
笑话 Jokes	支持文字笑话的询问与播报 Support reading literal jokes
股价 Share price	支持美股、港股、沪深股市的公司市值股价和大盘指数查询 Support US/HK/Shanghai/Shenzhen share price &amp; stock index searching
诗词 Poem	"支持唐诗宋词的完整篇章或上下句、作者、出处查询。
Support China acient poem searching &amp; related info, i.e. writer"
闲聊 Chat	自由聊天，每句话都能有回应 Responding to every voice command/message
限行 Traffic control info - License plate restriction	查询6个主要限行城市（北京、杭州、兰州、成都、天津、武汉）的限行信息。 Support searching 6 main cities which implemented traffic control rules
</v>
          </cell>
          <cell r="H52" t="str">
            <v>EESE</v>
          </cell>
          <cell r="I52" t="str">
            <v>Qi, Xuliang &lt;xqi14@ford.com&gt;</v>
          </cell>
          <cell r="J52"/>
          <cell r="K52"/>
          <cell r="L52" t="str">
            <v>Voice recognition spec - 20191121.pdf</v>
          </cell>
          <cell r="M52" t="str">
            <v>SW_Tier1</v>
          </cell>
          <cell r="N52">
            <v>0</v>
          </cell>
          <cell r="O52">
            <v>1</v>
          </cell>
          <cell r="P52">
            <v>0</v>
          </cell>
          <cell r="Q52">
            <v>0</v>
          </cell>
          <cell r="R52" t="str">
            <v>Y</v>
          </cell>
          <cell r="S52" t="str">
            <v>Y</v>
          </cell>
          <cell r="T52" t="str">
            <v>C/O</v>
          </cell>
          <cell r="U52" t="str">
            <v>Y</v>
          </cell>
          <cell r="V52" t="str">
            <v>C/O</v>
          </cell>
          <cell r="W52"/>
          <cell r="X52" t="str">
            <v>Qi, Xuliang &lt;xqi14@ford.com&gt;</v>
          </cell>
          <cell r="Y52"/>
          <cell r="Z52"/>
          <cell r="AA52" t="str">
            <v>C/O</v>
          </cell>
          <cell r="AB52"/>
          <cell r="AC52"/>
          <cell r="AD52" t="str">
            <v>Qi, Xuliang &lt;xqi14@ford.com&gt;</v>
          </cell>
          <cell r="AE52"/>
          <cell r="AF52"/>
          <cell r="AG52" t="str">
            <v>Y</v>
          </cell>
          <cell r="AH52" t="str">
            <v>C/O</v>
          </cell>
          <cell r="AI52"/>
          <cell r="AJ52" t="str">
            <v>Qi, Xuliang &lt;xqi14@ford.com&gt;</v>
          </cell>
          <cell r="AK52"/>
          <cell r="AL52"/>
          <cell r="AM52" t="str">
            <v>Phase 1</v>
          </cell>
          <cell r="AN52" t="str">
            <v>No</v>
          </cell>
          <cell r="AO52" t="str">
            <v>R5</v>
          </cell>
          <cell r="AP52" t="str">
            <v>R5(DCV Beta)</v>
          </cell>
          <cell r="AQ52">
            <v>44395</v>
          </cell>
          <cell r="AR52" t="str">
            <v>-</v>
          </cell>
          <cell r="AS52" t="str">
            <v>DCV Beta</v>
          </cell>
          <cell r="AT52">
            <v>44553</v>
          </cell>
          <cell r="AU52">
            <v>44567</v>
          </cell>
        </row>
        <row r="53">
          <cell r="A53"/>
          <cell r="B53" t="str">
            <v>SYNC+_0068</v>
          </cell>
          <cell r="C53"/>
          <cell r="D53" t="str">
            <v>C# Intelligent Digital Assitant 智能数字助手</v>
          </cell>
          <cell r="E53" t="str">
            <v>6# Voice Command - IVI System Control 系统控制</v>
          </cell>
          <cell r="F53" t="str">
            <v>音乐、收音机、在线电台、新闻、有声、爱奇艺、随心拍 等</v>
          </cell>
          <cell r="G53" t="str">
            <v>本地媒体	收音机	打开	打开/播放/我想听收音机
			切换到/收听/请打开/听/我要听…
		关闭	关闭/退出收音机
			停止/关掉…   把…关掉/关上    
		播放控制	别播了/音乐暂停/别放了/暂停/暂停音乐/播放暂停
			继续播放/继续放/接着放/开始播放/播放/继续播/接着播
		调台/搜索	上一台/下一台/上一个台/上一个频道/上一个频点/前一个/下一个台/后一个/
			播放/我要听104.3/FM88.8/AM538.0中国之声
			扫描/更新/刷新/搜索电台
		电台收藏	收藏
			取消收藏
	"USB音乐
（双开，声源定位）"	打开	打开/播放/我想听USB音乐/U盘音乐
			"打开/播放/我想听主驾USB音乐/U盘音乐
打开/播放/我想听副驾USB音乐/U盘音乐"
		关闭	关闭/退出USB音乐/U盘音乐
			"关闭/退出主驾USB音乐/U盘音乐
关闭/退出副驾USB音乐/U盘音乐"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随机播放/单曲循环/顺序播放/歌曲列表循环/列表循环音乐
	"蓝牙音乐
"	打开	打开/播放/我想听蓝牙音乐
		关闭	关闭/退出蓝牙音乐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在线媒体	"在线电台
"	打开	打开/播放/我想听/我要听（在线电台/在线收音机）
		关闭	关闭/退出（在线电台/在线收音机）
		播放控制	暂停
			播放
		调台/搜索	上一台/下一台
			播放/我要听中国之声
		切换播放路径	播放
			切换
		电台收藏	收藏
			取消收藏
	泛需求	打开随心听	打开（播放/我想听）在线音乐/随心听
			"打开主驾（在线音乐/随心听）
播放主驾（在线音乐/随心听）
我想听主驾（在线音乐/随心听）
打开副驾（在线音乐/随心听）
播放副驾（在线音乐/随心听）
我想听副驾（在线音乐/随心听）
"
		关闭随心听	"关闭（在线音乐/随心听）
退出（在线音乐/随心听）"
			"关闭主驾（在线音乐/随心听）
退出主驾（在线音乐/随心听）
关闭副驾（在线音乐/随心听）
退出副驾（在线音乐/随心听）"
	"QQ音乐
（双开，声源定位）"	打开	（打开/播放/我想听）QQ音乐
			"（打开/播放/我想听）主驾QQ音乐
（打开/播放/我想听）副驾QQ音乐"
		关闭	"关闭（QQ音乐/在线音乐）
退出（QQ音乐/在线音乐）"
			"关闭主驾QQ音乐
退出主驾QQ音乐
关闭副驾QQ音乐
退出副驾QQ音乐"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随机播放/单曲循环/顺序播放/歌曲列表循环/列表循环音乐
		音乐点播	听歌意图，例：我想听歌/随便来首歌  听听音乐/放个歌/来点音乐/给我放首歌/有音乐么
			播放/我想听/放一首/我要听/放/听/来首+ 歌曲名称
			播放/我想听/放一首/我要听/放/听/来首+ 歌手名称的歌
			播放/我想听/放一首/我要听/放/听/来首+歌手名称的歌曲名称
			播放/我想听+歌曲类型的歌
		歌曲收藏	收藏/加入收藏/帮我收藏
			取消收藏/给我取消收藏
		播放歌曲信息查询	歌手名称：这首歌是谁唱的
			歌曲名称：现在播放的是什么歌
			专辑：这首歌是什么专辑
			泛问答（现在放的是什么）
	"有声
（双开，声源定位）"	打开	"打开（有声/有声读物）
播放（有声/有声读物）
我想听（有声/有声读物）"
			"打开主驾（有声/有声读物）
打开副驾（有声/有声读物）
播放主驾（有声/有声读物）
播放副驾有声/有声读物
我想听主驾（有声/有声读物）
我想听副驾（有声/有声读物）"
		关闭	"关闭（有声/有声读物）
退出（有声/有声读物）"
			"关闭主驾（有声/有声读物）
退出主驾（有声/有声读物）
关闭副驾（有声/有声读物）
退出副驾（有声/有声读物）"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随机播放/顺序播放/歌曲列表循环/列表循环音乐
		有声点播	播放/我想听+ 有声名称
			播放/我想听+有声类型（小说/有声书/相声/脱口秀/评书/故事/公开课等）
			播放/我想听/我要听/播一段+专辑名
			播放/我想听/我要听/播一段+主讲人的节目/作品
			播放/我想听/我要听/播一段+主讲人的+分类
			播放/我想听/我要听/播一段+专辑名的+节目名
			播放/我想听/我要听/播一段+主讲人+专辑名
		有声收藏	收藏/加入收藏/帮我收藏
			取消收藏/给我取消收藏
		播放有声信息查询	有声名称：现在播放的是什么节目
			作者名称：这个节目是谁播讲的
			专辑：这个节目是哪张专辑里的
			泛问答（现在放的是什么）
	"新闻
（双开，声源定位）"	打开	打开/播放/我想听新闻
			"（打开/播放/我想听）主驾新闻
（打开/播放/我想听）副驾新闻"
		关闭	关闭/退出新闻
			关闭/退出主/副驾新闻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顺序播放/歌曲列表循环/列表循环音乐
		新闻搜索	播放意图，例：今日新闻/有什么头条新闻
			播放/我想听/今天的/最近的+新闻名称的新闻
			播放/我想听/今天的/最近的+地域的新闻
			播放/我想听/今天的/最近的/搜索+人物/事件的新闻
"爱奇艺
(支持可见即可说)"		打开	打开/我想看爱奇艺/随心看
		关闭	关闭/退出爱奇艺/随心看
		播放控制	暂停/播放
			上一集/下一集
			快进/快进到1分10秒/快进10s
			快退/快退到1分10秒/快退10s
		影片搜索	播放/我想看+ 视频名称
			播放/我想看+影视类别
		可见即可说	
随心拍		打开/关闭随心拍	打开随心拍
			关闭随心拍
		拍照控制	拍照
		视频控制	录制视频</v>
          </cell>
          <cell r="H53" t="str">
            <v>EESE</v>
          </cell>
          <cell r="I53" t="str">
            <v>Qi, Xuliang &lt;xqi14@ford.com&gt;</v>
          </cell>
          <cell r="J53"/>
          <cell r="K53"/>
          <cell r="L53" t="str">
            <v>Voice recognition spec - 20191121.pdf</v>
          </cell>
          <cell r="M53" t="str">
            <v>SW_Tier1</v>
          </cell>
          <cell r="N53">
            <v>0</v>
          </cell>
          <cell r="O53">
            <v>0.6</v>
          </cell>
          <cell r="P53">
            <v>0</v>
          </cell>
          <cell r="Q53">
            <v>0.4</v>
          </cell>
          <cell r="R53" t="str">
            <v>Y</v>
          </cell>
          <cell r="S53" t="str">
            <v>Y</v>
          </cell>
          <cell r="T53" t="str">
            <v>C/O</v>
          </cell>
          <cell r="U53" t="str">
            <v>Y</v>
          </cell>
          <cell r="V53" t="str">
            <v>C/O</v>
          </cell>
          <cell r="W53"/>
          <cell r="X53" t="str">
            <v>Qi, Xuliang &lt;xqi14@ford.com&gt;</v>
          </cell>
          <cell r="Y53"/>
          <cell r="Z53"/>
          <cell r="AA53" t="str">
            <v>C/O</v>
          </cell>
          <cell r="AB53"/>
          <cell r="AC53"/>
          <cell r="AD53" t="str">
            <v>Qi, Xuliang &lt;xqi14@ford.com&gt;</v>
          </cell>
          <cell r="AE53"/>
          <cell r="AF53"/>
          <cell r="AG53" t="str">
            <v xml:space="preserve">Y </v>
          </cell>
          <cell r="AH53" t="str">
            <v>C/O</v>
          </cell>
          <cell r="AI53"/>
          <cell r="AJ53" t="str">
            <v>Qi, Xuliang &lt;xqi14@ford.com&gt;</v>
          </cell>
          <cell r="AK53"/>
          <cell r="AL53"/>
          <cell r="AM53" t="str">
            <v>Phase 1</v>
          </cell>
          <cell r="AN53" t="str">
            <v>No</v>
          </cell>
          <cell r="AO53" t="str">
            <v>R12</v>
          </cell>
          <cell r="AP53" t="str">
            <v>R12(DCV3)</v>
          </cell>
          <cell r="AQ53">
            <v>44615</v>
          </cell>
          <cell r="AR53">
            <v>44629</v>
          </cell>
          <cell r="AS53" t="str">
            <v>DCV0</v>
          </cell>
          <cell r="AT53">
            <v>44636</v>
          </cell>
          <cell r="AU53">
            <v>44650</v>
          </cell>
        </row>
        <row r="54">
          <cell r="A54" t="str">
            <v>F000280
F000789</v>
          </cell>
          <cell r="B54" t="str">
            <v>SYNC+_0073</v>
          </cell>
          <cell r="C54" t="str">
            <v>Active Park Assist (CDX746/7)
Active Park Assist (U6XX)</v>
          </cell>
          <cell r="D54" t="str">
            <v>D# Co-Pilot360 驾驶辅助</v>
          </cell>
          <cell r="E54" t="str">
            <v>1# Help Me Park 停车辅助</v>
          </cell>
          <cell r="F54" t="str">
            <v>全自动泊车 Fully Automated Parking (FAPA) also called APA</v>
          </cell>
          <cell r="G54" t="str">
            <v>Gen1 - Gen X 不停升级中。具体参照Feature Owner Cascade 信息. FAPA starts from 2018 C519.
Enhanced Active Park Assist (EAPA) added perpendicular parking maneuvers to Ford's Active Park Assist (APA) feature. Active Park Assist 2.0 (APA2.0 makes the entire process a one-touch operation by automating the throttle and brake; the user is not required to give any input to get the vehicle into the space.</v>
          </cell>
          <cell r="H54" t="str">
            <v>EESE</v>
          </cell>
          <cell r="I54" t="str">
            <v>He, Michael (X.) &lt;xhe22@ford.com&gt;</v>
          </cell>
          <cell r="J54" t="str">
            <v>Rashidzadeh, Hejir (H.)</v>
          </cell>
          <cell r="K54"/>
          <cell r="L54" t="str">
            <v>Active Park Assist V2 APIM SPSS v1.11 Mar 23, 2020.pdf
Active Park Assist V2 APIM Imp Guide v1.11 Mar 23, 2020.xlsx</v>
          </cell>
          <cell r="M54" t="str">
            <v>Core_Service_Supplier</v>
          </cell>
          <cell r="N54">
            <v>0.2</v>
          </cell>
          <cell r="O54">
            <v>0</v>
          </cell>
          <cell r="P54">
            <v>0</v>
          </cell>
          <cell r="Q54">
            <v>0.8</v>
          </cell>
          <cell r="R54" t="str">
            <v>Y</v>
          </cell>
          <cell r="S54" t="str">
            <v>Y</v>
          </cell>
          <cell r="T54" t="str">
            <v>C/O</v>
          </cell>
          <cell r="U54" t="str">
            <v>Y</v>
          </cell>
          <cell r="V54" t="str">
            <v>Minor</v>
          </cell>
          <cell r="W54"/>
          <cell r="X54" t="str">
            <v>He, Michael (X.) &lt;xhe22@ford.com&gt;</v>
          </cell>
          <cell r="Y54" t="str">
            <v>Rashidzadeh, Hejir (H.)</v>
          </cell>
          <cell r="Z54"/>
          <cell r="AA54" t="str">
            <v>Major</v>
          </cell>
          <cell r="AB54"/>
          <cell r="AC54"/>
          <cell r="AD54" t="str">
            <v>He, Michael (X.) &lt;xhe22@ford.com&gt;</v>
          </cell>
          <cell r="AE54"/>
          <cell r="AF54"/>
          <cell r="AG54" t="str">
            <v>Y</v>
          </cell>
          <cell r="AH54" t="str">
            <v>Major</v>
          </cell>
          <cell r="AI54" t="str">
            <v>New HMI layout and UE  for 12.3'+27' Display</v>
          </cell>
          <cell r="AJ54" t="str">
            <v>He, Michael (X.) &lt;xhe22@ford.com&gt;</v>
          </cell>
          <cell r="AK54"/>
          <cell r="AL54"/>
          <cell r="AM54" t="str">
            <v>Phase 1</v>
          </cell>
          <cell r="AN54" t="str">
            <v>No</v>
          </cell>
          <cell r="AO54" t="str">
            <v>R12</v>
          </cell>
          <cell r="AP54" t="str">
            <v>R12(DCV3)</v>
          </cell>
          <cell r="AQ54">
            <v>44615</v>
          </cell>
          <cell r="AR54">
            <v>44629</v>
          </cell>
          <cell r="AS54" t="str">
            <v>DCV0</v>
          </cell>
          <cell r="AT54">
            <v>44636</v>
          </cell>
          <cell r="AU54">
            <v>44650</v>
          </cell>
        </row>
        <row r="55">
          <cell r="A55"/>
          <cell r="B55" t="str">
            <v>SYNC+_0265</v>
          </cell>
          <cell r="C55"/>
          <cell r="D55" t="str">
            <v>D# Co-Pilot360 驾驶辅助</v>
          </cell>
          <cell r="E55" t="str">
            <v>2# Help Me Drive 驾驶辅助</v>
          </cell>
          <cell r="F55" t="str">
            <v>车路协同 4G V2I Lite (Production)</v>
          </cell>
          <cell r="G55" t="str">
            <v>4G or 5G only，Uu</v>
          </cell>
          <cell r="H55" t="str">
            <v>ECDX</v>
          </cell>
          <cell r="I55" t="str">
            <v>Fan Henry</v>
          </cell>
          <cell r="J55"/>
          <cell r="K55"/>
          <cell r="L55"/>
          <cell r="M55" t="str">
            <v>Ford_InHouse</v>
          </cell>
          <cell r="N55">
            <v>0</v>
          </cell>
          <cell r="O55">
            <v>0.2</v>
          </cell>
          <cell r="P55">
            <v>0.6</v>
          </cell>
          <cell r="Q55">
            <v>0.2</v>
          </cell>
          <cell r="R55" t="str">
            <v>Y</v>
          </cell>
          <cell r="S55" t="str">
            <v>Y</v>
          </cell>
          <cell r="T55" t="str">
            <v>C/O</v>
          </cell>
          <cell r="U55" t="str">
            <v>Y</v>
          </cell>
          <cell r="V55" t="str">
            <v>C/O</v>
          </cell>
          <cell r="W55"/>
          <cell r="X55" t="str">
            <v>Fan Henry</v>
          </cell>
          <cell r="Y55"/>
          <cell r="Z55"/>
          <cell r="AA55" t="str">
            <v>Y</v>
          </cell>
          <cell r="AB55"/>
          <cell r="AC55"/>
          <cell r="AD55" t="str">
            <v>Fan Henry</v>
          </cell>
          <cell r="AE55"/>
          <cell r="AF55"/>
          <cell r="AG55" t="str">
            <v>Y</v>
          </cell>
          <cell r="AH55" t="str">
            <v>New</v>
          </cell>
          <cell r="AI55"/>
          <cell r="AJ55" t="str">
            <v>Fan Henry</v>
          </cell>
          <cell r="AK55"/>
          <cell r="AL55"/>
          <cell r="AM55" t="str">
            <v>Phase4</v>
          </cell>
          <cell r="AN55" t="str">
            <v>No</v>
          </cell>
          <cell r="AO55" t="str">
            <v>R12</v>
          </cell>
          <cell r="AP55" t="str">
            <v>R12(DCV3)</v>
          </cell>
          <cell r="AQ55">
            <v>44615</v>
          </cell>
          <cell r="AR55">
            <v>44629</v>
          </cell>
          <cell r="AS55" t="str">
            <v>DCV0</v>
          </cell>
          <cell r="AT55">
            <v>44636</v>
          </cell>
          <cell r="AU55">
            <v>44650</v>
          </cell>
        </row>
        <row r="56">
          <cell r="A56" t="str">
            <v xml:space="preserve">F001330 
</v>
          </cell>
          <cell r="B56" t="str">
            <v>SYNC+_0074</v>
          </cell>
          <cell r="C56" t="str">
            <v>Reverse Brake Assist (CDX746/7)</v>
          </cell>
          <cell r="D56" t="str">
            <v>D# Co-Pilot360 驾驶辅助</v>
          </cell>
          <cell r="E56" t="str">
            <v>4# Help Me Avoid Collisions 避免碰撞辅助</v>
          </cell>
          <cell r="F56" t="str">
            <v>倒车制动辅助 Reverse Brake Assist (RBA)</v>
          </cell>
          <cell r="G56" t="str">
            <v>(倒车时识别静态物体依托radar，超声波雷达和rear camera)</v>
          </cell>
          <cell r="H56" t="str">
            <v>EESE</v>
          </cell>
          <cell r="I56" t="str">
            <v>Li, Yifan (Y.) &lt;YLI381@ford.com&gt;</v>
          </cell>
          <cell r="J56" t="str">
            <v>Cheng, Samuel (S.)</v>
          </cell>
          <cell r="K56"/>
          <cell r="L56" t="str">
            <v>Reverse Brake Assist SPSS v1.2 May 17, 2021.pdf
Reverse Brake Assist APIM Imp Guide v1.2 May 17, 2021.xlsx</v>
          </cell>
          <cell r="M56" t="str">
            <v>Core_Service_Supplier</v>
          </cell>
          <cell r="N56">
            <v>0.2</v>
          </cell>
          <cell r="O56">
            <v>0</v>
          </cell>
          <cell r="P56">
            <v>0</v>
          </cell>
          <cell r="Q56">
            <v>0.8</v>
          </cell>
          <cell r="R56" t="str">
            <v>Y</v>
          </cell>
          <cell r="S56" t="str">
            <v>Y</v>
          </cell>
          <cell r="T56" t="str">
            <v>C/O</v>
          </cell>
          <cell r="U56" t="str">
            <v>Y</v>
          </cell>
          <cell r="V56" t="str">
            <v>Minor</v>
          </cell>
          <cell r="W56"/>
          <cell r="X56" t="str">
            <v>Li, Yifan (Y.) &lt;YLI381@ford.com&gt;</v>
          </cell>
          <cell r="Y56" t="str">
            <v>Cheng, Samuel (S.)</v>
          </cell>
          <cell r="Z56"/>
          <cell r="AA56" t="str">
            <v>C/O</v>
          </cell>
          <cell r="AB56"/>
          <cell r="AC56"/>
          <cell r="AD56" t="str">
            <v>Li, Yifan (Y.) &lt;YLI381@ford.com&gt;</v>
          </cell>
          <cell r="AE56"/>
          <cell r="AF56"/>
          <cell r="AG56" t="str">
            <v>Y</v>
          </cell>
          <cell r="AH56" t="str">
            <v>Minor</v>
          </cell>
          <cell r="AI56" t="str">
            <v>New HMI layout and UE  for 12.3'+27' Display</v>
          </cell>
          <cell r="AJ56" t="str">
            <v>Li, Yifan (Y.) &lt;YLI381@ford.com&gt;</v>
          </cell>
          <cell r="AK56"/>
          <cell r="AL56"/>
          <cell r="AM56" t="str">
            <v>Phase 2</v>
          </cell>
          <cell r="AN56" t="str">
            <v>No</v>
          </cell>
          <cell r="AO56" t="str">
            <v>R9</v>
          </cell>
          <cell r="AP56" t="str">
            <v>R9(DCV0.1)</v>
          </cell>
          <cell r="AQ56">
            <v>44517</v>
          </cell>
          <cell r="AR56">
            <v>44531</v>
          </cell>
          <cell r="AS56" t="str">
            <v>DCV Beta</v>
          </cell>
          <cell r="AT56">
            <v>44553</v>
          </cell>
          <cell r="AU56">
            <v>44567</v>
          </cell>
        </row>
        <row r="57">
          <cell r="A57" t="str">
            <v xml:space="preserve">F002930
</v>
          </cell>
          <cell r="B57" t="str">
            <v>SYNC+_0076</v>
          </cell>
          <cell r="C57" t="str">
            <v>Remote Park Assist (RePA) 2024 CDX746/7
Remote Park Assist (REPA) (U611)</v>
          </cell>
          <cell r="D57" t="str">
            <v>D# Co-Pilot360 驾驶辅助</v>
          </cell>
          <cell r="E57" t="str">
            <v>1# Help Me Park 停车辅助</v>
          </cell>
          <cell r="F57" t="str">
            <v>远程泊车辅助 Remote Park Assist (RePA)</v>
          </cell>
          <cell r="G57" t="str">
            <v/>
          </cell>
          <cell r="H57" t="str">
            <v>EESE</v>
          </cell>
          <cell r="I57" t="str">
            <v>He, Michael (X.) &lt;xhe22@ford.com&gt;</v>
          </cell>
          <cell r="J57" t="str">
            <v>Rashidzadeh, Hejir (H.)</v>
          </cell>
          <cell r="K57"/>
          <cell r="L57" t="str">
            <v>Remote Active Park Assist SPSS v1.0 Feb 4, 2020</v>
          </cell>
          <cell r="M57" t="str">
            <v>Core_Service_Supplier</v>
          </cell>
          <cell r="N57">
            <v>0.2</v>
          </cell>
          <cell r="O57">
            <v>0</v>
          </cell>
          <cell r="P57">
            <v>0</v>
          </cell>
          <cell r="Q57">
            <v>0.8</v>
          </cell>
          <cell r="R57" t="str">
            <v>Y</v>
          </cell>
          <cell r="S57" t="str">
            <v>Y-1st</v>
          </cell>
          <cell r="T57" t="str">
            <v>C/O</v>
          </cell>
          <cell r="U57" t="str">
            <v>N</v>
          </cell>
          <cell r="V57"/>
          <cell r="W57"/>
          <cell r="X57" t="str">
            <v>He, Michael (X.) &lt;xhe22@ford.com&gt;</v>
          </cell>
          <cell r="Y57" t="str">
            <v>Rashidzadeh, Hejir (H.)</v>
          </cell>
          <cell r="Z57"/>
          <cell r="AA57" t="str">
            <v>C/O</v>
          </cell>
          <cell r="AB57"/>
          <cell r="AC57"/>
          <cell r="AD57" t="str">
            <v>He, Michael (X.) &lt;xhe22@ford.com&gt;</v>
          </cell>
          <cell r="AE57"/>
          <cell r="AF57"/>
          <cell r="AG57" t="str">
            <v>Y</v>
          </cell>
          <cell r="AH57" t="str">
            <v>Major</v>
          </cell>
          <cell r="AI57" t="str">
            <v>New HMI layout and UE  for 12.3'+27' Display</v>
          </cell>
          <cell r="AJ57" t="str">
            <v>He, Michael (X.) &lt;xhe22@ford.com&gt;</v>
          </cell>
          <cell r="AK57"/>
          <cell r="AL57"/>
          <cell r="AM57" t="str">
            <v>Phase 5</v>
          </cell>
          <cell r="AN57" t="str">
            <v>No</v>
          </cell>
          <cell r="AO57" t="str">
            <v>R13</v>
          </cell>
          <cell r="AP57" t="str">
            <v>R13(R00)</v>
          </cell>
          <cell r="AQ57">
            <v>44643</v>
          </cell>
          <cell r="AR57">
            <v>44657</v>
          </cell>
          <cell r="AS57" t="str">
            <v>DCV3</v>
          </cell>
          <cell r="AT57">
            <v>44753</v>
          </cell>
          <cell r="AU57">
            <v>44768</v>
          </cell>
        </row>
        <row r="58">
          <cell r="A58"/>
          <cell r="B58" t="str">
            <v>SYNC+_0077</v>
          </cell>
          <cell r="C58"/>
          <cell r="D58" t="str">
            <v>D# Co-Pilot360 驾驶辅助</v>
          </cell>
          <cell r="E58" t="str">
            <v>2# Help Me Drive 驾驶辅助</v>
          </cell>
          <cell r="F58" t="str">
            <v>5G 车路协同 5G V2V</v>
          </cell>
          <cell r="G58" t="str">
            <v xml:space="preserve">Global V2V including 1- Intersection Movement Assist(IMA) 2-Left Turn Assist(LTA); 3- Emergency Electronic Brake Light(EEBL).V2X including V2I and V2V and further more.
</v>
          </cell>
          <cell r="H58" t="str">
            <v>EESE</v>
          </cell>
          <cell r="I58" t="str">
            <v>Shan, Susan</v>
          </cell>
          <cell r="J58"/>
          <cell r="K58"/>
          <cell r="L58"/>
          <cell r="M58" t="str">
            <v>HW_Tier1</v>
          </cell>
          <cell r="N58">
            <v>1</v>
          </cell>
          <cell r="O58">
            <v>0</v>
          </cell>
          <cell r="P58">
            <v>0</v>
          </cell>
          <cell r="Q58">
            <v>0</v>
          </cell>
          <cell r="R58" t="str">
            <v>Y-1st</v>
          </cell>
          <cell r="S58" t="str">
            <v>Y-1st</v>
          </cell>
          <cell r="T58" t="str">
            <v>C/O</v>
          </cell>
          <cell r="U58" t="str">
            <v>N</v>
          </cell>
          <cell r="V58"/>
          <cell r="W58"/>
          <cell r="X58" t="str">
            <v>Shan, Susan</v>
          </cell>
          <cell r="Y58"/>
          <cell r="Z58"/>
          <cell r="AA58" t="str">
            <v>C/O</v>
          </cell>
          <cell r="AB58"/>
          <cell r="AC58"/>
          <cell r="AD58" t="str">
            <v>Shan, Susan</v>
          </cell>
          <cell r="AE58"/>
          <cell r="AF58"/>
          <cell r="AG58" t="str">
            <v>Y</v>
          </cell>
          <cell r="AH58" t="str">
            <v>Minor</v>
          </cell>
          <cell r="AI58" t="str">
            <v>New HMI layout and UE  for 12.3'+27' Display</v>
          </cell>
          <cell r="AJ58" t="str">
            <v>Shan, Susan</v>
          </cell>
          <cell r="AK58"/>
          <cell r="AL58"/>
          <cell r="AM58" t="str">
            <v>Phase 5</v>
          </cell>
          <cell r="AN58" t="str">
            <v>No</v>
          </cell>
          <cell r="AO58" t="str">
            <v>R9</v>
          </cell>
          <cell r="AP58" t="str">
            <v>R9(DCV0.1)</v>
          </cell>
          <cell r="AQ58">
            <v>44517</v>
          </cell>
          <cell r="AR58">
            <v>44531</v>
          </cell>
          <cell r="AS58" t="str">
            <v>R00</v>
          </cell>
          <cell r="AT58">
            <v>44805</v>
          </cell>
          <cell r="AU58">
            <v>44819</v>
          </cell>
        </row>
        <row r="59">
          <cell r="A59"/>
          <cell r="B59" t="str">
            <v>SYNC+_0082</v>
          </cell>
          <cell r="C59"/>
          <cell r="D59" t="str">
            <v>D# Co-Pilot360 驾驶辅助</v>
          </cell>
          <cell r="E59" t="str">
            <v>2# Help Me Drive 驾驶辅助</v>
          </cell>
          <cell r="F59" t="str">
            <v>车路协同 V2I Lite (Beta)</v>
          </cell>
          <cell r="G59" t="str">
            <v xml:space="preserve">纯软件的基于IVI 的China Local Solution including 4 features •Traffic Light Information(TLI) •Green Light Notification (GLN) •Green Light Optimal Speed Advisory(GLOSA) •Red Light Violation Warning(RLVW) 
</v>
          </cell>
          <cell r="H59" t="str">
            <v>EESE</v>
          </cell>
          <cell r="I59" t="str">
            <v>Li, Yifei (Y.) &lt;nli26@ford.com&gt;</v>
          </cell>
          <cell r="J59"/>
          <cell r="K59"/>
          <cell r="L59" t="str">
            <v/>
          </cell>
          <cell r="M59" t="str">
            <v>Ford_InHouse</v>
          </cell>
          <cell r="N59">
            <v>0</v>
          </cell>
          <cell r="O59">
            <v>0.2</v>
          </cell>
          <cell r="P59">
            <v>0.6</v>
          </cell>
          <cell r="Q59">
            <v>0.2</v>
          </cell>
          <cell r="R59" t="str">
            <v>N</v>
          </cell>
          <cell r="S59" t="str">
            <v>N</v>
          </cell>
          <cell r="T59" t="str">
            <v>N</v>
          </cell>
          <cell r="U59" t="str">
            <v>N</v>
          </cell>
          <cell r="V59"/>
          <cell r="W59"/>
          <cell r="X59" t="str">
            <v>Li, Yifei (Y.) &lt;nli26@ford.com&gt;</v>
          </cell>
          <cell r="Y59"/>
          <cell r="Z59"/>
          <cell r="AA59" t="str">
            <v>N</v>
          </cell>
          <cell r="AB59"/>
          <cell r="AC59"/>
          <cell r="AD59" t="str">
            <v>Li, Yifei (Y.) &lt;nli26@ford.com&gt;</v>
          </cell>
          <cell r="AE59"/>
          <cell r="AF59"/>
          <cell r="AG59" t="str">
            <v>N</v>
          </cell>
          <cell r="AH59" t="str">
            <v>N</v>
          </cell>
          <cell r="AI59"/>
          <cell r="AJ59" t="str">
            <v>Li, Yifei (Y.) &lt;nli26@ford.com&gt;</v>
          </cell>
          <cell r="AK59"/>
          <cell r="AL59"/>
          <cell r="AM59" t="str">
            <v>Phase 3</v>
          </cell>
          <cell r="AN59" t="str">
            <v>No</v>
          </cell>
          <cell r="AO59" t="str">
            <v>-</v>
          </cell>
          <cell r="AP59" t="str">
            <v>-</v>
          </cell>
          <cell r="AQ59" t="str">
            <v>-</v>
          </cell>
          <cell r="AR59" t="str">
            <v>-</v>
          </cell>
          <cell r="AS59"/>
          <cell r="AT59"/>
          <cell r="AU59"/>
        </row>
        <row r="60">
          <cell r="A60" t="str">
            <v>F003515</v>
          </cell>
          <cell r="B60" t="str">
            <v>SYNC+_0089</v>
          </cell>
          <cell r="C60" t="str">
            <v>Surround View Cameras (CDX746/7)
Surround View Cameras (U6XX)</v>
          </cell>
          <cell r="D60" t="str">
            <v>D# Co-Pilot360 驾驶辅助</v>
          </cell>
          <cell r="E60" t="str">
            <v>3# Help Me See 视觉辅助</v>
          </cell>
          <cell r="F60" t="str">
            <v>360 摄像头图像 2.0 360 Camera Image 2.0</v>
          </cell>
          <cell r="G60" t="str">
            <v>增加点:offset views+软按键
driving tube in front/rear offset views
offset views==front left/front right/rear left/rear right</v>
          </cell>
          <cell r="H60" t="str">
            <v>EESE</v>
          </cell>
          <cell r="I60" t="str">
            <v>Li, Xin (X.) &lt;xli268@ford.com&gt;</v>
          </cell>
          <cell r="J60" t="str">
            <v>Salcido-zarco, Alejandro (A.)</v>
          </cell>
          <cell r="K60"/>
          <cell r="L60" t="str">
            <v>Multi-Camera Client APIM SPSS v1.14 Mar 31, 2021.pdf
Multi-Camera Client APIM Imp Guide v1.14 Mar 31, 2021.xlsx</v>
          </cell>
          <cell r="M60" t="str">
            <v>HW_Tier1</v>
          </cell>
          <cell r="N60">
            <v>1</v>
          </cell>
          <cell r="O60">
            <v>0</v>
          </cell>
          <cell r="P60">
            <v>0</v>
          </cell>
          <cell r="Q60">
            <v>0</v>
          </cell>
          <cell r="R60" t="str">
            <v>Y</v>
          </cell>
          <cell r="S60" t="str">
            <v>Y</v>
          </cell>
          <cell r="T60" t="str">
            <v>C/O</v>
          </cell>
          <cell r="U60" t="str">
            <v>Y</v>
          </cell>
          <cell r="V60" t="str">
            <v>Minor</v>
          </cell>
          <cell r="W60"/>
          <cell r="X60" t="str">
            <v>Li, Xin (X.) &lt;xli268@ford.com&gt;</v>
          </cell>
          <cell r="Y60" t="str">
            <v>Salcido-zarco, Alejandro (A.)</v>
          </cell>
          <cell r="Z60"/>
          <cell r="AA60" t="str">
            <v>Major</v>
          </cell>
          <cell r="AB60"/>
          <cell r="AC60"/>
          <cell r="AD60" t="str">
            <v>Li, Xin (X.) &lt;xli268@ford.com&gt;</v>
          </cell>
          <cell r="AE60"/>
          <cell r="AF60"/>
          <cell r="AG60" t="str">
            <v>Y</v>
          </cell>
          <cell r="AH60" t="str">
            <v>Major</v>
          </cell>
          <cell r="AI60" t="str">
            <v>New HMI layout and UE  for 12.3'+27' Display</v>
          </cell>
          <cell r="AJ60" t="str">
            <v>Li, Xin (X.) &lt;xli268@ford.com&gt;</v>
          </cell>
          <cell r="AK60"/>
          <cell r="AL60"/>
          <cell r="AM60" t="str">
            <v>Phase 4</v>
          </cell>
          <cell r="AN60" t="str">
            <v>No</v>
          </cell>
          <cell r="AO60" t="str">
            <v>R10</v>
          </cell>
          <cell r="AP60" t="str">
            <v>R10(DCV1)</v>
          </cell>
          <cell r="AQ60">
            <v>44545</v>
          </cell>
          <cell r="AR60">
            <v>44559</v>
          </cell>
          <cell r="AS60" t="str">
            <v>DCV Beta</v>
          </cell>
          <cell r="AT60">
            <v>44553</v>
          </cell>
          <cell r="AU60">
            <v>44567</v>
          </cell>
        </row>
        <row r="61">
          <cell r="A61"/>
          <cell r="B61" t="str">
            <v>SYNC+_0094</v>
          </cell>
          <cell r="C61"/>
          <cell r="D61" t="str">
            <v>D# Co-Pilot360 驾驶辅助</v>
          </cell>
          <cell r="E61" t="str">
            <v>3# Help Me See 视觉辅助</v>
          </cell>
          <cell r="F61" t="str">
            <v>多种摄像头 Multi Camera - CHMSL/AUX Camera/Rock Crawl</v>
          </cell>
          <cell r="G61" t="str">
            <v>ional item的，重卡unique，但是中国基本用不到 [Susan FIP:360camera基础上再增加一些摄像头]</v>
          </cell>
          <cell r="H61" t="str">
            <v>EESE</v>
          </cell>
          <cell r="I61" t="str">
            <v>Li, Xin (X.) &lt;xli268@ford.com&gt;</v>
          </cell>
          <cell r="J61"/>
          <cell r="K61"/>
          <cell r="L61" t="str">
            <v>Multi-Camera Client APIM Imp Guide v1.11 Oct 2, 2019.xlsx
Multi-Camera Client APIM SPSS v1.11 Oct 2, 2019.docx
Multi-Camera Client APIM SPSS v1.11 Oct 2, 2019.pdf</v>
          </cell>
          <cell r="M61" t="str">
            <v>HW_Tier1</v>
          </cell>
          <cell r="N61">
            <v>1</v>
          </cell>
          <cell r="O61">
            <v>0</v>
          </cell>
          <cell r="P61">
            <v>0</v>
          </cell>
          <cell r="Q61">
            <v>0</v>
          </cell>
          <cell r="R61" t="str">
            <v>Y</v>
          </cell>
          <cell r="S61" t="str">
            <v>N</v>
          </cell>
          <cell r="T61" t="str">
            <v>N</v>
          </cell>
          <cell r="U61" t="str">
            <v>N</v>
          </cell>
          <cell r="V61"/>
          <cell r="W61"/>
          <cell r="X61" t="str">
            <v>Li, Xin (X.) &lt;xli268@ford.com&gt;</v>
          </cell>
          <cell r="Y61"/>
          <cell r="Z61"/>
          <cell r="AA61" t="str">
            <v>N</v>
          </cell>
          <cell r="AB61"/>
          <cell r="AC61"/>
          <cell r="AD61" t="str">
            <v>Li, Xin (X.) &lt;xli268@ford.com&gt;</v>
          </cell>
          <cell r="AE61"/>
          <cell r="AF61"/>
          <cell r="AG61" t="str">
            <v>N</v>
          </cell>
          <cell r="AH61" t="str">
            <v>N</v>
          </cell>
          <cell r="AI61"/>
          <cell r="AJ61" t="str">
            <v>Li, Xin (X.) &lt;xli268@ford.com&gt;</v>
          </cell>
          <cell r="AK61"/>
          <cell r="AL61"/>
          <cell r="AM61" t="str">
            <v>Phase 4</v>
          </cell>
          <cell r="AN61" t="str">
            <v>No</v>
          </cell>
          <cell r="AO61" t="str">
            <v>-</v>
          </cell>
          <cell r="AP61" t="str">
            <v>-</v>
          </cell>
          <cell r="AQ61" t="str">
            <v>-</v>
          </cell>
          <cell r="AR61" t="str">
            <v>-</v>
          </cell>
          <cell r="AS61"/>
          <cell r="AT61"/>
          <cell r="AU61"/>
        </row>
        <row r="62">
          <cell r="A62" t="str">
            <v>F003515
F000292</v>
          </cell>
          <cell r="B62" t="str">
            <v>SYNC+_0090</v>
          </cell>
          <cell r="C62" t="str">
            <v>Surround View Cameras (CDX746/7)
Surround View Cameras (U6XX)</v>
          </cell>
          <cell r="D62" t="str">
            <v>D# Co-Pilot360 驾驶辅助</v>
          </cell>
          <cell r="E62" t="str">
            <v>3# Help Me See 视觉辅助</v>
          </cell>
          <cell r="F62" t="str">
            <v>360 摄像头图像 360 Camera Image 1.0</v>
          </cell>
          <cell r="G62" t="str">
            <v>IVI 界面用户可以自行打开。使用场景例如 出停车位，变道.
360°全景影像设置 setting
"Front/Rear view
(Front/Side/Rear Zoom
前/后的四拼图，后路放大视图)"
2D模式
"视角切换图 split view
(Rear/Front wideangle view,单路广角视图)"
"俯视图 plan view
(Rear/Front+ Plan View
全景加前或后的单路视图)"</v>
          </cell>
          <cell r="H62" t="str">
            <v>EESE</v>
          </cell>
          <cell r="I62" t="str">
            <v>Li, Xin (X.) &lt;xli268@ford.com&gt;</v>
          </cell>
          <cell r="J62" t="str">
            <v>Salcido-zarco, Alejandro (A.)</v>
          </cell>
          <cell r="K62"/>
          <cell r="L62" t="str">
            <v>Multi-Camera Client APIM SPSS v1.14 Mar 31, 2021.pdf
Multi-Camera Client APIM Imp Guide v1.14 Mar 31, 2021.xlsx</v>
          </cell>
          <cell r="M62" t="str">
            <v>HW_Tier1</v>
          </cell>
          <cell r="N62">
            <v>1</v>
          </cell>
          <cell r="O62">
            <v>0</v>
          </cell>
          <cell r="P62">
            <v>0</v>
          </cell>
          <cell r="Q62">
            <v>0</v>
          </cell>
          <cell r="R62" t="str">
            <v xml:space="preserve">Y </v>
          </cell>
          <cell r="S62" t="str">
            <v>Y</v>
          </cell>
          <cell r="T62" t="str">
            <v>C/O</v>
          </cell>
          <cell r="U62" t="str">
            <v>Y</v>
          </cell>
          <cell r="V62" t="str">
            <v>Minor</v>
          </cell>
          <cell r="W62"/>
          <cell r="X62" t="str">
            <v>Li, Xin (X.) &lt;xli268@ford.com&gt;</v>
          </cell>
          <cell r="Y62" t="str">
            <v>Salcido-zarco, Alejandro (A.)</v>
          </cell>
          <cell r="Z62"/>
          <cell r="AA62" t="str">
            <v>Major</v>
          </cell>
          <cell r="AB62"/>
          <cell r="AC62"/>
          <cell r="AD62" t="str">
            <v>Li, Xin (X.) &lt;xli268@ford.com&gt;</v>
          </cell>
          <cell r="AE62"/>
          <cell r="AF62"/>
          <cell r="AG62" t="str">
            <v>Y</v>
          </cell>
          <cell r="AH62" t="str">
            <v>Major</v>
          </cell>
          <cell r="AI62" t="str">
            <v>New HMI layout and UE  for 12.3'+27' Display</v>
          </cell>
          <cell r="AJ62" t="str">
            <v>Li, Xin (X.) &lt;xli268@ford.com&gt;</v>
          </cell>
          <cell r="AK62"/>
          <cell r="AL62"/>
          <cell r="AM62" t="str">
            <v>Phase 1</v>
          </cell>
          <cell r="AN62" t="str">
            <v>No</v>
          </cell>
          <cell r="AO62" t="str">
            <v>R7</v>
          </cell>
          <cell r="AP62" t="str">
            <v>R7(DCV Beta2)</v>
          </cell>
          <cell r="AQ62">
            <v>44454</v>
          </cell>
          <cell r="AR62" t="str">
            <v>-</v>
          </cell>
          <cell r="AS62" t="str">
            <v>DCV Beta</v>
          </cell>
          <cell r="AT62">
            <v>44553</v>
          </cell>
          <cell r="AU62">
            <v>44567</v>
          </cell>
        </row>
        <row r="63">
          <cell r="A63" t="str">
            <v>F003631</v>
          </cell>
          <cell r="B63" t="str">
            <v>SYNC+_0091</v>
          </cell>
          <cell r="C63" t="str">
            <v>Base Park Aid (CDX746/7)</v>
          </cell>
          <cell r="D63" t="str">
            <v>D# Co-Pilot360 驾驶辅助</v>
          </cell>
          <cell r="E63" t="str">
            <v>3# Help Me See 视觉辅助</v>
          </cell>
          <cell r="F63" t="str">
            <v>泊车辅助显示 Rear/Front/Side Visual Parking Aid</v>
          </cell>
          <cell r="G63" t="str">
            <v>障碍物距离显示 display distance to blocks (乌龟图);Park aid visual display 
(incl front rear and side)</v>
          </cell>
          <cell r="H63" t="str">
            <v>EESE</v>
          </cell>
          <cell r="I63" t="str">
            <v>Li, Xin (X.) &lt;xli268@ford.com&gt;</v>
          </cell>
          <cell r="J63" t="str">
            <v>Al-Zaher, Sarya (S.)</v>
          </cell>
          <cell r="K63"/>
          <cell r="L63" t="str">
            <v>Visual Park Assist Graphic Client V2 APIM SPSS v1.6 Dec 8, 2017.pdf
Visual Park Assist Graphic Client V2 APIM Imp Guide v1.6 Dec 8, 2017.xlsx</v>
          </cell>
          <cell r="M63" t="str">
            <v>HW_Tier1</v>
          </cell>
          <cell r="N63">
            <v>1</v>
          </cell>
          <cell r="O63">
            <v>0</v>
          </cell>
          <cell r="P63">
            <v>0</v>
          </cell>
          <cell r="Q63">
            <v>0</v>
          </cell>
          <cell r="R63" t="str">
            <v xml:space="preserve">Y </v>
          </cell>
          <cell r="S63" t="str">
            <v>Y</v>
          </cell>
          <cell r="T63" t="str">
            <v>C/O</v>
          </cell>
          <cell r="U63" t="str">
            <v>Y</v>
          </cell>
          <cell r="V63" t="str">
            <v>Minor</v>
          </cell>
          <cell r="W63"/>
          <cell r="X63" t="str">
            <v>Li, Xin (X.) &lt;xli268@ford.com&gt;</v>
          </cell>
          <cell r="Y63" t="str">
            <v>Al-Zaher, Sarya (S.)</v>
          </cell>
          <cell r="Z63"/>
          <cell r="AA63" t="str">
            <v>C/O</v>
          </cell>
          <cell r="AB63"/>
          <cell r="AC63"/>
          <cell r="AD63" t="str">
            <v>Li, Xin (X.) &lt;xli268@ford.com&gt;</v>
          </cell>
          <cell r="AE63"/>
          <cell r="AF63"/>
          <cell r="AG63" t="str">
            <v>Y</v>
          </cell>
          <cell r="AH63" t="str">
            <v>Minor</v>
          </cell>
          <cell r="AI63" t="str">
            <v>New HMI layout and UE  for 12.3'+27' Display</v>
          </cell>
          <cell r="AJ63" t="str">
            <v>Li, Xin (X.) &lt;xli268@ford.com&gt;</v>
          </cell>
          <cell r="AK63"/>
          <cell r="AL63"/>
          <cell r="AM63" t="str">
            <v>Phase 1</v>
          </cell>
          <cell r="AN63" t="str">
            <v>No</v>
          </cell>
          <cell r="AO63" t="str">
            <v>R10</v>
          </cell>
          <cell r="AP63" t="str">
            <v>R10(DCV1)</v>
          </cell>
          <cell r="AQ63">
            <v>44545</v>
          </cell>
          <cell r="AR63">
            <v>44559</v>
          </cell>
          <cell r="AS63" t="str">
            <v>DCV0</v>
          </cell>
          <cell r="AT63">
            <v>44636</v>
          </cell>
          <cell r="AU63">
            <v>44650</v>
          </cell>
        </row>
        <row r="64">
          <cell r="A64"/>
          <cell r="B64" t="str">
            <v>SYNC+_0092</v>
          </cell>
          <cell r="C64"/>
          <cell r="D64" t="str">
            <v>D# Co-Pilot360 驾驶辅助</v>
          </cell>
          <cell r="E64" t="str">
            <v>3# Help Me See 视觉辅助</v>
          </cell>
          <cell r="F64" t="str">
            <v>前视摄像头 Off Road Front View Camera</v>
          </cell>
          <cell r="G64" t="str">
            <v>前视影像可以延时一段时间</v>
          </cell>
          <cell r="H64" t="str">
            <v>EESE</v>
          </cell>
          <cell r="I64" t="str">
            <v>Li, Xin (X.) &lt;xli268@ford.com&gt;</v>
          </cell>
          <cell r="J64"/>
          <cell r="K64"/>
          <cell r="L64" t="str">
            <v>Off-road Front View Camera APIM Implementation Guide ver1_0 May 31 2013.xls
Off-road Front View Camera APIM SPSS ver1_0 May 31 2013.doc
Off-road Front View Camera APIM SPSS ver1_0 May 31 2013.pdf</v>
          </cell>
          <cell r="M64" t="str">
            <v>HW_Tier1</v>
          </cell>
          <cell r="N64">
            <v>1</v>
          </cell>
          <cell r="O64">
            <v>0</v>
          </cell>
          <cell r="P64">
            <v>0</v>
          </cell>
          <cell r="Q64">
            <v>0</v>
          </cell>
          <cell r="R64" t="str">
            <v>Y</v>
          </cell>
          <cell r="S64" t="str">
            <v>Y</v>
          </cell>
          <cell r="T64" t="str">
            <v>C/O</v>
          </cell>
          <cell r="U64" t="str">
            <v>N</v>
          </cell>
          <cell r="V64"/>
          <cell r="W64"/>
          <cell r="X64" t="str">
            <v>Li, Xin (X.) &lt;xli268@ford.com&gt;</v>
          </cell>
          <cell r="Y64"/>
          <cell r="Z64"/>
          <cell r="AA64" t="str">
            <v>C/O</v>
          </cell>
          <cell r="AB64"/>
          <cell r="AC64"/>
          <cell r="AD64" t="str">
            <v>Li, Xin (X.) &lt;xli268@ford.com&gt;</v>
          </cell>
          <cell r="AE64"/>
          <cell r="AF64"/>
          <cell r="AG64" t="str">
            <v>Y</v>
          </cell>
          <cell r="AH64" t="str">
            <v>Major</v>
          </cell>
          <cell r="AI64" t="str">
            <v>New HMI layout and UE  for 12.3'+27' Display</v>
          </cell>
          <cell r="AJ64" t="str">
            <v>Li, Xin (X.) &lt;xli268@ford.com&gt;</v>
          </cell>
          <cell r="AK64"/>
          <cell r="AL64"/>
          <cell r="AM64" t="str">
            <v>Phase 4</v>
          </cell>
          <cell r="AN64" t="str">
            <v>No</v>
          </cell>
          <cell r="AO64" t="str">
            <v>R8</v>
          </cell>
          <cell r="AP64" t="str">
            <v>R8(DCV0)</v>
          </cell>
          <cell r="AQ64">
            <v>44489</v>
          </cell>
          <cell r="AR64" t="str">
            <v>-</v>
          </cell>
          <cell r="AS64" t="str">
            <v>DCV Beta</v>
          </cell>
          <cell r="AT64">
            <v>44553</v>
          </cell>
          <cell r="AU64">
            <v>44567</v>
          </cell>
        </row>
        <row r="65">
          <cell r="A65"/>
          <cell r="B65" t="str">
            <v>SYNC+_0103</v>
          </cell>
          <cell r="C65"/>
          <cell r="D65" t="str">
            <v>E# Access &amp; Authorization 车钥匙</v>
          </cell>
          <cell r="E65" t="str">
            <v>1# Keyfob 传统车钥匙</v>
          </cell>
          <cell r="F65" t="str">
            <v>我的钥匙MyKey</v>
          </cell>
          <cell r="G65" t="str">
            <v>XCL decision to stop this implementation from P702/MY21U554MCA 
Settings-Clear my keys
Settings-Create my key
Settings-My key status
Settings-Volume limiter</v>
          </cell>
          <cell r="H65" t="str">
            <v>EESE</v>
          </cell>
          <cell r="I65" t="str">
            <v>Xu, Andy (X.) &lt;xxu71@ford.com&gt;</v>
          </cell>
          <cell r="J65"/>
          <cell r="K65"/>
          <cell r="L65" t="str">
            <v/>
          </cell>
          <cell r="M65" t="str">
            <v>HW_Tier1</v>
          </cell>
          <cell r="N65">
            <v>1</v>
          </cell>
          <cell r="O65">
            <v>0</v>
          </cell>
          <cell r="P65">
            <v>0</v>
          </cell>
          <cell r="Q65">
            <v>0</v>
          </cell>
          <cell r="R65" t="str">
            <v>N</v>
          </cell>
          <cell r="S65" t="str">
            <v>N</v>
          </cell>
          <cell r="T65" t="str">
            <v>N</v>
          </cell>
          <cell r="U65" t="str">
            <v>N</v>
          </cell>
          <cell r="V65"/>
          <cell r="W65"/>
          <cell r="X65" t="str">
            <v>Xu, Andy (X.) &lt;xxu71@ford.com&gt;</v>
          </cell>
          <cell r="Y65"/>
          <cell r="Z65"/>
          <cell r="AA65" t="str">
            <v>N</v>
          </cell>
          <cell r="AB65"/>
          <cell r="AC65"/>
          <cell r="AD65" t="str">
            <v>Xu, Andy (X.) &lt;xxu71@ford.com&gt;</v>
          </cell>
          <cell r="AE65"/>
          <cell r="AF65"/>
          <cell r="AG65" t="str">
            <v>N</v>
          </cell>
          <cell r="AH65" t="str">
            <v>N</v>
          </cell>
          <cell r="AI65"/>
          <cell r="AJ65" t="str">
            <v>Xu, Andy (X.) &lt;xxu71@ford.com&gt;</v>
          </cell>
          <cell r="AK65"/>
          <cell r="AL65"/>
          <cell r="AM65" t="str">
            <v>Phase 2</v>
          </cell>
          <cell r="AN65" t="str">
            <v>No</v>
          </cell>
          <cell r="AO65" t="str">
            <v>-</v>
          </cell>
          <cell r="AP65" t="str">
            <v>-</v>
          </cell>
          <cell r="AQ65" t="str">
            <v>-</v>
          </cell>
          <cell r="AR65" t="str">
            <v>-</v>
          </cell>
          <cell r="AS65"/>
          <cell r="AT65"/>
          <cell r="AU65"/>
        </row>
        <row r="66">
          <cell r="A66"/>
          <cell r="B66" t="str">
            <v>SYNC+_0093</v>
          </cell>
          <cell r="C66"/>
          <cell r="D66" t="str">
            <v>D# Co-Pilot360 驾驶辅助</v>
          </cell>
          <cell r="E66" t="str">
            <v>3# Help Me See 视觉辅助</v>
          </cell>
          <cell r="F66" t="str">
            <v xml:space="preserve">后视摄像头 Rear Camera On Demand </v>
          </cell>
          <cell r="G66" t="str">
            <v>后视影像在R挡切换时可以延时一段时间，车速高于10km/h终止</v>
          </cell>
          <cell r="H66" t="str">
            <v>EESE</v>
          </cell>
          <cell r="I66" t="str">
            <v>Li, Xin (X.) &lt;xli268@ford.com&gt;</v>
          </cell>
          <cell r="J66"/>
          <cell r="K66"/>
          <cell r="L66" t="str">
            <v>Rear Camera On Demand APIM SPSS v1.1 June 21, 2019
Rear Camera On Demand APIM Imp Guide v1.1 June 21, 2019</v>
          </cell>
          <cell r="M66" t="str">
            <v>HW_Tier1</v>
          </cell>
          <cell r="N66">
            <v>1</v>
          </cell>
          <cell r="O66">
            <v>0</v>
          </cell>
          <cell r="P66">
            <v>0</v>
          </cell>
          <cell r="Q66">
            <v>0</v>
          </cell>
          <cell r="R66" t="str">
            <v>Y</v>
          </cell>
          <cell r="S66" t="str">
            <v>Y</v>
          </cell>
          <cell r="T66" t="str">
            <v>C/O</v>
          </cell>
          <cell r="U66" t="str">
            <v>Y</v>
          </cell>
          <cell r="V66" t="str">
            <v>Minor</v>
          </cell>
          <cell r="W66"/>
          <cell r="X66" t="str">
            <v>Li, Xin (X.) &lt;xli268@ford.com&gt;</v>
          </cell>
          <cell r="Y66"/>
          <cell r="Z66"/>
          <cell r="AA66" t="str">
            <v>C/O</v>
          </cell>
          <cell r="AB66"/>
          <cell r="AC66"/>
          <cell r="AD66" t="str">
            <v>Li, Xin (X.) &lt;xli268@ford.com&gt;</v>
          </cell>
          <cell r="AE66"/>
          <cell r="AF66"/>
          <cell r="AG66" t="str">
            <v>Y</v>
          </cell>
          <cell r="AH66" t="str">
            <v>Major</v>
          </cell>
          <cell r="AI66" t="str">
            <v>New HMI layout and UE  for 12.3'+27' Display</v>
          </cell>
          <cell r="AJ66" t="str">
            <v>Li, Xin (X.) &lt;xli268@ford.com&gt;</v>
          </cell>
          <cell r="AK66"/>
          <cell r="AL66"/>
          <cell r="AM66" t="str">
            <v>Phase 4</v>
          </cell>
          <cell r="AN66" t="str">
            <v>Yes</v>
          </cell>
          <cell r="AO66" t="str">
            <v>R5</v>
          </cell>
          <cell r="AP66" t="str">
            <v>R5(DCV Beta)</v>
          </cell>
          <cell r="AQ66">
            <v>44395</v>
          </cell>
          <cell r="AR66" t="str">
            <v>-</v>
          </cell>
          <cell r="AS66" t="str">
            <v>DCV Beta</v>
          </cell>
          <cell r="AT66">
            <v>44553</v>
          </cell>
          <cell r="AU66">
            <v>44567</v>
          </cell>
        </row>
        <row r="67">
          <cell r="A67"/>
          <cell r="B67" t="str">
            <v>SYNC+_0095</v>
          </cell>
          <cell r="C67"/>
          <cell r="D67" t="str">
            <v>D# Co-Pilot360 驾驶辅助</v>
          </cell>
          <cell r="E67" t="str">
            <v>3# Help Me See 视觉辅助</v>
          </cell>
          <cell r="F67" t="str">
            <v>数字倒车影像 Rearview Camera - RVC  (Digital)</v>
          </cell>
          <cell r="G67" t="str">
            <v>Camera on demand;Rear view camera；
IVI 绘制动态辅助线；
RVC 叠加AR BPA</v>
          </cell>
          <cell r="H67" t="str">
            <v>EESE</v>
          </cell>
          <cell r="I67" t="str">
            <v>Li, Xin (X.) &lt;xli268@ford.com&gt;</v>
          </cell>
          <cell r="J67"/>
          <cell r="K67"/>
          <cell r="L67" t="str">
            <v>Digital RVC SPSS v1.4 April 26, 2019.pdf
Digital RVC APIM Imp Guide v1.4 April 26, 2019.xlsx</v>
          </cell>
          <cell r="M67" t="str">
            <v>HW_Tier1</v>
          </cell>
          <cell r="N67">
            <v>1</v>
          </cell>
          <cell r="O67">
            <v>0</v>
          </cell>
          <cell r="P67">
            <v>0</v>
          </cell>
          <cell r="Q67">
            <v>0</v>
          </cell>
          <cell r="R67" t="str">
            <v xml:space="preserve">Y </v>
          </cell>
          <cell r="S67" t="str">
            <v>Y</v>
          </cell>
          <cell r="T67" t="str">
            <v>C/O</v>
          </cell>
          <cell r="U67" t="str">
            <v>Y</v>
          </cell>
          <cell r="V67" t="str">
            <v>Minor</v>
          </cell>
          <cell r="W67"/>
          <cell r="X67" t="str">
            <v>Li, Xin (X.) &lt;xli268@ford.com&gt;</v>
          </cell>
          <cell r="Y67"/>
          <cell r="Z67"/>
          <cell r="AA67" t="str">
            <v>C/O</v>
          </cell>
          <cell r="AB67"/>
          <cell r="AC67"/>
          <cell r="AD67" t="str">
            <v>Li, Xin (X.) &lt;xli268@ford.com&gt;</v>
          </cell>
          <cell r="AE67"/>
          <cell r="AF67"/>
          <cell r="AG67" t="str">
            <v>Y</v>
          </cell>
          <cell r="AH67" t="str">
            <v>Major</v>
          </cell>
          <cell r="AI67" t="str">
            <v>New HMI layout and UE  for 12.3'+27' Display</v>
          </cell>
          <cell r="AJ67" t="str">
            <v>Li, Xin (X.) &lt;xli268@ford.com&gt;</v>
          </cell>
          <cell r="AK67"/>
          <cell r="AL67"/>
          <cell r="AM67" t="str">
            <v>Phase 2</v>
          </cell>
          <cell r="AN67" t="str">
            <v>Yes</v>
          </cell>
          <cell r="AO67" t="str">
            <v>R5</v>
          </cell>
          <cell r="AP67" t="str">
            <v>R5(DCV Beta)</v>
          </cell>
          <cell r="AQ67">
            <v>44395</v>
          </cell>
          <cell r="AR67" t="str">
            <v>-</v>
          </cell>
          <cell r="AS67" t="str">
            <v>DCV Beta</v>
          </cell>
          <cell r="AT67">
            <v>44553</v>
          </cell>
          <cell r="AU67">
            <v>44567</v>
          </cell>
        </row>
        <row r="68">
          <cell r="A68" t="str">
            <v>F000565</v>
          </cell>
          <cell r="B68" t="str">
            <v>SYNC+_0098</v>
          </cell>
          <cell r="C68" t="str">
            <v>Cross Traffic Alert with Braking (CDX746/7)</v>
          </cell>
          <cell r="D68" t="str">
            <v>D# Co-Pilot360 驾驶辅助</v>
          </cell>
          <cell r="E68" t="str">
            <v>4# Help Me Avoid Collisions 避免碰撞辅助</v>
          </cell>
          <cell r="F68" t="str">
            <v>倒挡来车预警 Cross Traffic Alert (CTA)</v>
          </cell>
          <cell r="G68" t="str">
            <v>倒挡来车预警, 大屏上面HMI显示左右两侧动态箭头; Phase 2 增加倒档来车预警- 软按键功能 on/off</v>
          </cell>
          <cell r="H68" t="str">
            <v>EESE</v>
          </cell>
          <cell r="I68" t="str">
            <v>Liu, Hongxin (H.) &lt;HLIU162@ford.com&gt;</v>
          </cell>
          <cell r="J68" t="str">
            <v>Rossi, Antonio (A. R.)</v>
          </cell>
          <cell r="K68"/>
          <cell r="L68" t="str">
            <v>Cross Traffic Alert APIM SPSS v1.5 Apr 1, 2021.pdf
Cross Traffic Alert APIM Imp Guide v1.5 Apr 1, 2021.xlsx</v>
          </cell>
          <cell r="M68" t="str">
            <v>HW_Tier1</v>
          </cell>
          <cell r="N68">
            <v>0.8</v>
          </cell>
          <cell r="O68">
            <v>0</v>
          </cell>
          <cell r="P68">
            <v>0</v>
          </cell>
          <cell r="Q68">
            <v>0.2</v>
          </cell>
          <cell r="R68" t="str">
            <v>Y</v>
          </cell>
          <cell r="S68" t="str">
            <v>Y</v>
          </cell>
          <cell r="T68" t="str">
            <v>C/O</v>
          </cell>
          <cell r="U68" t="str">
            <v>Y</v>
          </cell>
          <cell r="V68" t="str">
            <v>Minor</v>
          </cell>
          <cell r="W68"/>
          <cell r="X68" t="str">
            <v>Liu, Hongxin (H.) &lt;HLIU162@ford.com&gt;</v>
          </cell>
          <cell r="Y68" t="str">
            <v>Rossi, Antonio (A. R.)</v>
          </cell>
          <cell r="Z68"/>
          <cell r="AA68" t="str">
            <v>C/O</v>
          </cell>
          <cell r="AB68"/>
          <cell r="AC68"/>
          <cell r="AD68" t="str">
            <v>Liu, Hongxin (H.) &lt;HLIU162@ford.com&gt;</v>
          </cell>
          <cell r="AE68"/>
          <cell r="AF68"/>
          <cell r="AG68" t="str">
            <v>Y</v>
          </cell>
          <cell r="AH68" t="str">
            <v>Minor</v>
          </cell>
          <cell r="AI68" t="str">
            <v>New HMI layout and UE  for 12.3'+27' Display</v>
          </cell>
          <cell r="AJ68" t="str">
            <v>Liu, Hongxin (H.) &lt;HLIU162@ford.com&gt;</v>
          </cell>
          <cell r="AK68"/>
          <cell r="AL68"/>
          <cell r="AM68" t="str">
            <v>Phase 1</v>
          </cell>
          <cell r="AN68" t="str">
            <v>No</v>
          </cell>
          <cell r="AO68" t="str">
            <v>R10</v>
          </cell>
          <cell r="AP68" t="str">
            <v>R10(DCV1)</v>
          </cell>
          <cell r="AQ68">
            <v>44545</v>
          </cell>
          <cell r="AR68">
            <v>44559</v>
          </cell>
          <cell r="AS68" t="str">
            <v>DCV Beta</v>
          </cell>
          <cell r="AT68">
            <v>44553</v>
          </cell>
          <cell r="AU68">
            <v>44567</v>
          </cell>
        </row>
        <row r="69">
          <cell r="A69" t="str">
            <v>F001430</v>
          </cell>
          <cell r="B69" t="str">
            <v>SYNC+_0101</v>
          </cell>
          <cell r="C69"/>
          <cell r="D69" t="str">
            <v>D# Co-Pilot360 驾驶辅助</v>
          </cell>
          <cell r="E69" t="str">
            <v>4# Help Me Avoid Collisions 避免碰撞辅助</v>
          </cell>
          <cell r="F69" t="str">
            <v>开车门路况辅助 Exit Warning （DAT2.1）</v>
          </cell>
          <cell r="G69" t="str">
            <v>IVI need implement Clear Exit Assist Setting and Pop-Up Warning</v>
          </cell>
          <cell r="H69" t="str">
            <v>EESE</v>
          </cell>
          <cell r="I69" t="str">
            <v>Liu, Hongxin (H.) &lt;HLIU162@ford.com&gt;</v>
          </cell>
          <cell r="J69"/>
          <cell r="K69"/>
          <cell r="L69" t="str">
            <v>Vehicle Settings APIM SPSS v1.24 Nov 2, 2020.pdf</v>
          </cell>
          <cell r="M69" t="str">
            <v>Core_Service_Supplier</v>
          </cell>
          <cell r="N69">
            <v>0.1</v>
          </cell>
          <cell r="O69">
            <v>0</v>
          </cell>
          <cell r="P69">
            <v>0</v>
          </cell>
          <cell r="Q69">
            <v>0.9</v>
          </cell>
          <cell r="R69" t="str">
            <v>Y</v>
          </cell>
          <cell r="S69" t="str">
            <v>Y</v>
          </cell>
          <cell r="T69" t="str">
            <v>C/O</v>
          </cell>
          <cell r="U69" t="str">
            <v>Y</v>
          </cell>
          <cell r="V69" t="str">
            <v>C/O</v>
          </cell>
          <cell r="W69"/>
          <cell r="X69" t="str">
            <v>Liu, Hongxin (H.) &lt;HLIU162@ford.com&gt;</v>
          </cell>
          <cell r="Y69"/>
          <cell r="Z69"/>
          <cell r="AA69" t="str">
            <v>C/O</v>
          </cell>
          <cell r="AB69"/>
          <cell r="AC69"/>
          <cell r="AD69" t="str">
            <v>Liu, Hongxin (H.) &lt;HLIU162@ford.com&gt;</v>
          </cell>
          <cell r="AE69"/>
          <cell r="AF69"/>
          <cell r="AG69" t="str">
            <v>Y</v>
          </cell>
          <cell r="AH69" t="str">
            <v>Minor</v>
          </cell>
          <cell r="AI69" t="str">
            <v>New HMI layout and UE  for 12.3'+27' Display</v>
          </cell>
          <cell r="AJ69" t="str">
            <v>Liu, Hongxin (H.) &lt;HLIU162@ford.com&gt;</v>
          </cell>
          <cell r="AK69"/>
          <cell r="AL69"/>
          <cell r="AM69" t="str">
            <v>Phase 4</v>
          </cell>
          <cell r="AN69" t="str">
            <v>Yes</v>
          </cell>
          <cell r="AO69" t="str">
            <v>R10</v>
          </cell>
          <cell r="AP69" t="str">
            <v>R10(DCV1)</v>
          </cell>
          <cell r="AQ69">
            <v>44545</v>
          </cell>
          <cell r="AR69">
            <v>44559</v>
          </cell>
          <cell r="AS69" t="str">
            <v>DCV Beta</v>
          </cell>
          <cell r="AT69">
            <v>44553</v>
          </cell>
          <cell r="AU69">
            <v>44567</v>
          </cell>
        </row>
        <row r="70">
          <cell r="A70" t="str">
            <v xml:space="preserve">F001670/A
F001372
</v>
          </cell>
          <cell r="B70" t="str">
            <v>SYNC+_0106</v>
          </cell>
          <cell r="C70" t="str">
            <v>Phone as a Key (PaaK) "BUN" w/o Keyfob 2024 CDX746/7
Backup Start Passcode BSP (U611)</v>
          </cell>
          <cell r="D70" t="str">
            <v>E# Access &amp; Authorization 车钥匙</v>
          </cell>
          <cell r="E70" t="str">
            <v>2# Phone As A Key (PaaK) 手机钥匙</v>
          </cell>
          <cell r="F70" t="str">
            <v>手机钥匙Phone as key(PaaK)</v>
          </cell>
          <cell r="G70" t="str">
            <v xml:space="preserve">Regular PAAK. 4 doors 天线1+ 6 或1+x，  Backup Startup Passcode (BSP) 选配，refer to feature owner cascade。
</v>
          </cell>
          <cell r="H70" t="str">
            <v>ECDX</v>
          </cell>
          <cell r="I70" t="str">
            <v>Chen, chiefer</v>
          </cell>
          <cell r="J70" t="str">
            <v>Hamel, Jeffrey (J.)</v>
          </cell>
          <cell r="K70"/>
          <cell r="L70" t="str">
            <v/>
          </cell>
          <cell r="M70" t="str">
            <v>Core_Service_Supplier</v>
          </cell>
          <cell r="N70">
            <v>0</v>
          </cell>
          <cell r="O70">
            <v>0</v>
          </cell>
          <cell r="P70">
            <v>0</v>
          </cell>
          <cell r="Q70">
            <v>1</v>
          </cell>
          <cell r="R70" t="str">
            <v>Y</v>
          </cell>
          <cell r="S70" t="str">
            <v>Y</v>
          </cell>
          <cell r="T70" t="str">
            <v>C/O</v>
          </cell>
          <cell r="U70" t="str">
            <v>Y</v>
          </cell>
          <cell r="V70" t="str">
            <v>C/O</v>
          </cell>
          <cell r="W70"/>
          <cell r="X70" t="str">
            <v>Chen, chiefer</v>
          </cell>
          <cell r="Y70" t="str">
            <v>Hamel, Jeffrey (J.)</v>
          </cell>
          <cell r="Z70"/>
          <cell r="AA70" t="str">
            <v>Major</v>
          </cell>
          <cell r="AB70"/>
          <cell r="AC70"/>
          <cell r="AD70" t="str">
            <v>Chen, chiefer</v>
          </cell>
          <cell r="AE70"/>
          <cell r="AF70"/>
          <cell r="AG70" t="str">
            <v>N</v>
          </cell>
          <cell r="AH70" t="str">
            <v>N</v>
          </cell>
          <cell r="AI70"/>
          <cell r="AJ70" t="str">
            <v>Chen, chiefer</v>
          </cell>
          <cell r="AK70"/>
          <cell r="AL70"/>
          <cell r="AM70" t="str">
            <v>Phase 2</v>
          </cell>
          <cell r="AN70" t="str">
            <v>No</v>
          </cell>
          <cell r="AO70" t="str">
            <v>R10</v>
          </cell>
          <cell r="AP70" t="str">
            <v>R10(DCV1)</v>
          </cell>
          <cell r="AQ70">
            <v>44545</v>
          </cell>
          <cell r="AR70">
            <v>44559</v>
          </cell>
          <cell r="AS70" t="str">
            <v>DCV Beta1</v>
          </cell>
          <cell r="AT70">
            <v>44608</v>
          </cell>
          <cell r="AU70" t="str">
            <v>-</v>
          </cell>
        </row>
        <row r="71">
          <cell r="A71"/>
          <cell r="B71" t="str">
            <v>SYNC+_0108</v>
          </cell>
          <cell r="C71"/>
          <cell r="D71" t="str">
            <v>F# ISP (Intelligent Sensing Platform) 智能感应平台</v>
          </cell>
          <cell r="E71" t="str">
            <v>1# Camera Related 摄像头相关</v>
          </cell>
          <cell r="F71" t="str">
            <v>人脸识别账户登录Face ID  - Driver
(Registration, Recognition, Account, Personalization, Welcome)</v>
          </cell>
          <cell r="G71" t="str">
            <v/>
          </cell>
          <cell r="H71" t="str">
            <v>EESE</v>
          </cell>
          <cell r="I71" t="str">
            <v>Jia, Elaine (T.) &lt;tjia2@ford.com&gt;/
Wang, Johnny (J.) &lt;jwang308@ford.com&gt;</v>
          </cell>
          <cell r="J71"/>
          <cell r="K71"/>
          <cell r="L71" t="str">
            <v>FaceID with DSMC Function Specification_V8 _20201215.pdf</v>
          </cell>
          <cell r="M71" t="str">
            <v>SW_Tier1</v>
          </cell>
          <cell r="N71">
            <v>0.2</v>
          </cell>
          <cell r="O71">
            <v>0.8</v>
          </cell>
          <cell r="P71">
            <v>0</v>
          </cell>
          <cell r="Q71">
            <v>0</v>
          </cell>
          <cell r="R71" t="str">
            <v>Y</v>
          </cell>
          <cell r="S71" t="str">
            <v>Y</v>
          </cell>
          <cell r="T71" t="str">
            <v>C/O</v>
          </cell>
          <cell r="U71" t="str">
            <v>Y</v>
          </cell>
          <cell r="V71" t="str">
            <v>Minor</v>
          </cell>
          <cell r="W71"/>
          <cell r="X71" t="str">
            <v>Jia, Elaine (T.) &lt;tjia2@ford.com&gt;/
Wang, Johnny (J.) &lt;jwang308@ford.com&gt;</v>
          </cell>
          <cell r="Y71"/>
          <cell r="Z71"/>
          <cell r="AA71" t="str">
            <v>C/O</v>
          </cell>
          <cell r="AB71"/>
          <cell r="AC71"/>
          <cell r="AD71" t="str">
            <v>Jia, Elaine (T.) &lt;tjia2@ford.com&gt;/
Wang, Johnny (J.) &lt;jwang308@ford.com&gt;</v>
          </cell>
          <cell r="AE71"/>
          <cell r="AF71"/>
          <cell r="AG71" t="str">
            <v>N</v>
          </cell>
          <cell r="AH71" t="str">
            <v>N</v>
          </cell>
          <cell r="AI71"/>
          <cell r="AJ71" t="str">
            <v>Jia, Elaine (T.) &lt;tjia2@ford.com&gt;/
Wang, Johnny (J.) &lt;jwang308@ford.com&gt;</v>
          </cell>
          <cell r="AK71"/>
          <cell r="AL71"/>
          <cell r="AM71" t="str">
            <v>Phase 4</v>
          </cell>
          <cell r="AN71" t="str">
            <v>No</v>
          </cell>
          <cell r="AO71" t="str">
            <v>R10</v>
          </cell>
          <cell r="AP71" t="str">
            <v>R10(DCV1)</v>
          </cell>
          <cell r="AQ71">
            <v>44545</v>
          </cell>
          <cell r="AR71">
            <v>44559</v>
          </cell>
          <cell r="AS71" t="str">
            <v>DCV Beta</v>
          </cell>
          <cell r="AT71">
            <v>44553</v>
          </cell>
          <cell r="AU71">
            <v>44567</v>
          </cell>
        </row>
        <row r="72">
          <cell r="A72"/>
          <cell r="B72" t="str">
            <v>SYNC+_0110</v>
          </cell>
          <cell r="C72"/>
          <cell r="D72" t="str">
            <v>B# Multimedia 多媒体</v>
          </cell>
          <cell r="E72" t="str">
            <v>3# Music 音乐</v>
          </cell>
          <cell r="F72" t="str">
            <v xml:space="preserve">舱内娱乐Cabin On-live 1.0 </v>
          </cell>
          <cell r="G72" t="str">
            <v>First deploy to CDX707 with in car KTV and in car passenger DLNA</v>
          </cell>
          <cell r="H72" t="str">
            <v>ECDX</v>
          </cell>
          <cell r="I72"/>
          <cell r="J72"/>
          <cell r="K72"/>
          <cell r="L72"/>
          <cell r="M72" t="str">
            <v>Ford_InHouse</v>
          </cell>
          <cell r="N72">
            <v>0</v>
          </cell>
          <cell r="O72">
            <v>0</v>
          </cell>
          <cell r="P72">
            <v>1</v>
          </cell>
          <cell r="Q72">
            <v>0</v>
          </cell>
          <cell r="R72" t="str">
            <v>Y-1st</v>
          </cell>
          <cell r="S72" t="str">
            <v>Y-1st</v>
          </cell>
          <cell r="T72" t="str">
            <v>C/O</v>
          </cell>
          <cell r="U72" t="str">
            <v>Y-Study</v>
          </cell>
          <cell r="V72"/>
          <cell r="W72"/>
          <cell r="X72"/>
          <cell r="Y72"/>
          <cell r="Z72"/>
          <cell r="AA72" t="str">
            <v>C/O</v>
          </cell>
          <cell r="AB72"/>
          <cell r="AC72"/>
          <cell r="AD72"/>
          <cell r="AE72"/>
          <cell r="AF72"/>
          <cell r="AG72" t="str">
            <v>N</v>
          </cell>
          <cell r="AH72" t="str">
            <v>N</v>
          </cell>
          <cell r="AI72"/>
          <cell r="AJ72"/>
          <cell r="AK72"/>
          <cell r="AL72"/>
          <cell r="AM72" t="str">
            <v>Phase 5</v>
          </cell>
          <cell r="AN72" t="str">
            <v>No</v>
          </cell>
          <cell r="AO72" t="str">
            <v>R11</v>
          </cell>
          <cell r="AP72" t="str">
            <v>R11(DCV2)</v>
          </cell>
          <cell r="AQ72">
            <v>44573</v>
          </cell>
          <cell r="AR72">
            <v>44587</v>
          </cell>
          <cell r="AS72" t="str">
            <v>TBD</v>
          </cell>
          <cell r="AT72"/>
          <cell r="AU72"/>
        </row>
        <row r="73">
          <cell r="A73" t="str">
            <v>F003415,F001047</v>
          </cell>
          <cell r="B73" t="str">
            <v>SYNC+_0112</v>
          </cell>
          <cell r="C73" t="str">
            <v>Cellular Remote Door Lock/Unlock (U6XX)</v>
          </cell>
          <cell r="D73" t="str">
            <v>G# Remote Control 远程控制</v>
          </cell>
          <cell r="E73" t="str">
            <v>1# FordPass Remote Control 福特派远程控制</v>
          </cell>
          <cell r="F73" t="str">
            <v>远程解锁/启动 Remote Door Lock/Engine Start</v>
          </cell>
          <cell r="G73" t="str">
            <v>Remote Door unlock/start engine. 空调/座椅/方向盘加热 也会自动上一次熄火前的设置</v>
          </cell>
          <cell r="H73" t="str">
            <v>ECDX</v>
          </cell>
          <cell r="I73" t="str">
            <v>Lin, Shawn (X.) &lt;xlin17@ford.com&gt;</v>
          </cell>
          <cell r="J73" t="str">
            <v>Syed, Imtiaz (I.S.)</v>
          </cell>
          <cell r="K73"/>
          <cell r="L73" t="str">
            <v>Cellular Remote Start, Extend Remote Start &amp; Cancel Remote Start Feature Document v1.1.pdf
Cellular Remote Start, Extend Remote Start &amp; Cancel Remote Start Function Specification v1.0.pdf
FNV2 Remote Start and Schedule Remote Start PRD v3.2.pdf</v>
          </cell>
          <cell r="M73" t="str">
            <v>Core_Service_Supplier</v>
          </cell>
          <cell r="N73">
            <v>0.1</v>
          </cell>
          <cell r="O73">
            <v>0</v>
          </cell>
          <cell r="P73">
            <v>0</v>
          </cell>
          <cell r="Q73">
            <v>0.9</v>
          </cell>
          <cell r="R73" t="str">
            <v>Y</v>
          </cell>
          <cell r="S73" t="str">
            <v>Y</v>
          </cell>
          <cell r="T73" t="str">
            <v>C/O</v>
          </cell>
          <cell r="U73" t="str">
            <v>Y</v>
          </cell>
          <cell r="V73" t="str">
            <v>C/O</v>
          </cell>
          <cell r="W73"/>
          <cell r="X73" t="str">
            <v>Lin, Shawn (X.) &lt;xlin17@ford.com&gt;</v>
          </cell>
          <cell r="Y73" t="str">
            <v>Syed, Imtiaz (I.S.)</v>
          </cell>
          <cell r="Z73"/>
          <cell r="AA73" t="str">
            <v>C/O</v>
          </cell>
          <cell r="AB73"/>
          <cell r="AC73"/>
          <cell r="AD73" t="str">
            <v>Lin, Shawn (X.) &lt;xlin17@ford.com&gt;</v>
          </cell>
          <cell r="AE73"/>
          <cell r="AF73"/>
          <cell r="AG73" t="str">
            <v>Y</v>
          </cell>
          <cell r="AH73"/>
          <cell r="AI73"/>
          <cell r="AJ73" t="str">
            <v>Lin, Shawn (X.) &lt;xlin17@ford.com&gt;</v>
          </cell>
          <cell r="AK73"/>
          <cell r="AL73"/>
          <cell r="AM73" t="str">
            <v>Phase 1</v>
          </cell>
          <cell r="AN73" t="str">
            <v>No</v>
          </cell>
          <cell r="AO73" t="str">
            <v>R12</v>
          </cell>
          <cell r="AP73" t="str">
            <v>R12(DCV3)</v>
          </cell>
          <cell r="AQ73">
            <v>44615</v>
          </cell>
          <cell r="AR73">
            <v>44629</v>
          </cell>
          <cell r="AS73" t="str">
            <v>DCV0</v>
          </cell>
          <cell r="AT73">
            <v>44636</v>
          </cell>
          <cell r="AU73">
            <v>44650</v>
          </cell>
        </row>
        <row r="74">
          <cell r="A74"/>
          <cell r="B74" t="str">
            <v>SYNC+_0113</v>
          </cell>
          <cell r="C74"/>
          <cell r="D74" t="str">
            <v>G# Remote Control 远程控制</v>
          </cell>
          <cell r="E74" t="str">
            <v>1# FordPass Remote Control 福特派远程控制</v>
          </cell>
          <cell r="F74" t="str">
            <v>远程鸣笛闪灯 Vehicle Announcement via FordPass</v>
          </cell>
          <cell r="G74" t="str">
            <v>[Shawn] Non IVI seting
provides additional Command &amp; Control ability to customer that customer can remotely active the light （转向灯） and horn to locate their vehicle.
Lead: CX482PHEV.FordPass have two solutions to meet different program architecture with additional testing cost. Currently planned on Fordpass. Additional LincolnWay UI will be required if need. FordPass远程控制灯光/鸣笛 Remote control lighting/horn.4G 信号 支持。Customer benefit 场景： 找车。 现有的keyfob 蓝牙模块有~40米。 (Lead phase 2: CX482/Lincoln Way (Not Ready)</v>
          </cell>
          <cell r="H74" t="str">
            <v>ECDX</v>
          </cell>
          <cell r="I74" t="str">
            <v>Lin, Shawn (X.) &lt;xlin17@ford.com&gt;</v>
          </cell>
          <cell r="J74"/>
          <cell r="K74"/>
          <cell r="L74"/>
          <cell r="M74" t="str">
            <v>Core_Service_Supplier</v>
          </cell>
          <cell r="N74">
            <v>0.1</v>
          </cell>
          <cell r="O74">
            <v>0</v>
          </cell>
          <cell r="P74">
            <v>0</v>
          </cell>
          <cell r="Q74">
            <v>0.9</v>
          </cell>
          <cell r="R74" t="str">
            <v>Y</v>
          </cell>
          <cell r="S74" t="str">
            <v>N</v>
          </cell>
          <cell r="T74" t="str">
            <v>N</v>
          </cell>
          <cell r="U74" t="str">
            <v>Y</v>
          </cell>
          <cell r="V74" t="str">
            <v>C/O</v>
          </cell>
          <cell r="W74"/>
          <cell r="X74" t="str">
            <v>Lin, Shawn (X.) &lt;xlin17@ford.com&gt;</v>
          </cell>
          <cell r="Y74"/>
          <cell r="Z74"/>
          <cell r="AA74" t="str">
            <v>N</v>
          </cell>
          <cell r="AB74"/>
          <cell r="AC74"/>
          <cell r="AD74" t="str">
            <v>Lin, Shawn (X.) &lt;xlin17@ford.com&gt;</v>
          </cell>
          <cell r="AE74"/>
          <cell r="AF74"/>
          <cell r="AG74" t="str">
            <v>Y</v>
          </cell>
          <cell r="AH74" t="str">
            <v>New</v>
          </cell>
          <cell r="AI74"/>
          <cell r="AJ74" t="str">
            <v>Lin, Shawn (X.) &lt;xlin17@ford.com&gt;</v>
          </cell>
          <cell r="AK74"/>
          <cell r="AL74"/>
          <cell r="AM74" t="str">
            <v>Phase 2</v>
          </cell>
          <cell r="AN74" t="str">
            <v>No</v>
          </cell>
          <cell r="AO74" t="str">
            <v>R12</v>
          </cell>
          <cell r="AP74" t="str">
            <v>R12(DCV3)</v>
          </cell>
          <cell r="AQ74">
            <v>44615</v>
          </cell>
          <cell r="AR74">
            <v>44629</v>
          </cell>
          <cell r="AS74"/>
          <cell r="AT74"/>
          <cell r="AU74"/>
        </row>
        <row r="75">
          <cell r="A75"/>
          <cell r="B75" t="str">
            <v>SYNC+_0114</v>
          </cell>
          <cell r="C75"/>
          <cell r="D75" t="str">
            <v>G# Remote Control 远程控制</v>
          </cell>
          <cell r="E75" t="str">
            <v>1# FordPass Remote Control 福特派远程控制</v>
          </cell>
          <cell r="F75" t="str">
            <v>远程空调控制 Remote Climate Control (RCC) via FordPass/Lincoln Way</v>
          </cell>
          <cell r="G75" t="str">
            <v xml:space="preserve">[Shawn] Need IVI setting
Will allow customer’s to select their personal settings for cabin temperature, max defrost and heated/cooled seats.  Customer can view the current vehicle cabin temperature and the last HVAC settings through the mobile app. 空调， 通风除霜，座椅加热，油车跟remote start 联动 （~10分钟后， 用户可以选择延时，否则engine stop)。新增项：实时显示，分开各项分开设置。支持FNV2架构。Gasoline and EV。
Lead：CD764. Feasible for programs with FNV2 architecture </v>
          </cell>
          <cell r="H75" t="str">
            <v>ECDX</v>
          </cell>
          <cell r="I75" t="str">
            <v>Lin, Shawn (X.) &lt;xlin17@ford.com&gt;</v>
          </cell>
          <cell r="J75"/>
          <cell r="K75"/>
          <cell r="L75"/>
          <cell r="M75" t="str">
            <v>Core_Service_Supplier</v>
          </cell>
          <cell r="N75">
            <v>0.1</v>
          </cell>
          <cell r="O75">
            <v>0</v>
          </cell>
          <cell r="P75">
            <v>0</v>
          </cell>
          <cell r="Q75">
            <v>0.9</v>
          </cell>
          <cell r="R75" t="str">
            <v>Y</v>
          </cell>
          <cell r="S75" t="str">
            <v>N</v>
          </cell>
          <cell r="T75" t="str">
            <v>N</v>
          </cell>
          <cell r="U75" t="str">
            <v>Y</v>
          </cell>
          <cell r="V75" t="str">
            <v>C/O</v>
          </cell>
          <cell r="W75"/>
          <cell r="X75" t="str">
            <v>Lin, Shawn (X.) &lt;xlin17@ford.com&gt;</v>
          </cell>
          <cell r="Y75"/>
          <cell r="Z75"/>
          <cell r="AA75" t="str">
            <v>N</v>
          </cell>
          <cell r="AB75"/>
          <cell r="AC75"/>
          <cell r="AD75" t="str">
            <v>Lin, Shawn (X.) &lt;xlin17@ford.com&gt;</v>
          </cell>
          <cell r="AE75"/>
          <cell r="AF75"/>
          <cell r="AG75" t="str">
            <v>Y</v>
          </cell>
          <cell r="AH75" t="str">
            <v>New</v>
          </cell>
          <cell r="AI75"/>
          <cell r="AJ75" t="str">
            <v>Lin, Shawn (X.) &lt;xlin17@ford.com&gt;</v>
          </cell>
          <cell r="AK75"/>
          <cell r="AL75"/>
          <cell r="AM75" t="str">
            <v>Phase 4</v>
          </cell>
          <cell r="AN75" t="str">
            <v>No</v>
          </cell>
          <cell r="AO75" t="str">
            <v>R12</v>
          </cell>
          <cell r="AP75" t="str">
            <v>R12(DCV3)</v>
          </cell>
          <cell r="AQ75">
            <v>44615</v>
          </cell>
          <cell r="AR75">
            <v>44629</v>
          </cell>
          <cell r="AS75"/>
          <cell r="AT75"/>
          <cell r="AU75"/>
        </row>
        <row r="76">
          <cell r="A76"/>
          <cell r="B76" t="str">
            <v>SYNC+_0116</v>
          </cell>
          <cell r="C76"/>
          <cell r="D76" t="str">
            <v>H# Service &amp; Maintenance 车主服务</v>
          </cell>
          <cell r="E76" t="str">
            <v>1# Interactive User Guide 车主指导</v>
          </cell>
          <cell r="F76" t="str">
            <v xml:space="preserve">爱车探索Demo Mode </v>
          </cell>
          <cell r="G76" t="str">
            <v>Including 重温欢迎仪式 Replay Welcome Approach
配置介绍 Features Walkthrough</v>
          </cell>
          <cell r="H76" t="str">
            <v>EESE</v>
          </cell>
          <cell r="I76" t="str">
            <v>Lee, Grace (G.) &lt;glee51@ford.com&gt;/Liu, Luisa</v>
          </cell>
          <cell r="J76"/>
          <cell r="K76"/>
          <cell r="L76"/>
          <cell r="M76" t="str">
            <v>Ford_InHouse</v>
          </cell>
          <cell r="N76">
            <v>0</v>
          </cell>
          <cell r="O76">
            <v>0</v>
          </cell>
          <cell r="P76">
            <v>1</v>
          </cell>
          <cell r="Q76">
            <v>0</v>
          </cell>
          <cell r="R76" t="str">
            <v>Y</v>
          </cell>
          <cell r="S76" t="str">
            <v>Y</v>
          </cell>
          <cell r="T76" t="str">
            <v>C/O</v>
          </cell>
          <cell r="U76" t="str">
            <v>Y</v>
          </cell>
          <cell r="V76" t="str">
            <v>Minor</v>
          </cell>
          <cell r="W76"/>
          <cell r="X76" t="str">
            <v>Lee, Grace (G.) &lt;glee51@ford.com&gt;/Liu, Luisa</v>
          </cell>
          <cell r="Y76"/>
          <cell r="Z76"/>
          <cell r="AA76" t="str">
            <v>C/O</v>
          </cell>
          <cell r="AB76"/>
          <cell r="AC76"/>
          <cell r="AD76" t="str">
            <v>Lee, Grace (G.) &lt;glee51@ford.com&gt;/Liu, Luisa</v>
          </cell>
          <cell r="AE76"/>
          <cell r="AF76"/>
          <cell r="AG76" t="str">
            <v>N</v>
          </cell>
          <cell r="AH76" t="str">
            <v>N</v>
          </cell>
          <cell r="AI76"/>
          <cell r="AJ76" t="str">
            <v>Lee, Grace (G.) &lt;glee51@ford.com&gt;/Liu, Luisa</v>
          </cell>
          <cell r="AK76"/>
          <cell r="AL76"/>
          <cell r="AM76" t="str">
            <v>Phase 4</v>
          </cell>
          <cell r="AN76" t="str">
            <v>No</v>
          </cell>
          <cell r="AO76" t="str">
            <v>R11</v>
          </cell>
          <cell r="AP76" t="str">
            <v>R11(DCV2)</v>
          </cell>
          <cell r="AQ76">
            <v>44573</v>
          </cell>
          <cell r="AR76">
            <v>44587</v>
          </cell>
          <cell r="AS76" t="str">
            <v>DCV Beta1</v>
          </cell>
          <cell r="AT76">
            <v>44608</v>
          </cell>
          <cell r="AU76" t="str">
            <v>-</v>
          </cell>
        </row>
        <row r="77">
          <cell r="A77"/>
          <cell r="B77" t="str">
            <v>SYNC+_0119</v>
          </cell>
          <cell r="C77"/>
          <cell r="D77" t="str">
            <v>H# Service &amp; Maintenance 车主服务</v>
          </cell>
          <cell r="E77" t="str">
            <v>1# Interactive User Guide 车主指导</v>
          </cell>
          <cell r="F77" t="str">
            <v xml:space="preserve">车机端电子版用户手册 E-Manual 1.0 </v>
          </cell>
          <cell r="G77" t="str">
            <v>Paper "Owners' manual" go digital on IVI. OTA to support any contents updates/changes.</v>
          </cell>
          <cell r="H77" t="str">
            <v>ECDX</v>
          </cell>
          <cell r="I77" t="str">
            <v>Zhang, Xiaojing (X.) &lt;xzhan247@ford.com&gt;</v>
          </cell>
          <cell r="J77"/>
          <cell r="K77"/>
          <cell r="L77" t="str">
            <v/>
          </cell>
          <cell r="M77" t="str">
            <v>Ford_InHouse</v>
          </cell>
          <cell r="N77">
            <v>0</v>
          </cell>
          <cell r="O77">
            <v>0.1</v>
          </cell>
          <cell r="P77">
            <v>0.9</v>
          </cell>
          <cell r="Q77">
            <v>0</v>
          </cell>
          <cell r="R77" t="str">
            <v>N</v>
          </cell>
          <cell r="S77" t="str">
            <v>N</v>
          </cell>
          <cell r="T77" t="str">
            <v>N</v>
          </cell>
          <cell r="U77" t="str">
            <v>N</v>
          </cell>
          <cell r="V77"/>
          <cell r="W77"/>
          <cell r="X77" t="str">
            <v>Zhang, Xiaojing (X.) &lt;xzhan247@ford.com&gt;</v>
          </cell>
          <cell r="Y77"/>
          <cell r="Z77"/>
          <cell r="AA77" t="str">
            <v>N</v>
          </cell>
          <cell r="AB77"/>
          <cell r="AC77"/>
          <cell r="AD77" t="str">
            <v>Zhang, Xiaojing (X.) &lt;xzhan247@ford.com&gt;</v>
          </cell>
          <cell r="AE77"/>
          <cell r="AF77"/>
          <cell r="AG77" t="str">
            <v>N</v>
          </cell>
          <cell r="AH77" t="str">
            <v>N</v>
          </cell>
          <cell r="AI77"/>
          <cell r="AJ77" t="str">
            <v>Zhang, Xiaojing (X.) &lt;xzhan247@ford.com&gt;</v>
          </cell>
          <cell r="AK77"/>
          <cell r="AL77"/>
          <cell r="AM77" t="str">
            <v>Phase 2</v>
          </cell>
          <cell r="AN77" t="str">
            <v>No</v>
          </cell>
          <cell r="AO77" t="str">
            <v>-</v>
          </cell>
          <cell r="AP77" t="str">
            <v>-</v>
          </cell>
          <cell r="AQ77" t="str">
            <v>-</v>
          </cell>
          <cell r="AR77" t="str">
            <v>-</v>
          </cell>
          <cell r="AS77"/>
          <cell r="AT77"/>
          <cell r="AU77"/>
        </row>
        <row r="78">
          <cell r="A78" t="str">
            <v>F002370</v>
          </cell>
          <cell r="B78" t="str">
            <v>SYNC+_0117</v>
          </cell>
          <cell r="C78" t="str">
            <v>Digital Owner's Manual (CDX746/7)</v>
          </cell>
          <cell r="D78" t="str">
            <v>H# Service &amp; Maintenance 车主服务</v>
          </cell>
          <cell r="E78" t="str">
            <v>1# Interactive User Guide 车主指导</v>
          </cell>
          <cell r="F78" t="str">
            <v>车机端电子版用户手册 E-Manual 1.5</v>
          </cell>
          <cell r="G78" t="str">
            <v>1. Online content update（cloud storage) 支持内容通过云端更新（静默升级，无需OTA, 用户无感知) - Phase 4 全系 planned， phase 3 in progress;
2. 支持全量纸质手册 . 福特车型（5本); 林肯车型（6本); V1.0 只支持Owner's manual
3. 多媒体手册内容 (video形式本地存储， 具备流媒体形式，但目前没有内容对接）。支持后备箱踢脚 (CDX482/483 only)。 需Program/feature owner drive content design.
4. Voice Command open E-manual; Voice search content (20 keywords voice search)</v>
          </cell>
          <cell r="H78" t="str">
            <v>EESE</v>
          </cell>
          <cell r="I78" t="str">
            <v>Jiang, Wei (W.)</v>
          </cell>
          <cell r="J78"/>
          <cell r="K78"/>
          <cell r="L78"/>
          <cell r="M78" t="str">
            <v>Ford_InHouse</v>
          </cell>
          <cell r="N78">
            <v>0</v>
          </cell>
          <cell r="O78">
            <v>0</v>
          </cell>
          <cell r="P78">
            <v>1</v>
          </cell>
          <cell r="Q78">
            <v>0</v>
          </cell>
          <cell r="R78" t="str">
            <v>Y</v>
          </cell>
          <cell r="S78" t="str">
            <v>Y</v>
          </cell>
          <cell r="T78" t="str">
            <v>C/O</v>
          </cell>
          <cell r="U78" t="str">
            <v>Y</v>
          </cell>
          <cell r="V78" t="str">
            <v>C/O</v>
          </cell>
          <cell r="W78"/>
          <cell r="X78" t="str">
            <v>Jiang, Wei (W.)</v>
          </cell>
          <cell r="Y78"/>
          <cell r="Z78"/>
          <cell r="AA78" t="str">
            <v>Minor</v>
          </cell>
          <cell r="AB78"/>
          <cell r="AC78"/>
          <cell r="AD78" t="str">
            <v>Jiang, Wei (W.)</v>
          </cell>
          <cell r="AE78"/>
          <cell r="AF78"/>
          <cell r="AG78" t="str">
            <v>N</v>
          </cell>
          <cell r="AH78" t="str">
            <v>N</v>
          </cell>
          <cell r="AI78"/>
          <cell r="AJ78" t="str">
            <v>Jiang, Wei (W.)</v>
          </cell>
          <cell r="AK78"/>
          <cell r="AL78"/>
          <cell r="AM78" t="str">
            <v>Phase 4</v>
          </cell>
          <cell r="AN78" t="str">
            <v>No</v>
          </cell>
          <cell r="AO78" t="str">
            <v>R12</v>
          </cell>
          <cell r="AP78" t="str">
            <v>R12(DCV3)</v>
          </cell>
          <cell r="AQ78">
            <v>44615</v>
          </cell>
          <cell r="AR78">
            <v>44629</v>
          </cell>
          <cell r="AS78" t="str">
            <v>DCV0</v>
          </cell>
          <cell r="AT78">
            <v>44636</v>
          </cell>
          <cell r="AU78">
            <v>44650</v>
          </cell>
        </row>
        <row r="79">
          <cell r="A79" t="str">
            <v>F002370</v>
          </cell>
          <cell r="B79" t="str">
            <v>SYNC+_0118</v>
          </cell>
          <cell r="C79" t="str">
            <v>Digital Owner's Manual (CDX746/7)</v>
          </cell>
          <cell r="D79" t="str">
            <v>H# Service &amp; Maintenance 车主服务</v>
          </cell>
          <cell r="E79" t="str">
            <v>1# Interactive User Guide 车主指导</v>
          </cell>
          <cell r="F79" t="str">
            <v>车机端电子版用户手册 E-Manual 2.0</v>
          </cell>
          <cell r="G79" t="str">
            <v>1. AI Voice Search. 云端支持 inhouse MPP 合作开发. POC 开发完成， waiting for approve.</v>
          </cell>
          <cell r="H79" t="str">
            <v>EESE</v>
          </cell>
          <cell r="I79" t="str">
            <v>Jiang, Wei (W.)</v>
          </cell>
          <cell r="J79"/>
          <cell r="K79"/>
          <cell r="L79"/>
          <cell r="M79" t="str">
            <v>Ford_InHouse</v>
          </cell>
          <cell r="N79">
            <v>0</v>
          </cell>
          <cell r="O79">
            <v>0</v>
          </cell>
          <cell r="P79">
            <v>1</v>
          </cell>
          <cell r="Q79">
            <v>0</v>
          </cell>
          <cell r="R79" t="str">
            <v>Y-1st</v>
          </cell>
          <cell r="S79" t="str">
            <v>Y-TBD</v>
          </cell>
          <cell r="T79" t="str">
            <v>C/O</v>
          </cell>
          <cell r="U79" t="str">
            <v>Y</v>
          </cell>
          <cell r="V79" t="str">
            <v>Minor</v>
          </cell>
          <cell r="W79"/>
          <cell r="X79" t="str">
            <v>Jiang, Wei (W.)</v>
          </cell>
          <cell r="Y79"/>
          <cell r="Z79"/>
          <cell r="AA79" t="str">
            <v>C/O</v>
          </cell>
          <cell r="AB79"/>
          <cell r="AC79"/>
          <cell r="AD79" t="str">
            <v>Jiang, Wei (W.)</v>
          </cell>
          <cell r="AE79"/>
          <cell r="AF79"/>
          <cell r="AG79" t="str">
            <v>Y</v>
          </cell>
          <cell r="AH79"/>
          <cell r="AI79"/>
          <cell r="AJ79" t="str">
            <v>Jiang, Wei (W.)</v>
          </cell>
          <cell r="AK79"/>
          <cell r="AL79"/>
          <cell r="AM79" t="str">
            <v>Phase 5</v>
          </cell>
          <cell r="AN79" t="str">
            <v>No</v>
          </cell>
          <cell r="AO79" t="str">
            <v>R12</v>
          </cell>
          <cell r="AP79" t="str">
            <v>R12(DCV3)</v>
          </cell>
          <cell r="AQ79">
            <v>44615</v>
          </cell>
          <cell r="AR79">
            <v>44629</v>
          </cell>
          <cell r="AS79" t="str">
            <v>DCV0</v>
          </cell>
          <cell r="AT79">
            <v>44636</v>
          </cell>
          <cell r="AU79">
            <v>44650</v>
          </cell>
        </row>
        <row r="80">
          <cell r="A80"/>
          <cell r="B80" t="str">
            <v>SYNC+_0120</v>
          </cell>
          <cell r="C80"/>
          <cell r="D80" t="str">
            <v>H# Service &amp; Maintenance 车主服务</v>
          </cell>
          <cell r="E80" t="str">
            <v>2# Traffic Violation Checking 违章查询</v>
          </cell>
          <cell r="F80" t="str">
            <v>违章查询 Query traffic violations (IVI)</v>
          </cell>
          <cell r="G80" t="str">
            <v>Baidu: 用户终端查询是需要收费的。</v>
          </cell>
          <cell r="H80" t="str">
            <v>ECDX</v>
          </cell>
          <cell r="I80" t="str">
            <v>Lu, Chao (C.) &lt;clu42@ford.com&gt;</v>
          </cell>
          <cell r="J80"/>
          <cell r="K80"/>
          <cell r="L80" t="str">
            <v/>
          </cell>
          <cell r="M80" t="str">
            <v>SW_Tier1</v>
          </cell>
          <cell r="N80">
            <v>0</v>
          </cell>
          <cell r="O80">
            <v>1</v>
          </cell>
          <cell r="P80">
            <v>0</v>
          </cell>
          <cell r="Q80">
            <v>0</v>
          </cell>
          <cell r="R80" t="str">
            <v>Y</v>
          </cell>
          <cell r="S80" t="str">
            <v>Y</v>
          </cell>
          <cell r="T80" t="str">
            <v>C/O</v>
          </cell>
          <cell r="U80" t="str">
            <v>Y</v>
          </cell>
          <cell r="V80" t="str">
            <v>C/O</v>
          </cell>
          <cell r="W80"/>
          <cell r="X80" t="str">
            <v>Lu, Chao (C.) &lt;clu42@ford.com&gt;</v>
          </cell>
          <cell r="Y80"/>
          <cell r="Z80"/>
          <cell r="AA80" t="str">
            <v>C/O</v>
          </cell>
          <cell r="AB80"/>
          <cell r="AC80"/>
          <cell r="AD80" t="str">
            <v>Lu, Chao (C.) &lt;clu42@ford.com&gt;</v>
          </cell>
          <cell r="AE80"/>
          <cell r="AF80"/>
          <cell r="AG80" t="str">
            <v>Y</v>
          </cell>
          <cell r="AH80" t="str">
            <v>C/O</v>
          </cell>
          <cell r="AI80"/>
          <cell r="AJ80" t="str">
            <v>Lu, Chao (C.) &lt;clu42@ford.com&gt;</v>
          </cell>
          <cell r="AK80"/>
          <cell r="AL80"/>
          <cell r="AM80" t="str">
            <v>Phase 2</v>
          </cell>
          <cell r="AN80" t="str">
            <v>No</v>
          </cell>
          <cell r="AO80" t="str">
            <v>R13</v>
          </cell>
          <cell r="AP80" t="str">
            <v>R13(R00)</v>
          </cell>
          <cell r="AQ80">
            <v>44643</v>
          </cell>
          <cell r="AR80">
            <v>44657</v>
          </cell>
          <cell r="AS80" t="str">
            <v>DCV1</v>
          </cell>
          <cell r="AT80">
            <v>44666</v>
          </cell>
          <cell r="AU80">
            <v>44681</v>
          </cell>
        </row>
        <row r="81">
          <cell r="A81" t="str">
            <v xml:space="preserve">F001048/F 
</v>
          </cell>
          <cell r="B81" t="str">
            <v>SYNC+_0122</v>
          </cell>
          <cell r="C81" t="str">
            <v>Vehicle Health Alert and Status, and Vehicle Location (CDX746/7)</v>
          </cell>
          <cell r="D81" t="str">
            <v>H# Service &amp; Maintenance 车主服务</v>
          </cell>
          <cell r="E81" t="str">
            <v>3# Vehicle Health Alert (VHA) 车辆健康状况提醒</v>
          </cell>
          <cell r="F81" t="str">
            <v xml:space="preserve">车辆警示 Vehicle Health Alerts (VHA) </v>
          </cell>
          <cell r="G81" t="str">
            <v>传统显示再Cluster 上的各种故障报警(40多项), ECG 将信号传统到IVI及Fordpass/Lincoln Way 显示.建议保养时间/保养项目/里程 2021 Q1 手机端上线.</v>
          </cell>
          <cell r="H81" t="str">
            <v>ECDX</v>
          </cell>
          <cell r="I81" t="str">
            <v>Lu, Chao (C.) &lt;clu42@ford.com&gt;</v>
          </cell>
          <cell r="J81" t="str">
            <v>McKinstry, Roy (R.S.)</v>
          </cell>
          <cell r="K81"/>
          <cell r="L81" t="str">
            <v>ECPI_VSHA_Feature_Requirement_Document_v1_1.docx</v>
          </cell>
          <cell r="M81" t="str">
            <v>Core_Service_Supplier</v>
          </cell>
          <cell r="N81">
            <v>0.1</v>
          </cell>
          <cell r="O81">
            <v>0</v>
          </cell>
          <cell r="P81">
            <v>0</v>
          </cell>
          <cell r="Q81">
            <v>0.9</v>
          </cell>
          <cell r="R81" t="str">
            <v>Y</v>
          </cell>
          <cell r="S81" t="str">
            <v>Y</v>
          </cell>
          <cell r="T81" t="str">
            <v>C/O</v>
          </cell>
          <cell r="U81" t="str">
            <v>Y</v>
          </cell>
          <cell r="V81" t="str">
            <v>Minor</v>
          </cell>
          <cell r="W81"/>
          <cell r="X81" t="str">
            <v>Lu, Chao (C.) &lt;clu42@ford.com&gt;</v>
          </cell>
          <cell r="Y81" t="str">
            <v>McKinstry, Roy (R.S.)</v>
          </cell>
          <cell r="Z81"/>
          <cell r="AA81" t="str">
            <v>C/O</v>
          </cell>
          <cell r="AB81"/>
          <cell r="AC81"/>
          <cell r="AD81" t="str">
            <v>Lu, Chao (C.) &lt;clu42@ford.com&gt;</v>
          </cell>
          <cell r="AE81"/>
          <cell r="AF81"/>
          <cell r="AG81" t="str">
            <v>Y</v>
          </cell>
          <cell r="AH81"/>
          <cell r="AI81"/>
          <cell r="AJ81" t="str">
            <v>Lu, Chao (C.) &lt;clu42@ford.com&gt;</v>
          </cell>
          <cell r="AK81"/>
          <cell r="AL81"/>
          <cell r="AM81" t="str">
            <v>Phase 2</v>
          </cell>
          <cell r="AN81" t="str">
            <v>No</v>
          </cell>
          <cell r="AO81" t="str">
            <v>R9</v>
          </cell>
          <cell r="AP81" t="str">
            <v>R9(DCV0.1)</v>
          </cell>
          <cell r="AQ81">
            <v>44517</v>
          </cell>
          <cell r="AR81">
            <v>44531</v>
          </cell>
          <cell r="AS81" t="str">
            <v>DCV Beta</v>
          </cell>
          <cell r="AT81">
            <v>44553</v>
          </cell>
          <cell r="AU81">
            <v>44567</v>
          </cell>
        </row>
        <row r="82">
          <cell r="A82"/>
          <cell r="B82" t="str">
            <v>SYNC+_0123</v>
          </cell>
          <cell r="C82"/>
          <cell r="D82" t="str">
            <v>H# Service &amp; Maintenance 车主服务</v>
          </cell>
          <cell r="E82" t="str">
            <v>4# Dealer Service Booking 经销商服务预定</v>
          </cell>
          <cell r="F82" t="str">
            <v xml:space="preserve">保养及在线预约 OSB - Online Service Booking </v>
          </cell>
          <cell r="G82" t="str">
            <v>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v>
          </cell>
          <cell r="H82" t="str">
            <v>ECDX</v>
          </cell>
          <cell r="I82" t="str">
            <v>Wang, Johnny (J.) &lt;jwang308@ford.com&gt;</v>
          </cell>
          <cell r="J82"/>
          <cell r="K82"/>
          <cell r="L82" t="str">
            <v>MRD OSB MRD.pdf</v>
          </cell>
          <cell r="M82" t="str">
            <v>SW_Tier1</v>
          </cell>
          <cell r="N82">
            <v>0</v>
          </cell>
          <cell r="O82">
            <v>1</v>
          </cell>
          <cell r="P82">
            <v>0</v>
          </cell>
          <cell r="Q82">
            <v>0</v>
          </cell>
          <cell r="R82" t="str">
            <v>Y</v>
          </cell>
          <cell r="S82" t="str">
            <v>On Hold</v>
          </cell>
          <cell r="T82" t="str">
            <v>C/O</v>
          </cell>
          <cell r="U82" t="str">
            <v>N</v>
          </cell>
          <cell r="V82"/>
          <cell r="W82"/>
          <cell r="X82" t="str">
            <v>Wang, Johnny (J.) &lt;jwang308@ford.com&gt;</v>
          </cell>
          <cell r="Y82"/>
          <cell r="Z82"/>
          <cell r="AA82" t="str">
            <v>Y</v>
          </cell>
          <cell r="AB82"/>
          <cell r="AC82"/>
          <cell r="AD82" t="str">
            <v>Wang, Johnny (J.) &lt;jwang308@ford.com&gt;</v>
          </cell>
          <cell r="AE82"/>
          <cell r="AF82"/>
          <cell r="AG82" t="str">
            <v>On Hold</v>
          </cell>
          <cell r="AH82" t="str">
            <v>C/O</v>
          </cell>
          <cell r="AI82"/>
          <cell r="AJ82" t="str">
            <v>Wang, Johnny (J.) &lt;jwang308@ford.com&gt;</v>
          </cell>
          <cell r="AK82"/>
          <cell r="AL82"/>
          <cell r="AM82" t="str">
            <v>Phase 4</v>
          </cell>
          <cell r="AN82" t="str">
            <v>No</v>
          </cell>
          <cell r="AO82" t="str">
            <v>R13</v>
          </cell>
          <cell r="AP82" t="str">
            <v>R13(R00)</v>
          </cell>
          <cell r="AQ82">
            <v>44643</v>
          </cell>
          <cell r="AR82">
            <v>44657</v>
          </cell>
          <cell r="AS82" t="str">
            <v>DCV1</v>
          </cell>
          <cell r="AT82">
            <v>44666</v>
          </cell>
          <cell r="AU82">
            <v>44681</v>
          </cell>
        </row>
        <row r="83">
          <cell r="A83"/>
          <cell r="B83" t="str">
            <v>SYNC+_0125</v>
          </cell>
          <cell r="C83"/>
          <cell r="D83" t="str">
            <v>H# Service &amp; Maintenance 车主服务</v>
          </cell>
          <cell r="E83" t="str">
            <v>5# User Feedback Channel 用户反馈</v>
          </cell>
          <cell r="F83" t="str">
            <v>用户反馈Customer Feedback 2.0</v>
          </cell>
          <cell r="G83" t="str">
            <v>Improved version.车机上进行语音录入用户反馈。增加手机上的交互xx.  target timing 是CX727 第一个OTA cadence</v>
          </cell>
          <cell r="H83" t="str">
            <v>ECDX</v>
          </cell>
          <cell r="I83" t="str">
            <v>Wang, Johnny (J.) &lt;jwang308@ford.com&gt;</v>
          </cell>
          <cell r="J83"/>
          <cell r="K83"/>
          <cell r="L83" t="str">
            <v/>
          </cell>
          <cell r="M83" t="str">
            <v>SW_Tier1</v>
          </cell>
          <cell r="N83">
            <v>0</v>
          </cell>
          <cell r="O83">
            <v>1</v>
          </cell>
          <cell r="P83">
            <v>0</v>
          </cell>
          <cell r="Q83">
            <v>0</v>
          </cell>
          <cell r="R83" t="str">
            <v>Y</v>
          </cell>
          <cell r="S83" t="str">
            <v>Y</v>
          </cell>
          <cell r="T83" t="str">
            <v>C/O</v>
          </cell>
          <cell r="U83" t="str">
            <v>Y</v>
          </cell>
          <cell r="V83" t="str">
            <v>C/O</v>
          </cell>
          <cell r="W83"/>
          <cell r="X83" t="str">
            <v>Wang, Johnny (J.) &lt;jwang308@ford.com&gt;</v>
          </cell>
          <cell r="Y83"/>
          <cell r="Z83"/>
          <cell r="AA83" t="str">
            <v>C/O</v>
          </cell>
          <cell r="AB83"/>
          <cell r="AC83"/>
          <cell r="AD83" t="str">
            <v>Wang, Johnny (J.) &lt;jwang308@ford.com&gt;</v>
          </cell>
          <cell r="AE83"/>
          <cell r="AF83"/>
          <cell r="AG83" t="str">
            <v>Y</v>
          </cell>
          <cell r="AH83" t="str">
            <v>C/O</v>
          </cell>
          <cell r="AI83"/>
          <cell r="AJ83" t="str">
            <v>Wang, Johnny (J.) &lt;jwang308@ford.com&gt;</v>
          </cell>
          <cell r="AK83"/>
          <cell r="AL83"/>
          <cell r="AM83" t="str">
            <v>Phase 4</v>
          </cell>
          <cell r="AN83" t="str">
            <v>No</v>
          </cell>
          <cell r="AO83" t="str">
            <v>R10</v>
          </cell>
          <cell r="AP83" t="str">
            <v>R10(DCV1)</v>
          </cell>
          <cell r="AQ83">
            <v>44545</v>
          </cell>
          <cell r="AR83">
            <v>44559</v>
          </cell>
          <cell r="AS83" t="str">
            <v>DCV0</v>
          </cell>
          <cell r="AT83">
            <v>44636</v>
          </cell>
          <cell r="AU83">
            <v>44650</v>
          </cell>
        </row>
        <row r="84">
          <cell r="A84" t="str">
            <v xml:space="preserve">F000997 
</v>
          </cell>
          <cell r="B84" t="str">
            <v>SYNC+_0126</v>
          </cell>
          <cell r="C84" t="str">
            <v>Pan-Euorpean eCall (CDX746/7)</v>
          </cell>
          <cell r="D84" t="str">
            <v>I# Safety &amp; Security 安全</v>
          </cell>
          <cell r="E84" t="str">
            <v>1# Emergency Services 紧急救援</v>
          </cell>
          <cell r="F84" t="str">
            <v>升级版紧急救援/服务 eCall</v>
          </cell>
          <cell r="G84" t="str">
            <v>CN-CAP Safety (5 stars) driven features. Dedicated TCU, Microphone， Speaker.  Automatic trigger condition is the same as current EA design(Oil pump cut off or air bag deploy); leverage current EA call center Yesway(95智驾). CN Regulation on e-call to be expected in 2024 (TBC)</v>
          </cell>
          <cell r="H84" t="str">
            <v>ECDX</v>
          </cell>
          <cell r="I84" t="str">
            <v>Ren, Siyuan (Alex.)</v>
          </cell>
          <cell r="J84" t="str">
            <v>Berro, Hussein (H.)</v>
          </cell>
          <cell r="K84"/>
          <cell r="L84" t="str">
            <v>eCall-PRD v1.2.pdf
EECS Audio Client SPSS v1.1 November 1, 2018.pdf
EECS Display Client (eCall) SPSS v1.0 March 16, 2018.pdf</v>
          </cell>
          <cell r="M84" t="str">
            <v>HW_Tier1</v>
          </cell>
          <cell r="N84">
            <v>0.6</v>
          </cell>
          <cell r="O84">
            <v>0</v>
          </cell>
          <cell r="P84">
            <v>0</v>
          </cell>
          <cell r="Q84">
            <v>0.4</v>
          </cell>
          <cell r="R84" t="str">
            <v>Y</v>
          </cell>
          <cell r="S84" t="str">
            <v>Y</v>
          </cell>
          <cell r="T84" t="str">
            <v>C/O</v>
          </cell>
          <cell r="U84" t="str">
            <v>Y</v>
          </cell>
          <cell r="V84" t="str">
            <v>C/O</v>
          </cell>
          <cell r="W84"/>
          <cell r="X84" t="str">
            <v>Ren, Siyuan (Alex.)</v>
          </cell>
          <cell r="Y84" t="str">
            <v>Berro, Hussein (H.)</v>
          </cell>
          <cell r="Z84"/>
          <cell r="AA84" t="str">
            <v>C/O</v>
          </cell>
          <cell r="AB84"/>
          <cell r="AC84"/>
          <cell r="AD84" t="str">
            <v>Ren, Siyuan (Alex.)</v>
          </cell>
          <cell r="AE84"/>
          <cell r="AF84"/>
          <cell r="AG84" t="str">
            <v>Y</v>
          </cell>
          <cell r="AH84"/>
          <cell r="AI84"/>
          <cell r="AJ84" t="str">
            <v>Ren, Siyuan (Alex.)</v>
          </cell>
          <cell r="AK84"/>
          <cell r="AL84"/>
          <cell r="AM84" t="str">
            <v>Phase 4</v>
          </cell>
          <cell r="AN84" t="str">
            <v>No</v>
          </cell>
          <cell r="AO84" t="str">
            <v>R9</v>
          </cell>
          <cell r="AP84" t="str">
            <v>R9(DCV0.1)</v>
          </cell>
          <cell r="AQ84">
            <v>44517</v>
          </cell>
          <cell r="AR84">
            <v>44531</v>
          </cell>
          <cell r="AS84" t="str">
            <v>DCV Beta</v>
          </cell>
          <cell r="AT84">
            <v>44553</v>
          </cell>
          <cell r="AU84">
            <v>44567</v>
          </cell>
        </row>
        <row r="85">
          <cell r="A85"/>
          <cell r="B85" t="str">
            <v>SYNC+_0128</v>
          </cell>
          <cell r="C85"/>
          <cell r="D85" t="str">
            <v>I# Safety &amp; Security 安全</v>
          </cell>
          <cell r="E85" t="str">
            <v>1# Emergency Services 紧急救援</v>
          </cell>
          <cell r="F85" t="str">
            <v>道路救援Road Side Assitance (RSA)</v>
          </cell>
          <cell r="G85" t="str">
            <v>道路救援， 用户IVI端一键触发(蓝牙电话）（安联）
 - 拨打道路救援电话，获取道路救援服务
 - 入口：车机端"道路救援"应用，其存储着固定的道路救援电话号码
 - 通过蓝牙连接的手机拨打道路救援电话</v>
          </cell>
          <cell r="H85" t="str">
            <v>ECDX</v>
          </cell>
          <cell r="I85" t="str">
            <v>Ren, Siyuan (Alex.) &lt;sren6@ford.com&gt;</v>
          </cell>
          <cell r="J85"/>
          <cell r="K85"/>
          <cell r="L85" t="str">
            <v>DUEROS_CVPP_RSA_PRD v1.2.docx</v>
          </cell>
          <cell r="M85" t="str">
            <v>HW_Tier1</v>
          </cell>
          <cell r="N85">
            <v>1</v>
          </cell>
          <cell r="O85">
            <v>0</v>
          </cell>
          <cell r="P85">
            <v>0</v>
          </cell>
          <cell r="Q85">
            <v>0</v>
          </cell>
          <cell r="R85" t="str">
            <v>Y</v>
          </cell>
          <cell r="S85" t="str">
            <v>Y</v>
          </cell>
          <cell r="T85" t="str">
            <v>C/O</v>
          </cell>
          <cell r="U85" t="str">
            <v>Y</v>
          </cell>
          <cell r="V85" t="str">
            <v>C/O</v>
          </cell>
          <cell r="W85"/>
          <cell r="X85" t="str">
            <v>Ren, Siyuan (Alex.) &lt;sren6@ford.com&gt;</v>
          </cell>
          <cell r="Y85"/>
          <cell r="Z85"/>
          <cell r="AA85" t="str">
            <v>C/O</v>
          </cell>
          <cell r="AB85"/>
          <cell r="AC85"/>
          <cell r="AD85" t="str">
            <v>Ren, Siyuan (Alex.) &lt;sren6@ford.com&gt;</v>
          </cell>
          <cell r="AE85"/>
          <cell r="AF85"/>
          <cell r="AG85" t="str">
            <v>Y</v>
          </cell>
          <cell r="AH85" t="str">
            <v>C/O</v>
          </cell>
          <cell r="AI85"/>
          <cell r="AJ85" t="str">
            <v>Ren, Siyuan (Alex.) &lt;sren6@ford.com&gt;</v>
          </cell>
          <cell r="AK85"/>
          <cell r="AL85"/>
          <cell r="AM85" t="str">
            <v>Phase 1</v>
          </cell>
          <cell r="AN85" t="str">
            <v>No</v>
          </cell>
          <cell r="AO85" t="str">
            <v>R10</v>
          </cell>
          <cell r="AP85" t="str">
            <v>R10(DCV1)</v>
          </cell>
          <cell r="AQ85">
            <v>44545</v>
          </cell>
          <cell r="AR85">
            <v>44559</v>
          </cell>
          <cell r="AS85" t="str">
            <v>DCV Beta1</v>
          </cell>
          <cell r="AT85">
            <v>44608</v>
          </cell>
          <cell r="AU85" t="str">
            <v>-</v>
          </cell>
        </row>
        <row r="86">
          <cell r="A86"/>
          <cell r="B86" t="str">
            <v>SYNC+_0129</v>
          </cell>
          <cell r="C86"/>
          <cell r="D86" t="str">
            <v>I# Safety &amp; Security 安全</v>
          </cell>
          <cell r="E86" t="str">
            <v>2# Safety Reminder 安全提醒</v>
          </cell>
          <cell r="F86" t="str">
            <v>儿童座椅报警Child Restraint System (CRS) - ( e.g BT Child seat 蓝牙座椅)</v>
          </cell>
          <cell r="G86" t="str">
            <v>BT Child seat 蓝牙座椅, 蓝牙通信反馈儿童座椅是否正确安装了。CNCAP 安全需求，车载需要支持与CRS 实现通信功能. 通信的具体形式是蓝牙传输. 目前仅支持环球娃娃品牌下的部分型号. CNCAP 5星要求。</v>
          </cell>
          <cell r="H86" t="str">
            <v>EESE</v>
          </cell>
          <cell r="I86" t="str">
            <v>Xu, Amy (X.) &lt;xyafei@ford.com&gt;</v>
          </cell>
          <cell r="J86"/>
          <cell r="K86"/>
          <cell r="L86" t="str">
            <v>基于BT检测儿童安全座椅状态功能--PRD.docx</v>
          </cell>
          <cell r="M86" t="str">
            <v>HW_Tier1</v>
          </cell>
          <cell r="N86">
            <v>0.9</v>
          </cell>
          <cell r="O86">
            <v>0</v>
          </cell>
          <cell r="P86">
            <v>0</v>
          </cell>
          <cell r="Q86">
            <v>0.1</v>
          </cell>
          <cell r="R86" t="str">
            <v>Y</v>
          </cell>
          <cell r="S86" t="str">
            <v>Y</v>
          </cell>
          <cell r="T86" t="str">
            <v>C/O</v>
          </cell>
          <cell r="U86" t="str">
            <v>Y</v>
          </cell>
          <cell r="V86" t="str">
            <v>C/O</v>
          </cell>
          <cell r="W86"/>
          <cell r="X86" t="str">
            <v>Xu, Amy (X.) &lt;xyafei@ford.com&gt;</v>
          </cell>
          <cell r="Y86"/>
          <cell r="Z86"/>
          <cell r="AA86" t="str">
            <v>C/O</v>
          </cell>
          <cell r="AB86"/>
          <cell r="AC86"/>
          <cell r="AD86" t="str">
            <v>Xu, Amy (X.) &lt;xyafei@ford.com&gt;</v>
          </cell>
          <cell r="AE86"/>
          <cell r="AF86"/>
          <cell r="AG86" t="str">
            <v>Y</v>
          </cell>
          <cell r="AH86" t="str">
            <v>Minor</v>
          </cell>
          <cell r="AI86" t="str">
            <v>New HMI layout and UE  for 12.3'+27' Display</v>
          </cell>
          <cell r="AJ86" t="str">
            <v>Xu, Amy (X.) &lt;xyafei@ford.com&gt;</v>
          </cell>
          <cell r="AK86"/>
          <cell r="AL86"/>
          <cell r="AM86" t="str">
            <v>Phase 4</v>
          </cell>
          <cell r="AN86" t="str">
            <v>No</v>
          </cell>
          <cell r="AO86" t="str">
            <v>R10</v>
          </cell>
          <cell r="AP86" t="str">
            <v>R10(DCV1)</v>
          </cell>
          <cell r="AQ86">
            <v>44545</v>
          </cell>
          <cell r="AR86">
            <v>44559</v>
          </cell>
          <cell r="AS86" t="str">
            <v>DCV Beta</v>
          </cell>
          <cell r="AT86">
            <v>44553</v>
          </cell>
          <cell r="AU86">
            <v>44567</v>
          </cell>
        </row>
        <row r="87">
          <cell r="A87"/>
          <cell r="B87" t="str">
            <v>SYNC+_0130</v>
          </cell>
          <cell r="C87"/>
          <cell r="D87" t="str">
            <v>J# Health &amp; Wellness</v>
          </cell>
          <cell r="E87" t="str">
            <v>1# Air Quality 空气质量</v>
          </cell>
          <cell r="F87" t="str">
            <v>座舱空气质量检测CAQ(Cabin Air Quality)</v>
          </cell>
          <cell r="G87" t="str">
            <v>后装方案</v>
          </cell>
          <cell r="H87" t="str">
            <v>ECDX</v>
          </cell>
          <cell r="I87" t="str">
            <v>Tong Tian</v>
          </cell>
          <cell r="J87"/>
          <cell r="K87"/>
          <cell r="L87" t="str">
            <v/>
          </cell>
          <cell r="M87" t="str">
            <v>Core_Service_Supplier</v>
          </cell>
          <cell r="N87">
            <v>0.2</v>
          </cell>
          <cell r="O87">
            <v>0</v>
          </cell>
          <cell r="P87">
            <v>0</v>
          </cell>
          <cell r="Q87">
            <v>0.8</v>
          </cell>
          <cell r="R87" t="str">
            <v>N</v>
          </cell>
          <cell r="S87" t="str">
            <v>N</v>
          </cell>
          <cell r="T87" t="str">
            <v>N</v>
          </cell>
          <cell r="U87" t="str">
            <v>N</v>
          </cell>
          <cell r="V87"/>
          <cell r="W87"/>
          <cell r="X87" t="str">
            <v>Tong Tian</v>
          </cell>
          <cell r="Y87"/>
          <cell r="Z87"/>
          <cell r="AA87" t="str">
            <v>N</v>
          </cell>
          <cell r="AB87"/>
          <cell r="AC87"/>
          <cell r="AD87" t="str">
            <v>Tong Tian</v>
          </cell>
          <cell r="AE87"/>
          <cell r="AF87"/>
          <cell r="AG87" t="str">
            <v>N</v>
          </cell>
          <cell r="AH87" t="str">
            <v>N</v>
          </cell>
          <cell r="AI87"/>
          <cell r="AJ87" t="str">
            <v>Tong Tian</v>
          </cell>
          <cell r="AK87"/>
          <cell r="AL87"/>
          <cell r="AM87" t="str">
            <v>Phase 1</v>
          </cell>
          <cell r="AN87" t="str">
            <v>No</v>
          </cell>
          <cell r="AO87" t="str">
            <v>-</v>
          </cell>
          <cell r="AP87" t="str">
            <v>-</v>
          </cell>
          <cell r="AQ87" t="str">
            <v>-</v>
          </cell>
          <cell r="AR87" t="str">
            <v>-</v>
          </cell>
          <cell r="AS87"/>
          <cell r="AT87"/>
          <cell r="AU87"/>
        </row>
        <row r="88">
          <cell r="A88"/>
          <cell r="B88" t="str">
            <v>SYNC+_0131</v>
          </cell>
          <cell r="C88"/>
          <cell r="D88" t="str">
            <v>J# Health &amp; Wellness</v>
          </cell>
          <cell r="E88" t="str">
            <v>1# Air Quality 空气质量</v>
          </cell>
          <cell r="F88" t="str">
            <v>智能新风Auto Air Refresh (AAR) G1</v>
          </cell>
          <cell r="G88" t="str">
            <v>显示车内PM2.5, 提醒是否内外循环切换</v>
          </cell>
          <cell r="H88" t="str">
            <v>ECDX</v>
          </cell>
          <cell r="I88" t="str">
            <v>Shi, Stella</v>
          </cell>
          <cell r="J88"/>
          <cell r="K88"/>
          <cell r="L88" t="str">
            <v>DUEROS_CVPP_AAR v1.3.1_ChinaMarket_Sync+_20210225.pdf</v>
          </cell>
          <cell r="M88" t="str">
            <v>Core_Service_Supplier</v>
          </cell>
          <cell r="N88">
            <v>0.1</v>
          </cell>
          <cell r="O88">
            <v>0</v>
          </cell>
          <cell r="P88">
            <v>0</v>
          </cell>
          <cell r="Q88">
            <v>0.9</v>
          </cell>
          <cell r="R88" t="str">
            <v>N</v>
          </cell>
          <cell r="S88" t="str">
            <v>N</v>
          </cell>
          <cell r="T88" t="str">
            <v>N</v>
          </cell>
          <cell r="U88" t="str">
            <v>N</v>
          </cell>
          <cell r="V88"/>
          <cell r="W88"/>
          <cell r="X88" t="str">
            <v>Shi, Stella</v>
          </cell>
          <cell r="Y88"/>
          <cell r="Z88"/>
          <cell r="AA88" t="str">
            <v>N</v>
          </cell>
          <cell r="AB88"/>
          <cell r="AC88"/>
          <cell r="AD88" t="str">
            <v>Shi, Stella</v>
          </cell>
          <cell r="AE88"/>
          <cell r="AF88"/>
          <cell r="AG88" t="str">
            <v>N</v>
          </cell>
          <cell r="AH88" t="str">
            <v>N</v>
          </cell>
          <cell r="AI88"/>
          <cell r="AJ88" t="str">
            <v>Shi, Stella</v>
          </cell>
          <cell r="AK88"/>
          <cell r="AL88"/>
          <cell r="AM88" t="str">
            <v>Phase 2</v>
          </cell>
          <cell r="AN88" t="str">
            <v>No</v>
          </cell>
          <cell r="AO88" t="str">
            <v>-</v>
          </cell>
          <cell r="AP88" t="str">
            <v>-</v>
          </cell>
          <cell r="AQ88" t="str">
            <v>-</v>
          </cell>
          <cell r="AR88" t="str">
            <v>-</v>
          </cell>
          <cell r="AS88"/>
          <cell r="AT88"/>
          <cell r="AU88"/>
        </row>
        <row r="89">
          <cell r="A89" t="str">
            <v>F001211</v>
          </cell>
          <cell r="B89" t="str">
            <v>SYNC+_0132</v>
          </cell>
          <cell r="C89" t="str">
            <v>Auto Air Refresh (AAR) for CHINA Markets (CDX746/7)</v>
          </cell>
          <cell r="D89" t="str">
            <v>J# Health &amp; Wellness</v>
          </cell>
          <cell r="E89" t="str">
            <v>1# Air Quality 空气质量</v>
          </cell>
          <cell r="F89" t="str">
            <v>智能新风Auto Air Refresh (AAR) G2 (Blue Shield)</v>
          </cell>
          <cell r="G89" t="str">
            <v>Blue Shield. 增加了主动干预，自行切换；点火后， 自动打开空调；行驶中， 提醒是否开空调 （不主动干预，因为会引起driver 紧张，安全影响）</v>
          </cell>
          <cell r="H89" t="str">
            <v>ECDX</v>
          </cell>
          <cell r="I89" t="str">
            <v>Shi, Stella (J.) &lt;jshi32@ford.com&gt;</v>
          </cell>
          <cell r="J89"/>
          <cell r="K89"/>
          <cell r="L89" t="str">
            <v>DUEROS_CVPP_AAR v1.3.1_ChinaMarket_Sync+_20210225.pdf</v>
          </cell>
          <cell r="M89" t="str">
            <v>Core_Service_Supplier</v>
          </cell>
          <cell r="N89">
            <v>0.1</v>
          </cell>
          <cell r="O89">
            <v>0</v>
          </cell>
          <cell r="P89">
            <v>0</v>
          </cell>
          <cell r="Q89">
            <v>0.9</v>
          </cell>
          <cell r="R89" t="str">
            <v>Y</v>
          </cell>
          <cell r="S89" t="str">
            <v>Y</v>
          </cell>
          <cell r="T89" t="str">
            <v>C/O</v>
          </cell>
          <cell r="U89" t="str">
            <v>Y</v>
          </cell>
          <cell r="V89" t="str">
            <v>Minor</v>
          </cell>
          <cell r="W89"/>
          <cell r="X89" t="str">
            <v>Shi, Stella (J.) &lt;jshi32@ford.com&gt;</v>
          </cell>
          <cell r="Y89"/>
          <cell r="Z89"/>
          <cell r="AA89" t="str">
            <v>C/O</v>
          </cell>
          <cell r="AB89"/>
          <cell r="AC89"/>
          <cell r="AD89" t="str">
            <v>Shi, Stella (J.) &lt;jshi32@ford.com&gt;</v>
          </cell>
          <cell r="AE89"/>
          <cell r="AF89"/>
          <cell r="AG89" t="str">
            <v>Y</v>
          </cell>
          <cell r="AH89"/>
          <cell r="AI89"/>
          <cell r="AJ89" t="str">
            <v>Shi, Stella (J.) &lt;jshi32@ford.com&gt;</v>
          </cell>
          <cell r="AK89"/>
          <cell r="AL89"/>
          <cell r="AM89" t="str">
            <v>Phase 4</v>
          </cell>
          <cell r="AN89" t="str">
            <v>No</v>
          </cell>
          <cell r="AO89" t="str">
            <v>R10</v>
          </cell>
          <cell r="AP89" t="str">
            <v>R10(DCV1)</v>
          </cell>
          <cell r="AQ89">
            <v>44545</v>
          </cell>
          <cell r="AR89">
            <v>44559</v>
          </cell>
          <cell r="AS89" t="str">
            <v>DCV Beta</v>
          </cell>
          <cell r="AT89">
            <v>44553</v>
          </cell>
          <cell r="AU89">
            <v>44567</v>
          </cell>
        </row>
        <row r="90">
          <cell r="A90"/>
          <cell r="B90" t="str">
            <v>SYNC+_0133</v>
          </cell>
          <cell r="C90" t="str">
            <v>Digital Scent (China) (CDX746/7)</v>
          </cell>
          <cell r="D90" t="str">
            <v>J# Health &amp; Wellness</v>
          </cell>
          <cell r="E90" t="str">
            <v>2# Rejuvenation 活力恢复</v>
          </cell>
          <cell r="F90" t="str">
            <v>数字香氛 Digital scent 1.0</v>
          </cell>
          <cell r="G90" t="str">
            <v>4 scents</v>
          </cell>
          <cell r="H90" t="str">
            <v>BI</v>
          </cell>
          <cell r="I90" t="str">
            <v>Chen, Minghui (M.) &lt;MCHEN122@ford.com&gt;</v>
          </cell>
          <cell r="J90"/>
          <cell r="K90"/>
          <cell r="L90" t="str">
            <v/>
          </cell>
          <cell r="M90" t="str">
            <v>Core_Service_Supplier</v>
          </cell>
          <cell r="N90">
            <v>0.1</v>
          </cell>
          <cell r="O90" t="str">
            <v>0</v>
          </cell>
          <cell r="P90">
            <v>0</v>
          </cell>
          <cell r="Q90" t="str">
            <v>90</v>
          </cell>
          <cell r="R90" t="str">
            <v>N</v>
          </cell>
          <cell r="S90" t="str">
            <v>N</v>
          </cell>
          <cell r="T90" t="str">
            <v>N</v>
          </cell>
          <cell r="U90" t="str">
            <v>N</v>
          </cell>
          <cell r="V90"/>
          <cell r="W90"/>
          <cell r="X90" t="str">
            <v>Chen, Minghui (M.) &lt;MCHEN122@ford.com&gt;</v>
          </cell>
          <cell r="Y90"/>
          <cell r="Z90"/>
          <cell r="AA90" t="str">
            <v>N</v>
          </cell>
          <cell r="AB90"/>
          <cell r="AC90"/>
          <cell r="AD90" t="str">
            <v>Chen, Minghui (M.) &lt;MCHEN122@ford.com&gt;</v>
          </cell>
          <cell r="AE90"/>
          <cell r="AF90"/>
          <cell r="AG90" t="str">
            <v>N</v>
          </cell>
          <cell r="AH90" t="str">
            <v>N</v>
          </cell>
          <cell r="AI90"/>
          <cell r="AJ90" t="str">
            <v>Chen, Minghui (M.) &lt;MCHEN122@ford.com&gt;</v>
          </cell>
          <cell r="AK90"/>
          <cell r="AL90"/>
          <cell r="AM90" t="str">
            <v>Phase 3</v>
          </cell>
          <cell r="AN90" t="str">
            <v>No</v>
          </cell>
          <cell r="AO90" t="str">
            <v>-</v>
          </cell>
          <cell r="AP90" t="str">
            <v>-</v>
          </cell>
          <cell r="AQ90" t="str">
            <v>-</v>
          </cell>
          <cell r="AR90" t="str">
            <v>-</v>
          </cell>
          <cell r="AS90"/>
          <cell r="AT90"/>
          <cell r="AU90"/>
        </row>
        <row r="91">
          <cell r="A91" t="str">
            <v>F004410
F003130</v>
          </cell>
          <cell r="B91" t="str">
            <v>SYNC+_0134</v>
          </cell>
          <cell r="C91" t="str">
            <v>Digital Scent (China) (CDX746/7)
Digital Scent (China) (U611)</v>
          </cell>
          <cell r="D91" t="str">
            <v>J# Health &amp; Wellness</v>
          </cell>
          <cell r="E91" t="str">
            <v>2# Rejuvenation 活力恢复</v>
          </cell>
          <cell r="F91" t="str">
            <v>数字香氛 Digital Scent 2.0 (New Scents)</v>
          </cell>
          <cell r="G91" t="str">
            <v>New scents can work with imersive experience, e.g rejuvenations for customer heath &amp; wellness, as well as Purify.</v>
          </cell>
          <cell r="H91" t="str">
            <v>BI</v>
          </cell>
          <cell r="I91" t="str">
            <v>Chen, Minghui (M.) &lt;MCHEN122@ford.com&gt;</v>
          </cell>
          <cell r="J91"/>
          <cell r="K91"/>
          <cell r="L91" t="str">
            <v>Digital Scent PRD - for CDX707C 20210714.doc
Boundary Diagram - Digital Scent Feature -2020-2-10.vsdx
Feature Document Digital Scent - China 0331.docx
LIN Communication Matrix 0.4_SAE J2602_Phase 4 Release 2020-10-19.xlsx
PRD Digital Scent for CD764 2021-1-25.mht</v>
          </cell>
          <cell r="M91" t="str">
            <v>Core_Service_Supplier</v>
          </cell>
          <cell r="N91">
            <v>0.1</v>
          </cell>
          <cell r="O91" t="str">
            <v>0</v>
          </cell>
          <cell r="P91">
            <v>0</v>
          </cell>
          <cell r="Q91" t="str">
            <v>90</v>
          </cell>
          <cell r="R91" t="str">
            <v>Y-1st</v>
          </cell>
          <cell r="S91" t="str">
            <v>Y-1st</v>
          </cell>
          <cell r="T91" t="str">
            <v>C/O</v>
          </cell>
          <cell r="U91" t="str">
            <v>N</v>
          </cell>
          <cell r="V91"/>
          <cell r="W91"/>
          <cell r="X91" t="str">
            <v>Chen, Minghui (M.) &lt;MCHEN122@ford.com&gt;</v>
          </cell>
          <cell r="Y91"/>
          <cell r="Z91"/>
          <cell r="AA91" t="str">
            <v>C/O</v>
          </cell>
          <cell r="AB91"/>
          <cell r="AC91"/>
          <cell r="AD91" t="str">
            <v>Chen, Minghui (M.) &lt;MCHEN122@ford.com&gt;</v>
          </cell>
          <cell r="AE91"/>
          <cell r="AF91"/>
          <cell r="AG91" t="str">
            <v>N</v>
          </cell>
          <cell r="AH91" t="str">
            <v>N</v>
          </cell>
          <cell r="AI91"/>
          <cell r="AJ91" t="str">
            <v>Chen, Minghui (M.) &lt;MCHEN122@ford.com&gt;</v>
          </cell>
          <cell r="AK91"/>
          <cell r="AL91"/>
          <cell r="AM91" t="str">
            <v>Phase 5</v>
          </cell>
          <cell r="AN91" t="str">
            <v>No</v>
          </cell>
          <cell r="AO91" t="str">
            <v>R10</v>
          </cell>
          <cell r="AP91" t="str">
            <v>R10(DCV1)</v>
          </cell>
          <cell r="AQ91">
            <v>44545</v>
          </cell>
          <cell r="AR91">
            <v>44559</v>
          </cell>
          <cell r="AS91" t="str">
            <v>DCV Beta</v>
          </cell>
          <cell r="AT91">
            <v>44553</v>
          </cell>
          <cell r="AU91">
            <v>44567</v>
          </cell>
        </row>
        <row r="92">
          <cell r="A92" t="str">
            <v>F003072</v>
          </cell>
          <cell r="B92" t="str">
            <v>SYNC+_0135</v>
          </cell>
          <cell r="C92" t="str">
            <v>Rejuvenate Mode (CDX747)</v>
          </cell>
          <cell r="D92" t="str">
            <v>J# Health &amp; Wellness</v>
          </cell>
          <cell r="E92" t="str">
            <v>2# Rejuvenation 活力恢复</v>
          </cell>
          <cell r="F92" t="str">
            <v>活力恢复 Project Aspire_Rejuvenation</v>
          </cell>
          <cell r="G92" t="str">
            <v>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
相比Relax mode, 新增空调，EM register,</v>
          </cell>
          <cell r="H92" t="str">
            <v>EESE</v>
          </cell>
          <cell r="I92" t="str">
            <v>Liu, Kai (K.) &lt;kliu63@ford.com&gt;</v>
          </cell>
          <cell r="J92" t="str">
            <v>Shetty, Sohan (S.R.)</v>
          </cell>
          <cell r="K92"/>
          <cell r="L92" t="str">
            <v>Rejuvenate Feature_Document_rev1_20210305.docx
Rejuvenate Function_Specification_rev0_20210305 (1).docx
Rejuvenate Implementation_Specification_rev0_20210305 (4).docx</v>
          </cell>
          <cell r="M92" t="str">
            <v>Ford_InHouse</v>
          </cell>
          <cell r="N92">
            <v>0</v>
          </cell>
          <cell r="O92">
            <v>0</v>
          </cell>
          <cell r="P92">
            <v>0.9</v>
          </cell>
          <cell r="Q92">
            <v>0.1</v>
          </cell>
          <cell r="R92" t="str">
            <v>Y-1st</v>
          </cell>
          <cell r="S92" t="str">
            <v>Y-OTA</v>
          </cell>
          <cell r="T92" t="str">
            <v>New</v>
          </cell>
          <cell r="U92" t="str">
            <v>N</v>
          </cell>
          <cell r="V92"/>
          <cell r="W92"/>
          <cell r="X92" t="str">
            <v>Liu, Kai (K.) &lt;kliu63@ford.com&gt;</v>
          </cell>
          <cell r="Y92" t="str">
            <v>Shetty, Sohan (S.R.)</v>
          </cell>
          <cell r="Z92"/>
          <cell r="AA92" t="str">
            <v>C/O</v>
          </cell>
          <cell r="AB92"/>
          <cell r="AC92"/>
          <cell r="AD92" t="str">
            <v>Liu, Kai (K.) &lt;kliu63@ford.com&gt;</v>
          </cell>
          <cell r="AE92"/>
          <cell r="AF92"/>
          <cell r="AG92" t="str">
            <v>N</v>
          </cell>
          <cell r="AH92" t="str">
            <v>N</v>
          </cell>
          <cell r="AI92"/>
          <cell r="AJ92" t="str">
            <v>Liu, Kai (K.) &lt;kliu63@ford.com&gt;</v>
          </cell>
          <cell r="AK92"/>
          <cell r="AL92"/>
          <cell r="AM92" t="str">
            <v>Phase 5</v>
          </cell>
          <cell r="AN92" t="str">
            <v>No</v>
          </cell>
          <cell r="AO92" t="str">
            <v>R26</v>
          </cell>
          <cell r="AP92" t="str">
            <v>R26(R09)</v>
          </cell>
          <cell r="AQ92">
            <v>45044</v>
          </cell>
          <cell r="AR92">
            <v>45058</v>
          </cell>
          <cell r="AS92" t="str">
            <v>DCV3</v>
          </cell>
          <cell r="AT92">
            <v>44753</v>
          </cell>
          <cell r="AU92">
            <v>44768</v>
          </cell>
        </row>
        <row r="93">
          <cell r="A93"/>
          <cell r="B93" t="str">
            <v>SYNC+_0136</v>
          </cell>
          <cell r="C93"/>
          <cell r="D93" t="str">
            <v>J# Health &amp; Wellness</v>
          </cell>
          <cell r="E93" t="str">
            <v>2# Rejuvenation 活力恢复</v>
          </cell>
          <cell r="F93" t="str">
            <v>舒享时分Relax/自由秘境At Ease</v>
          </cell>
          <cell r="G93" t="str">
            <v>Pre-Global Rejuvenation. China Local solution. 林肯车型正式名称 - 舒享时分Relax/ 车型f福特正式名称 - 自由秘境At Ease; 目前项目主题都有不一样的地方（Room 一样的差别较小）</v>
          </cell>
          <cell r="H93" t="str">
            <v>EESE</v>
          </cell>
          <cell r="I93" t="str">
            <v>Zhang, Xiaojing (X.) &lt;XZHAN247@ford.com&gt;</v>
          </cell>
          <cell r="J93"/>
          <cell r="K93"/>
          <cell r="L93"/>
          <cell r="M93" t="str">
            <v>Ford_InHouse</v>
          </cell>
          <cell r="N93">
            <v>0</v>
          </cell>
          <cell r="O93">
            <v>0</v>
          </cell>
          <cell r="P93">
            <v>0.9</v>
          </cell>
          <cell r="Q93">
            <v>0.1</v>
          </cell>
          <cell r="R93" t="str">
            <v>Y</v>
          </cell>
          <cell r="S93" t="str">
            <v>Y</v>
          </cell>
          <cell r="T93" t="str">
            <v>N</v>
          </cell>
          <cell r="U93" t="str">
            <v>Y</v>
          </cell>
          <cell r="V93" t="str">
            <v>Minor</v>
          </cell>
          <cell r="W93"/>
          <cell r="X93" t="str">
            <v>Zhang, Xiaojing (X.) &lt;XZHAN247@ford.com&gt;</v>
          </cell>
          <cell r="Y93"/>
          <cell r="Z93"/>
          <cell r="AA93" t="str">
            <v>C/O</v>
          </cell>
          <cell r="AB93"/>
          <cell r="AC93"/>
          <cell r="AD93" t="str">
            <v>Zhang, Xiaojing (X.) &lt;XZHAN247@ford.com&gt;</v>
          </cell>
          <cell r="AE93"/>
          <cell r="AF93"/>
          <cell r="AG93" t="str">
            <v>Y</v>
          </cell>
          <cell r="AH93" t="str">
            <v>Minor</v>
          </cell>
          <cell r="AI93" t="str">
            <v>New HMI layout and UE  for 12.3'+27' Display</v>
          </cell>
          <cell r="AJ93" t="str">
            <v>Zhang, Xiaojing (X.) &lt;XZHAN247@ford.com&gt;</v>
          </cell>
          <cell r="AK93"/>
          <cell r="AL93"/>
          <cell r="AM93" t="str">
            <v>Phase 4</v>
          </cell>
          <cell r="AN93" t="str">
            <v>No</v>
          </cell>
          <cell r="AO93" t="str">
            <v>R12</v>
          </cell>
          <cell r="AP93" t="str">
            <v>R12(DCV3)</v>
          </cell>
          <cell r="AQ93">
            <v>44615</v>
          </cell>
          <cell r="AR93">
            <v>44629</v>
          </cell>
          <cell r="AS93"/>
          <cell r="AT93"/>
          <cell r="AU93"/>
        </row>
        <row r="94">
          <cell r="A94"/>
          <cell r="B94" t="str">
            <v>SYNC+_0137</v>
          </cell>
          <cell r="C94"/>
          <cell r="D94" t="str">
            <v>K# Social &amp; Operation 社交及运营服务</v>
          </cell>
          <cell r="E94" t="str">
            <v>1# Life Service 生活服务</v>
          </cell>
          <cell r="F94" t="str">
            <v>个人时光 Smart Scene - Personal Enjoyment</v>
          </cell>
          <cell r="G94" t="str">
            <v>Personal Enjoyment 个人时光   Lead: CDx764
CD764 Implantation -Buddle setting to provide wonderful movie watch experiences in the copilot seat. Target Parking experience when customer watch movie for more than 30 minutes. Drive side is not considered in this design as long movie watching experience is not encouraged as for bad HMI or blocked sight. Buddle setting including Digital Scent, lighting , massage seat setting, enhanced co-pilot seat audio effect. Driver are expected to move to co-pilot seat to use this feature. Research shows that this movement won’t be a boundary as long as the experience is good. Moving forward, more enjoyment like game and other leisure enjoyment will be add.
Developpment in progress. Smart Scene is part of phase 4 discussion with Desay. Product/Feature owner to provide details.
Feature OTA Capability depends on Vehicle HW and display set e.g whether screen covers co-pilot seat).</v>
          </cell>
          <cell r="H94" t="str">
            <v>ECDX</v>
          </cell>
          <cell r="I94" t="str">
            <v>Liu, Hailan (H.) &lt;HLIU142@ford.com&gt; (Supporting Engineer); Zou, Yujuan (Y.) &lt;yzou32@ford.com&gt; (HMI)</v>
          </cell>
          <cell r="J94"/>
          <cell r="K94" t="str">
            <v>Meng, Sheena (M.) &lt;MXIA10@ford.com&gt;</v>
          </cell>
          <cell r="L94"/>
          <cell r="M94" t="str">
            <v>Ford_InHouse</v>
          </cell>
          <cell r="N94">
            <v>0</v>
          </cell>
          <cell r="O94">
            <v>0</v>
          </cell>
          <cell r="P94">
            <v>1</v>
          </cell>
          <cell r="Q94">
            <v>0</v>
          </cell>
          <cell r="R94" t="str">
            <v>Y</v>
          </cell>
          <cell r="S94" t="str">
            <v>Y</v>
          </cell>
          <cell r="T94" t="str">
            <v>C/O</v>
          </cell>
          <cell r="U94" t="str">
            <v>Y</v>
          </cell>
          <cell r="V94" t="str">
            <v>Minor</v>
          </cell>
          <cell r="W94"/>
          <cell r="X94" t="str">
            <v>Liu, Hailan (H.) &lt;HLIU142@ford.com&gt; (Supporting Engineer); Zou, Yujuan (Y.) &lt;yzou32@ford.com&gt; (HMI)</v>
          </cell>
          <cell r="Y94"/>
          <cell r="Z94"/>
          <cell r="AA94" t="str">
            <v>C/O</v>
          </cell>
          <cell r="AB94"/>
          <cell r="AC94"/>
          <cell r="AD94" t="str">
            <v>Liu, Hailan (H.) &lt;HLIU142@ford.com&gt; (Supporting Engineer); Zou, Yujuan (Y.) &lt;yzou32@ford.com&gt; (HMI)</v>
          </cell>
          <cell r="AE94"/>
          <cell r="AF94"/>
          <cell r="AG94" t="str">
            <v>Y</v>
          </cell>
          <cell r="AH94" t="str">
            <v>Minor</v>
          </cell>
          <cell r="AI94" t="str">
            <v>New HMI layout and UE  for 12.3'+27' Display</v>
          </cell>
          <cell r="AJ94" t="str">
            <v>Liu, Hailan (H.) &lt;HLIU142@ford.com&gt; (Supporting Engineer); Zou, Yujuan (Y.) &lt;yzou32@ford.com&gt; (HMI)</v>
          </cell>
          <cell r="AK94"/>
          <cell r="AL94"/>
          <cell r="AM94"/>
          <cell r="AN94" t="str">
            <v>No</v>
          </cell>
          <cell r="AO94" t="str">
            <v>R11</v>
          </cell>
          <cell r="AP94" t="str">
            <v>R11(DCV2)</v>
          </cell>
          <cell r="AQ94">
            <v>44573</v>
          </cell>
          <cell r="AR94">
            <v>44587</v>
          </cell>
          <cell r="AS94" t="str">
            <v>DCV Beta1</v>
          </cell>
          <cell r="AT94">
            <v>44608</v>
          </cell>
          <cell r="AU94" t="str">
            <v>-</v>
          </cell>
        </row>
        <row r="95">
          <cell r="A95"/>
          <cell r="B95" t="str">
            <v>SYNC+_0138</v>
          </cell>
          <cell r="C95"/>
          <cell r="D95" t="str">
            <v>K# Social &amp; Operation 社交及运营服务</v>
          </cell>
          <cell r="E95" t="str">
            <v>1# Life Service 生活服务</v>
          </cell>
          <cell r="F95" t="str">
            <v>车机相册 IVI Picture Gallery</v>
          </cell>
          <cell r="G95" t="str">
            <v>支持车机本地/USB 图片和视频资源浏览/播放。 具体功参考技术文档。可参照现有手机相册的实现</v>
          </cell>
          <cell r="H95" t="str">
            <v>ECDX</v>
          </cell>
          <cell r="I95"/>
          <cell r="J95"/>
          <cell r="K95"/>
          <cell r="L95"/>
          <cell r="M95" t="str">
            <v>SW_Tier1</v>
          </cell>
          <cell r="N95">
            <v>0.2</v>
          </cell>
          <cell r="O95">
            <v>0.8</v>
          </cell>
          <cell r="P95">
            <v>0</v>
          </cell>
          <cell r="Q95">
            <v>0</v>
          </cell>
          <cell r="R95" t="str">
            <v>Y</v>
          </cell>
          <cell r="S95" t="str">
            <v>Y-OTA</v>
          </cell>
          <cell r="T95" t="str">
            <v>C/O</v>
          </cell>
          <cell r="U95" t="str">
            <v>Y</v>
          </cell>
          <cell r="V95" t="str">
            <v>New</v>
          </cell>
          <cell r="W95"/>
          <cell r="X95"/>
          <cell r="Y95"/>
          <cell r="Z95"/>
          <cell r="AA95" t="str">
            <v>C/O</v>
          </cell>
          <cell r="AB95"/>
          <cell r="AC95"/>
          <cell r="AD95"/>
          <cell r="AE95"/>
          <cell r="AF95"/>
          <cell r="AG95" t="str">
            <v>Y</v>
          </cell>
          <cell r="AH95" t="str">
            <v>Minor</v>
          </cell>
          <cell r="AI95" t="str">
            <v>New HMI layout and UE  for 12.3'+27' Display</v>
          </cell>
          <cell r="AJ95"/>
          <cell r="AK95"/>
          <cell r="AL95"/>
          <cell r="AM95" t="str">
            <v>Phase 4</v>
          </cell>
          <cell r="AN95" t="str">
            <v>No</v>
          </cell>
          <cell r="AO95" t="str">
            <v>R26</v>
          </cell>
          <cell r="AP95" t="str">
            <v>R26(R09)</v>
          </cell>
          <cell r="AQ95">
            <v>45044</v>
          </cell>
          <cell r="AR95">
            <v>45058</v>
          </cell>
          <cell r="AS95" t="str">
            <v>DCV3</v>
          </cell>
          <cell r="AT95">
            <v>44753</v>
          </cell>
          <cell r="AU95">
            <v>44768</v>
          </cell>
        </row>
        <row r="96">
          <cell r="A96"/>
          <cell r="B96" t="str">
            <v>SYNC+_0139</v>
          </cell>
          <cell r="C96"/>
          <cell r="D96" t="str">
            <v>K# Social &amp; Operation 社交及运营服务</v>
          </cell>
          <cell r="E96" t="str">
            <v>1# Life Service 生活服务</v>
          </cell>
          <cell r="F96" t="str">
            <v xml:space="preserve">客人模式Smart Scene - Guest Mode </v>
          </cell>
          <cell r="G96" t="str">
            <v xml:space="preserve"> could be triggered by copilot seat door or seat sensor，or activate by voice command by customer. Guide guest to IVI contents (e.g music) in the meanwhile protect car owners privacy by removing owners' search records.  Co-drive mode (lead by Grace lee) is more for onboard a family member or friends.
-Challenges: part of the design is to give privacy to driver. requires removal of driver's or other users search records. require baidu implementation. currently dont have Baidu responses.
-OTA Feasibility: designed for 27Inch Touch Screen. consider HMI changes for other programs.</v>
          </cell>
          <cell r="H96" t="str">
            <v>ECDX</v>
          </cell>
          <cell r="I96" t="str">
            <v>Sun, Zheng (Z.) &lt;ZSUN6@ford.com&gt;(PO)
Liu, Hailan (H.) &lt;HLIU142@ford.com&gt; (Supporting Engineer);</v>
          </cell>
          <cell r="J96"/>
          <cell r="K96" t="str">
            <v>Meng, Sheena (M.) &lt;MXIA10@ford.com&gt;</v>
          </cell>
          <cell r="L96"/>
          <cell r="M96" t="str">
            <v>Ford_InHouse</v>
          </cell>
          <cell r="N96">
            <v>0.1</v>
          </cell>
          <cell r="O96">
            <v>0</v>
          </cell>
          <cell r="P96">
            <v>0.9</v>
          </cell>
          <cell r="Q96">
            <v>0</v>
          </cell>
          <cell r="R96" t="str">
            <v>Y</v>
          </cell>
          <cell r="S96" t="str">
            <v>Y</v>
          </cell>
          <cell r="T96" t="str">
            <v>C/O</v>
          </cell>
          <cell r="U96" t="str">
            <v>N</v>
          </cell>
          <cell r="V96"/>
          <cell r="W96"/>
          <cell r="X96" t="str">
            <v>Sun, Zheng (Z.) &lt;ZSUN6@ford.com&gt;(PO)
Liu, Hailan (H.) &lt;HLIU142@ford.com&gt; (Supporting Engineer);</v>
          </cell>
          <cell r="Y96"/>
          <cell r="Z96"/>
          <cell r="AA96" t="str">
            <v>C/O</v>
          </cell>
          <cell r="AB96"/>
          <cell r="AC96"/>
          <cell r="AD96" t="str">
            <v>Sun, Zheng (Z.) &lt;ZSUN6@ford.com&gt;(PO)
Liu, Hailan (H.) &lt;HLIU142@ford.com&gt; (Supporting Engineer);</v>
          </cell>
          <cell r="AE96"/>
          <cell r="AF96"/>
          <cell r="AG96" t="str">
            <v>Y</v>
          </cell>
          <cell r="AH96" t="str">
            <v>Minor</v>
          </cell>
          <cell r="AI96" t="str">
            <v>New HMI layout and UE  for 12.3'+27' Display</v>
          </cell>
          <cell r="AJ96" t="str">
            <v>Sun, Zheng (Z.) &lt;ZSUN6@ford.com&gt;(PO)
Liu, Hailan (H.) &lt;HLIU142@ford.com&gt; (Supporting Engineer);</v>
          </cell>
          <cell r="AK96"/>
          <cell r="AL96"/>
          <cell r="AM96" t="str">
            <v>Phase 4</v>
          </cell>
          <cell r="AN96" t="str">
            <v>No</v>
          </cell>
          <cell r="AO96" t="str">
            <v>R11</v>
          </cell>
          <cell r="AP96" t="str">
            <v>R11(DCV2)</v>
          </cell>
          <cell r="AQ96">
            <v>44573</v>
          </cell>
          <cell r="AR96">
            <v>44587</v>
          </cell>
          <cell r="AS96" t="str">
            <v>DCV Beta1</v>
          </cell>
          <cell r="AT96">
            <v>44608</v>
          </cell>
          <cell r="AU96" t="str">
            <v>-</v>
          </cell>
        </row>
        <row r="97">
          <cell r="A97"/>
          <cell r="B97" t="str">
            <v>SYNC+_0140</v>
          </cell>
          <cell r="C97"/>
          <cell r="D97" t="str">
            <v>K# Social &amp; Operation 社交及运营服务</v>
          </cell>
          <cell r="E97" t="str">
            <v>1# Life Service 生活服务</v>
          </cell>
          <cell r="F97" t="str">
            <v xml:space="preserve">智慧指令 Smart Scene - Smart Order </v>
          </cell>
          <cell r="G97" t="str">
            <v>Buddled setting for (CD764 MVP - 4 orders including 客人模式；通勤模式；冬日模式；夏日模式 。根据设定条件,IVI 屏幕主动推荐“智能指令”or activate by voice command. Allow customization on IVI/Fordpass。
- Challenges：1-limited modules in the vehicle is controllable. 2-Not a high priority for Ford global. Therefore setting on FordPass and send to car is not feasible even in 2021 .</v>
          </cell>
          <cell r="H97" t="str">
            <v>ECDX</v>
          </cell>
          <cell r="I97" t="str">
            <v>Sun, Zheng (Z.) &lt;ZSUN6@ford.com&gt;(PO)
Liu, Hailan (H.) &lt;HLIU142@ford.com&gt; (Supporting Engineer);</v>
          </cell>
          <cell r="J97"/>
          <cell r="K97" t="str">
            <v>Meng, Sheena (M.) &lt;MXIA10@ford.com&gt;</v>
          </cell>
          <cell r="L97"/>
          <cell r="M97" t="str">
            <v>Ford_InHouse</v>
          </cell>
          <cell r="N97">
            <v>0.1</v>
          </cell>
          <cell r="O97">
            <v>0</v>
          </cell>
          <cell r="P97">
            <v>0.9</v>
          </cell>
          <cell r="Q97">
            <v>0</v>
          </cell>
          <cell r="R97" t="str">
            <v>Y</v>
          </cell>
          <cell r="S97" t="str">
            <v>Y</v>
          </cell>
          <cell r="T97" t="str">
            <v>C/O</v>
          </cell>
          <cell r="U97" t="str">
            <v>N</v>
          </cell>
          <cell r="V97"/>
          <cell r="W97"/>
          <cell r="X97" t="str">
            <v>Sun, Zheng (Z.) &lt;ZSUN6@ford.com&gt;(PO)
Liu, Hailan (H.) &lt;HLIU142@ford.com&gt; (Supporting Engineer);</v>
          </cell>
          <cell r="Y97"/>
          <cell r="Z97"/>
          <cell r="AA97" t="str">
            <v>C/O</v>
          </cell>
          <cell r="AB97"/>
          <cell r="AC97"/>
          <cell r="AD97" t="str">
            <v>Sun, Zheng (Z.) &lt;ZSUN6@ford.com&gt;(PO)
Liu, Hailan (H.) &lt;HLIU142@ford.com&gt; (Supporting Engineer);</v>
          </cell>
          <cell r="AE97"/>
          <cell r="AF97"/>
          <cell r="AG97" t="str">
            <v>Y</v>
          </cell>
          <cell r="AH97" t="str">
            <v>Minor</v>
          </cell>
          <cell r="AI97" t="str">
            <v>New HMI layout and UE  for 12.3'+27' Display</v>
          </cell>
          <cell r="AJ97" t="str">
            <v>Sun, Zheng (Z.) &lt;ZSUN6@ford.com&gt;(PO)
Liu, Hailan (H.) &lt;HLIU142@ford.com&gt; (Supporting Engineer);</v>
          </cell>
          <cell r="AK97"/>
          <cell r="AL97"/>
          <cell r="AM97" t="str">
            <v>Phase 4</v>
          </cell>
          <cell r="AN97" t="str">
            <v>No</v>
          </cell>
          <cell r="AO97" t="str">
            <v>R11</v>
          </cell>
          <cell r="AP97" t="str">
            <v>R11(DCV2)</v>
          </cell>
          <cell r="AQ97">
            <v>44573</v>
          </cell>
          <cell r="AR97">
            <v>44587</v>
          </cell>
          <cell r="AS97" t="str">
            <v>DCV Beta1</v>
          </cell>
          <cell r="AT97">
            <v>44608</v>
          </cell>
          <cell r="AU97" t="str">
            <v>-</v>
          </cell>
        </row>
        <row r="98">
          <cell r="A98"/>
          <cell r="B98" t="str">
            <v>SYNC+_0207</v>
          </cell>
          <cell r="C98"/>
          <cell r="D98" t="str">
            <v>Q# Seamless Interface</v>
          </cell>
          <cell r="E98" t="str">
            <v>2# Multi-Screen Interaction 多屏/分区 互动</v>
          </cell>
          <cell r="F98" t="str">
            <v>HUD信息显示EESE/IVI info showed in HUD</v>
          </cell>
          <cell r="G98" t="str">
            <v>CAN互动，消息协议由Ford定义。 导航，里程，多媒体，电话等信息在HUD上的显示。 (IVI 提供信号， HUD owner 决定显示信息）
仪表控制导航的功能：同步目的地收藏，设置目的地途经点Cluster control EESE/IVI Navigation。
来电号码及名称显示，接听，挂电话 incoming caller ID display，answer call， hang-up call
广播，专辑信息、歌名、歌手 Album info,song &amp; singer  and Radio
导航服务，转向、ETA等信息 turn lane,radar detector &amp; ETA</v>
          </cell>
          <cell r="H98" t="str">
            <v>EESE</v>
          </cell>
          <cell r="I98" t="str">
            <v>Chen, James (J.) &lt;jchen303@ford.com&gt;</v>
          </cell>
          <cell r="J98"/>
          <cell r="K98"/>
          <cell r="L98" t="str">
            <v/>
          </cell>
          <cell r="M98" t="str">
            <v>HW_Tier1</v>
          </cell>
          <cell r="N98"/>
          <cell r="O98"/>
          <cell r="P98"/>
          <cell r="Q98"/>
          <cell r="R98" t="str">
            <v>Y</v>
          </cell>
          <cell r="S98" t="str">
            <v>N</v>
          </cell>
          <cell r="T98" t="str">
            <v>N</v>
          </cell>
          <cell r="U98" t="str">
            <v>Y</v>
          </cell>
          <cell r="V98" t="str">
            <v>New</v>
          </cell>
          <cell r="W98"/>
          <cell r="X98" t="str">
            <v>Chen, James (J.) &lt;jchen303@ford.com&gt;</v>
          </cell>
          <cell r="Y98"/>
          <cell r="Z98"/>
          <cell r="AA98" t="str">
            <v>N</v>
          </cell>
          <cell r="AB98"/>
          <cell r="AC98"/>
          <cell r="AD98" t="str">
            <v>Chen, James (J.) &lt;jchen303@ford.com&gt;</v>
          </cell>
          <cell r="AE98"/>
          <cell r="AF98"/>
          <cell r="AG98" t="str">
            <v>Y</v>
          </cell>
          <cell r="AH98" t="str">
            <v>New</v>
          </cell>
          <cell r="AI98" t="str">
            <v>TP协议传输导航和来电信息给外部独立的HUD</v>
          </cell>
          <cell r="AJ98" t="str">
            <v>Chen, James (J.) &lt;jchen303@ford.com&gt;</v>
          </cell>
          <cell r="AK98"/>
          <cell r="AL98"/>
          <cell r="AM98" t="str">
            <v>Phase 2</v>
          </cell>
          <cell r="AN98" t="str">
            <v>No</v>
          </cell>
          <cell r="AO98" t="str">
            <v>-</v>
          </cell>
          <cell r="AP98" t="str">
            <v>-</v>
          </cell>
          <cell r="AQ98" t="str">
            <v>-</v>
          </cell>
          <cell r="AR98" t="str">
            <v>-</v>
          </cell>
          <cell r="AS98"/>
          <cell r="AT98"/>
          <cell r="AU98"/>
        </row>
        <row r="99">
          <cell r="A99"/>
          <cell r="B99" t="str">
            <v>SYNC+_0141</v>
          </cell>
          <cell r="C99"/>
          <cell r="D99" t="str">
            <v>K# Social &amp; Operation 社交及运营服务</v>
          </cell>
          <cell r="E99" t="str">
            <v>4# Personal Productivity 工作效率</v>
          </cell>
          <cell r="F99" t="str">
            <v>车机日历Project Aspire_Routines / Daily View_IVI Calendar 2.0</v>
          </cell>
          <cell r="G99" t="str">
            <v>This experience provides capability to Ford / Lincoln  user to access personalized calendar or day to day schedule while in the vehicle and different aspects influencing the customers daily life.   The Experience covers different aspects such as Integrating into calendar, reminders appointments etc. Integrating into traffic (ETA , Traffic) Integrating into routine destinations or accessing customers locations per calendar Integrating into vehicle data such as Fuel/charge level and ability to predict fueling/charging time in the busy day.  This is the day view that margaret has once she hoped in her vehicle.  - From Project Aspire
User calendar is an enabler to this function. For reference 764 have IVI Calendar (Local Design), need to work with global core team understandingthe global design.</v>
          </cell>
          <cell r="H99" t="str">
            <v>ECDX</v>
          </cell>
          <cell r="I99" t="str">
            <v>Shi, Stella (J.) &lt;jshi32@ford.com&gt;</v>
          </cell>
          <cell r="J99"/>
          <cell r="K99"/>
          <cell r="L99"/>
          <cell r="M99" t="str">
            <v>Ford_InHouse</v>
          </cell>
          <cell r="N99">
            <v>0</v>
          </cell>
          <cell r="O99">
            <v>0</v>
          </cell>
          <cell r="P99">
            <v>1</v>
          </cell>
          <cell r="Q99">
            <v>0</v>
          </cell>
          <cell r="R99" t="str">
            <v>Y-1st</v>
          </cell>
          <cell r="S99" t="str">
            <v>Y-1st</v>
          </cell>
          <cell r="T99" t="str">
            <v>C/O</v>
          </cell>
          <cell r="U99" t="str">
            <v>N</v>
          </cell>
          <cell r="V99"/>
          <cell r="W99"/>
          <cell r="X99" t="str">
            <v>Shi, Stella (J.) &lt;jshi32@ford.com&gt;</v>
          </cell>
          <cell r="Y99"/>
          <cell r="Z99"/>
          <cell r="AA99" t="str">
            <v>C/O</v>
          </cell>
          <cell r="AB99"/>
          <cell r="AC99"/>
          <cell r="AD99" t="str">
            <v>Shi, Stella (J.) &lt;jshi32@ford.com&gt;</v>
          </cell>
          <cell r="AE99"/>
          <cell r="AF99"/>
          <cell r="AG99" t="str">
            <v>N</v>
          </cell>
          <cell r="AH99" t="str">
            <v>N</v>
          </cell>
          <cell r="AI99"/>
          <cell r="AJ99" t="str">
            <v>Shi, Stella (J.) &lt;jshi32@ford.com&gt;</v>
          </cell>
          <cell r="AK99"/>
          <cell r="AL99"/>
          <cell r="AM99" t="str">
            <v>Phase 5</v>
          </cell>
          <cell r="AN99" t="str">
            <v>No</v>
          </cell>
          <cell r="AO99" t="str">
            <v>R10</v>
          </cell>
          <cell r="AP99" t="str">
            <v>R10(DCV1)</v>
          </cell>
          <cell r="AQ99">
            <v>44545</v>
          </cell>
          <cell r="AR99">
            <v>44559</v>
          </cell>
          <cell r="AS99" t="str">
            <v>DCV0</v>
          </cell>
          <cell r="AT99">
            <v>44636</v>
          </cell>
          <cell r="AU99">
            <v>44650</v>
          </cell>
        </row>
        <row r="100">
          <cell r="A100"/>
          <cell r="B100" t="str">
            <v>SYNC+_0142</v>
          </cell>
          <cell r="C100"/>
          <cell r="D100" t="str">
            <v>K# Social &amp; Operation 社交及运营服务</v>
          </cell>
          <cell r="E100" t="str">
            <v>1# Life Service 生活服务</v>
          </cell>
          <cell r="F100" t="str">
            <v>电影票预定 Movie Ticket Booking 
美团外卖MeiTuanTake-away
鲜花预定Order flower delivery
机票查询 Flight search
火车票查询 Train ticket search
酒店预定 Hotel booking</v>
          </cell>
          <cell r="G100" t="str">
            <v>资源来自爱奇艺。查看热映电影;选座购票;付款;"鲜花预定（含二维码支付）
Order flower delivery"
机票查询 Flight search
火车票查询 Train ticket search
酒店预定 Hotel booking</v>
          </cell>
          <cell r="H100" t="str">
            <v>ECDX</v>
          </cell>
          <cell r="I100" t="str">
            <v>Lu, Chao (C.) &lt;clu42@ford.com&gt;</v>
          </cell>
          <cell r="J100"/>
          <cell r="K100"/>
          <cell r="L100" t="str">
            <v/>
          </cell>
          <cell r="M100" t="str">
            <v>SW_Tier1</v>
          </cell>
          <cell r="N100">
            <v>0</v>
          </cell>
          <cell r="O100">
            <v>1</v>
          </cell>
          <cell r="P100">
            <v>0</v>
          </cell>
          <cell r="Q100">
            <v>0</v>
          </cell>
          <cell r="R100" t="str">
            <v>Y</v>
          </cell>
          <cell r="S100" t="str">
            <v>Y</v>
          </cell>
          <cell r="T100" t="str">
            <v>C/O</v>
          </cell>
          <cell r="U100" t="str">
            <v>Y</v>
          </cell>
          <cell r="V100" t="str">
            <v>C/O</v>
          </cell>
          <cell r="W100"/>
          <cell r="X100" t="str">
            <v>Lu, Chao (C.) &lt;clu42@ford.com&gt;</v>
          </cell>
          <cell r="Y100"/>
          <cell r="Z100"/>
          <cell r="AA100" t="str">
            <v>C/O</v>
          </cell>
          <cell r="AB100"/>
          <cell r="AC100"/>
          <cell r="AD100" t="str">
            <v>Lu, Chao (C.) &lt;clu42@ford.com&gt;</v>
          </cell>
          <cell r="AE100"/>
          <cell r="AF100"/>
          <cell r="AG100" t="str">
            <v>Y</v>
          </cell>
          <cell r="AH100" t="str">
            <v>Minor</v>
          </cell>
          <cell r="AI100" t="str">
            <v>New HMI layout and UE  for 12.3'+27' Display</v>
          </cell>
          <cell r="AJ100" t="str">
            <v>Lu, Chao (C.) &lt;clu42@ford.com&gt;</v>
          </cell>
          <cell r="AK100"/>
          <cell r="AL100"/>
          <cell r="AM100" t="str">
            <v>Phase 1</v>
          </cell>
          <cell r="AN100" t="str">
            <v>No</v>
          </cell>
          <cell r="AO100" t="str">
            <v>R10</v>
          </cell>
          <cell r="AP100" t="str">
            <v>R10(DCV1)</v>
          </cell>
          <cell r="AQ100">
            <v>44545</v>
          </cell>
          <cell r="AR100">
            <v>44559</v>
          </cell>
          <cell r="AS100" t="str">
            <v>DCV0</v>
          </cell>
          <cell r="AT100">
            <v>44636</v>
          </cell>
          <cell r="AU100">
            <v>44650</v>
          </cell>
        </row>
        <row r="101">
          <cell r="A101"/>
          <cell r="B101" t="str">
            <v>SYNC+_0143</v>
          </cell>
          <cell r="C101"/>
          <cell r="D101" t="str">
            <v>K# Social &amp; Operation 社交及运营服务</v>
          </cell>
          <cell r="E101" t="str">
            <v>1# Life Service 生活服务</v>
          </cell>
          <cell r="F101" t="str">
            <v>福特/林肯金融 Ford Credit</v>
          </cell>
          <cell r="G101" t="str">
            <v>账务记录</v>
          </cell>
          <cell r="H101" t="str">
            <v>ECDX</v>
          </cell>
          <cell r="I101" t="str">
            <v>Lu, Chao (C.) &lt;clu42@ford.com&gt;</v>
          </cell>
          <cell r="J101"/>
          <cell r="K101"/>
          <cell r="L101" t="str">
            <v/>
          </cell>
          <cell r="M101" t="str">
            <v>Ford_InHouse</v>
          </cell>
          <cell r="N101">
            <v>0</v>
          </cell>
          <cell r="O101">
            <v>0</v>
          </cell>
          <cell r="P101">
            <v>1</v>
          </cell>
          <cell r="Q101">
            <v>0</v>
          </cell>
          <cell r="R101" t="str">
            <v>Y</v>
          </cell>
          <cell r="S101" t="str">
            <v>Y</v>
          </cell>
          <cell r="T101" t="str">
            <v>C/O</v>
          </cell>
          <cell r="U101" t="str">
            <v>Y</v>
          </cell>
          <cell r="V101" t="str">
            <v>C/O</v>
          </cell>
          <cell r="W101"/>
          <cell r="X101" t="str">
            <v>Lu, Chao (C.) &lt;clu42@ford.com&gt;</v>
          </cell>
          <cell r="Y101"/>
          <cell r="Z101"/>
          <cell r="AA101" t="str">
            <v>C/O</v>
          </cell>
          <cell r="AB101"/>
          <cell r="AC101"/>
          <cell r="AD101" t="str">
            <v>Lu, Chao (C.) &lt;clu42@ford.com&gt;</v>
          </cell>
          <cell r="AE101"/>
          <cell r="AF101"/>
          <cell r="AG101" t="str">
            <v>Y</v>
          </cell>
          <cell r="AH101" t="str">
            <v>Minor</v>
          </cell>
          <cell r="AI101" t="str">
            <v>New HMI layout and UE  for 12.3'+27' Display</v>
          </cell>
          <cell r="AJ101" t="str">
            <v>Lu, Chao (C.) &lt;clu42@ford.com&gt;</v>
          </cell>
          <cell r="AK101"/>
          <cell r="AL101"/>
          <cell r="AM101" t="str">
            <v>Phase 2</v>
          </cell>
          <cell r="AN101" t="str">
            <v>No</v>
          </cell>
          <cell r="AO101" t="str">
            <v>R10</v>
          </cell>
          <cell r="AP101" t="str">
            <v>R10(DCV1)</v>
          </cell>
          <cell r="AQ101">
            <v>44545</v>
          </cell>
          <cell r="AR101">
            <v>44559</v>
          </cell>
          <cell r="AS101" t="str">
            <v>DCV0</v>
          </cell>
          <cell r="AT101">
            <v>44636</v>
          </cell>
          <cell r="AU101">
            <v>44650</v>
          </cell>
        </row>
        <row r="102">
          <cell r="A102"/>
          <cell r="B102" t="str">
            <v>SYNC+_0145</v>
          </cell>
          <cell r="C102"/>
          <cell r="D102" t="str">
            <v>K# Social &amp; Operation 社交及运营服务</v>
          </cell>
          <cell r="E102" t="str">
            <v>2# Travel Service 出行服务</v>
          </cell>
          <cell r="F102" t="str">
            <v>随心拍Traveling Shooting</v>
          </cell>
          <cell r="G102" t="str">
            <v>Need AR Navigation Camera</v>
          </cell>
          <cell r="H102" t="str">
            <v>ECDX</v>
          </cell>
          <cell r="I102"/>
          <cell r="J102"/>
          <cell r="K102"/>
          <cell r="L102" t="str">
            <v/>
          </cell>
          <cell r="M102" t="str">
            <v>SW_Tier1</v>
          </cell>
          <cell r="N102">
            <v>0</v>
          </cell>
          <cell r="O102">
            <v>1</v>
          </cell>
          <cell r="P102">
            <v>0</v>
          </cell>
          <cell r="Q102">
            <v>0</v>
          </cell>
          <cell r="R102" t="str">
            <v>Y</v>
          </cell>
          <cell r="S102" t="str">
            <v>Y-OTA</v>
          </cell>
          <cell r="T102" t="str">
            <v>C/O</v>
          </cell>
          <cell r="U102" t="str">
            <v>Y</v>
          </cell>
          <cell r="V102" t="str">
            <v>New</v>
          </cell>
          <cell r="W102"/>
          <cell r="X102"/>
          <cell r="Y102"/>
          <cell r="Z102"/>
          <cell r="AA102" t="str">
            <v>C/O</v>
          </cell>
          <cell r="AB102"/>
          <cell r="AC102"/>
          <cell r="AD102"/>
          <cell r="AE102"/>
          <cell r="AF102"/>
          <cell r="AG102" t="str">
            <v>N</v>
          </cell>
          <cell r="AH102" t="str">
            <v>N</v>
          </cell>
          <cell r="AI102"/>
          <cell r="AJ102"/>
          <cell r="AK102"/>
          <cell r="AL102"/>
          <cell r="AM102" t="str">
            <v>Phase 4</v>
          </cell>
          <cell r="AN102" t="str">
            <v>No</v>
          </cell>
          <cell r="AO102" t="str">
            <v>R26</v>
          </cell>
          <cell r="AP102" t="str">
            <v>R26(R09)</v>
          </cell>
          <cell r="AQ102">
            <v>45044</v>
          </cell>
          <cell r="AR102">
            <v>45058</v>
          </cell>
          <cell r="AS102" t="str">
            <v>DCV3</v>
          </cell>
          <cell r="AT102">
            <v>44753</v>
          </cell>
          <cell r="AU102">
            <v>44768</v>
          </cell>
        </row>
        <row r="103">
          <cell r="A103"/>
          <cell r="B103" t="str">
            <v>SYNC+_0151</v>
          </cell>
          <cell r="C103"/>
          <cell r="D103" t="str">
            <v>K# Social &amp; Operation 社交及运营服务</v>
          </cell>
          <cell r="E103" t="str">
            <v>2# Travel Service 出行服务</v>
          </cell>
          <cell r="F103" t="str">
            <v>随心拍Travel Shooting 2.0 Project Aspire_Photos (GPS Created Trip Summary)</v>
          </cell>
          <cell r="G103" t="str">
            <v>Share picutres &amp; trip highlights (ex. Wechat or Facebook story report out). Ideas of things to share: selfie if taken with interior facial camera, personal photos taken during the trip, locations visited/passed, number of miles traveled, etc.</v>
          </cell>
          <cell r="H103" t="str">
            <v>ECDX</v>
          </cell>
          <cell r="I103"/>
          <cell r="J103"/>
          <cell r="K103"/>
          <cell r="L103"/>
          <cell r="M103" t="str">
            <v>SW_Tier1</v>
          </cell>
          <cell r="N103">
            <v>0</v>
          </cell>
          <cell r="O103">
            <v>1</v>
          </cell>
          <cell r="P103">
            <v>0</v>
          </cell>
          <cell r="Q103">
            <v>0</v>
          </cell>
          <cell r="R103" t="str">
            <v>Y-1st</v>
          </cell>
          <cell r="S103" t="str">
            <v>Y-OTA</v>
          </cell>
          <cell r="T103" t="str">
            <v>C/O</v>
          </cell>
          <cell r="U103" t="str">
            <v>N</v>
          </cell>
          <cell r="V103"/>
          <cell r="W103"/>
          <cell r="X103"/>
          <cell r="Y103"/>
          <cell r="Z103"/>
          <cell r="AA103" t="str">
            <v>C/O</v>
          </cell>
          <cell r="AB103"/>
          <cell r="AC103"/>
          <cell r="AD103"/>
          <cell r="AE103"/>
          <cell r="AF103"/>
          <cell r="AG103" t="str">
            <v>N</v>
          </cell>
          <cell r="AH103" t="str">
            <v>N</v>
          </cell>
          <cell r="AI103"/>
          <cell r="AJ103"/>
          <cell r="AK103"/>
          <cell r="AL103"/>
          <cell r="AM103" t="str">
            <v>Phase 5</v>
          </cell>
          <cell r="AN103" t="str">
            <v>No</v>
          </cell>
          <cell r="AO103" t="str">
            <v>R26</v>
          </cell>
          <cell r="AP103" t="str">
            <v>R26(R09)</v>
          </cell>
          <cell r="AQ103">
            <v>45044</v>
          </cell>
          <cell r="AR103">
            <v>45058</v>
          </cell>
          <cell r="AS103" t="str">
            <v>DCV3</v>
          </cell>
          <cell r="AT103">
            <v>44753</v>
          </cell>
          <cell r="AU103">
            <v>44768</v>
          </cell>
        </row>
        <row r="104">
          <cell r="A104"/>
          <cell r="B104" t="str">
            <v>SYNC+_0152</v>
          </cell>
          <cell r="C104"/>
          <cell r="D104" t="str">
            <v>K# Social &amp; Operation 社交及运营服务</v>
          </cell>
          <cell r="E104" t="str">
            <v>3# Entertainment 娱乐</v>
          </cell>
          <cell r="F104" t="str">
            <v>时空秘信Surprise/Secret message</v>
          </cell>
          <cell r="G104" t="str">
            <v>customer can schedule supirse message such as "Happy Birthday"</v>
          </cell>
          <cell r="H104" t="str">
            <v>EESE</v>
          </cell>
          <cell r="I104" t="str">
            <v>Lee, Grace (G.) &lt;glee51@ford.com&gt;</v>
          </cell>
          <cell r="J104"/>
          <cell r="K104"/>
          <cell r="L104"/>
          <cell r="M104" t="str">
            <v>Ford_InHouse</v>
          </cell>
          <cell r="N104">
            <v>0</v>
          </cell>
          <cell r="O104">
            <v>0</v>
          </cell>
          <cell r="P104">
            <v>1</v>
          </cell>
          <cell r="Q104">
            <v>0</v>
          </cell>
          <cell r="R104" t="str">
            <v>Y</v>
          </cell>
          <cell r="S104" t="str">
            <v>Y</v>
          </cell>
          <cell r="T104" t="str">
            <v>C/O</v>
          </cell>
          <cell r="U104" t="str">
            <v>Y</v>
          </cell>
          <cell r="V104" t="str">
            <v>C/O</v>
          </cell>
          <cell r="W104"/>
          <cell r="X104" t="str">
            <v>Lee, Grace (G.) &lt;glee51@ford.com&gt;</v>
          </cell>
          <cell r="Y104"/>
          <cell r="Z104"/>
          <cell r="AA104" t="str">
            <v>C/O</v>
          </cell>
          <cell r="AB104"/>
          <cell r="AC104"/>
          <cell r="AD104" t="str">
            <v>Lee, Grace (G.) &lt;glee51@ford.com&gt;</v>
          </cell>
          <cell r="AE104"/>
          <cell r="AF104"/>
          <cell r="AG104" t="str">
            <v>Y</v>
          </cell>
          <cell r="AH104" t="str">
            <v>Minor</v>
          </cell>
          <cell r="AI104" t="str">
            <v>New HMI layout and UE  for 12.3'+27' Display</v>
          </cell>
          <cell r="AJ104" t="str">
            <v>Lee, Grace (G.) &lt;glee51@ford.com&gt;</v>
          </cell>
          <cell r="AK104"/>
          <cell r="AL104"/>
          <cell r="AM104" t="str">
            <v>Phase 4</v>
          </cell>
          <cell r="AN104" t="str">
            <v>No</v>
          </cell>
          <cell r="AO104" t="str">
            <v>R11</v>
          </cell>
          <cell r="AP104" t="str">
            <v>R11(DCV2)</v>
          </cell>
          <cell r="AQ104">
            <v>44573</v>
          </cell>
          <cell r="AR104">
            <v>44587</v>
          </cell>
          <cell r="AS104" t="str">
            <v>DCV Beta1</v>
          </cell>
          <cell r="AT104">
            <v>44608</v>
          </cell>
          <cell r="AU104" t="str">
            <v>-</v>
          </cell>
        </row>
        <row r="105">
          <cell r="A105"/>
          <cell r="B105" t="str">
            <v>SYNC+_0154</v>
          </cell>
          <cell r="C105"/>
          <cell r="D105" t="str">
            <v>K# Social &amp; Operation 社交及运营服务</v>
          </cell>
          <cell r="E105" t="str">
            <v>4# Personal Productivity 工作效率</v>
          </cell>
          <cell r="F105" t="str">
            <v>视频会议 Project Aspire_Video Phone Calling / Video Conferencing (Meeting Mode)_CN</v>
          </cell>
          <cell r="G105" t="str">
            <v>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v>
          </cell>
          <cell r="H105" t="str">
            <v>ECDX</v>
          </cell>
          <cell r="I105" t="str">
            <v>Wang, Johnny</v>
          </cell>
          <cell r="J105"/>
          <cell r="K105"/>
          <cell r="L105"/>
          <cell r="M105" t="str">
            <v>Ford_InHouse</v>
          </cell>
          <cell r="N105">
            <v>0</v>
          </cell>
          <cell r="O105">
            <v>0</v>
          </cell>
          <cell r="P105">
            <v>1</v>
          </cell>
          <cell r="Q105">
            <v>0</v>
          </cell>
          <cell r="R105" t="str">
            <v>Y-1st</v>
          </cell>
          <cell r="S105" t="str">
            <v>On Hold</v>
          </cell>
          <cell r="T105" t="str">
            <v>On Hold</v>
          </cell>
          <cell r="U105" t="str">
            <v>N</v>
          </cell>
          <cell r="V105"/>
          <cell r="W105"/>
          <cell r="X105" t="str">
            <v>Wang, Johnny</v>
          </cell>
          <cell r="Y105"/>
          <cell r="Z105"/>
          <cell r="AA105" t="str">
            <v>C/O</v>
          </cell>
          <cell r="AB105"/>
          <cell r="AC105"/>
          <cell r="AD105" t="str">
            <v>Wang, Johnny</v>
          </cell>
          <cell r="AE105"/>
          <cell r="AF105"/>
          <cell r="AG105" t="str">
            <v>N</v>
          </cell>
          <cell r="AH105" t="str">
            <v>N</v>
          </cell>
          <cell r="AI105"/>
          <cell r="AJ105" t="str">
            <v>Wang, Johnny</v>
          </cell>
          <cell r="AK105"/>
          <cell r="AL105"/>
          <cell r="AM105" t="str">
            <v>Phase 5</v>
          </cell>
          <cell r="AN105" t="str">
            <v>No</v>
          </cell>
          <cell r="AO105" t="str">
            <v>R12</v>
          </cell>
          <cell r="AP105" t="str">
            <v>R12(DCV3)</v>
          </cell>
          <cell r="AQ105">
            <v>44615</v>
          </cell>
          <cell r="AR105">
            <v>44629</v>
          </cell>
          <cell r="AS105" t="str">
            <v>DCV0</v>
          </cell>
          <cell r="AT105">
            <v>44636</v>
          </cell>
          <cell r="AU105">
            <v>44650</v>
          </cell>
        </row>
        <row r="106">
          <cell r="A106"/>
          <cell r="B106" t="str">
            <v>SYNC+_0156</v>
          </cell>
          <cell r="C106"/>
          <cell r="D106" t="str">
            <v>K# Social &amp; Operation 社交及运营服务</v>
          </cell>
          <cell r="E106" t="str">
            <v>5# In Vehicle Gaming 车载游戏</v>
          </cell>
          <cell r="F106" t="str">
            <v>舱内娱乐Carbin on live 2.0</v>
          </cell>
          <cell r="G106" t="str">
            <v>Cabin on live will include in car gaming(3rd party)</v>
          </cell>
          <cell r="H106" t="str">
            <v>ECDX</v>
          </cell>
          <cell r="I106" t="str">
            <v xml:space="preserve">Fan Henry </v>
          </cell>
          <cell r="J106"/>
          <cell r="K106"/>
          <cell r="L106"/>
          <cell r="M106" t="str">
            <v>Ford_InHouse</v>
          </cell>
          <cell r="N106">
            <v>0</v>
          </cell>
          <cell r="O106">
            <v>0</v>
          </cell>
          <cell r="P106">
            <v>1</v>
          </cell>
          <cell r="Q106">
            <v>0</v>
          </cell>
          <cell r="R106" t="str">
            <v>Y-1st</v>
          </cell>
          <cell r="S106" t="str">
            <v>Y-OTA</v>
          </cell>
          <cell r="T106" t="str">
            <v>N</v>
          </cell>
          <cell r="U106" t="str">
            <v>Y-Study</v>
          </cell>
          <cell r="V106"/>
          <cell r="W106"/>
          <cell r="X106" t="str">
            <v xml:space="preserve">Fan Henry </v>
          </cell>
          <cell r="Y106"/>
          <cell r="Z106"/>
          <cell r="AA106" t="str">
            <v>C/O</v>
          </cell>
          <cell r="AB106"/>
          <cell r="AC106"/>
          <cell r="AD106" t="str">
            <v xml:space="preserve">Fan Henry </v>
          </cell>
          <cell r="AE106"/>
          <cell r="AF106"/>
          <cell r="AG106" t="str">
            <v>TBD</v>
          </cell>
          <cell r="AH106"/>
          <cell r="AI106"/>
          <cell r="AJ106" t="str">
            <v xml:space="preserve">Fan Henry </v>
          </cell>
          <cell r="AK106"/>
          <cell r="AL106"/>
          <cell r="AM106" t="str">
            <v>Phase 5</v>
          </cell>
          <cell r="AN106" t="str">
            <v>No</v>
          </cell>
          <cell r="AO106" t="str">
            <v>R12</v>
          </cell>
          <cell r="AP106" t="str">
            <v>R12(DCV3)</v>
          </cell>
          <cell r="AQ106">
            <v>44615</v>
          </cell>
          <cell r="AR106">
            <v>44629</v>
          </cell>
          <cell r="AS106"/>
          <cell r="AT106"/>
          <cell r="AU106"/>
        </row>
        <row r="107">
          <cell r="A107"/>
          <cell r="B107" t="str">
            <v>SYNC+_0155</v>
          </cell>
          <cell r="C107"/>
          <cell r="D107" t="str">
            <v>K# Social &amp; Operation 社交及运营服务</v>
          </cell>
          <cell r="E107" t="str">
            <v>4# Personal Productivity 工作效率</v>
          </cell>
          <cell r="F107" t="str">
            <v>车机日历IVI Calendar 1.0</v>
          </cell>
          <cell r="G107" t="str">
            <v>Generic calendar with Chinese traditional calendar/Holidays/Customer personal Events-Event Management (Add;Edit/Delete). IVI system will remind customer these recorded events on screen with voice broadcaste. Roadmap with more features to be implemented in upcoming phases.</v>
          </cell>
          <cell r="H107"/>
          <cell r="I107" t="str">
            <v>Liu, Hailan (H.) &lt;hliu142@ford.com&gt;</v>
          </cell>
          <cell r="J107"/>
          <cell r="K107"/>
          <cell r="L107"/>
          <cell r="M107" t="str">
            <v>Ford_InHouse</v>
          </cell>
          <cell r="N107">
            <v>0</v>
          </cell>
          <cell r="O107">
            <v>0</v>
          </cell>
          <cell r="P107">
            <v>1</v>
          </cell>
          <cell r="Q107">
            <v>0</v>
          </cell>
          <cell r="R107" t="str">
            <v>N</v>
          </cell>
          <cell r="S107" t="str">
            <v>N</v>
          </cell>
          <cell r="T107" t="str">
            <v>New</v>
          </cell>
          <cell r="U107" t="str">
            <v>N</v>
          </cell>
          <cell r="V107"/>
          <cell r="W107"/>
          <cell r="X107" t="str">
            <v>Liu, Hailan (H.) &lt;hliu142@ford.com&gt;</v>
          </cell>
          <cell r="Y107"/>
          <cell r="Z107"/>
          <cell r="AA107" t="str">
            <v>N</v>
          </cell>
          <cell r="AB107"/>
          <cell r="AC107"/>
          <cell r="AD107" t="str">
            <v>Liu, Hailan (H.) &lt;hliu142@ford.com&gt;</v>
          </cell>
          <cell r="AE107"/>
          <cell r="AF107"/>
          <cell r="AG107" t="str">
            <v>TBD</v>
          </cell>
          <cell r="AH107"/>
          <cell r="AI107"/>
          <cell r="AJ107" t="str">
            <v>Liu, Hailan (H.) &lt;hliu142@ford.com&gt;</v>
          </cell>
          <cell r="AK107"/>
          <cell r="AL107"/>
          <cell r="AM107" t="str">
            <v>Phase 4</v>
          </cell>
          <cell r="AN107" t="str">
            <v>No</v>
          </cell>
          <cell r="AO107" t="str">
            <v>-</v>
          </cell>
          <cell r="AP107" t="str">
            <v>-</v>
          </cell>
          <cell r="AQ107" t="str">
            <v>-</v>
          </cell>
          <cell r="AR107" t="str">
            <v>-</v>
          </cell>
          <cell r="AS107" t="str">
            <v>-</v>
          </cell>
          <cell r="AT107" t="str">
            <v>-</v>
          </cell>
          <cell r="AU107" t="str">
            <v>-</v>
          </cell>
        </row>
        <row r="108">
          <cell r="A108"/>
          <cell r="B108" t="str">
            <v>SYNC+_0157</v>
          </cell>
          <cell r="C108"/>
          <cell r="D108" t="str">
            <v>K# Social &amp; Operation 社交及运营服务</v>
          </cell>
          <cell r="E108" t="str">
            <v>6# Marketplace / Apps Anywhere 应用商店</v>
          </cell>
          <cell r="F108" t="str">
            <v>车机应用商店Apps Anywhere(SYNC+)</v>
          </cell>
          <cell r="G108" t="str">
            <v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v>
          </cell>
          <cell r="H108" t="str">
            <v>ECDX</v>
          </cell>
          <cell r="I108" t="str">
            <v>Fan Henry</v>
          </cell>
          <cell r="J108"/>
          <cell r="K108"/>
          <cell r="L108"/>
          <cell r="M108" t="str">
            <v>Ford_InHouse</v>
          </cell>
          <cell r="N108">
            <v>0</v>
          </cell>
          <cell r="O108">
            <v>0</v>
          </cell>
          <cell r="P108">
            <v>1</v>
          </cell>
          <cell r="Q108">
            <v>0</v>
          </cell>
          <cell r="R108" t="str">
            <v>Y-1st</v>
          </cell>
          <cell r="S108" t="str">
            <v>Y-OTA</v>
          </cell>
          <cell r="T108" t="str">
            <v>C/O</v>
          </cell>
          <cell r="U108" t="str">
            <v>Y-OTA</v>
          </cell>
          <cell r="V108" t="str">
            <v>C/O</v>
          </cell>
          <cell r="W108"/>
          <cell r="X108" t="str">
            <v>Fan Henry</v>
          </cell>
          <cell r="Y108"/>
          <cell r="Z108"/>
          <cell r="AA108" t="str">
            <v>C/O</v>
          </cell>
          <cell r="AB108"/>
          <cell r="AC108"/>
          <cell r="AD108" t="str">
            <v>Fan Henry</v>
          </cell>
          <cell r="AE108"/>
          <cell r="AF108"/>
          <cell r="AG108" t="str">
            <v>Y-Study</v>
          </cell>
          <cell r="AH108"/>
          <cell r="AI108"/>
          <cell r="AJ108" t="str">
            <v>Fan Henry</v>
          </cell>
          <cell r="AK108"/>
          <cell r="AL108"/>
          <cell r="AM108" t="str">
            <v>Phase 5</v>
          </cell>
          <cell r="AN108" t="str">
            <v>No</v>
          </cell>
          <cell r="AO108" t="str">
            <v>R26</v>
          </cell>
          <cell r="AP108" t="str">
            <v>R26(R09)</v>
          </cell>
          <cell r="AQ108">
            <v>45044</v>
          </cell>
          <cell r="AR108">
            <v>45058</v>
          </cell>
          <cell r="AS108" t="str">
            <v>DCV3</v>
          </cell>
          <cell r="AT108">
            <v>44753</v>
          </cell>
          <cell r="AU108">
            <v>44768</v>
          </cell>
        </row>
        <row r="109">
          <cell r="A109"/>
          <cell r="B109" t="str">
            <v>SYNC+_0158</v>
          </cell>
          <cell r="C109"/>
          <cell r="D109" t="str">
            <v>K# Social &amp; Operation 社交及运营服务</v>
          </cell>
          <cell r="E109" t="str">
            <v>7# Web Browser &amp; Browser Based Application 浏览器和网页版应用</v>
          </cell>
          <cell r="F109" t="str">
            <v>车载游览器/浏览器应用Project Aspire_Streaming Web / Applications</v>
          </cell>
          <cell r="G109" t="str">
            <v>Previous name is 车载游览器/浏览器应用Project Aspire_Streaming Web / Applications
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v>
          </cell>
          <cell r="H109" t="str">
            <v>ECDX</v>
          </cell>
          <cell r="I109" t="str">
            <v>Fan Henry (TBD)</v>
          </cell>
          <cell r="J109"/>
          <cell r="K109"/>
          <cell r="L109"/>
          <cell r="M109" t="str">
            <v>Ford_InHouse</v>
          </cell>
          <cell r="N109">
            <v>0</v>
          </cell>
          <cell r="O109">
            <v>0</v>
          </cell>
          <cell r="P109">
            <v>1</v>
          </cell>
          <cell r="Q109">
            <v>0</v>
          </cell>
          <cell r="R109" t="str">
            <v>Y-1st</v>
          </cell>
          <cell r="S109" t="str">
            <v>Y-Study</v>
          </cell>
          <cell r="T109" t="str">
            <v>N</v>
          </cell>
          <cell r="U109" t="str">
            <v>N</v>
          </cell>
          <cell r="V109"/>
          <cell r="W109"/>
          <cell r="X109" t="str">
            <v>Fan Henry (TBD)</v>
          </cell>
          <cell r="Y109"/>
          <cell r="Z109"/>
          <cell r="AA109" t="str">
            <v>C/O</v>
          </cell>
          <cell r="AB109"/>
          <cell r="AC109"/>
          <cell r="AD109" t="str">
            <v>Fan Henry (TBD)</v>
          </cell>
          <cell r="AE109"/>
          <cell r="AF109"/>
          <cell r="AG109" t="str">
            <v>N</v>
          </cell>
          <cell r="AH109" t="str">
            <v>N</v>
          </cell>
          <cell r="AI109"/>
          <cell r="AJ109" t="str">
            <v>Fan Henry (TBD)</v>
          </cell>
          <cell r="AK109"/>
          <cell r="AL109"/>
          <cell r="AM109" t="str">
            <v>Phase 5</v>
          </cell>
          <cell r="AN109" t="str">
            <v>No</v>
          </cell>
          <cell r="AO109" t="str">
            <v>R12</v>
          </cell>
          <cell r="AP109" t="str">
            <v>R12(DCV3)</v>
          </cell>
          <cell r="AQ109">
            <v>44615</v>
          </cell>
          <cell r="AR109">
            <v>44629</v>
          </cell>
          <cell r="AS109"/>
          <cell r="AT109"/>
          <cell r="AU109"/>
        </row>
        <row r="110">
          <cell r="A110"/>
          <cell r="B110" t="str">
            <v>SYNC+_0159</v>
          </cell>
          <cell r="C110"/>
          <cell r="D110" t="str">
            <v>Q# Seamless Interface</v>
          </cell>
          <cell r="E110" t="str">
            <v>8# Wallpaper 墙纸</v>
          </cell>
          <cell r="F110" t="str">
            <v>壁纸 Project Aspire_Dash Backgrounds (Dual 23.6+11.1/or 27")</v>
          </cell>
          <cell r="G110" t="str">
            <v xml:space="preserve">like your wallpaper on your phone or PC. The customer can personalize their dashboard with images, videos and sound. Content can be placed on top of the dashboard like on your PC and phone wallpaper. A dashboard covers the entire horizon screen. Project Aspire planed wallpaper/background including Luxury/Doggy dash/Dolphin/Live aquarium/Bloom/Comb/Dots/Houston Skyline/Kids photos/New York Aerial </v>
          </cell>
          <cell r="H110" t="str">
            <v>HMI</v>
          </cell>
          <cell r="I110" t="str">
            <v>Liu, Luisa (Fan.) &lt;fliu43@ford.com&gt;</v>
          </cell>
          <cell r="J110"/>
          <cell r="K110"/>
          <cell r="L110"/>
          <cell r="M110" t="str">
            <v>Core_Service_Supplier</v>
          </cell>
          <cell r="N110">
            <v>0</v>
          </cell>
          <cell r="O110">
            <v>0</v>
          </cell>
          <cell r="P110">
            <v>0</v>
          </cell>
          <cell r="Q110">
            <v>1</v>
          </cell>
          <cell r="R110" t="str">
            <v>Y-1st</v>
          </cell>
          <cell r="S110" t="str">
            <v>Y-1st</v>
          </cell>
          <cell r="T110" t="str">
            <v>C/O</v>
          </cell>
          <cell r="U110" t="str">
            <v>N</v>
          </cell>
          <cell r="V110"/>
          <cell r="W110"/>
          <cell r="X110" t="str">
            <v>Liu, Luisa (Fan.) &lt;fliu43@ford.com&gt;</v>
          </cell>
          <cell r="Y110"/>
          <cell r="Z110"/>
          <cell r="AA110" t="str">
            <v>C/O</v>
          </cell>
          <cell r="AB110"/>
          <cell r="AC110"/>
          <cell r="AD110" t="str">
            <v>Liu, Luisa (Fan.) &lt;fliu43@ford.com&gt;</v>
          </cell>
          <cell r="AE110"/>
          <cell r="AF110"/>
          <cell r="AG110" t="str">
            <v>Y</v>
          </cell>
          <cell r="AH110" t="str">
            <v>C/O</v>
          </cell>
          <cell r="AI110"/>
          <cell r="AJ110" t="str">
            <v>Liu, Luisa (Fan.) &lt;fliu43@ford.com&gt;</v>
          </cell>
          <cell r="AK110"/>
          <cell r="AL110"/>
          <cell r="AM110" t="str">
            <v>Phase 5</v>
          </cell>
          <cell r="AN110" t="str">
            <v>No</v>
          </cell>
          <cell r="AO110" t="str">
            <v>R12</v>
          </cell>
          <cell r="AP110" t="str">
            <v>R12(DCV3)</v>
          </cell>
          <cell r="AQ110">
            <v>44615</v>
          </cell>
          <cell r="AR110">
            <v>44629</v>
          </cell>
          <cell r="AS110" t="str">
            <v>DCV0</v>
          </cell>
          <cell r="AT110">
            <v>44636</v>
          </cell>
          <cell r="AU110">
            <v>44650</v>
          </cell>
        </row>
        <row r="111">
          <cell r="A111"/>
          <cell r="B111" t="str">
            <v>SYNC+_0160</v>
          </cell>
          <cell r="C111"/>
          <cell r="D111" t="str">
            <v>L# IoT(Internet of Things) 车家互联</v>
          </cell>
          <cell r="E111" t="str">
            <v>1# Vehicle to Home</v>
          </cell>
          <cell r="F111" t="str">
            <v>车家互联 ( “小度家居”扫码) Vehicle to Home</v>
          </cell>
          <cell r="G111" t="str">
            <v>扫描车机端显示二维码关联 “小度家居”， 之后在该平台上面关联的设备都会显示在IVI 界面， 并且支持语音远程启动。“你好福特，打开我家里的扫地机器人”，提前开扫地机器人 Turn on cleaning robert/提前开灯 Turn on lights/提前开空调 Turn on AC(at home)  an others in advance</v>
          </cell>
          <cell r="H111" t="str">
            <v>ECDX</v>
          </cell>
          <cell r="I111" t="str">
            <v>Lu, Chao (C.) &lt;clu42@ford.com&gt;</v>
          </cell>
          <cell r="J111"/>
          <cell r="K111"/>
          <cell r="L111" t="str">
            <v/>
          </cell>
          <cell r="M111" t="str">
            <v>SW_Tier1</v>
          </cell>
          <cell r="N111">
            <v>0</v>
          </cell>
          <cell r="O111">
            <v>1</v>
          </cell>
          <cell r="P111">
            <v>0</v>
          </cell>
          <cell r="Q111">
            <v>0</v>
          </cell>
          <cell r="R111" t="str">
            <v>Y</v>
          </cell>
          <cell r="S111" t="str">
            <v>Y</v>
          </cell>
          <cell r="T111" t="str">
            <v>C/O</v>
          </cell>
          <cell r="U111" t="str">
            <v>Y</v>
          </cell>
          <cell r="V111" t="str">
            <v>C/O</v>
          </cell>
          <cell r="W111"/>
          <cell r="X111" t="str">
            <v>Lu, Chao (C.) &lt;clu42@ford.com&gt;</v>
          </cell>
          <cell r="Y111"/>
          <cell r="Z111"/>
          <cell r="AA111" t="str">
            <v>C/O</v>
          </cell>
          <cell r="AB111"/>
          <cell r="AC111"/>
          <cell r="AD111" t="str">
            <v>Lu, Chao (C.) &lt;clu42@ford.com&gt;</v>
          </cell>
          <cell r="AE111"/>
          <cell r="AF111"/>
          <cell r="AG111" t="str">
            <v>Y</v>
          </cell>
          <cell r="AH111" t="str">
            <v>C/O</v>
          </cell>
          <cell r="AI111"/>
          <cell r="AJ111" t="str">
            <v>Lu, Chao (C.) &lt;clu42@ford.com&gt;</v>
          </cell>
          <cell r="AK111"/>
          <cell r="AL111"/>
          <cell r="AM111" t="str">
            <v>Phase 1</v>
          </cell>
          <cell r="AN111" t="str">
            <v>No</v>
          </cell>
          <cell r="AO111" t="str">
            <v>R11</v>
          </cell>
          <cell r="AP111" t="str">
            <v>R11(DCV2)</v>
          </cell>
          <cell r="AQ111">
            <v>44573</v>
          </cell>
          <cell r="AR111">
            <v>44587</v>
          </cell>
          <cell r="AS111" t="str">
            <v>DCV1</v>
          </cell>
          <cell r="AT111">
            <v>44666</v>
          </cell>
          <cell r="AU111">
            <v>44681</v>
          </cell>
        </row>
        <row r="112">
          <cell r="A112"/>
          <cell r="B112" t="str">
            <v>SYNC+_0161</v>
          </cell>
          <cell r="C112"/>
          <cell r="D112" t="str">
            <v>L# IoT(Internet of Things) 车家互联</v>
          </cell>
          <cell r="E112" t="str">
            <v>1# Vehicle to Home</v>
          </cell>
          <cell r="F112" t="str">
            <v>车家互联Project Aspire_General IOT (Smart Home)_CN (UI grahic upgrade -IVI端）</v>
          </cell>
          <cell r="G112"/>
          <cell r="H112" t="str">
            <v>ECDX</v>
          </cell>
          <cell r="I112" t="str">
            <v>Lu, Chao (C.) &lt;clu42@ford.com&gt;</v>
          </cell>
          <cell r="J112"/>
          <cell r="K112"/>
          <cell r="L112"/>
          <cell r="M112" t="str">
            <v>SW_Tier1</v>
          </cell>
          <cell r="N112">
            <v>0</v>
          </cell>
          <cell r="O112">
            <v>1</v>
          </cell>
          <cell r="P112">
            <v>0</v>
          </cell>
          <cell r="Q112">
            <v>0</v>
          </cell>
          <cell r="R112" t="str">
            <v>Y-1st</v>
          </cell>
          <cell r="S112" t="str">
            <v>Y-1st</v>
          </cell>
          <cell r="T112" t="str">
            <v>C/O</v>
          </cell>
          <cell r="U112" t="str">
            <v>Y</v>
          </cell>
          <cell r="V112" t="str">
            <v>C/O</v>
          </cell>
          <cell r="W112"/>
          <cell r="X112" t="str">
            <v>Lu, Chao (C.) &lt;clu42@ford.com&gt;</v>
          </cell>
          <cell r="Y112"/>
          <cell r="Z112"/>
          <cell r="AA112" t="str">
            <v>C/O</v>
          </cell>
          <cell r="AB112"/>
          <cell r="AC112"/>
          <cell r="AD112" t="str">
            <v>Lu, Chao (C.) &lt;clu42@ford.com&gt;</v>
          </cell>
          <cell r="AE112"/>
          <cell r="AF112"/>
          <cell r="AG112" t="str">
            <v>Y</v>
          </cell>
          <cell r="AH112" t="str">
            <v>C/O</v>
          </cell>
          <cell r="AI112"/>
          <cell r="AJ112" t="str">
            <v>Lu, Chao (C.) &lt;clu42@ford.com&gt;</v>
          </cell>
          <cell r="AK112"/>
          <cell r="AL112"/>
          <cell r="AM112" t="str">
            <v>Phase 5</v>
          </cell>
          <cell r="AN112" t="str">
            <v>No</v>
          </cell>
          <cell r="AO112" t="str">
            <v>R11</v>
          </cell>
          <cell r="AP112" t="str">
            <v>R11(DCV2)</v>
          </cell>
          <cell r="AQ112">
            <v>44573</v>
          </cell>
          <cell r="AR112">
            <v>44587</v>
          </cell>
          <cell r="AS112" t="str">
            <v>DCV1</v>
          </cell>
          <cell r="AT112">
            <v>44666</v>
          </cell>
          <cell r="AU112">
            <v>44681</v>
          </cell>
        </row>
        <row r="113">
          <cell r="A113"/>
          <cell r="B113" t="str">
            <v>SYNC+_0162</v>
          </cell>
          <cell r="C113"/>
          <cell r="D113" t="str">
            <v>L# IoT(Internet of Things) 车家互联</v>
          </cell>
          <cell r="E113" t="str">
            <v>2# Home to Vehicle</v>
          </cell>
          <cell r="F113" t="str">
            <v>家车互联Project Aspire_General IOT (Smart Home)_CN ( Home to Vehicle)</v>
          </cell>
          <cell r="G113" t="str">
            <v>(UI grahic upgrade + Home to Vehicle
Home (XiaoDu Smart Speaker) to vehicle platform</v>
          </cell>
          <cell r="H113" t="str">
            <v>ECDX</v>
          </cell>
          <cell r="I113" t="str">
            <v>Lu, Chao (C.) &lt;clu42@ford.com&gt;</v>
          </cell>
          <cell r="J113"/>
          <cell r="K113"/>
          <cell r="L113"/>
          <cell r="M113" t="str">
            <v>SW_Tier1</v>
          </cell>
          <cell r="N113">
            <v>0</v>
          </cell>
          <cell r="O113">
            <v>1</v>
          </cell>
          <cell r="P113">
            <v>0</v>
          </cell>
          <cell r="Q113">
            <v>0</v>
          </cell>
          <cell r="R113" t="str">
            <v>Y-1st</v>
          </cell>
          <cell r="S113" t="str">
            <v>On Hold</v>
          </cell>
          <cell r="T113" t="str">
            <v>C/O</v>
          </cell>
          <cell r="U113" t="str">
            <v>On Hold</v>
          </cell>
          <cell r="V113" t="str">
            <v>C/O</v>
          </cell>
          <cell r="W113"/>
          <cell r="X113" t="str">
            <v>Lu, Chao (C.) &lt;clu42@ford.com&gt;</v>
          </cell>
          <cell r="Y113"/>
          <cell r="Z113"/>
          <cell r="AA113" t="str">
            <v>Y</v>
          </cell>
          <cell r="AB113"/>
          <cell r="AC113"/>
          <cell r="AD113" t="str">
            <v>Lu, Chao (C.) &lt;clu42@ford.com&gt;</v>
          </cell>
          <cell r="AE113"/>
          <cell r="AF113"/>
          <cell r="AG113" t="str">
            <v>On Hold</v>
          </cell>
          <cell r="AH113"/>
          <cell r="AI113"/>
          <cell r="AJ113" t="str">
            <v>Lu, Chao (C.) &lt;clu42@ford.com&gt;</v>
          </cell>
          <cell r="AK113"/>
          <cell r="AL113"/>
          <cell r="AM113" t="str">
            <v>Phase 5</v>
          </cell>
          <cell r="AN113" t="str">
            <v>No</v>
          </cell>
          <cell r="AO113" t="str">
            <v>R13</v>
          </cell>
          <cell r="AP113" t="str">
            <v>R13(R00)</v>
          </cell>
          <cell r="AQ113">
            <v>44643</v>
          </cell>
          <cell r="AR113">
            <v>44657</v>
          </cell>
          <cell r="AS113" t="str">
            <v>DCV1</v>
          </cell>
          <cell r="AT113">
            <v>44666</v>
          </cell>
          <cell r="AU113">
            <v>44681</v>
          </cell>
        </row>
        <row r="114">
          <cell r="A114"/>
          <cell r="B114" t="str">
            <v>SYNC+_0164</v>
          </cell>
          <cell r="C114"/>
          <cell r="D114" t="str">
            <v>M# Personalization &amp; Account 账号和个人设置</v>
          </cell>
          <cell r="E114" t="str">
            <v>1# Account 账号</v>
          </cell>
          <cell r="F114" t="str">
            <v>车机端福特账号和百度账号同时登陆 (By 福特派 or 林肯之道App） Baidu and Ford/Lincoln Account dual Login</v>
          </cell>
          <cell r="G114" t="str">
            <v>车机端用户显示二维码， 用户通过福特派/林肯之道APP扫描二维码实现林肯/福特和百度账号互通。车机端会同时登陆福特/林肯账号和百度账号。 目前支持8个。</v>
          </cell>
          <cell r="H114" t="str">
            <v>ECDX</v>
          </cell>
          <cell r="I114" t="str">
            <v>Wang, Johnny (J.) &lt;jwang308@ford.com&gt;</v>
          </cell>
          <cell r="J114"/>
          <cell r="K114"/>
          <cell r="L114" t="str">
            <v>【福特phase5】MRD_账号模块个人中心 ID0164_林肯CDX707CDX747福特CDX788_V1.2_2021_05_14.docx</v>
          </cell>
          <cell r="M114" t="str">
            <v>SW_Tier1</v>
          </cell>
          <cell r="N114">
            <v>0</v>
          </cell>
          <cell r="O114">
            <v>1</v>
          </cell>
          <cell r="P114">
            <v>0</v>
          </cell>
          <cell r="Q114">
            <v>0</v>
          </cell>
          <cell r="R114" t="str">
            <v>Y</v>
          </cell>
          <cell r="S114" t="str">
            <v>Y</v>
          </cell>
          <cell r="T114" t="str">
            <v>C/O</v>
          </cell>
          <cell r="U114" t="str">
            <v>Y</v>
          </cell>
          <cell r="V114" t="str">
            <v>C/O</v>
          </cell>
          <cell r="W114"/>
          <cell r="X114" t="str">
            <v>Wang, Johnny (J.) &lt;jwang308@ford.com&gt;</v>
          </cell>
          <cell r="Y114"/>
          <cell r="Z114"/>
          <cell r="AA114" t="str">
            <v>C/O</v>
          </cell>
          <cell r="AB114"/>
          <cell r="AC114"/>
          <cell r="AD114" t="str">
            <v>Wang, Johnny (J.) &lt;jwang308@ford.com&gt;</v>
          </cell>
          <cell r="AE114"/>
          <cell r="AF114"/>
          <cell r="AG114" t="str">
            <v>Y</v>
          </cell>
          <cell r="AH114" t="str">
            <v>Minor</v>
          </cell>
          <cell r="AI114" t="str">
            <v>New HMI layout and UE  for 12.3'+27' Display</v>
          </cell>
          <cell r="AJ114" t="str">
            <v>Wang, Johnny (J.) &lt;jwang308@ford.com&gt;</v>
          </cell>
          <cell r="AK114"/>
          <cell r="AL114"/>
          <cell r="AM114" t="str">
            <v>Phase 4</v>
          </cell>
          <cell r="AN114" t="str">
            <v>No</v>
          </cell>
          <cell r="AO114" t="str">
            <v>R10</v>
          </cell>
          <cell r="AP114" t="str">
            <v>R10(DCV1)</v>
          </cell>
          <cell r="AQ114">
            <v>44545</v>
          </cell>
          <cell r="AR114">
            <v>44559</v>
          </cell>
          <cell r="AS114" t="str">
            <v>DCV Beta</v>
          </cell>
          <cell r="AT114">
            <v>44553</v>
          </cell>
          <cell r="AU114">
            <v>44567</v>
          </cell>
        </row>
        <row r="115">
          <cell r="A115" t="str">
            <v>F000172</v>
          </cell>
          <cell r="B115" t="str">
            <v>SYNC+_0165</v>
          </cell>
          <cell r="C115" t="str">
            <v>Enhanced Memory - FNV3 (CDX746/7)</v>
          </cell>
          <cell r="D115" t="str">
            <v>M# Personalization &amp; Account 账号和个人设置</v>
          </cell>
          <cell r="E115" t="str">
            <v>2# Personalized Profile 个人设置档案</v>
          </cell>
          <cell r="F115" t="str">
            <v>个性化设置记忆 Enhanced Memory</v>
          </cell>
          <cell r="G115" t="str">
            <v>Seat settings, HMI Theme setting etc recorded in Enhanced Memory; 座椅，HMI 主题等多个性化设置选项profile记录在Enhanced Memory 里面. Normally support 3 profiles with hard switch. Some program go switchless.</v>
          </cell>
          <cell r="H115" t="str">
            <v>ECDX</v>
          </cell>
          <cell r="I115" t="str">
            <v>Xu, Andy (X.) &lt;XXU71@ford.com&gt;</v>
          </cell>
          <cell r="J115" t="str">
            <v>Rahman, Naomee (N.)</v>
          </cell>
          <cell r="K115"/>
          <cell r="L115" t="str">
            <v>Enhanced Memory APIM SPSS v1.11 October 18, 2019.pdf
Enhanced Memory APIM Imp Guide v1.11 October 18, 2019.xlsx
Enhanced Memory APIM SPSS With Soft Button v1.91 Feb 10, 2020.docx
Enhanced_Memory_With_Soft_Button_Feature_Level_Specification_v1.2_Sep_27, 2020.docx</v>
          </cell>
          <cell r="M115" t="str">
            <v>Core_Service_Supplier</v>
          </cell>
          <cell r="N115">
            <v>0.1</v>
          </cell>
          <cell r="O115">
            <v>0.1</v>
          </cell>
          <cell r="P115">
            <v>0</v>
          </cell>
          <cell r="Q115">
            <v>0.8</v>
          </cell>
          <cell r="R115" t="str">
            <v>Y</v>
          </cell>
          <cell r="S115" t="str">
            <v>Y</v>
          </cell>
          <cell r="T115" t="str">
            <v>C/O</v>
          </cell>
          <cell r="U115" t="str">
            <v>N</v>
          </cell>
          <cell r="V115"/>
          <cell r="W115"/>
          <cell r="X115" t="str">
            <v>Xu, Andy (X.) &lt;XXU71@ford.com&gt;</v>
          </cell>
          <cell r="Y115" t="str">
            <v>Rahman, Naomee (N.)</v>
          </cell>
          <cell r="Z115"/>
          <cell r="AA115" t="str">
            <v>C/O</v>
          </cell>
          <cell r="AB115"/>
          <cell r="AC115"/>
          <cell r="AD115" t="str">
            <v>Xu, Andy (X.) &lt;XXU71@ford.com&gt;</v>
          </cell>
          <cell r="AE115"/>
          <cell r="AF115"/>
          <cell r="AG115" t="str">
            <v>Y</v>
          </cell>
          <cell r="AH115"/>
          <cell r="AI115"/>
          <cell r="AJ115" t="str">
            <v>Xu, Andy (X.) &lt;XXU71@ford.com&gt;</v>
          </cell>
          <cell r="AK115"/>
          <cell r="AL115"/>
          <cell r="AM115" t="str">
            <v>Phase 2</v>
          </cell>
          <cell r="AN115" t="str">
            <v>No</v>
          </cell>
          <cell r="AO115" t="str">
            <v>R10</v>
          </cell>
          <cell r="AP115" t="str">
            <v>R10(DCV1)</v>
          </cell>
          <cell r="AQ115">
            <v>44545</v>
          </cell>
          <cell r="AR115">
            <v>44559</v>
          </cell>
          <cell r="AS115" t="str">
            <v>DCV Beta</v>
          </cell>
          <cell r="AT115">
            <v>44553</v>
          </cell>
          <cell r="AU115">
            <v>44567</v>
          </cell>
        </row>
        <row r="116">
          <cell r="A116" t="str">
            <v xml:space="preserve">F002032 
Rocket Setup - F002470 
BLE Autopair - F002491 
Autosave - F002830" 
</v>
          </cell>
          <cell r="B116" t="str">
            <v>SYNC+_0166</v>
          </cell>
          <cell r="C116" t="str">
            <v>Personalized and Portable User Profile (PPP) (CDX746/7)</v>
          </cell>
          <cell r="D116" t="str">
            <v>M# Personalization &amp; Account 账号和个人设置</v>
          </cell>
          <cell r="E116" t="str">
            <v>2# Personalized Profile 个人设置档案</v>
          </cell>
          <cell r="F116" t="str">
            <v>基于云端的用户档案Project Aspire_Personal Portable Profiles (PPP)</v>
          </cell>
          <cell r="G116" t="str">
            <v>(ProgramMarketing）Personal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
PPP with DSM5 (Driver Seat Module 5)
o	Configured to support 10 profiles
o	Configured such that positional settings are portable to/from vehicle
o	Physical memory switches ARE NOT present, Auto Save is configured Enabled
o	Anthropometric Translation is supported. 
PPP without DSM5 
o	Configured to support 3 profiles only
o	Positional settings not portable to/from vehicle due to lack of DSM5
o	Physical memory switches ARE present, Auto Save configured Disabled
o	Anthropometric Translation is NOT supported.</v>
          </cell>
          <cell r="H116" t="str">
            <v>EESE</v>
          </cell>
          <cell r="I116" t="str">
            <v>Xu, Andy (X.) &lt;xxu71@ford.com&gt;</v>
          </cell>
          <cell r="J116"/>
          <cell r="K116"/>
          <cell r="L116" t="str">
            <v>Auto Save Feature Spec - Rev F (1).docx
Auto Save Functional Specification - Decide - Rev A.docx
Auto Save Implementation Specification - Rev C.docx
PPP Feature Document v1.2.docx
PPP Implementation Spec v1.1 (2).docx
PPP Profile Interface Client Functional Spec v1.1.docx
PPP Profile Setting Server Functional Specification v1.1.docx
PPPServer SPSS Draft2_SimpleSmart2.docx</v>
          </cell>
          <cell r="M116" t="str">
            <v>Core_Service_Supplier</v>
          </cell>
          <cell r="N116">
            <v>0.1</v>
          </cell>
          <cell r="O116">
            <v>0.1</v>
          </cell>
          <cell r="P116">
            <v>0</v>
          </cell>
          <cell r="Q116">
            <v>0.8</v>
          </cell>
          <cell r="R116" t="str">
            <v>Y-1st</v>
          </cell>
          <cell r="S116" t="str">
            <v>Y-OTA</v>
          </cell>
          <cell r="T116" t="str">
            <v>C/O</v>
          </cell>
          <cell r="U116" t="str">
            <v>N</v>
          </cell>
          <cell r="V116"/>
          <cell r="W116"/>
          <cell r="X116" t="str">
            <v>Xu, Andy (X.) &lt;xxu71@ford.com&gt;</v>
          </cell>
          <cell r="Y116"/>
          <cell r="Z116"/>
          <cell r="AA116" t="str">
            <v>C/O</v>
          </cell>
          <cell r="AB116"/>
          <cell r="AC116"/>
          <cell r="AD116" t="str">
            <v>Xu, Andy (X.) &lt;xxu71@ford.com&gt;</v>
          </cell>
          <cell r="AE116"/>
          <cell r="AF116"/>
          <cell r="AG116" t="str">
            <v>Y</v>
          </cell>
          <cell r="AH116"/>
          <cell r="AI116"/>
          <cell r="AJ116" t="str">
            <v>Xu, Andy (X.) &lt;xxu71@ford.com&gt;</v>
          </cell>
          <cell r="AK116"/>
          <cell r="AL116"/>
          <cell r="AM116" t="str">
            <v>Phase 5</v>
          </cell>
          <cell r="AN116" t="str">
            <v>No</v>
          </cell>
          <cell r="AO116" t="str">
            <v>R26</v>
          </cell>
          <cell r="AP116" t="str">
            <v>R26(R09)</v>
          </cell>
          <cell r="AQ116">
            <v>45044</v>
          </cell>
          <cell r="AR116">
            <v>45058</v>
          </cell>
          <cell r="AS116" t="str">
            <v>DCV3</v>
          </cell>
          <cell r="AT116">
            <v>44753</v>
          </cell>
          <cell r="AU116">
            <v>44768</v>
          </cell>
        </row>
        <row r="117">
          <cell r="A117"/>
          <cell r="B117" t="str">
            <v>SYNC+_0167</v>
          </cell>
          <cell r="C117"/>
          <cell r="D117" t="str">
            <v>M# Personalization &amp; Account 账号和个人设置</v>
          </cell>
          <cell r="E117" t="str">
            <v>2# Personalized Profile 个人设置档案</v>
          </cell>
          <cell r="F117" t="str">
            <v>快捷设置Rocket setup</v>
          </cell>
          <cell r="G117" t="str">
            <v>4S交车前，工作人员会带着车主进行首次设置的界面</v>
          </cell>
          <cell r="H117" t="str">
            <v>ECDX</v>
          </cell>
          <cell r="I117" t="str">
            <v>Gu, Xiaosheng (X.) &lt;xgu14@ford.com&gt;</v>
          </cell>
          <cell r="J117"/>
          <cell r="K117"/>
          <cell r="L117" t="str">
            <v>Spec draft available Dec. 19th</v>
          </cell>
          <cell r="M117" t="str">
            <v>Core_Service_Supplier</v>
          </cell>
          <cell r="N117">
            <v>0.1</v>
          </cell>
          <cell r="O117">
            <v>0.1</v>
          </cell>
          <cell r="P117">
            <v>0</v>
          </cell>
          <cell r="Q117">
            <v>0.8</v>
          </cell>
          <cell r="R117" t="str">
            <v>Y</v>
          </cell>
          <cell r="S117" t="str">
            <v>N</v>
          </cell>
          <cell r="T117" t="str">
            <v>N</v>
          </cell>
          <cell r="U117" t="str">
            <v>Y</v>
          </cell>
          <cell r="V117" t="str">
            <v>New</v>
          </cell>
          <cell r="W117"/>
          <cell r="X117" t="str">
            <v>Gu, Xiaosheng (X.) &lt;xgu14@ford.com&gt;</v>
          </cell>
          <cell r="Y117"/>
          <cell r="Z117"/>
          <cell r="AA117" t="str">
            <v>Y-TBD</v>
          </cell>
          <cell r="AB117"/>
          <cell r="AC117"/>
          <cell r="AD117" t="str">
            <v>Gu, Xiaosheng (X.) &lt;xgu14@ford.com&gt;</v>
          </cell>
          <cell r="AE117"/>
          <cell r="AF117"/>
          <cell r="AG117" t="str">
            <v>N</v>
          </cell>
          <cell r="AH117" t="str">
            <v>N</v>
          </cell>
          <cell r="AI117"/>
          <cell r="AJ117" t="str">
            <v>Gu, Xiaosheng (X.) &lt;xgu14@ford.com&gt;</v>
          </cell>
          <cell r="AK117"/>
          <cell r="AL117"/>
          <cell r="AM117" t="str">
            <v>Phase 2</v>
          </cell>
          <cell r="AN117" t="str">
            <v>No</v>
          </cell>
          <cell r="AO117" t="str">
            <v>R12</v>
          </cell>
          <cell r="AP117" t="str">
            <v>R12(DCV3)</v>
          </cell>
          <cell r="AQ117">
            <v>44615</v>
          </cell>
          <cell r="AR117">
            <v>44629</v>
          </cell>
          <cell r="AS117"/>
          <cell r="AT117"/>
          <cell r="AU117"/>
        </row>
        <row r="118">
          <cell r="A118" t="str">
            <v>F004174
F000064</v>
          </cell>
          <cell r="B118" t="str">
            <v>SYNC+_0170</v>
          </cell>
          <cell r="C118" t="str">
            <v>Lincoln Embrace (Modified) (CDX746/7)</v>
          </cell>
          <cell r="D118" t="str">
            <v>N# Engagement</v>
          </cell>
          <cell r="E118" t="str">
            <v>1# Appreciation</v>
          </cell>
          <cell r="F118" t="str">
            <v>车辆迎宾模式 Lincoln Embrace / Ford Welcome &amp;Farewell</v>
          </cell>
          <cell r="G118" t="str">
            <v>福特品牌叫做 welcome &amp; Farewell. 林肯品牌叫做
Lincoln Embrace
包含开关机动画，尾灯动画设置项</v>
          </cell>
          <cell r="H118" t="str">
            <v>EESE</v>
          </cell>
          <cell r="I118" t="str">
            <v>Chen, Huizhen (H.) &lt;hchen188@ford.com&gt;</v>
          </cell>
          <cell r="J118" t="str">
            <v>Fuller, Darnell (D.)</v>
          </cell>
          <cell r="K118"/>
          <cell r="L118" t="str">
            <v>Lincoln Embrace_v2.2.2_CDX707_updated.pdf
Welcome Farewell_Messages_Signals_V2.xlsx</v>
          </cell>
          <cell r="M118" t="str">
            <v>HW_Tier1</v>
          </cell>
          <cell r="N118">
            <v>0.8</v>
          </cell>
          <cell r="O118">
            <v>0</v>
          </cell>
          <cell r="P118">
            <v>0</v>
          </cell>
          <cell r="Q118">
            <v>0.2</v>
          </cell>
          <cell r="R118" t="str">
            <v>Y</v>
          </cell>
          <cell r="S118" t="str">
            <v>Y</v>
          </cell>
          <cell r="T118" t="str">
            <v>C/O</v>
          </cell>
          <cell r="U118" t="str">
            <v>Y</v>
          </cell>
          <cell r="V118" t="str">
            <v>Major</v>
          </cell>
          <cell r="W118"/>
          <cell r="X118" t="str">
            <v>Chen, Huizhen (H.) &lt;hchen188@ford.com&gt;</v>
          </cell>
          <cell r="Y118" t="str">
            <v>Fuller, Darnell (D.)</v>
          </cell>
          <cell r="Z118"/>
          <cell r="AA118" t="str">
            <v>C/O</v>
          </cell>
          <cell r="AB118"/>
          <cell r="AC118"/>
          <cell r="AD118" t="str">
            <v>Chen, Huizhen (H.) &lt;hchen188@ford.com&gt;</v>
          </cell>
          <cell r="AE118"/>
          <cell r="AF118"/>
          <cell r="AG118" t="str">
            <v>Y</v>
          </cell>
          <cell r="AH118"/>
          <cell r="AI118"/>
          <cell r="AJ118" t="str">
            <v>Chen, Huizhen (H.) &lt;hchen188@ford.com&gt;</v>
          </cell>
          <cell r="AK118"/>
          <cell r="AL118"/>
          <cell r="AM118" t="str">
            <v>Phase 1</v>
          </cell>
          <cell r="AN118" t="str">
            <v>Yes</v>
          </cell>
          <cell r="AO118" t="str">
            <v>R10</v>
          </cell>
          <cell r="AP118" t="str">
            <v>R10(DCV1)</v>
          </cell>
          <cell r="AQ118">
            <v>44545</v>
          </cell>
          <cell r="AR118">
            <v>44559</v>
          </cell>
          <cell r="AS118" t="str">
            <v>DCV Beta</v>
          </cell>
          <cell r="AT118">
            <v>44553</v>
          </cell>
          <cell r="AU118">
            <v>44567</v>
          </cell>
        </row>
        <row r="119">
          <cell r="A119"/>
          <cell r="B119" t="str">
            <v>SYNC+_0171</v>
          </cell>
          <cell r="C119"/>
          <cell r="D119" t="str">
            <v>O# Payment Services 支付服务</v>
          </cell>
          <cell r="E119" t="str">
            <v>1# Payment &amp; Wallet 支付和钱包</v>
          </cell>
          <cell r="F119" t="str">
            <v>智慧停车 Smart Parking</v>
          </cell>
          <cell r="G119" t="str">
            <v>-查看实时车位；-搜索附近的停车场；-停车场付费（含二维码支付）</v>
          </cell>
          <cell r="H119" t="str">
            <v>ECDX</v>
          </cell>
          <cell r="I119" t="str">
            <v>Lu, Chao (C.) &lt;clu42@ford.com&gt;</v>
          </cell>
          <cell r="J119"/>
          <cell r="K119"/>
          <cell r="L119" t="str">
            <v/>
          </cell>
          <cell r="M119" t="str">
            <v>SW_Tier1</v>
          </cell>
          <cell r="N119">
            <v>0</v>
          </cell>
          <cell r="O119">
            <v>1</v>
          </cell>
          <cell r="P119">
            <v>0</v>
          </cell>
          <cell r="Q119">
            <v>0</v>
          </cell>
          <cell r="R119" t="str">
            <v>Y</v>
          </cell>
          <cell r="S119" t="str">
            <v>Y</v>
          </cell>
          <cell r="T119" t="str">
            <v>C/O</v>
          </cell>
          <cell r="U119" t="str">
            <v>Y</v>
          </cell>
          <cell r="V119" t="str">
            <v>C/O</v>
          </cell>
          <cell r="W119"/>
          <cell r="X119" t="str">
            <v>Lu, Chao (C.) &lt;clu42@ford.com&gt;</v>
          </cell>
          <cell r="Y119"/>
          <cell r="Z119"/>
          <cell r="AA119" t="str">
            <v>C/O</v>
          </cell>
          <cell r="AB119"/>
          <cell r="AC119"/>
          <cell r="AD119" t="str">
            <v>Lu, Chao (C.) &lt;clu42@ford.com&gt;</v>
          </cell>
          <cell r="AE119"/>
          <cell r="AF119"/>
          <cell r="AG119" t="str">
            <v>Y</v>
          </cell>
          <cell r="AH119" t="str">
            <v>Minor</v>
          </cell>
          <cell r="AI119" t="str">
            <v>New HMI layout and UE  for 12.3'+27' Display</v>
          </cell>
          <cell r="AJ119" t="str">
            <v>Lu, Chao (C.) &lt;clu42@ford.com&gt;</v>
          </cell>
          <cell r="AK119"/>
          <cell r="AL119"/>
          <cell r="AM119" t="str">
            <v>Phase 1</v>
          </cell>
          <cell r="AN119" t="str">
            <v>No</v>
          </cell>
          <cell r="AO119" t="str">
            <v>R12</v>
          </cell>
          <cell r="AP119" t="str">
            <v>R12(DCV3)</v>
          </cell>
          <cell r="AQ119">
            <v>44615</v>
          </cell>
          <cell r="AR119">
            <v>44629</v>
          </cell>
          <cell r="AS119" t="str">
            <v>DCV0</v>
          </cell>
          <cell r="AT119">
            <v>44636</v>
          </cell>
          <cell r="AU119">
            <v>44650</v>
          </cell>
        </row>
        <row r="120">
          <cell r="A120"/>
          <cell r="B120" t="str">
            <v>SYNC+_0172</v>
          </cell>
          <cell r="C120"/>
          <cell r="D120" t="str">
            <v>O# Payment Services 支付服务</v>
          </cell>
          <cell r="E120" t="str">
            <v>1# Payment &amp; Wallet 支付和钱包</v>
          </cell>
          <cell r="F120" t="str">
            <v>小额免密支付Seamless Payment</v>
          </cell>
          <cell r="G120" t="str">
            <v>百度带进来的部分生态，电影票，酒店，喜马拉雅 （不含美团外卖） 可以支持免密支付。 小额（单次不超过200CNY) 免密支付 （二维码扫描， 支付宝账号绑定。免密支付不支持微信付款）</v>
          </cell>
          <cell r="H120" t="str">
            <v>ECDX</v>
          </cell>
          <cell r="I120" t="str">
            <v>Lu, Chao (C.) &lt;clu42@ford.com&gt;</v>
          </cell>
          <cell r="J120"/>
          <cell r="K120"/>
          <cell r="L120" t="str">
            <v/>
          </cell>
          <cell r="M120" t="str">
            <v>SW_Tier1</v>
          </cell>
          <cell r="N120">
            <v>0</v>
          </cell>
          <cell r="O120">
            <v>1</v>
          </cell>
          <cell r="P120">
            <v>0</v>
          </cell>
          <cell r="Q120">
            <v>0</v>
          </cell>
          <cell r="R120" t="str">
            <v>Y</v>
          </cell>
          <cell r="S120" t="str">
            <v>Y</v>
          </cell>
          <cell r="T120" t="str">
            <v>C/O</v>
          </cell>
          <cell r="U120" t="str">
            <v>Y</v>
          </cell>
          <cell r="V120" t="str">
            <v>C/O</v>
          </cell>
          <cell r="W120"/>
          <cell r="X120" t="str">
            <v>Lu, Chao (C.) &lt;clu42@ford.com&gt;</v>
          </cell>
          <cell r="Y120"/>
          <cell r="Z120"/>
          <cell r="AA120" t="str">
            <v>C/O</v>
          </cell>
          <cell r="AB120"/>
          <cell r="AC120"/>
          <cell r="AD120" t="str">
            <v>Lu, Chao (C.) &lt;clu42@ford.com&gt;</v>
          </cell>
          <cell r="AE120"/>
          <cell r="AF120"/>
          <cell r="AG120" t="str">
            <v>Y</v>
          </cell>
          <cell r="AH120" t="str">
            <v>Minor</v>
          </cell>
          <cell r="AI120" t="str">
            <v>New HMI layout and UE  for 12.3'+27' Display</v>
          </cell>
          <cell r="AJ120" t="str">
            <v>Lu, Chao (C.) &lt;clu42@ford.com&gt;</v>
          </cell>
          <cell r="AK120"/>
          <cell r="AL120"/>
          <cell r="AM120"/>
          <cell r="AN120" t="str">
            <v>No</v>
          </cell>
          <cell r="AO120" t="str">
            <v>R10</v>
          </cell>
          <cell r="AP120" t="str">
            <v>R10(DCV1)</v>
          </cell>
          <cell r="AQ120">
            <v>44545</v>
          </cell>
          <cell r="AR120">
            <v>44559</v>
          </cell>
          <cell r="AS120" t="str">
            <v>DCV0</v>
          </cell>
          <cell r="AT120">
            <v>44636</v>
          </cell>
          <cell r="AU120">
            <v>44650</v>
          </cell>
        </row>
        <row r="121">
          <cell r="A121"/>
          <cell r="B121" t="str">
            <v>SYNC+_0173</v>
          </cell>
          <cell r="C121"/>
          <cell r="D121" t="str">
            <v>O# Payment Services 支付服务</v>
          </cell>
          <cell r="E121" t="str">
            <v>1# Payment &amp; Wallet 支付和钱包</v>
          </cell>
          <cell r="F121" t="str">
            <v>聚合支付  Aggregate payment +百度-我的钱包 Baidu Wallet</v>
          </cell>
          <cell r="G121" t="str">
            <v>我的钱包 支付设置
我的钱包 聚合收银台
我的钱包 账单
我的钱包 订单中心 order center；</v>
          </cell>
          <cell r="H121" t="str">
            <v>ECDX</v>
          </cell>
          <cell r="I121" t="str">
            <v>Lu, Chao (C.) &lt;clu42@ford.com&gt;</v>
          </cell>
          <cell r="J121"/>
          <cell r="K121"/>
          <cell r="L121" t="str">
            <v/>
          </cell>
          <cell r="M121" t="str">
            <v>SW_Tier1</v>
          </cell>
          <cell r="N121">
            <v>0</v>
          </cell>
          <cell r="O121">
            <v>1</v>
          </cell>
          <cell r="P121">
            <v>0</v>
          </cell>
          <cell r="Q121">
            <v>0</v>
          </cell>
          <cell r="R121" t="str">
            <v>Y</v>
          </cell>
          <cell r="S121" t="str">
            <v>Y</v>
          </cell>
          <cell r="T121" t="str">
            <v>C/O</v>
          </cell>
          <cell r="U121" t="str">
            <v>Y</v>
          </cell>
          <cell r="V121" t="str">
            <v>C/O</v>
          </cell>
          <cell r="W121"/>
          <cell r="X121" t="str">
            <v>Lu, Chao (C.) &lt;clu42@ford.com&gt;</v>
          </cell>
          <cell r="Y121"/>
          <cell r="Z121"/>
          <cell r="AA121" t="str">
            <v>C/O</v>
          </cell>
          <cell r="AB121"/>
          <cell r="AC121"/>
          <cell r="AD121" t="str">
            <v>Lu, Chao (C.) &lt;clu42@ford.com&gt;</v>
          </cell>
          <cell r="AE121"/>
          <cell r="AF121"/>
          <cell r="AG121" t="str">
            <v>Y</v>
          </cell>
          <cell r="AH121" t="str">
            <v>Minor</v>
          </cell>
          <cell r="AI121" t="str">
            <v>New HMI layout and UE  for 12.3'+27' Display</v>
          </cell>
          <cell r="AJ121" t="str">
            <v>Lu, Chao (C.) &lt;clu42@ford.com&gt;</v>
          </cell>
          <cell r="AK121"/>
          <cell r="AL121"/>
          <cell r="AM121" t="str">
            <v>Phase 1</v>
          </cell>
          <cell r="AN121" t="str">
            <v>No</v>
          </cell>
          <cell r="AO121" t="str">
            <v>R10</v>
          </cell>
          <cell r="AP121" t="str">
            <v>R10(DCV1)</v>
          </cell>
          <cell r="AQ121">
            <v>44545</v>
          </cell>
          <cell r="AR121">
            <v>44559</v>
          </cell>
          <cell r="AS121" t="str">
            <v>DCV0</v>
          </cell>
          <cell r="AT121">
            <v>44636</v>
          </cell>
          <cell r="AU121">
            <v>44650</v>
          </cell>
        </row>
        <row r="122">
          <cell r="A122"/>
          <cell r="B122" t="str">
            <v>SYNC+_0175</v>
          </cell>
          <cell r="C122"/>
          <cell r="D122" t="str">
            <v>P# Messaging &amp; Alerts 消息和提醒</v>
          </cell>
          <cell r="E122" t="str">
            <v>1# Message Center</v>
          </cell>
          <cell r="F122" t="str">
            <v>消息&amp;消息中心 notification &amp; notification center</v>
          </cell>
          <cell r="G122" t="str">
            <v xml:space="preserve">Ford/Baidu both have the capability to push message. Phase 1- 30 text/Phase 4- H5,and more. Different 
"消息：
 - 消息展示方式：消息体、消息中心、状态栏的消息状态提醒
 - 样式定义：消息体、状态提醒的样式
 - 消息展示规则、优先级与冲突机制处理
消息中心：
 - 各种消息的接收、存储、查看"
</v>
          </cell>
          <cell r="H122" t="str">
            <v>ECDX</v>
          </cell>
          <cell r="I122" t="str">
            <v>Wang, Johnny (J.) &lt;jwang308@ford.com&gt;</v>
          </cell>
          <cell r="J122"/>
          <cell r="K122"/>
          <cell r="L122" t="str">
            <v/>
          </cell>
          <cell r="M122" t="str">
            <v>SW_Tier1</v>
          </cell>
          <cell r="N122">
            <v>0</v>
          </cell>
          <cell r="O122">
            <v>1</v>
          </cell>
          <cell r="P122">
            <v>0</v>
          </cell>
          <cell r="Q122">
            <v>0</v>
          </cell>
          <cell r="R122" t="str">
            <v>Y</v>
          </cell>
          <cell r="S122" t="str">
            <v>Y</v>
          </cell>
          <cell r="T122" t="str">
            <v>C/O</v>
          </cell>
          <cell r="U122" t="str">
            <v>Y</v>
          </cell>
          <cell r="V122" t="str">
            <v>Minor</v>
          </cell>
          <cell r="W122"/>
          <cell r="X122" t="str">
            <v>Wang, Johnny (J.) &lt;jwang308@ford.com&gt;</v>
          </cell>
          <cell r="Y122"/>
          <cell r="Z122"/>
          <cell r="AA122" t="str">
            <v>C/O</v>
          </cell>
          <cell r="AB122"/>
          <cell r="AC122"/>
          <cell r="AD122" t="str">
            <v>Wang, Johnny (J.) &lt;jwang308@ford.com&gt;</v>
          </cell>
          <cell r="AE122"/>
          <cell r="AF122"/>
          <cell r="AG122" t="str">
            <v>Y</v>
          </cell>
          <cell r="AH122" t="str">
            <v>Minor</v>
          </cell>
          <cell r="AI122" t="str">
            <v>New HMI layout and UE  for 12.3'+27' Display</v>
          </cell>
          <cell r="AJ122" t="str">
            <v>Wang, Johnny (J.) &lt;jwang308@ford.com&gt;</v>
          </cell>
          <cell r="AK122"/>
          <cell r="AL122"/>
          <cell r="AM122" t="str">
            <v>Phase 1</v>
          </cell>
          <cell r="AN122" t="str">
            <v>No</v>
          </cell>
          <cell r="AO122" t="str">
            <v>R10</v>
          </cell>
          <cell r="AP122" t="str">
            <v>R10(DCV1)</v>
          </cell>
          <cell r="AQ122">
            <v>44545</v>
          </cell>
          <cell r="AR122">
            <v>44559</v>
          </cell>
          <cell r="AS122" t="str">
            <v>DCV Beta</v>
          </cell>
          <cell r="AT122">
            <v>44553</v>
          </cell>
          <cell r="AU122">
            <v>44567</v>
          </cell>
        </row>
        <row r="123">
          <cell r="A123"/>
          <cell r="B123" t="str">
            <v>SYNC+_0184</v>
          </cell>
          <cell r="C123"/>
          <cell r="D123" t="str">
            <v>Q# Seamless Interface</v>
          </cell>
          <cell r="E123" t="str">
            <v>1# IVI Display &amp; HMI</v>
          </cell>
          <cell r="F123" t="str">
            <v>双23.6寸全景屏+11.1寸横屏（可触摸）23.6'x2 (Pano -Non Touch) +11.1 Touch</v>
          </cell>
          <cell r="G123"/>
          <cell r="H123" t="str">
            <v>HMI</v>
          </cell>
          <cell r="I123" t="str">
            <v>Liu, Luisa (Fan.) &lt;fliu43@ford.com&gt;</v>
          </cell>
          <cell r="J123"/>
          <cell r="K123"/>
          <cell r="L123"/>
          <cell r="M123" t="str">
            <v>HW_Tier1</v>
          </cell>
          <cell r="N123">
            <v>1</v>
          </cell>
          <cell r="O123">
            <v>0</v>
          </cell>
          <cell r="P123">
            <v>0</v>
          </cell>
          <cell r="Q123">
            <v>0</v>
          </cell>
          <cell r="R123" t="str">
            <v>Y-1st</v>
          </cell>
          <cell r="S123" t="str">
            <v>Y-1st</v>
          </cell>
          <cell r="T123" t="str">
            <v>C/O</v>
          </cell>
          <cell r="U123" t="str">
            <v>N</v>
          </cell>
          <cell r="V123"/>
          <cell r="W123"/>
          <cell r="X123" t="str">
            <v>Liu, Luisa (Fan.) &lt;fliu43@ford.com&gt;</v>
          </cell>
          <cell r="Y123"/>
          <cell r="Z123"/>
          <cell r="AA123" t="str">
            <v>C/O</v>
          </cell>
          <cell r="AB123"/>
          <cell r="AC123"/>
          <cell r="AD123" t="str">
            <v>Liu, Luisa (Fan.) &lt;fliu43@ford.com&gt;</v>
          </cell>
          <cell r="AE123"/>
          <cell r="AF123"/>
          <cell r="AG123" t="str">
            <v>N</v>
          </cell>
          <cell r="AH123" t="str">
            <v>N</v>
          </cell>
          <cell r="AI123"/>
          <cell r="AJ123" t="str">
            <v>Liu, Luisa (Fan.) &lt;fliu43@ford.com&gt;</v>
          </cell>
          <cell r="AK123"/>
          <cell r="AL123"/>
          <cell r="AM123" t="str">
            <v>Phase 5</v>
          </cell>
          <cell r="AN123" t="str">
            <v>Yes</v>
          </cell>
          <cell r="AO123" t="str">
            <v>R0</v>
          </cell>
          <cell r="AP123" t="str">
            <v>R0(DCV Alpha)</v>
          </cell>
          <cell r="AQ123">
            <v>44274</v>
          </cell>
          <cell r="AR123" t="str">
            <v>-</v>
          </cell>
          <cell r="AS123" t="str">
            <v>DCV Alpha</v>
          </cell>
          <cell r="AT123">
            <v>44523</v>
          </cell>
          <cell r="AU123" t="str">
            <v>-</v>
          </cell>
        </row>
        <row r="124">
          <cell r="A124"/>
          <cell r="B124" t="str">
            <v>SYNC+_0177</v>
          </cell>
          <cell r="C124"/>
          <cell r="D124" t="str">
            <v>Q# Seamless Interface</v>
          </cell>
          <cell r="E124" t="str">
            <v>1# IVI Display &amp; HMI</v>
          </cell>
          <cell r="F124" t="str">
            <v>12.3寸横屏12.3' Landscape</v>
          </cell>
          <cell r="G124"/>
          <cell r="H124" t="str">
            <v>HMI</v>
          </cell>
          <cell r="I124"/>
          <cell r="J124"/>
          <cell r="K124"/>
          <cell r="L124"/>
          <cell r="M124"/>
          <cell r="N124"/>
          <cell r="O124"/>
          <cell r="P124"/>
          <cell r="Q124"/>
          <cell r="R124" t="str">
            <v>N</v>
          </cell>
          <cell r="S124" t="str">
            <v>N</v>
          </cell>
          <cell r="T124" t="str">
            <v>N</v>
          </cell>
          <cell r="U124" t="str">
            <v>N</v>
          </cell>
          <cell r="V124"/>
          <cell r="W124"/>
          <cell r="X124"/>
          <cell r="Y124"/>
          <cell r="Z124"/>
          <cell r="AA124" t="str">
            <v>N</v>
          </cell>
          <cell r="AB124"/>
          <cell r="AC124"/>
          <cell r="AD124"/>
          <cell r="AE124"/>
          <cell r="AF124"/>
          <cell r="AG124" t="str">
            <v>N</v>
          </cell>
          <cell r="AH124" t="str">
            <v>N</v>
          </cell>
          <cell r="AI124"/>
          <cell r="AJ124"/>
          <cell r="AK124"/>
          <cell r="AL124"/>
          <cell r="AM124" t="str">
            <v>Phase 1</v>
          </cell>
          <cell r="AN124" t="str">
            <v>No</v>
          </cell>
          <cell r="AO124" t="str">
            <v>-</v>
          </cell>
          <cell r="AP124" t="str">
            <v>-</v>
          </cell>
          <cell r="AQ124" t="str">
            <v>-</v>
          </cell>
          <cell r="AR124" t="str">
            <v>-</v>
          </cell>
          <cell r="AS124"/>
          <cell r="AT124"/>
          <cell r="AU124"/>
        </row>
        <row r="125">
          <cell r="A125"/>
          <cell r="B125" t="str">
            <v>SYNC+_0178</v>
          </cell>
          <cell r="C125"/>
          <cell r="D125" t="str">
            <v>Q# Seamless Interface</v>
          </cell>
          <cell r="E125" t="str">
            <v>1# IVI Display &amp; HMI</v>
          </cell>
          <cell r="F125" t="str">
            <v>12.8寸横屏12.8' Landscape</v>
          </cell>
          <cell r="G125" t="str">
            <v>Xiao, Yun (Y.)</v>
          </cell>
          <cell r="H125" t="str">
            <v>HMI</v>
          </cell>
          <cell r="I125"/>
          <cell r="J125"/>
          <cell r="K125"/>
          <cell r="L125"/>
          <cell r="M125"/>
          <cell r="N125"/>
          <cell r="O125"/>
          <cell r="P125"/>
          <cell r="Q125"/>
          <cell r="R125" t="str">
            <v>N</v>
          </cell>
          <cell r="S125" t="str">
            <v>N</v>
          </cell>
          <cell r="T125" t="str">
            <v>N</v>
          </cell>
          <cell r="U125" t="str">
            <v>N</v>
          </cell>
          <cell r="V125"/>
          <cell r="W125"/>
          <cell r="X125"/>
          <cell r="Y125"/>
          <cell r="Z125"/>
          <cell r="AA125" t="str">
            <v>N</v>
          </cell>
          <cell r="AB125"/>
          <cell r="AC125"/>
          <cell r="AD125"/>
          <cell r="AE125"/>
          <cell r="AF125"/>
          <cell r="AG125" t="str">
            <v>N</v>
          </cell>
          <cell r="AH125" t="str">
            <v>N</v>
          </cell>
          <cell r="AI125"/>
          <cell r="AJ125"/>
          <cell r="AK125"/>
          <cell r="AL125"/>
          <cell r="AM125" t="str">
            <v>Phase 2</v>
          </cell>
          <cell r="AN125" t="str">
            <v>No</v>
          </cell>
          <cell r="AO125" t="str">
            <v>-</v>
          </cell>
          <cell r="AP125" t="str">
            <v>-</v>
          </cell>
          <cell r="AQ125" t="str">
            <v>-</v>
          </cell>
          <cell r="AR125" t="str">
            <v>-</v>
          </cell>
          <cell r="AS125"/>
          <cell r="AT125"/>
          <cell r="AU125"/>
        </row>
        <row r="126">
          <cell r="A126"/>
          <cell r="B126" t="str">
            <v>SYNC+_0179</v>
          </cell>
          <cell r="C126"/>
          <cell r="D126" t="str">
            <v>Q# Seamless Interface</v>
          </cell>
          <cell r="E126" t="str">
            <v>1# IVI Display &amp; HMI</v>
          </cell>
          <cell r="F126" t="str">
            <v>12.8寸竖屏12.8' Partrait</v>
          </cell>
          <cell r="G126"/>
          <cell r="H126" t="str">
            <v>HMI</v>
          </cell>
          <cell r="I126"/>
          <cell r="J126"/>
          <cell r="K126"/>
          <cell r="L126"/>
          <cell r="M126"/>
          <cell r="N126"/>
          <cell r="O126"/>
          <cell r="P126"/>
          <cell r="Q126"/>
          <cell r="R126" t="str">
            <v>N</v>
          </cell>
          <cell r="S126" t="str">
            <v>N</v>
          </cell>
          <cell r="T126" t="str">
            <v>N</v>
          </cell>
          <cell r="U126" t="str">
            <v>N</v>
          </cell>
          <cell r="V126"/>
          <cell r="W126"/>
          <cell r="X126"/>
          <cell r="Y126"/>
          <cell r="Z126"/>
          <cell r="AA126" t="str">
            <v>N</v>
          </cell>
          <cell r="AB126"/>
          <cell r="AC126"/>
          <cell r="AD126"/>
          <cell r="AE126"/>
          <cell r="AF126"/>
          <cell r="AG126" t="str">
            <v>N</v>
          </cell>
          <cell r="AH126" t="str">
            <v>N</v>
          </cell>
          <cell r="AI126"/>
          <cell r="AJ126"/>
          <cell r="AK126"/>
          <cell r="AL126"/>
          <cell r="AM126" t="str">
            <v>Phase 1</v>
          </cell>
          <cell r="AN126" t="str">
            <v>No</v>
          </cell>
          <cell r="AO126" t="str">
            <v>-</v>
          </cell>
          <cell r="AP126" t="str">
            <v>-</v>
          </cell>
          <cell r="AQ126" t="str">
            <v>-</v>
          </cell>
          <cell r="AR126" t="str">
            <v>-</v>
          </cell>
          <cell r="AS126"/>
          <cell r="AT126"/>
          <cell r="AU126"/>
        </row>
        <row r="127">
          <cell r="A127"/>
          <cell r="B127" t="str">
            <v>SYNC+_0180</v>
          </cell>
          <cell r="C127"/>
          <cell r="D127" t="str">
            <v>Q# Seamless Interface</v>
          </cell>
          <cell r="E127" t="str">
            <v>1# IVI Display &amp; HMI</v>
          </cell>
          <cell r="F127" t="str">
            <v>12寸横屏12' Landscape</v>
          </cell>
          <cell r="G127"/>
          <cell r="H127" t="str">
            <v>HMI</v>
          </cell>
          <cell r="I127"/>
          <cell r="J127"/>
          <cell r="K127"/>
          <cell r="L127"/>
          <cell r="M127"/>
          <cell r="N127"/>
          <cell r="O127"/>
          <cell r="P127"/>
          <cell r="Q127"/>
          <cell r="R127" t="str">
            <v>N</v>
          </cell>
          <cell r="S127" t="str">
            <v>N</v>
          </cell>
          <cell r="T127" t="str">
            <v>N</v>
          </cell>
          <cell r="U127" t="str">
            <v>N</v>
          </cell>
          <cell r="V127"/>
          <cell r="W127"/>
          <cell r="X127"/>
          <cell r="Y127"/>
          <cell r="Z127"/>
          <cell r="AA127" t="str">
            <v>N</v>
          </cell>
          <cell r="AB127"/>
          <cell r="AC127"/>
          <cell r="AD127"/>
          <cell r="AE127"/>
          <cell r="AF127"/>
          <cell r="AG127" t="str">
            <v>N</v>
          </cell>
          <cell r="AH127" t="str">
            <v>N</v>
          </cell>
          <cell r="AI127"/>
          <cell r="AJ127"/>
          <cell r="AK127"/>
          <cell r="AL127"/>
          <cell r="AM127" t="str">
            <v>Phase 4</v>
          </cell>
          <cell r="AN127" t="str">
            <v>No</v>
          </cell>
          <cell r="AO127" t="str">
            <v>-</v>
          </cell>
          <cell r="AP127" t="str">
            <v>-</v>
          </cell>
          <cell r="AQ127" t="str">
            <v>-</v>
          </cell>
          <cell r="AR127" t="str">
            <v>-</v>
          </cell>
          <cell r="AS127"/>
          <cell r="AT127"/>
          <cell r="AU127"/>
        </row>
        <row r="128">
          <cell r="A128"/>
          <cell r="B128" t="str">
            <v>SYNC+_0181</v>
          </cell>
          <cell r="C128"/>
          <cell r="D128" t="str">
            <v>Q# Seamless Interface</v>
          </cell>
          <cell r="E128" t="str">
            <v>1# IVI Display &amp; HMI</v>
          </cell>
          <cell r="F128" t="str">
            <v>13.2寸横屏13.2' Landscape</v>
          </cell>
          <cell r="G128"/>
          <cell r="H128" t="str">
            <v>HMI</v>
          </cell>
          <cell r="I128"/>
          <cell r="J128"/>
          <cell r="K128"/>
          <cell r="L128"/>
          <cell r="M128"/>
          <cell r="N128"/>
          <cell r="O128"/>
          <cell r="P128"/>
          <cell r="Q128"/>
          <cell r="R128" t="str">
            <v>Y</v>
          </cell>
          <cell r="S128" t="str">
            <v>N</v>
          </cell>
          <cell r="T128" t="str">
            <v>N</v>
          </cell>
          <cell r="U128" t="str">
            <v>N</v>
          </cell>
          <cell r="V128"/>
          <cell r="W128"/>
          <cell r="X128"/>
          <cell r="Y128"/>
          <cell r="Z128"/>
          <cell r="AA128" t="str">
            <v>N</v>
          </cell>
          <cell r="AB128"/>
          <cell r="AC128"/>
          <cell r="AD128"/>
          <cell r="AE128"/>
          <cell r="AF128"/>
          <cell r="AG128" t="str">
            <v>N</v>
          </cell>
          <cell r="AH128" t="str">
            <v>N</v>
          </cell>
          <cell r="AI128"/>
          <cell r="AJ128"/>
          <cell r="AK128"/>
          <cell r="AL128"/>
          <cell r="AM128" t="str">
            <v>Phase 3</v>
          </cell>
          <cell r="AN128" t="str">
            <v>No</v>
          </cell>
          <cell r="AO128" t="str">
            <v>-</v>
          </cell>
          <cell r="AP128" t="str">
            <v>-</v>
          </cell>
          <cell r="AQ128" t="str">
            <v>-</v>
          </cell>
          <cell r="AR128" t="str">
            <v>-</v>
          </cell>
          <cell r="AS128"/>
          <cell r="AT128"/>
          <cell r="AU128"/>
        </row>
        <row r="129">
          <cell r="A129"/>
          <cell r="B129" t="str">
            <v>SYNC+_0182</v>
          </cell>
          <cell r="C129"/>
          <cell r="D129" t="str">
            <v>Q# Seamless Interface</v>
          </cell>
          <cell r="E129" t="str">
            <v>1# IVI Display &amp; HMI</v>
          </cell>
          <cell r="F129" t="str">
            <v>15.5寸竖屏15.5' Portrait</v>
          </cell>
          <cell r="G129"/>
          <cell r="H129" t="str">
            <v>HMI</v>
          </cell>
          <cell r="I129"/>
          <cell r="J129"/>
          <cell r="K129"/>
          <cell r="L129"/>
          <cell r="M129"/>
          <cell r="N129"/>
          <cell r="O129"/>
          <cell r="P129"/>
          <cell r="Q129"/>
          <cell r="R129" t="str">
            <v>N</v>
          </cell>
          <cell r="S129" t="str">
            <v>N</v>
          </cell>
          <cell r="T129" t="str">
            <v>N</v>
          </cell>
          <cell r="U129" t="str">
            <v>N</v>
          </cell>
          <cell r="V129"/>
          <cell r="W129"/>
          <cell r="X129"/>
          <cell r="Y129"/>
          <cell r="Z129"/>
          <cell r="AA129" t="str">
            <v>N</v>
          </cell>
          <cell r="AB129"/>
          <cell r="AC129"/>
          <cell r="AD129"/>
          <cell r="AE129"/>
          <cell r="AF129"/>
          <cell r="AG129" t="str">
            <v>N</v>
          </cell>
          <cell r="AH129" t="str">
            <v>N</v>
          </cell>
          <cell r="AI129"/>
          <cell r="AJ129"/>
          <cell r="AK129"/>
          <cell r="AL129"/>
          <cell r="AM129" t="str">
            <v>Phase 4</v>
          </cell>
          <cell r="AN129" t="str">
            <v>No</v>
          </cell>
          <cell r="AO129" t="str">
            <v>-</v>
          </cell>
          <cell r="AP129" t="str">
            <v>-</v>
          </cell>
          <cell r="AQ129" t="str">
            <v>-</v>
          </cell>
          <cell r="AR129" t="str">
            <v>-</v>
          </cell>
          <cell r="AS129"/>
          <cell r="AT129"/>
          <cell r="AU129"/>
        </row>
        <row r="130">
          <cell r="A130"/>
          <cell r="B130" t="str">
            <v>SYNC+_0183</v>
          </cell>
          <cell r="C130"/>
          <cell r="D130" t="str">
            <v>Q# Seamless Interface</v>
          </cell>
          <cell r="E130" t="str">
            <v>1# IVI Display &amp; HMI</v>
          </cell>
          <cell r="F130" t="str">
            <v>27寸横屏 (可触摸）27' Landscape</v>
          </cell>
          <cell r="G130"/>
          <cell r="H130" t="str">
            <v>HMI</v>
          </cell>
          <cell r="I130" t="str">
            <v>Liu, Luisa (Fan.) &lt;fliu43@ford.com&gt;</v>
          </cell>
          <cell r="J130"/>
          <cell r="K130"/>
          <cell r="L130"/>
          <cell r="M130"/>
          <cell r="N130"/>
          <cell r="O130"/>
          <cell r="P130"/>
          <cell r="Q130"/>
          <cell r="R130" t="str">
            <v>Y</v>
          </cell>
          <cell r="S130" t="str">
            <v>N</v>
          </cell>
          <cell r="T130" t="str">
            <v>N</v>
          </cell>
          <cell r="U130" t="str">
            <v>N</v>
          </cell>
          <cell r="V130"/>
          <cell r="W130"/>
          <cell r="X130" t="str">
            <v>Liu, Luisa (Fan.) &lt;fliu43@ford.com&gt;</v>
          </cell>
          <cell r="Y130"/>
          <cell r="Z130"/>
          <cell r="AA130" t="str">
            <v>New</v>
          </cell>
          <cell r="AB130"/>
          <cell r="AC130"/>
          <cell r="AD130" t="str">
            <v>Liu, Luisa (Fan.) &lt;fliu43@ford.com&gt;</v>
          </cell>
          <cell r="AE130"/>
          <cell r="AF130"/>
          <cell r="AG130" t="str">
            <v>New</v>
          </cell>
          <cell r="AH130" t="str">
            <v>New</v>
          </cell>
          <cell r="AI130"/>
          <cell r="AJ130" t="str">
            <v>Liu, Luisa (Fan.) &lt;fliu43@ford.com&gt;</v>
          </cell>
          <cell r="AK130"/>
          <cell r="AL130"/>
          <cell r="AM130" t="str">
            <v>Phase 4</v>
          </cell>
          <cell r="AN130" t="str">
            <v>No</v>
          </cell>
          <cell r="AO130" t="str">
            <v>-</v>
          </cell>
          <cell r="AP130" t="str">
            <v>-</v>
          </cell>
          <cell r="AQ130" t="str">
            <v>-</v>
          </cell>
          <cell r="AR130" t="str">
            <v>-</v>
          </cell>
          <cell r="AS130"/>
          <cell r="AT130"/>
          <cell r="AU130"/>
        </row>
        <row r="131">
          <cell r="A131"/>
          <cell r="B131" t="str">
            <v>SYNC+_0194</v>
          </cell>
          <cell r="C131"/>
          <cell r="D131" t="str">
            <v>Q# Seamless Interface</v>
          </cell>
          <cell r="E131" t="str">
            <v>3# Welcome/Farewell Animation</v>
          </cell>
          <cell r="F131" t="str">
            <v>开机/关机动画 IVI Display Welcome &amp; Farewelll Animation (Display Visual Elements)</v>
          </cell>
          <cell r="G131" t="str">
            <v>目前分为Ford/Lincoln/Muatang BEV (CX727C)</v>
          </cell>
          <cell r="H131" t="str">
            <v>HMI</v>
          </cell>
          <cell r="I131" t="str">
            <v>Liu, Luisa (Fan.) &lt;fliu43@ford.com&gt;</v>
          </cell>
          <cell r="J131"/>
          <cell r="K131"/>
          <cell r="L131" t="str">
            <v/>
          </cell>
          <cell r="M131" t="str">
            <v>HW_Tier1</v>
          </cell>
          <cell r="N131">
            <v>1</v>
          </cell>
          <cell r="O131">
            <v>0</v>
          </cell>
          <cell r="P131">
            <v>0</v>
          </cell>
          <cell r="Q131">
            <v>0</v>
          </cell>
          <cell r="R131" t="str">
            <v>Y</v>
          </cell>
          <cell r="S131" t="str">
            <v>Y</v>
          </cell>
          <cell r="T131" t="str">
            <v>C/O</v>
          </cell>
          <cell r="U131" t="str">
            <v>Y</v>
          </cell>
          <cell r="V131" t="str">
            <v>Major</v>
          </cell>
          <cell r="W131"/>
          <cell r="X131" t="str">
            <v>Liu, Luisa (Fan.) &lt;fliu43@ford.com&gt;</v>
          </cell>
          <cell r="Y131"/>
          <cell r="Z131"/>
          <cell r="AA131" t="str">
            <v>Minor</v>
          </cell>
          <cell r="AB131"/>
          <cell r="AC131"/>
          <cell r="AD131" t="str">
            <v>Liu, Luisa (Fan.) &lt;fliu43@ford.com&gt;</v>
          </cell>
          <cell r="AE131"/>
          <cell r="AF131"/>
          <cell r="AG131" t="str">
            <v>Y</v>
          </cell>
          <cell r="AH131" t="str">
            <v>New</v>
          </cell>
          <cell r="AI131" t="str">
            <v>New HMI layout and UE  for 12.3'+27' Display</v>
          </cell>
          <cell r="AJ131" t="str">
            <v>Liu, Luisa (Fan.) &lt;fliu43@ford.com&gt;</v>
          </cell>
          <cell r="AK131"/>
          <cell r="AL131"/>
          <cell r="AM131" t="str">
            <v>Phase 1</v>
          </cell>
          <cell r="AN131" t="str">
            <v>No</v>
          </cell>
          <cell r="AO131" t="str">
            <v>R9</v>
          </cell>
          <cell r="AP131" t="str">
            <v>R9(DCV0.1)</v>
          </cell>
          <cell r="AQ131">
            <v>44517</v>
          </cell>
          <cell r="AR131">
            <v>44531</v>
          </cell>
          <cell r="AS131" t="str">
            <v>DCV Beta</v>
          </cell>
          <cell r="AT131">
            <v>44553</v>
          </cell>
          <cell r="AU131">
            <v>44567</v>
          </cell>
        </row>
        <row r="132">
          <cell r="A132"/>
          <cell r="B132" t="str">
            <v>SYNC+_0192</v>
          </cell>
          <cell r="C132"/>
          <cell r="D132" t="str">
            <v>Q# Seamless Interface</v>
          </cell>
          <cell r="E132" t="str">
            <v>2# Multi-Screen Interaction 多屏/分区 互动</v>
          </cell>
          <cell r="F132" t="str">
            <v xml:space="preserve">联合驾趣 Co-Driver </v>
          </cell>
          <cell r="G132" t="str">
            <v>副驾区域显示车辆/行驶状态/可以发起POI 搜索， 设置导航路线. Lead CD542 27'L touch screen</v>
          </cell>
          <cell r="H132" t="str">
            <v>HMI</v>
          </cell>
          <cell r="I132" t="str">
            <v>Lee, Grace (G.) &lt;glee51@ford.com&gt;Liu, Luisa</v>
          </cell>
          <cell r="J132"/>
          <cell r="K132"/>
          <cell r="L132"/>
          <cell r="M132" t="str">
            <v>Ford_InHouse</v>
          </cell>
          <cell r="N132">
            <v>0</v>
          </cell>
          <cell r="O132">
            <v>0</v>
          </cell>
          <cell r="P132">
            <v>0.9</v>
          </cell>
          <cell r="Q132">
            <v>0.1</v>
          </cell>
          <cell r="R132" t="str">
            <v>Y</v>
          </cell>
          <cell r="S132" t="str">
            <v>N</v>
          </cell>
          <cell r="T132" t="str">
            <v>N</v>
          </cell>
          <cell r="U132" t="str">
            <v>N</v>
          </cell>
          <cell r="V132"/>
          <cell r="W132"/>
          <cell r="X132" t="str">
            <v>Lee, Grace (G.) &lt;glee51@ford.com&gt;Liu, Luisa</v>
          </cell>
          <cell r="Y132"/>
          <cell r="Z132"/>
          <cell r="AA132" t="str">
            <v>New</v>
          </cell>
          <cell r="AB132"/>
          <cell r="AC132"/>
          <cell r="AD132" t="str">
            <v>Lee, Grace (G.) &lt;glee51@ford.com&gt;Liu, Luisa</v>
          </cell>
          <cell r="AE132"/>
          <cell r="AF132"/>
          <cell r="AG132" t="str">
            <v>Y</v>
          </cell>
          <cell r="AH132" t="str">
            <v>New</v>
          </cell>
          <cell r="AI132"/>
          <cell r="AJ132" t="str">
            <v>Lee, Grace (G.) &lt;glee51@ford.com&gt;Liu, Luisa</v>
          </cell>
          <cell r="AK132"/>
          <cell r="AL132"/>
          <cell r="AM132" t="str">
            <v>Phase 4</v>
          </cell>
          <cell r="AN132" t="str">
            <v>No</v>
          </cell>
          <cell r="AO132" t="str">
            <v>-</v>
          </cell>
          <cell r="AP132" t="str">
            <v>-</v>
          </cell>
          <cell r="AQ132" t="str">
            <v>-</v>
          </cell>
          <cell r="AR132" t="str">
            <v>-</v>
          </cell>
          <cell r="AS132"/>
          <cell r="AT132"/>
          <cell r="AU132"/>
        </row>
        <row r="133">
          <cell r="A133"/>
          <cell r="B133" t="str">
            <v>SYNC+_0204</v>
          </cell>
          <cell r="C133"/>
          <cell r="D133" t="str">
            <v>Q# Seamless Interface</v>
          </cell>
          <cell r="E133" t="str">
            <v>4# HMI Theme</v>
          </cell>
          <cell r="F133" t="str">
            <v>精简（屏幕）模式 Calm Screen</v>
          </cell>
          <cell r="G133" t="str">
            <v>精简屏幕 - 提供预置背景图片供用户选择</v>
          </cell>
          <cell r="H133" t="str">
            <v>HMI</v>
          </cell>
          <cell r="I133" t="str">
            <v>Liu, Luisa (Fan.) &lt;fliu43@ford.com&gt;</v>
          </cell>
          <cell r="J133"/>
          <cell r="K133"/>
          <cell r="L133" t="str">
            <v/>
          </cell>
          <cell r="M133" t="str">
            <v>HW_Tier1</v>
          </cell>
          <cell r="N133">
            <v>1</v>
          </cell>
          <cell r="O133">
            <v>0</v>
          </cell>
          <cell r="P133">
            <v>0</v>
          </cell>
          <cell r="Q133">
            <v>0</v>
          </cell>
          <cell r="R133" t="str">
            <v>Y</v>
          </cell>
          <cell r="S133" t="str">
            <v>Y</v>
          </cell>
          <cell r="T133" t="str">
            <v>C/O</v>
          </cell>
          <cell r="U133" t="str">
            <v>Y</v>
          </cell>
          <cell r="V133" t="str">
            <v>Minor</v>
          </cell>
          <cell r="W133"/>
          <cell r="X133" t="str">
            <v>Liu, Luisa (Fan.) &lt;fliu43@ford.com&gt;</v>
          </cell>
          <cell r="Y133"/>
          <cell r="Z133"/>
          <cell r="AA133" t="str">
            <v>Minor</v>
          </cell>
          <cell r="AB133"/>
          <cell r="AC133"/>
          <cell r="AD133" t="str">
            <v>Liu, Luisa (Fan.) &lt;fliu43@ford.com&gt;</v>
          </cell>
          <cell r="AE133"/>
          <cell r="AF133"/>
          <cell r="AG133" t="str">
            <v>Y</v>
          </cell>
          <cell r="AH133" t="str">
            <v>Minor</v>
          </cell>
          <cell r="AI133"/>
          <cell r="AJ133" t="str">
            <v>Liu, Luisa (Fan.) &lt;fliu43@ford.com&gt;</v>
          </cell>
          <cell r="AK133"/>
          <cell r="AL133"/>
          <cell r="AM133" t="str">
            <v>Phase 1</v>
          </cell>
          <cell r="AN133" t="str">
            <v>Yes</v>
          </cell>
          <cell r="AO133" t="str">
            <v>R10</v>
          </cell>
          <cell r="AP133" t="str">
            <v>R10(DCV1)</v>
          </cell>
          <cell r="AQ133">
            <v>44545</v>
          </cell>
          <cell r="AR133">
            <v>44559</v>
          </cell>
          <cell r="AS133" t="str">
            <v>DCV1</v>
          </cell>
          <cell r="AT133">
            <v>44666</v>
          </cell>
          <cell r="AU133">
            <v>44681</v>
          </cell>
        </row>
        <row r="134">
          <cell r="A134"/>
          <cell r="B134" t="str">
            <v>SYNC+_0205</v>
          </cell>
          <cell r="C134"/>
          <cell r="D134" t="str">
            <v>Q# Seamless Interface</v>
          </cell>
          <cell r="E134" t="str">
            <v xml:space="preserve">4# HMI Theme </v>
          </cell>
          <cell r="F134" t="str">
            <v>多界面主题Multi-Theme</v>
          </cell>
          <cell r="G134" t="str">
            <v>3套主题每个主题都有白天/夜晚模式</v>
          </cell>
          <cell r="H134" t="str">
            <v>HMI</v>
          </cell>
          <cell r="I134" t="str">
            <v>Liu, Luisa (Fan.) &lt;fliu43@ford.com&gt;</v>
          </cell>
          <cell r="J134"/>
          <cell r="K134"/>
          <cell r="L134" t="str">
            <v/>
          </cell>
          <cell r="M134" t="str">
            <v>HW_Tier1</v>
          </cell>
          <cell r="N134">
            <v>0.7</v>
          </cell>
          <cell r="O134">
            <v>0.1</v>
          </cell>
          <cell r="P134">
            <v>0.1</v>
          </cell>
          <cell r="Q134">
            <v>0.1</v>
          </cell>
          <cell r="R134" t="str">
            <v>Y</v>
          </cell>
          <cell r="S134" t="str">
            <v>Y</v>
          </cell>
          <cell r="T134" t="str">
            <v>C/O</v>
          </cell>
          <cell r="U134" t="str">
            <v>Y</v>
          </cell>
          <cell r="V134" t="str">
            <v>Major</v>
          </cell>
          <cell r="W134"/>
          <cell r="X134" t="str">
            <v>Liu, Luisa (Fan.) &lt;fliu43@ford.com&gt;</v>
          </cell>
          <cell r="Y134"/>
          <cell r="Z134"/>
          <cell r="AA134" t="str">
            <v>Major</v>
          </cell>
          <cell r="AB134"/>
          <cell r="AC134"/>
          <cell r="AD134" t="str">
            <v>Liu, Luisa (Fan.) &lt;fliu43@ford.com&gt;</v>
          </cell>
          <cell r="AE134"/>
          <cell r="AF134"/>
          <cell r="AG134" t="str">
            <v>Y</v>
          </cell>
          <cell r="AH134" t="str">
            <v>Major</v>
          </cell>
          <cell r="AI134" t="str">
            <v>New HMI layout and UE  for 12.3'+27' Display</v>
          </cell>
          <cell r="AJ134" t="str">
            <v>Liu, Luisa (Fan.) &lt;fliu43@ford.com&gt;</v>
          </cell>
          <cell r="AK134"/>
          <cell r="AL134"/>
          <cell r="AM134" t="str">
            <v>Phase 1</v>
          </cell>
          <cell r="AN134" t="str">
            <v>No</v>
          </cell>
          <cell r="AO134" t="str">
            <v>R12</v>
          </cell>
          <cell r="AP134" t="str">
            <v>R12(DCV3)</v>
          </cell>
          <cell r="AQ134">
            <v>44615</v>
          </cell>
          <cell r="AR134">
            <v>44629</v>
          </cell>
          <cell r="AS134" t="str">
            <v>DCV1</v>
          </cell>
          <cell r="AT134">
            <v>44666</v>
          </cell>
          <cell r="AU134">
            <v>44681</v>
          </cell>
        </row>
        <row r="135">
          <cell r="A135"/>
          <cell r="B135" t="str">
            <v>SYNC+_0203</v>
          </cell>
          <cell r="C135"/>
          <cell r="D135" t="str">
            <v>Q# Seamless Interface</v>
          </cell>
          <cell r="E135" t="str">
            <v>2# Multi-Screen Interaction 多屏/分区 互动</v>
          </cell>
          <cell r="F135" t="str">
            <v>27寸主副驾屏幕区域交互模式 27" HMI 3 Modes 独自 (Solo)；合作驾驶 （Co-pilot)；独立（individual) Provide Enhaned Passenger Experience.</v>
          </cell>
          <cell r="G135" t="str">
            <v>独占 (Solo)；合作驾驶 （Co-pilot)；分屏（individual）</v>
          </cell>
          <cell r="H135" t="str">
            <v>HMI</v>
          </cell>
          <cell r="I135" t="str">
            <v>Liu, Luisa (Fan.) &lt;fliu43@ford.com&gt;</v>
          </cell>
          <cell r="J135"/>
          <cell r="K135"/>
          <cell r="L135" t="str">
            <v/>
          </cell>
          <cell r="M135" t="str">
            <v>HW_Tier1</v>
          </cell>
          <cell r="N135">
            <v>1</v>
          </cell>
          <cell r="O135">
            <v>0</v>
          </cell>
          <cell r="P135">
            <v>0</v>
          </cell>
          <cell r="Q135">
            <v>0</v>
          </cell>
          <cell r="R135" t="str">
            <v>Y</v>
          </cell>
          <cell r="S135" t="str">
            <v>N</v>
          </cell>
          <cell r="T135" t="str">
            <v>N</v>
          </cell>
          <cell r="U135" t="str">
            <v>N</v>
          </cell>
          <cell r="V135"/>
          <cell r="W135"/>
          <cell r="X135" t="str">
            <v>Liu, Luisa (Fan.) &lt;fliu43@ford.com&gt;</v>
          </cell>
          <cell r="Y135"/>
          <cell r="Z135"/>
          <cell r="AA135" t="str">
            <v>New</v>
          </cell>
          <cell r="AB135"/>
          <cell r="AC135"/>
          <cell r="AD135" t="str">
            <v>Liu, Luisa (Fan.) &lt;fliu43@ford.com&gt;</v>
          </cell>
          <cell r="AE135"/>
          <cell r="AF135"/>
          <cell r="AG135" t="str">
            <v>Y</v>
          </cell>
          <cell r="AH135" t="str">
            <v>New</v>
          </cell>
          <cell r="AI135"/>
          <cell r="AJ135" t="str">
            <v>Liu, Luisa (Fan.) &lt;fliu43@ford.com&gt;</v>
          </cell>
          <cell r="AK135"/>
          <cell r="AL135"/>
          <cell r="AM135" t="str">
            <v>Phase 4</v>
          </cell>
          <cell r="AN135" t="str">
            <v>No</v>
          </cell>
          <cell r="AO135" t="str">
            <v>-</v>
          </cell>
          <cell r="AP135" t="str">
            <v>-</v>
          </cell>
          <cell r="AQ135" t="str">
            <v>-</v>
          </cell>
          <cell r="AR135" t="str">
            <v>-</v>
          </cell>
          <cell r="AS135"/>
          <cell r="AT135"/>
          <cell r="AU135"/>
        </row>
        <row r="136">
          <cell r="A136"/>
          <cell r="B136" t="str">
            <v>SYNC+_0206</v>
          </cell>
          <cell r="C136"/>
          <cell r="D136" t="str">
            <v>Q# Seamless Interface</v>
          </cell>
          <cell r="E136" t="str">
            <v>2# Multi-Screen Interaction 多屏/分区 互动</v>
          </cell>
          <cell r="F136" t="str">
            <v>界面个性化设置，和屏与屏之间内容分发HMI Screen Mirroring/Casting + HMI Personalization （再launcher，允许用户自定义）For Dual 23.6+11.1</v>
          </cell>
          <cell r="G136" t="str">
            <v>从11.1 touch screen 投射到pano屏幕的不同区域</v>
          </cell>
          <cell r="H136" t="str">
            <v>HMI</v>
          </cell>
          <cell r="I136" t="str">
            <v>Liu, Luisa (Fan.) &lt;fliu43@ford.com&gt;</v>
          </cell>
          <cell r="J136"/>
          <cell r="K136"/>
          <cell r="L136"/>
          <cell r="M136" t="str">
            <v>HW_Tier1</v>
          </cell>
          <cell r="N136">
            <v>0.4</v>
          </cell>
          <cell r="O136">
            <v>0.4</v>
          </cell>
          <cell r="P136">
            <v>0.2</v>
          </cell>
          <cell r="Q136">
            <v>0</v>
          </cell>
          <cell r="R136" t="str">
            <v>Y-1st</v>
          </cell>
          <cell r="S136" t="str">
            <v>Y-1st</v>
          </cell>
          <cell r="T136" t="str">
            <v>C/O</v>
          </cell>
          <cell r="U136" t="str">
            <v>N</v>
          </cell>
          <cell r="V136"/>
          <cell r="W136"/>
          <cell r="X136" t="str">
            <v>Liu, Luisa (Fan.) &lt;fliu43@ford.com&gt;</v>
          </cell>
          <cell r="Y136"/>
          <cell r="Z136"/>
          <cell r="AA136" t="str">
            <v>C/O</v>
          </cell>
          <cell r="AB136"/>
          <cell r="AC136"/>
          <cell r="AD136" t="str">
            <v>Liu, Luisa (Fan.) &lt;fliu43@ford.com&gt;</v>
          </cell>
          <cell r="AE136"/>
          <cell r="AF136"/>
          <cell r="AG136" t="str">
            <v>N</v>
          </cell>
          <cell r="AH136" t="str">
            <v>N</v>
          </cell>
          <cell r="AI136"/>
          <cell r="AJ136" t="str">
            <v>Liu, Luisa (Fan.) &lt;fliu43@ford.com&gt;</v>
          </cell>
          <cell r="AK136"/>
          <cell r="AL136"/>
          <cell r="AM136" t="str">
            <v>Phase 5</v>
          </cell>
          <cell r="AN136" t="str">
            <v>No</v>
          </cell>
          <cell r="AO136" t="str">
            <v>R8</v>
          </cell>
          <cell r="AP136" t="str">
            <v>R8(DCV0)</v>
          </cell>
          <cell r="AQ136">
            <v>44489</v>
          </cell>
          <cell r="AR136" t="str">
            <v>-</v>
          </cell>
          <cell r="AS136" t="str">
            <v>DCV Beta</v>
          </cell>
          <cell r="AT136">
            <v>44553</v>
          </cell>
          <cell r="AU136">
            <v>44567</v>
          </cell>
        </row>
        <row r="137">
          <cell r="A137" t="str">
            <v>F001192/C</v>
          </cell>
          <cell r="B137" t="str">
            <v>SYNC+_0221</v>
          </cell>
          <cell r="C137" t="str">
            <v>In-Vehicle Software Update (CDX746/7)</v>
          </cell>
          <cell r="D137" t="str">
            <v>S# 系统升级</v>
          </cell>
          <cell r="E137" t="str">
            <v>1# CAN 升级</v>
          </cell>
          <cell r="F137" t="str">
            <v>CAN 升级</v>
          </cell>
          <cell r="G137"/>
          <cell r="H137" t="str">
            <v>EESE</v>
          </cell>
          <cell r="I137" t="str">
            <v>Wang, Jennifer (J.) &lt;jwang373@ford.com&gt;</v>
          </cell>
          <cell r="J137" t="str">
            <v>Gudemaranahalli, Rohini Pr (R.)</v>
          </cell>
          <cell r="K137"/>
          <cell r="L137" t="str">
            <v>In Vehicle Software Update (IVSU) APIM SPSS v2.8 May 30, 2019.pdf
In Vehicle Software Update (IVSU) APIM Imp Guide v2.8 May 30, 2019.xlsx</v>
          </cell>
          <cell r="M137" t="str">
            <v>HW_Tier1</v>
          </cell>
          <cell r="N137">
            <v>1</v>
          </cell>
          <cell r="O137">
            <v>0</v>
          </cell>
          <cell r="P137">
            <v>0</v>
          </cell>
          <cell r="Q137">
            <v>0</v>
          </cell>
          <cell r="R137" t="str">
            <v>Y</v>
          </cell>
          <cell r="S137" t="str">
            <v>Y</v>
          </cell>
          <cell r="T137" t="str">
            <v>C/O</v>
          </cell>
          <cell r="U137" t="str">
            <v>Y</v>
          </cell>
          <cell r="V137" t="str">
            <v>C/O</v>
          </cell>
          <cell r="W137"/>
          <cell r="X137" t="str">
            <v>Wang, Jennifer (J.) &lt;jwang373@ford.com&gt;</v>
          </cell>
          <cell r="Y137" t="str">
            <v>Gudemaranahalli, Rohini Pr (R.)</v>
          </cell>
          <cell r="Z137"/>
          <cell r="AA137" t="str">
            <v>C/O</v>
          </cell>
          <cell r="AB137"/>
          <cell r="AC137"/>
          <cell r="AD137" t="str">
            <v>Wang, Jennifer (J.) &lt;jwang373@ford.com&gt;</v>
          </cell>
          <cell r="AE137"/>
          <cell r="AF137"/>
          <cell r="AG137" t="str">
            <v>Y</v>
          </cell>
          <cell r="AH137"/>
          <cell r="AI137"/>
          <cell r="AJ137" t="str">
            <v>Wang, Jennifer (J.) &lt;jwang373@ford.com&gt;</v>
          </cell>
          <cell r="AK137"/>
          <cell r="AL137"/>
          <cell r="AM137" t="str">
            <v>Phase 1</v>
          </cell>
          <cell r="AN137" t="str">
            <v>No</v>
          </cell>
          <cell r="AO137" t="str">
            <v>R12</v>
          </cell>
          <cell r="AP137" t="str">
            <v>R12(DCV3)</v>
          </cell>
          <cell r="AQ137">
            <v>44615</v>
          </cell>
          <cell r="AR137">
            <v>44629</v>
          </cell>
          <cell r="AS137" t="str">
            <v>DCV0</v>
          </cell>
          <cell r="AT137">
            <v>44636</v>
          </cell>
          <cell r="AU137">
            <v>44650</v>
          </cell>
        </row>
        <row r="138">
          <cell r="A138" t="str">
            <v>F001192/C</v>
          </cell>
          <cell r="B138" t="str">
            <v>SYNC+_0223</v>
          </cell>
          <cell r="C138" t="str">
            <v>In-Vehicle Software Update (CDX746/7)</v>
          </cell>
          <cell r="D138" t="str">
            <v>S# 系统升级</v>
          </cell>
          <cell r="E138" t="str">
            <v>2# OTA</v>
          </cell>
          <cell r="F138" t="str">
            <v>多模块空中升级 Multi Module OTA (MMOTA)
(including: 
USB Update for TCU and ECG;
IVI VMCU, CCPU...)</v>
          </cell>
          <cell r="G138" t="str">
            <v>Multi Module  including sync+</v>
          </cell>
          <cell r="H138" t="str">
            <v>ECDX</v>
          </cell>
          <cell r="I138" t="str">
            <v>Wang, Jennifer (J.) &lt;jwang373@ford.com&gt;</v>
          </cell>
          <cell r="J138" t="str">
            <v>Gudemaranahalli, Rohini Pr (R.)</v>
          </cell>
          <cell r="K138"/>
          <cell r="L138" t="str">
            <v>547914_D_001_IVSU_Vehicle_Function_USB_Updates v3.0.pdf
547918_F_001_In Vehicle Software Update Vehicle FIS_v6.0.pdf
547923_A_001_IVSU Vehicle Function Download Manager v1.0.pdf
548171_H_001_IVSU_Vehicle_Function_HMI v4.0.docx
583758_B_001_IVSU_Vehicle_Function_Diff Updater_v2.0.pdf</v>
          </cell>
          <cell r="M138" t="str">
            <v>Core_Service_Supplier</v>
          </cell>
          <cell r="N138">
            <v>0.4</v>
          </cell>
          <cell r="O138">
            <v>0</v>
          </cell>
          <cell r="P138">
            <v>0</v>
          </cell>
          <cell r="Q138">
            <v>0.6</v>
          </cell>
          <cell r="R138" t="str">
            <v>Y</v>
          </cell>
          <cell r="S138" t="str">
            <v>Y</v>
          </cell>
          <cell r="T138" t="str">
            <v>C/O</v>
          </cell>
          <cell r="U138" t="str">
            <v>Y</v>
          </cell>
          <cell r="V138" t="str">
            <v>Major</v>
          </cell>
          <cell r="W138"/>
          <cell r="X138" t="str">
            <v>Wang, Jennifer (J.) &lt;jwang373@ford.com&gt;</v>
          </cell>
          <cell r="Y138" t="str">
            <v>Gudemaranahalli, Rohini Pr (R.)</v>
          </cell>
          <cell r="Z138"/>
          <cell r="AA138" t="str">
            <v>C/O</v>
          </cell>
          <cell r="AB138"/>
          <cell r="AC138"/>
          <cell r="AD138" t="str">
            <v>Wang, Jennifer (J.) &lt;jwang373@ford.com&gt;</v>
          </cell>
          <cell r="AE138"/>
          <cell r="AF138"/>
          <cell r="AG138" t="str">
            <v>Y</v>
          </cell>
          <cell r="AH138"/>
          <cell r="AI138"/>
          <cell r="AJ138" t="str">
            <v>Wang, Jennifer (J.) &lt;jwang373@ford.com&gt;</v>
          </cell>
          <cell r="AK138"/>
          <cell r="AL138"/>
          <cell r="AM138" t="str">
            <v>Phase 4</v>
          </cell>
          <cell r="AN138" t="str">
            <v>No</v>
          </cell>
          <cell r="AO138" t="str">
            <v>R11</v>
          </cell>
          <cell r="AP138" t="str">
            <v>R11(DCV2)</v>
          </cell>
          <cell r="AQ138">
            <v>44573</v>
          </cell>
          <cell r="AR138">
            <v>44587</v>
          </cell>
          <cell r="AS138" t="str">
            <v>DCV0</v>
          </cell>
          <cell r="AT138">
            <v>44636</v>
          </cell>
          <cell r="AU138">
            <v>44650</v>
          </cell>
        </row>
        <row r="139">
          <cell r="A139"/>
          <cell r="B139" t="str">
            <v>SYNC+_0239</v>
          </cell>
          <cell r="C139"/>
          <cell r="D139" t="str">
            <v>A# Navigation 地图导航</v>
          </cell>
          <cell r="E139" t="str">
            <v>2# Navigation - Intelligent Function 智能导航功能</v>
          </cell>
          <cell r="F139" t="str">
            <v xml:space="preserve">最新版领先市场的地图导航能力 Leading Connected Map/Navi </v>
          </cell>
          <cell r="G139" t="str">
            <v>参照持续更新的Baidu Mainline 内容。Baseline 参照 Baidu Mainline 2020-11-30 版本feature 清单，同时应包含 落地前供应商能提供的最新版</v>
          </cell>
          <cell r="H139" t="str">
            <v>EESE</v>
          </cell>
          <cell r="I139" t="str">
            <v>Yao, Tristan (Lan) &lt;LYAO17@ford.com&gt;</v>
          </cell>
          <cell r="J139"/>
          <cell r="K139"/>
          <cell r="L139" t="str">
            <v>福特车机地图产品说明书01-专业地图v1.3_正式版.pdf
Phase5 地图AR+惯导硬件要求指标.xlsx</v>
          </cell>
          <cell r="M139" t="str">
            <v>SW_Tier1</v>
          </cell>
          <cell r="N139">
            <v>0</v>
          </cell>
          <cell r="O139">
            <v>1</v>
          </cell>
          <cell r="P139">
            <v>0</v>
          </cell>
          <cell r="Q139">
            <v>0</v>
          </cell>
          <cell r="R139" t="str">
            <v>Y-1st</v>
          </cell>
          <cell r="S139" t="str">
            <v>Y-1st</v>
          </cell>
          <cell r="T139" t="str">
            <v>C/O</v>
          </cell>
          <cell r="U139" t="str">
            <v>Y</v>
          </cell>
          <cell r="V139" t="str">
            <v>Minor</v>
          </cell>
          <cell r="W139"/>
          <cell r="X139" t="str">
            <v>Yao, Tristan (Lan) &lt;LYAO17@ford.com&gt;</v>
          </cell>
          <cell r="Y139"/>
          <cell r="Z139"/>
          <cell r="AA139" t="str">
            <v>C/O</v>
          </cell>
          <cell r="AB139"/>
          <cell r="AC139"/>
          <cell r="AD139" t="str">
            <v>Yao, Tristan (Lan) &lt;LYAO17@ford.com&gt;</v>
          </cell>
          <cell r="AE139"/>
          <cell r="AF139"/>
          <cell r="AG139" t="str">
            <v>Y</v>
          </cell>
          <cell r="AH139" t="str">
            <v>C/O</v>
          </cell>
          <cell r="AI139"/>
          <cell r="AJ139" t="str">
            <v>Yao, Tristan (Lan) &lt;LYAO17@ford.com&gt;</v>
          </cell>
          <cell r="AK139"/>
          <cell r="AL139"/>
          <cell r="AM139" t="str">
            <v>Phase 5</v>
          </cell>
          <cell r="AN139" t="str">
            <v>No</v>
          </cell>
          <cell r="AO139" t="str">
            <v>R10</v>
          </cell>
          <cell r="AP139" t="str">
            <v>R10(DCV1)</v>
          </cell>
          <cell r="AQ139">
            <v>44545</v>
          </cell>
          <cell r="AR139">
            <v>44559</v>
          </cell>
          <cell r="AS139" t="str">
            <v>DCV Beta</v>
          </cell>
          <cell r="AT139">
            <v>44553</v>
          </cell>
          <cell r="AU139">
            <v>44567</v>
          </cell>
        </row>
        <row r="140">
          <cell r="A140" t="str">
            <v>F001065</v>
          </cell>
          <cell r="B140" t="str">
            <v>SYNC+_0208</v>
          </cell>
          <cell r="C140" t="str">
            <v>Charge Status Indicator (CDX746/7)
Programmable Electric Proconditioning and Charging (PEPC)</v>
          </cell>
          <cell r="D140" t="str">
            <v>R# EV Features 新能源汽车功能</v>
          </cell>
          <cell r="E140" t="str">
            <v>1# Charging</v>
          </cell>
          <cell r="F140" t="str">
            <v>BEV Unique Charging - FB4</v>
          </cell>
          <cell r="G140" t="str">
            <v>DC Charging 80% SoC EV App Experience CNECDMPORT-330
FB4 Carry over
Charging station Finder
Pay for Charging
Smart Wall Box
Wallbox Installation</v>
          </cell>
          <cell r="H140" t="str">
            <v>ECDX</v>
          </cell>
          <cell r="I140" t="str">
            <v>Yang, Jessica (Yu.) &lt;yyang158@ford.com&gt;</v>
          </cell>
          <cell r="J140" t="str">
            <v>Rela, Pedro (P.R.)</v>
          </cell>
          <cell r="K140"/>
          <cell r="L140" t="str">
            <v>Cloud Enhanced DTE APIM SPSS v1.2 Nov 19, 2020.docx
EV Charge Programming v1 APIM SPSS v1.7 Aug 20, 2019_new.pdf</v>
          </cell>
          <cell r="M140" t="str">
            <v>Core_Service_Supplier</v>
          </cell>
          <cell r="N140">
            <v>0.2</v>
          </cell>
          <cell r="O140">
            <v>0</v>
          </cell>
          <cell r="P140">
            <v>0</v>
          </cell>
          <cell r="Q140">
            <v>0.8</v>
          </cell>
          <cell r="R140" t="str">
            <v>Y</v>
          </cell>
          <cell r="S140" t="str">
            <v>N</v>
          </cell>
          <cell r="T140" t="str">
            <v>New</v>
          </cell>
          <cell r="U140" t="str">
            <v>N</v>
          </cell>
          <cell r="V140"/>
          <cell r="W140"/>
          <cell r="X140" t="str">
            <v>Yang, Jessica (Yu.) &lt;yyang158@ford.com&gt;</v>
          </cell>
          <cell r="Y140" t="str">
            <v>Rela, Pedro (P.R.)</v>
          </cell>
          <cell r="Z140"/>
          <cell r="AA140" t="str">
            <v>N</v>
          </cell>
          <cell r="AB140"/>
          <cell r="AC140"/>
          <cell r="AD140" t="str">
            <v>Yang, Jessica (Yu.) &lt;yyang158@ford.com&gt;</v>
          </cell>
          <cell r="AE140"/>
          <cell r="AF140"/>
          <cell r="AG140" t="str">
            <v>N</v>
          </cell>
          <cell r="AH140" t="str">
            <v>N</v>
          </cell>
          <cell r="AI140"/>
          <cell r="AJ140" t="str">
            <v>Yang, Jessica (Yu.) &lt;yyang158@ford.com&gt;</v>
          </cell>
          <cell r="AK140"/>
          <cell r="AL140"/>
          <cell r="AM140" t="str">
            <v>Phase 2</v>
          </cell>
          <cell r="AN140" t="str">
            <v>No</v>
          </cell>
          <cell r="AO140" t="str">
            <v>R10</v>
          </cell>
          <cell r="AP140" t="str">
            <v>R10(DCV1)</v>
          </cell>
          <cell r="AQ140">
            <v>44545</v>
          </cell>
          <cell r="AR140">
            <v>44559</v>
          </cell>
          <cell r="AS140" t="str">
            <v>DCV Beta1</v>
          </cell>
          <cell r="AT140">
            <v>44608</v>
          </cell>
          <cell r="AU140" t="str">
            <v>-</v>
          </cell>
        </row>
        <row r="141">
          <cell r="A141"/>
          <cell r="B141" t="str">
            <v>SYNC+_0209</v>
          </cell>
          <cell r="C141"/>
          <cell r="D141" t="str">
            <v>R# EV Features 新能源汽车功能</v>
          </cell>
          <cell r="E141" t="str">
            <v>1# Charging</v>
          </cell>
          <cell r="F141" t="str">
            <v>充电接口灯设置Charge Port Light Settings</v>
          </cell>
          <cell r="G141" t="str">
            <v>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v>
          </cell>
          <cell r="H141" t="str">
            <v>EPE</v>
          </cell>
          <cell r="I141" t="str">
            <v>Wu, Dean (D.) &lt;dwu44@ford.com&gt;</v>
          </cell>
          <cell r="J141"/>
          <cell r="K141"/>
          <cell r="L141" t="str">
            <v/>
          </cell>
          <cell r="M141" t="str">
            <v>Core_Service_Supplier</v>
          </cell>
          <cell r="N141">
            <v>0.2</v>
          </cell>
          <cell r="O141">
            <v>0</v>
          </cell>
          <cell r="P141">
            <v>0</v>
          </cell>
          <cell r="Q141">
            <v>0.8</v>
          </cell>
          <cell r="R141" t="str">
            <v>Y</v>
          </cell>
          <cell r="S141" t="str">
            <v>N</v>
          </cell>
          <cell r="T141" t="str">
            <v>New</v>
          </cell>
          <cell r="U141" t="str">
            <v>N</v>
          </cell>
          <cell r="V141"/>
          <cell r="W141"/>
          <cell r="X141" t="str">
            <v>Wu, Dean (D.) &lt;dwu44@ford.com&gt;</v>
          </cell>
          <cell r="Y141"/>
          <cell r="Z141"/>
          <cell r="AA141" t="str">
            <v>N</v>
          </cell>
          <cell r="AB141"/>
          <cell r="AC141"/>
          <cell r="AD141" t="str">
            <v>Wu, Dean (D.) &lt;dwu44@ford.com&gt;</v>
          </cell>
          <cell r="AE141"/>
          <cell r="AF141"/>
          <cell r="AG141" t="str">
            <v>N</v>
          </cell>
          <cell r="AH141" t="str">
            <v>N</v>
          </cell>
          <cell r="AI141"/>
          <cell r="AJ141" t="str">
            <v>Wu, Dean (D.) &lt;dwu44@ford.com&gt;</v>
          </cell>
          <cell r="AK141"/>
          <cell r="AL141"/>
          <cell r="AM141" t="str">
            <v>Phase 2</v>
          </cell>
          <cell r="AN141" t="str">
            <v>No</v>
          </cell>
          <cell r="AO141" t="str">
            <v>R10</v>
          </cell>
          <cell r="AP141" t="str">
            <v>R10(DCV1)</v>
          </cell>
          <cell r="AQ141">
            <v>44545</v>
          </cell>
          <cell r="AR141">
            <v>44559</v>
          </cell>
          <cell r="AS141" t="str">
            <v>DCV Beta1</v>
          </cell>
          <cell r="AT141">
            <v>44608</v>
          </cell>
          <cell r="AU141" t="str">
            <v>-</v>
          </cell>
        </row>
        <row r="142">
          <cell r="A142"/>
          <cell r="B142" t="str">
            <v>SYNC+_0210</v>
          </cell>
          <cell r="C142"/>
          <cell r="D142" t="str">
            <v>R# EV Features 新能源汽车功能</v>
          </cell>
          <cell r="E142" t="str">
            <v>3# EV Powertrain Related</v>
          </cell>
          <cell r="F142" t="str">
            <v>动力流动画显示Power Flow</v>
          </cell>
          <cell r="G142" t="str">
            <v>Power Flow</v>
          </cell>
          <cell r="H142" t="str">
            <v>EPE</v>
          </cell>
          <cell r="I142" t="str">
            <v>Wu, Dean (D.) &lt;dwu44@ford.com&gt;</v>
          </cell>
          <cell r="J142"/>
          <cell r="K142"/>
          <cell r="L142" t="str">
            <v/>
          </cell>
          <cell r="M142" t="str">
            <v>Core_Service_Supplier</v>
          </cell>
          <cell r="N142">
            <v>0.2</v>
          </cell>
          <cell r="O142">
            <v>0</v>
          </cell>
          <cell r="P142">
            <v>0</v>
          </cell>
          <cell r="Q142">
            <v>0.8</v>
          </cell>
          <cell r="R142" t="str">
            <v>Y</v>
          </cell>
          <cell r="S142" t="str">
            <v>N</v>
          </cell>
          <cell r="T142" t="str">
            <v>N</v>
          </cell>
          <cell r="U142" t="str">
            <v>N</v>
          </cell>
          <cell r="V142"/>
          <cell r="W142"/>
          <cell r="X142" t="str">
            <v>Wu, Dean (D.) &lt;dwu44@ford.com&gt;</v>
          </cell>
          <cell r="Y142"/>
          <cell r="Z142"/>
          <cell r="AA142" t="str">
            <v>N</v>
          </cell>
          <cell r="AB142"/>
          <cell r="AC142"/>
          <cell r="AD142" t="str">
            <v>Wu, Dean (D.) &lt;dwu44@ford.com&gt;</v>
          </cell>
          <cell r="AE142"/>
          <cell r="AF142"/>
          <cell r="AG142" t="str">
            <v>N</v>
          </cell>
          <cell r="AH142" t="str">
            <v>N</v>
          </cell>
          <cell r="AI142"/>
          <cell r="AJ142" t="str">
            <v>Wu, Dean (D.) &lt;dwu44@ford.com&gt;</v>
          </cell>
          <cell r="AK142"/>
          <cell r="AL142"/>
          <cell r="AM142" t="str">
            <v>Phase 2</v>
          </cell>
          <cell r="AN142" t="str">
            <v>No</v>
          </cell>
          <cell r="AO142" t="str">
            <v>R10</v>
          </cell>
          <cell r="AP142" t="str">
            <v>R10(DCV1)</v>
          </cell>
          <cell r="AQ142">
            <v>44545</v>
          </cell>
          <cell r="AR142">
            <v>44559</v>
          </cell>
          <cell r="AS142"/>
          <cell r="AT142"/>
          <cell r="AU142"/>
        </row>
        <row r="143">
          <cell r="A143"/>
          <cell r="B143" t="str">
            <v>SYNC+_0215</v>
          </cell>
          <cell r="C143"/>
          <cell r="D143" t="str">
            <v>R# EV Features 新能源汽车功能</v>
          </cell>
          <cell r="E143" t="str">
            <v>2# Distance to Empty (DTE)</v>
          </cell>
          <cell r="F143" t="str">
            <v>剩余里程显示Range Ring-Nav Screen (DTE)</v>
          </cell>
          <cell r="G143" t="str">
            <v>Range Ring-Nav Screen 可续航里程在导航界面的显示</v>
          </cell>
          <cell r="H143" t="str">
            <v>EPE</v>
          </cell>
          <cell r="I143" t="str">
            <v>Wu, Dean (D.) &lt;dwu44@ford.com&gt;</v>
          </cell>
          <cell r="J143"/>
          <cell r="K143"/>
          <cell r="L143" t="str">
            <v/>
          </cell>
          <cell r="M143" t="str">
            <v>Core_Service_Supplier</v>
          </cell>
          <cell r="N143">
            <v>0.2</v>
          </cell>
          <cell r="O143">
            <v>0</v>
          </cell>
          <cell r="P143">
            <v>0</v>
          </cell>
          <cell r="Q143">
            <v>0.8</v>
          </cell>
          <cell r="R143" t="str">
            <v>Y</v>
          </cell>
          <cell r="S143" t="str">
            <v>N</v>
          </cell>
          <cell r="T143" t="str">
            <v>New</v>
          </cell>
          <cell r="U143" t="str">
            <v>N</v>
          </cell>
          <cell r="V143"/>
          <cell r="W143"/>
          <cell r="X143" t="str">
            <v>Wu, Dean (D.) &lt;dwu44@ford.com&gt;</v>
          </cell>
          <cell r="Y143"/>
          <cell r="Z143"/>
          <cell r="AA143" t="str">
            <v>N</v>
          </cell>
          <cell r="AB143"/>
          <cell r="AC143"/>
          <cell r="AD143" t="str">
            <v>Wu, Dean (D.) &lt;dwu44@ford.com&gt;</v>
          </cell>
          <cell r="AE143"/>
          <cell r="AF143"/>
          <cell r="AG143" t="str">
            <v>N</v>
          </cell>
          <cell r="AH143" t="str">
            <v>N</v>
          </cell>
          <cell r="AI143"/>
          <cell r="AJ143" t="str">
            <v>Wu, Dean (D.) &lt;dwu44@ford.com&gt;</v>
          </cell>
          <cell r="AK143"/>
          <cell r="AL143"/>
          <cell r="AM143" t="str">
            <v>Phase 2</v>
          </cell>
          <cell r="AN143" t="str">
            <v>No</v>
          </cell>
          <cell r="AO143" t="str">
            <v>R10</v>
          </cell>
          <cell r="AP143" t="str">
            <v>R10(DCV1)</v>
          </cell>
          <cell r="AQ143">
            <v>44545</v>
          </cell>
          <cell r="AR143">
            <v>44559</v>
          </cell>
          <cell r="AS143" t="str">
            <v>DCV Beta1</v>
          </cell>
          <cell r="AT143">
            <v>44608</v>
          </cell>
          <cell r="AU143" t="str">
            <v>-</v>
          </cell>
        </row>
        <row r="144">
          <cell r="A144"/>
          <cell r="B144" t="str">
            <v>SYNC+_0241</v>
          </cell>
          <cell r="C144"/>
          <cell r="D144" t="str">
            <v>C# Intelligent Digital Assitant 智能数字助手</v>
          </cell>
          <cell r="E144" t="str">
            <v>1# Voice Interaction Capability 语音交互能力</v>
          </cell>
          <cell r="F144" t="str">
            <v>One-Shot 唤醒词加命令一起处理</v>
          </cell>
          <cell r="G144" t="str">
            <v>“你好福特， 帮我打开空调” Insead of " 你好福特“”在" "帮我打开空调“</v>
          </cell>
          <cell r="H144" t="str">
            <v>EESE</v>
          </cell>
          <cell r="I144" t="str">
            <v>Qi, Xuliang &lt;xqi14@ford.com&gt;</v>
          </cell>
          <cell r="J144"/>
          <cell r="K144"/>
          <cell r="L144" t="str">
            <v>Voice recognition spec - 20191121.pdf</v>
          </cell>
          <cell r="M144" t="str">
            <v>SW_Tier1</v>
          </cell>
          <cell r="N144">
            <v>0</v>
          </cell>
          <cell r="O144">
            <v>1</v>
          </cell>
          <cell r="P144">
            <v>0</v>
          </cell>
          <cell r="Q144">
            <v>0</v>
          </cell>
          <cell r="R144" t="str">
            <v>Y</v>
          </cell>
          <cell r="S144" t="str">
            <v>Y</v>
          </cell>
          <cell r="T144" t="str">
            <v>C/O</v>
          </cell>
          <cell r="U144" t="str">
            <v>Y</v>
          </cell>
          <cell r="V144" t="str">
            <v>C/O</v>
          </cell>
          <cell r="W144"/>
          <cell r="X144" t="str">
            <v>Qi, Xuliang &lt;xqi14@ford.com&gt;</v>
          </cell>
          <cell r="Y144"/>
          <cell r="Z144"/>
          <cell r="AA144" t="str">
            <v>C/O</v>
          </cell>
          <cell r="AB144"/>
          <cell r="AC144"/>
          <cell r="AD144" t="str">
            <v>Qi, Xuliang &lt;xqi14@ford.com&gt;</v>
          </cell>
          <cell r="AE144"/>
          <cell r="AF144"/>
          <cell r="AG144" t="str">
            <v>Y</v>
          </cell>
          <cell r="AH144" t="str">
            <v>C/O</v>
          </cell>
          <cell r="AI144"/>
          <cell r="AJ144" t="str">
            <v>Qi, Xuliang &lt;xqi14@ford.com&gt;</v>
          </cell>
          <cell r="AK144"/>
          <cell r="AL144"/>
          <cell r="AM144" t="str">
            <v>Phase3</v>
          </cell>
          <cell r="AN144" t="str">
            <v>No</v>
          </cell>
          <cell r="AO144" t="str">
            <v>R5</v>
          </cell>
          <cell r="AP144" t="str">
            <v>R5(DCV Beta)</v>
          </cell>
          <cell r="AQ144">
            <v>44395</v>
          </cell>
          <cell r="AR144" t="str">
            <v>-</v>
          </cell>
          <cell r="AS144" t="str">
            <v>DCV Beta</v>
          </cell>
          <cell r="AT144">
            <v>44553</v>
          </cell>
          <cell r="AU144">
            <v>44567</v>
          </cell>
        </row>
        <row r="145">
          <cell r="A145"/>
          <cell r="B145" t="str">
            <v>SYNC+_0222</v>
          </cell>
          <cell r="C145"/>
          <cell r="D145" t="str">
            <v>S# 系统升级</v>
          </cell>
          <cell r="E145" t="str">
            <v>2# OTA</v>
          </cell>
          <cell r="F145" t="str">
            <v>IVI空中升级SYNC+ OTA</v>
          </cell>
          <cell r="G145" t="str">
            <v>SYNC+ OTA only. Housed under MMOTA from Phase 4</v>
          </cell>
          <cell r="H145" t="str">
            <v>ECDX</v>
          </cell>
          <cell r="I145" t="str">
            <v>Pan, Yuan (Y.) &lt;ypan23@ford.com&gt;</v>
          </cell>
          <cell r="J145"/>
          <cell r="K145"/>
          <cell r="L145" t="str">
            <v/>
          </cell>
          <cell r="M145" t="str">
            <v>Core_Service_Supplier</v>
          </cell>
          <cell r="N145">
            <v>0.4</v>
          </cell>
          <cell r="O145">
            <v>0</v>
          </cell>
          <cell r="P145">
            <v>0</v>
          </cell>
          <cell r="Q145">
            <v>0.6</v>
          </cell>
          <cell r="R145" t="str">
            <v>N</v>
          </cell>
          <cell r="S145" t="str">
            <v>N</v>
          </cell>
          <cell r="T145" t="str">
            <v>N</v>
          </cell>
          <cell r="U145" t="str">
            <v>N</v>
          </cell>
          <cell r="V145"/>
          <cell r="W145"/>
          <cell r="X145" t="str">
            <v>Pan, Yuan (Y.) &lt;ypan23@ford.com&gt;</v>
          </cell>
          <cell r="Y145"/>
          <cell r="Z145"/>
          <cell r="AA145" t="str">
            <v>N</v>
          </cell>
          <cell r="AB145"/>
          <cell r="AC145"/>
          <cell r="AD145" t="str">
            <v>Pan, Yuan (Y.) &lt;ypan23@ford.com&gt;</v>
          </cell>
          <cell r="AE145"/>
          <cell r="AF145"/>
          <cell r="AG145" t="str">
            <v>N</v>
          </cell>
          <cell r="AH145" t="str">
            <v>N</v>
          </cell>
          <cell r="AI145"/>
          <cell r="AJ145" t="str">
            <v>Pan, Yuan (Y.) &lt;ypan23@ford.com&gt;</v>
          </cell>
          <cell r="AK145"/>
          <cell r="AL145"/>
          <cell r="AM145" t="str">
            <v>Phase 1</v>
          </cell>
          <cell r="AN145" t="str">
            <v>No</v>
          </cell>
          <cell r="AO145" t="str">
            <v>-</v>
          </cell>
          <cell r="AP145" t="str">
            <v>-</v>
          </cell>
          <cell r="AQ145" t="str">
            <v>-</v>
          </cell>
          <cell r="AR145" t="str">
            <v>-</v>
          </cell>
          <cell r="AS145"/>
          <cell r="AT145"/>
          <cell r="AU145"/>
        </row>
        <row r="146">
          <cell r="A146"/>
          <cell r="B146" t="str">
            <v>SYNC+_0247</v>
          </cell>
          <cell r="C146"/>
          <cell r="D146" t="str">
            <v>D# Co-Pilot360 驾驶辅助</v>
          </cell>
          <cell r="E146" t="str">
            <v>2# Help Me Drive 驾驶辅助</v>
          </cell>
          <cell r="F146" t="str">
            <v>5G 车路协同 5G V2I</v>
          </cell>
          <cell r="G146" t="str">
            <v xml:space="preserve">5G PC5.
</v>
          </cell>
          <cell r="H146" t="str">
            <v>ECDX</v>
          </cell>
          <cell r="I146" t="str">
            <v>Li, Yifei (Y.) &lt;nli26@ford.com&gt;</v>
          </cell>
          <cell r="J146"/>
          <cell r="K146"/>
          <cell r="L146"/>
          <cell r="M146" t="str">
            <v>Ford_InHouse</v>
          </cell>
          <cell r="N146">
            <v>0</v>
          </cell>
          <cell r="O146">
            <v>0.1</v>
          </cell>
          <cell r="P146">
            <v>0.6</v>
          </cell>
          <cell r="Q146">
            <v>0.3</v>
          </cell>
          <cell r="R146" t="str">
            <v>Y-1st</v>
          </cell>
          <cell r="S146" t="str">
            <v>Y-1st</v>
          </cell>
          <cell r="T146" t="str">
            <v>N</v>
          </cell>
          <cell r="U146" t="str">
            <v>N</v>
          </cell>
          <cell r="V146"/>
          <cell r="W146"/>
          <cell r="X146" t="str">
            <v>Li, Yifei (Y.) &lt;nli26@ford.com&gt;</v>
          </cell>
          <cell r="Y146"/>
          <cell r="Z146"/>
          <cell r="AA146" t="str">
            <v>C/O</v>
          </cell>
          <cell r="AB146"/>
          <cell r="AC146"/>
          <cell r="AD146" t="str">
            <v>Li, Yifei (Y.) &lt;nli26@ford.com&gt;</v>
          </cell>
          <cell r="AE146"/>
          <cell r="AF146"/>
          <cell r="AG146" t="str">
            <v>Y</v>
          </cell>
          <cell r="AH146" t="str">
            <v>C/O</v>
          </cell>
          <cell r="AI146"/>
          <cell r="AJ146" t="str">
            <v>Li, Yifei (Y.) &lt;nli26@ford.com&gt;</v>
          </cell>
          <cell r="AK146"/>
          <cell r="AL146"/>
          <cell r="AM146" t="str">
            <v>Phase5</v>
          </cell>
          <cell r="AN146" t="str">
            <v>No</v>
          </cell>
          <cell r="AO146" t="str">
            <v>R12</v>
          </cell>
          <cell r="AP146" t="str">
            <v>R12(DCV3)</v>
          </cell>
          <cell r="AQ146">
            <v>44615</v>
          </cell>
          <cell r="AR146">
            <v>44629</v>
          </cell>
          <cell r="AS146"/>
          <cell r="AT146"/>
          <cell r="AU146"/>
        </row>
        <row r="147">
          <cell r="A147" t="str">
            <v>F003519</v>
          </cell>
          <cell r="B147" t="str">
            <v>SYNC+_0228</v>
          </cell>
          <cell r="C147" t="str">
            <v>My Seat Space (MSS) (CDX746/7)</v>
          </cell>
          <cell r="D147" t="str">
            <v>B# Multimedia 多媒体</v>
          </cell>
          <cell r="E147" t="str">
            <v>3# Music 音乐</v>
          </cell>
          <cell r="F147" t="str">
            <v>MySeatSpace</v>
          </cell>
          <cell r="G147" t="str">
            <v>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v>
          </cell>
          <cell r="H147" t="str">
            <v>EESE</v>
          </cell>
          <cell r="I147"/>
          <cell r="J147" t="str">
            <v>Cintron, Austin (A.)</v>
          </cell>
          <cell r="K147"/>
          <cell r="L147" t="str">
            <v>MySeatSpace_Feature_Document_PSC.docx
MySeatSpace_FeatureDoc_V1_08132021.docx
MySeatSpace_Function Specs_V1_08132021.docx
MySeatSpace_Implementation Spec_V1_08132021.docx</v>
          </cell>
          <cell r="M147" t="str">
            <v>HW_Tier1</v>
          </cell>
          <cell r="N147">
            <v>0.6</v>
          </cell>
          <cell r="O147">
            <v>0</v>
          </cell>
          <cell r="P147">
            <v>0</v>
          </cell>
          <cell r="Q147">
            <v>0.4</v>
          </cell>
          <cell r="R147" t="str">
            <v>Y-1st</v>
          </cell>
          <cell r="S147" t="str">
            <v>N</v>
          </cell>
          <cell r="T147" t="str">
            <v>New</v>
          </cell>
          <cell r="U147" t="str">
            <v>N</v>
          </cell>
          <cell r="V147"/>
          <cell r="W147"/>
          <cell r="X147"/>
          <cell r="Y147" t="str">
            <v>Cintron, Austin (A.)</v>
          </cell>
          <cell r="Z147"/>
          <cell r="AA147" t="str">
            <v xml:space="preserve">N </v>
          </cell>
          <cell r="AB147"/>
          <cell r="AC147"/>
          <cell r="AD147"/>
          <cell r="AE147"/>
          <cell r="AF147"/>
          <cell r="AG147" t="str">
            <v>N</v>
          </cell>
          <cell r="AH147" t="str">
            <v>N</v>
          </cell>
          <cell r="AI147"/>
          <cell r="AJ147"/>
          <cell r="AK147"/>
          <cell r="AL147"/>
          <cell r="AM147" t="str">
            <v>Phase5</v>
          </cell>
          <cell r="AN147" t="str">
            <v>Yes</v>
          </cell>
          <cell r="AO147" t="str">
            <v>R9</v>
          </cell>
          <cell r="AP147" t="str">
            <v>R9(DCV0.1)</v>
          </cell>
          <cell r="AQ147">
            <v>44517</v>
          </cell>
          <cell r="AR147">
            <v>44531</v>
          </cell>
          <cell r="AS147" t="str">
            <v>DCV0</v>
          </cell>
          <cell r="AT147">
            <v>44636</v>
          </cell>
          <cell r="AU147">
            <v>44650</v>
          </cell>
        </row>
        <row r="148">
          <cell r="A148"/>
          <cell r="B148" t="str">
            <v>SYNC+_0229</v>
          </cell>
          <cell r="C148"/>
          <cell r="D148" t="str">
            <v>F# ISP (Intelligent Sensing Platform) 智能感应平台</v>
          </cell>
          <cell r="E148" t="str">
            <v>1# Camera Related 摄像头相关</v>
          </cell>
          <cell r="F148" t="str">
            <v>Video Interface Throughout Cabin (Rear Seat Monitor, w/ expanded request:  allow 2R see 1R)</v>
          </cell>
          <cell r="G148" t="str">
            <v>Driver can see the rear row situation on the screen by leveraging full cabin camera, to ease the worry on taking care of kid. (in-cabin baby monitoring)
Kid(s) can see driver via 2nd row display and communicate w/ their parent, to avoid unsafe actions. (via 2nd row screen)</v>
          </cell>
          <cell r="H148"/>
          <cell r="I148" t="str">
            <v>Chen Eva xchen87@ford.com</v>
          </cell>
          <cell r="J148"/>
          <cell r="K148"/>
          <cell r="L148"/>
          <cell r="M148" t="str">
            <v>SW_Tier1</v>
          </cell>
          <cell r="N148">
            <v>0.2</v>
          </cell>
          <cell r="O148">
            <v>0.8</v>
          </cell>
          <cell r="P148">
            <v>0</v>
          </cell>
          <cell r="Q148">
            <v>0</v>
          </cell>
          <cell r="R148" t="str">
            <v>Y-1st</v>
          </cell>
          <cell r="S148" t="str">
            <v>N</v>
          </cell>
          <cell r="T148" t="str">
            <v>New</v>
          </cell>
          <cell r="U148" t="str">
            <v>N</v>
          </cell>
          <cell r="V148"/>
          <cell r="W148"/>
          <cell r="X148" t="str">
            <v>Chen Eva xchen87@ford.com</v>
          </cell>
          <cell r="Y148"/>
          <cell r="Z148"/>
          <cell r="AA148" t="str">
            <v xml:space="preserve">N </v>
          </cell>
          <cell r="AB148"/>
          <cell r="AC148"/>
          <cell r="AD148"/>
          <cell r="AE148"/>
          <cell r="AF148"/>
          <cell r="AG148" t="str">
            <v>N</v>
          </cell>
          <cell r="AH148" t="str">
            <v>N</v>
          </cell>
          <cell r="AI148"/>
          <cell r="AJ148"/>
          <cell r="AK148"/>
          <cell r="AL148"/>
          <cell r="AM148" t="str">
            <v>Phase5</v>
          </cell>
          <cell r="AN148" t="str">
            <v>No</v>
          </cell>
          <cell r="AO148" t="str">
            <v>R9</v>
          </cell>
          <cell r="AP148" t="str">
            <v>R9(DCV0.1)</v>
          </cell>
          <cell r="AQ148">
            <v>44517</v>
          </cell>
          <cell r="AR148">
            <v>44531</v>
          </cell>
          <cell r="AS148" t="str">
            <v>DCV0</v>
          </cell>
          <cell r="AT148">
            <v>44636</v>
          </cell>
          <cell r="AU148">
            <v>44650</v>
          </cell>
        </row>
        <row r="149">
          <cell r="A149" t="str">
            <v>F002812</v>
          </cell>
          <cell r="B149" t="str">
            <v>SYNC+_0231</v>
          </cell>
          <cell r="C149" t="str">
            <v>Mobile Device Viewer for Vehicle Cameras (CDX746/7)</v>
          </cell>
          <cell r="D149" t="str">
            <v>F# ISP (Intelligent Sensing Platform) 智能感应平台</v>
          </cell>
          <cell r="E149" t="str">
            <v>1# Camera Related 摄像头相关</v>
          </cell>
          <cell r="F149" t="str">
            <v>Mobile Device Viewer</v>
          </cell>
          <cell r="G149" t="str">
            <v>C/O global content
Remote 360 view (exterior + full cabin camera)</v>
          </cell>
          <cell r="H149" t="str">
            <v>ECDX</v>
          </cell>
          <cell r="I149" t="str">
            <v>Shi, Stella (J.) &lt;jshi32@ford.com&gt;</v>
          </cell>
          <cell r="J149" t="str">
            <v>Moreno Bautista, Ariana (A.)</v>
          </cell>
          <cell r="K149"/>
          <cell r="L149"/>
          <cell r="M149" t="str">
            <v>Core_Service_Supplier</v>
          </cell>
          <cell r="N149">
            <v>0.4</v>
          </cell>
          <cell r="O149">
            <v>0</v>
          </cell>
          <cell r="P149">
            <v>0</v>
          </cell>
          <cell r="Q149">
            <v>0.6</v>
          </cell>
          <cell r="R149" t="str">
            <v>Y-1st</v>
          </cell>
          <cell r="S149" t="str">
            <v>N</v>
          </cell>
          <cell r="T149" t="str">
            <v>New</v>
          </cell>
          <cell r="U149" t="str">
            <v>N</v>
          </cell>
          <cell r="V149"/>
          <cell r="W149"/>
          <cell r="X149" t="str">
            <v>Shi, Stella (J.) &lt;jshi32@ford.com&gt;</v>
          </cell>
          <cell r="Y149" t="str">
            <v>Moreno Bautista, Ariana (A.)</v>
          </cell>
          <cell r="Z149"/>
          <cell r="AA149" t="str">
            <v xml:space="preserve">N </v>
          </cell>
          <cell r="AB149"/>
          <cell r="AC149"/>
          <cell r="AD149" t="str">
            <v>Shi, Stella (J.) &lt;jshi32@ford.com&gt;</v>
          </cell>
          <cell r="AE149"/>
          <cell r="AF149"/>
          <cell r="AG149" t="str">
            <v>N</v>
          </cell>
          <cell r="AH149" t="str">
            <v>N</v>
          </cell>
          <cell r="AI149"/>
          <cell r="AJ149" t="str">
            <v>Shi, Stella (J.) &lt;jshi32@ford.com&gt;</v>
          </cell>
          <cell r="AK149"/>
          <cell r="AL149"/>
          <cell r="AM149" t="str">
            <v>Phase5</v>
          </cell>
          <cell r="AN149" t="str">
            <v>No</v>
          </cell>
          <cell r="AO149" t="str">
            <v>-</v>
          </cell>
          <cell r="AP149" t="str">
            <v>-</v>
          </cell>
          <cell r="AQ149" t="str">
            <v>-</v>
          </cell>
          <cell r="AR149" t="str">
            <v>-</v>
          </cell>
          <cell r="AS149" t="str">
            <v>DCV0</v>
          </cell>
          <cell r="AT149">
            <v>44636</v>
          </cell>
          <cell r="AU149">
            <v>44650</v>
          </cell>
        </row>
        <row r="150">
          <cell r="A150"/>
          <cell r="B150" t="str">
            <v>SYNC+_0232</v>
          </cell>
          <cell r="C150"/>
          <cell r="D150" t="str">
            <v>D# Co-Pilot360 驾驶辅助</v>
          </cell>
          <cell r="E150" t="str">
            <v>3# Help Me See 视觉辅助</v>
          </cell>
          <cell r="F150" t="str">
            <v>Night Vision</v>
          </cell>
          <cell r="G150" t="str">
            <v>from 747 prioritized global OTA concepts
Act as a guardian by providing a sense of safety and security in dark areas by highlighting animals, pedestrians and objects in the field of view when the customer is away from or inside their vehicle</v>
          </cell>
          <cell r="H150"/>
          <cell r="I150"/>
          <cell r="J150"/>
          <cell r="K150"/>
          <cell r="L150"/>
          <cell r="M150" t="str">
            <v>HW_Tier1</v>
          </cell>
          <cell r="N150">
            <v>1</v>
          </cell>
          <cell r="O150">
            <v>0</v>
          </cell>
          <cell r="P150">
            <v>0</v>
          </cell>
          <cell r="Q150">
            <v>0</v>
          </cell>
          <cell r="R150" t="str">
            <v>Y-1st</v>
          </cell>
          <cell r="S150" t="str">
            <v>N</v>
          </cell>
          <cell r="T150" t="str">
            <v>New</v>
          </cell>
          <cell r="U150" t="str">
            <v>N</v>
          </cell>
          <cell r="V150"/>
          <cell r="W150"/>
          <cell r="X150"/>
          <cell r="Y150"/>
          <cell r="Z150"/>
          <cell r="AA150" t="str">
            <v xml:space="preserve">N </v>
          </cell>
          <cell r="AB150"/>
          <cell r="AC150"/>
          <cell r="AD150"/>
          <cell r="AE150"/>
          <cell r="AF150"/>
          <cell r="AG150" t="str">
            <v>N</v>
          </cell>
          <cell r="AH150" t="str">
            <v>N</v>
          </cell>
          <cell r="AI150"/>
          <cell r="AJ150"/>
          <cell r="AK150"/>
          <cell r="AL150"/>
          <cell r="AM150" t="str">
            <v>Phase5</v>
          </cell>
          <cell r="AN150" t="str">
            <v>No</v>
          </cell>
          <cell r="AO150" t="str">
            <v>R14</v>
          </cell>
          <cell r="AP150" t="str">
            <v>R14(R01)</v>
          </cell>
          <cell r="AQ150">
            <v>44671</v>
          </cell>
          <cell r="AR150">
            <v>44685</v>
          </cell>
          <cell r="AS150" t="str">
            <v>DCV0</v>
          </cell>
          <cell r="AT150">
            <v>44636</v>
          </cell>
          <cell r="AU150">
            <v>44650</v>
          </cell>
        </row>
        <row r="151">
          <cell r="A151"/>
          <cell r="B151" t="str">
            <v>SYNC+_0234</v>
          </cell>
          <cell r="C151"/>
          <cell r="D151" t="str">
            <v>R# EV Features 新能源汽车功能</v>
          </cell>
          <cell r="E151" t="str">
            <v>4# Dealer Service Booking 经销商服务预定</v>
          </cell>
          <cell r="F151" t="str">
            <v xml:space="preserve">Valet Charging
</v>
          </cell>
          <cell r="G151" t="str">
            <v xml:space="preserve"> - Valet Mode
 - Auto authorization (Preliminary access to vehicle)
 - Remote tracking of valet charging status
 - Remote monitoring of cabin</v>
          </cell>
          <cell r="H151" t="str">
            <v>ECDX</v>
          </cell>
          <cell r="I151" t="str">
            <v>Chen, Kiefer (Y.) &lt;ychen290@ford.com&gt;</v>
          </cell>
          <cell r="J151"/>
          <cell r="K151"/>
          <cell r="L151"/>
          <cell r="M151"/>
          <cell r="N151"/>
          <cell r="O151"/>
          <cell r="P151"/>
          <cell r="Q151"/>
          <cell r="R151" t="str">
            <v>Y-1st</v>
          </cell>
          <cell r="S151" t="str">
            <v>N</v>
          </cell>
          <cell r="T151" t="str">
            <v>N</v>
          </cell>
          <cell r="U151" t="str">
            <v>N</v>
          </cell>
          <cell r="V151"/>
          <cell r="W151"/>
          <cell r="X151" t="str">
            <v>Chen, Kiefer (Y.) &lt;ychen290@ford.com&gt;</v>
          </cell>
          <cell r="Y151"/>
          <cell r="Z151"/>
          <cell r="AA151" t="str">
            <v xml:space="preserve">N </v>
          </cell>
          <cell r="AB151"/>
          <cell r="AC151"/>
          <cell r="AD151" t="str">
            <v>Chen, Kiefer (Y.) &lt;ychen290@ford.com&gt;</v>
          </cell>
          <cell r="AE151"/>
          <cell r="AF151"/>
          <cell r="AG151" t="str">
            <v>N</v>
          </cell>
          <cell r="AH151" t="str">
            <v>N</v>
          </cell>
          <cell r="AI151"/>
          <cell r="AJ151" t="str">
            <v>Chen, Kiefer (Y.) &lt;ychen290@ford.com&gt;</v>
          </cell>
          <cell r="AK151"/>
          <cell r="AL151"/>
          <cell r="AM151"/>
          <cell r="AN151" t="str">
            <v>No</v>
          </cell>
          <cell r="AO151" t="str">
            <v>-</v>
          </cell>
          <cell r="AP151" t="str">
            <v>-</v>
          </cell>
          <cell r="AQ151" t="str">
            <v>-</v>
          </cell>
          <cell r="AR151" t="str">
            <v>-</v>
          </cell>
          <cell r="AS151"/>
          <cell r="AT151"/>
          <cell r="AU151"/>
        </row>
        <row r="152">
          <cell r="A152" t="str">
            <v>F000812</v>
          </cell>
          <cell r="B152" t="str">
            <v>SYNC+_0236</v>
          </cell>
          <cell r="C152" t="str">
            <v>Cloud_Enhanced_DTE: 03 UPV0: MY24 CDX746/747</v>
          </cell>
          <cell r="D152" t="str">
            <v>R# EV Features 新能源汽车功能</v>
          </cell>
          <cell r="E152" t="str">
            <v>2# Distance to Empty (DTE)</v>
          </cell>
          <cell r="F152" t="str">
            <v>Cloud Based Battery Management System</v>
          </cell>
          <cell r="G152" t="str">
            <v>Including：
- Battery lifetime extension 电池寿命延长
- Range optimization 里程优化
- Battery health monitor 电池健康监测
- Real time driving recommendation based on DTC 基于DTC的实时驾驶建议
- Battery performance digital certificate</v>
          </cell>
          <cell r="H152" t="str">
            <v>ECDX</v>
          </cell>
          <cell r="I152" t="str">
            <v>Yang, Jessica (Yu.) &lt;yyang158@ford.com&gt;</v>
          </cell>
          <cell r="J152"/>
          <cell r="K152"/>
          <cell r="L152" t="str">
            <v>Cloud Enhanced DTE APIM SPSS v1.2 Nov 19, 2020.docx</v>
          </cell>
          <cell r="M152"/>
          <cell r="N152"/>
          <cell r="O152"/>
          <cell r="P152"/>
          <cell r="Q152"/>
          <cell r="R152" t="str">
            <v>Y-1st</v>
          </cell>
          <cell r="S152" t="str">
            <v>N</v>
          </cell>
          <cell r="T152" t="str">
            <v>New</v>
          </cell>
          <cell r="U152" t="str">
            <v>N</v>
          </cell>
          <cell r="V152"/>
          <cell r="W152"/>
          <cell r="X152" t="str">
            <v>Yang, Jessica (Yu.) &lt;yyang158@ford.com&gt;</v>
          </cell>
          <cell r="Y152"/>
          <cell r="Z152"/>
          <cell r="AA152" t="str">
            <v xml:space="preserve">N </v>
          </cell>
          <cell r="AB152"/>
          <cell r="AC152"/>
          <cell r="AD152" t="str">
            <v>Yang, Jessica (Yu.) &lt;yyang158@ford.com&gt;</v>
          </cell>
          <cell r="AE152"/>
          <cell r="AF152"/>
          <cell r="AG152" t="str">
            <v>N</v>
          </cell>
          <cell r="AH152" t="str">
            <v>N</v>
          </cell>
          <cell r="AI152"/>
          <cell r="AJ152" t="str">
            <v>Yang, Jessica (Yu.) &lt;yyang158@ford.com&gt;</v>
          </cell>
          <cell r="AK152"/>
          <cell r="AL152"/>
          <cell r="AM152" t="str">
            <v>Phase5</v>
          </cell>
          <cell r="AN152" t="str">
            <v>No</v>
          </cell>
          <cell r="AO152" t="str">
            <v>-</v>
          </cell>
          <cell r="AP152" t="str">
            <v>-</v>
          </cell>
          <cell r="AQ152" t="str">
            <v>-</v>
          </cell>
          <cell r="AR152" t="str">
            <v>-</v>
          </cell>
          <cell r="AS152" t="str">
            <v>DCV0</v>
          </cell>
          <cell r="AT152">
            <v>44636</v>
          </cell>
          <cell r="AU152">
            <v>44650</v>
          </cell>
        </row>
        <row r="153">
          <cell r="A153"/>
          <cell r="B153" t="str">
            <v>SYNC+_0248</v>
          </cell>
          <cell r="C153"/>
          <cell r="D153" t="str">
            <v>C# Intelligent Digital Assitant 智能数字助手</v>
          </cell>
          <cell r="E153" t="str">
            <v>1# Voice Interaction Capability 语音交互能力</v>
          </cell>
          <cell r="F153" t="str">
            <v>多轮交互/上下文交互</v>
          </cell>
          <cell r="G153" t="str">
            <v>支持多轮交互和上下文理解</v>
          </cell>
          <cell r="H153" t="str">
            <v>EESE</v>
          </cell>
          <cell r="I153" t="str">
            <v>Qi, Xuliang &lt;xqi14@ford.com&gt;</v>
          </cell>
          <cell r="J153"/>
          <cell r="K153"/>
          <cell r="L153" t="str">
            <v>Voice recognition spec - 20191121.pdf
01 Voice recognition feature list v2.4-20210416 - Phase 5.xlsx
Phase VR new requirement-example for CAN.xlsx
VR new requirement.xlsx</v>
          </cell>
          <cell r="M153" t="str">
            <v>SW_Tier1</v>
          </cell>
          <cell r="N153">
            <v>0</v>
          </cell>
          <cell r="O153">
            <v>1</v>
          </cell>
          <cell r="P153">
            <v>0</v>
          </cell>
          <cell r="Q153">
            <v>0</v>
          </cell>
          <cell r="R153" t="str">
            <v>Y</v>
          </cell>
          <cell r="S153" t="str">
            <v>Y</v>
          </cell>
          <cell r="T153" t="str">
            <v>C/O</v>
          </cell>
          <cell r="U153" t="str">
            <v>Y</v>
          </cell>
          <cell r="V153" t="str">
            <v>C/O</v>
          </cell>
          <cell r="W153"/>
          <cell r="X153" t="str">
            <v>Qi, Xuliang &lt;xqi14@ford.com&gt;</v>
          </cell>
          <cell r="Y153"/>
          <cell r="Z153"/>
          <cell r="AA153" t="str">
            <v>C/O</v>
          </cell>
          <cell r="AB153"/>
          <cell r="AC153"/>
          <cell r="AD153" t="str">
            <v>Qi, Xuliang &lt;xqi14@ford.com&gt;</v>
          </cell>
          <cell r="AE153"/>
          <cell r="AF153"/>
          <cell r="AG153" t="str">
            <v>Y</v>
          </cell>
          <cell r="AH153" t="str">
            <v>C/O</v>
          </cell>
          <cell r="AI153"/>
          <cell r="AJ153" t="str">
            <v>Qi, Xuliang &lt;xqi14@ford.com&gt;</v>
          </cell>
          <cell r="AK153"/>
          <cell r="AL153"/>
          <cell r="AM153"/>
          <cell r="AN153" t="str">
            <v>Yes</v>
          </cell>
          <cell r="AO153" t="str">
            <v>R5</v>
          </cell>
          <cell r="AP153" t="str">
            <v>R5(DCV Beta)</v>
          </cell>
          <cell r="AQ153">
            <v>44395</v>
          </cell>
          <cell r="AR153" t="str">
            <v>-</v>
          </cell>
          <cell r="AS153" t="str">
            <v>DCV Beta</v>
          </cell>
          <cell r="AT153">
            <v>44553</v>
          </cell>
          <cell r="AU153">
            <v>44567</v>
          </cell>
        </row>
        <row r="154">
          <cell r="A154"/>
          <cell r="B154" t="str">
            <v>SYNC+_0240</v>
          </cell>
          <cell r="C154"/>
          <cell r="D154" t="str">
            <v>F# ISP (Intelligent Sensing Platform) 智能感应平台</v>
          </cell>
          <cell r="E154" t="str">
            <v>1# Camera Related 摄像头相关</v>
          </cell>
          <cell r="F154" t="str">
            <v>多模交互 Image recognition - Multi-Mode
(Hand Gusture / Head / Emotion)</v>
          </cell>
          <cell r="G154" t="str">
            <v>基于手势(hand guesture)，点头/摇头（head), 笔嘘-多媒体静音， 收藏，返回，屏幕左右滑动等作为指令识别。 具体逻辑见feature Document</v>
          </cell>
          <cell r="H154" t="str">
            <v>EESE</v>
          </cell>
          <cell r="I154" t="str">
            <v>Jia, Elaine (T.) &lt;tjia2@ford.com&gt;</v>
          </cell>
          <cell r="J154"/>
          <cell r="K154"/>
          <cell r="L154"/>
          <cell r="M154"/>
          <cell r="N154"/>
          <cell r="O154"/>
          <cell r="P154"/>
          <cell r="Q154"/>
          <cell r="R154" t="str">
            <v>Y</v>
          </cell>
          <cell r="S154" t="str">
            <v>N</v>
          </cell>
          <cell r="T154" t="str">
            <v>N</v>
          </cell>
          <cell r="U154" t="str">
            <v>N</v>
          </cell>
          <cell r="V154"/>
          <cell r="W154"/>
          <cell r="X154" t="str">
            <v>Jia, Elaine (T.) &lt;tjia2@ford.com&gt;</v>
          </cell>
          <cell r="Y154"/>
          <cell r="Z154"/>
          <cell r="AA154" t="str">
            <v xml:space="preserve">N </v>
          </cell>
          <cell r="AB154"/>
          <cell r="AC154"/>
          <cell r="AD154" t="str">
            <v>Jia, Elaine (T.) &lt;tjia2@ford.com&gt;</v>
          </cell>
          <cell r="AE154"/>
          <cell r="AF154"/>
          <cell r="AG154" t="str">
            <v>N</v>
          </cell>
          <cell r="AH154" t="str">
            <v>N</v>
          </cell>
          <cell r="AI154"/>
          <cell r="AJ154" t="str">
            <v>Jia, Elaine (T.) &lt;tjia2@ford.com&gt;</v>
          </cell>
          <cell r="AK154"/>
          <cell r="AL154"/>
          <cell r="AM154"/>
          <cell r="AN154" t="str">
            <v>No</v>
          </cell>
          <cell r="AO154" t="str">
            <v>-</v>
          </cell>
          <cell r="AP154" t="str">
            <v>-</v>
          </cell>
          <cell r="AQ154" t="str">
            <v>-</v>
          </cell>
          <cell r="AR154" t="str">
            <v>-</v>
          </cell>
          <cell r="AS154"/>
          <cell r="AT154"/>
          <cell r="AU154"/>
        </row>
        <row r="155">
          <cell r="A155"/>
          <cell r="B155" t="str">
            <v>SYNC+_0249</v>
          </cell>
          <cell r="C155"/>
          <cell r="D155" t="str">
            <v>C# Intelligent Digital Assitant 智能数字助手</v>
          </cell>
          <cell r="E155" t="str">
            <v>1# Voice Interaction Capability 语音交互能力</v>
          </cell>
          <cell r="F155" t="str">
            <v>取消两字拒识 (降低误识率采取的策略)</v>
          </cell>
          <cell r="G155" t="str">
            <v>取消两字拒识从phase 4开始：不执行两个字的语音指令，主要体现在可见即可说的语音能力. 针对可以在两个字的指令前增加“打开”或“点击”以执行语音指令，比如界面有“电话”，可说“打开电话”执行可见即可说指令</v>
          </cell>
          <cell r="H155" t="str">
            <v>EESE</v>
          </cell>
          <cell r="I155" t="str">
            <v>Qi, Xuliang &lt;xqi14@ford.com&gt;</v>
          </cell>
          <cell r="J155"/>
          <cell r="K155"/>
          <cell r="L155" t="str">
            <v>Voice recognition spec - 20191121.pdf
01 Voice recognition feature list v2.4-20210416 - Phase 5.xlsx
Phase VR new requirement-example for CAN.xlsx
VR new requirement.xlsx</v>
          </cell>
          <cell r="M155" t="str">
            <v>SW_Tier1</v>
          </cell>
          <cell r="N155">
            <v>0</v>
          </cell>
          <cell r="O155">
            <v>1</v>
          </cell>
          <cell r="P155">
            <v>0</v>
          </cell>
          <cell r="Q155">
            <v>0</v>
          </cell>
          <cell r="R155" t="str">
            <v>Y</v>
          </cell>
          <cell r="S155" t="str">
            <v>Y</v>
          </cell>
          <cell r="T155" t="str">
            <v>C/O</v>
          </cell>
          <cell r="U155" t="str">
            <v>Y</v>
          </cell>
          <cell r="V155" t="str">
            <v>C/O</v>
          </cell>
          <cell r="W155"/>
          <cell r="X155" t="str">
            <v>Qi, Xuliang &lt;xqi14@ford.com&gt;</v>
          </cell>
          <cell r="Y155"/>
          <cell r="Z155"/>
          <cell r="AA155" t="str">
            <v>C/O</v>
          </cell>
          <cell r="AB155"/>
          <cell r="AC155"/>
          <cell r="AD155" t="str">
            <v>Qi, Xuliang &lt;xqi14@ford.com&gt;</v>
          </cell>
          <cell r="AE155"/>
          <cell r="AF155"/>
          <cell r="AG155" t="str">
            <v>Y</v>
          </cell>
          <cell r="AH155" t="str">
            <v>C/O</v>
          </cell>
          <cell r="AI155"/>
          <cell r="AJ155" t="str">
            <v>Qi, Xuliang &lt;xqi14@ford.com&gt;</v>
          </cell>
          <cell r="AK155"/>
          <cell r="AL155"/>
          <cell r="AM155"/>
          <cell r="AN155" t="str">
            <v>Yes</v>
          </cell>
          <cell r="AO155" t="str">
            <v>R5</v>
          </cell>
          <cell r="AP155" t="str">
            <v>R5(DCV Beta)</v>
          </cell>
          <cell r="AQ155">
            <v>44395</v>
          </cell>
          <cell r="AR155" t="str">
            <v>-</v>
          </cell>
          <cell r="AS155" t="str">
            <v>DCV Beta</v>
          </cell>
          <cell r="AT155">
            <v>44553</v>
          </cell>
          <cell r="AU155">
            <v>44567</v>
          </cell>
        </row>
        <row r="156">
          <cell r="A156"/>
          <cell r="B156" t="str">
            <v>SYNC+_0250</v>
          </cell>
          <cell r="C156"/>
          <cell r="D156" t="str">
            <v>C# Intelligent Digital Assitant 智能数字助手</v>
          </cell>
          <cell r="E156" t="str">
            <v>1# Voice Interaction Capability 语音交互能力</v>
          </cell>
          <cell r="F156" t="str">
            <v>语音退出</v>
          </cell>
          <cell r="G156" t="str">
            <v>可通过语音“退出”等，暂停语音服务</v>
          </cell>
          <cell r="H156" t="str">
            <v>EESE</v>
          </cell>
          <cell r="I156" t="str">
            <v>Qi, Xuliang &lt;xqi14@ford.com&gt;</v>
          </cell>
          <cell r="J156"/>
          <cell r="K156"/>
          <cell r="L156" t="str">
            <v>Voice recognition spec - 20191121.pdf
01 Voice recognition feature list v2.4-20210416 - Phase 5.xlsx
Phase VR new requirement-example for CAN.xlsx
VR new requirement.xlsx</v>
          </cell>
          <cell r="M156" t="str">
            <v>SW_Tier1</v>
          </cell>
          <cell r="N156">
            <v>0</v>
          </cell>
          <cell r="O156">
            <v>1</v>
          </cell>
          <cell r="P156">
            <v>0</v>
          </cell>
          <cell r="Q156">
            <v>0</v>
          </cell>
          <cell r="R156" t="str">
            <v>Y</v>
          </cell>
          <cell r="S156" t="str">
            <v>Y</v>
          </cell>
          <cell r="T156" t="str">
            <v>C/O</v>
          </cell>
          <cell r="U156" t="str">
            <v>Y</v>
          </cell>
          <cell r="V156" t="str">
            <v>C/O</v>
          </cell>
          <cell r="W156"/>
          <cell r="X156" t="str">
            <v>Qi, Xuliang &lt;xqi14@ford.com&gt;</v>
          </cell>
          <cell r="Y156"/>
          <cell r="Z156"/>
          <cell r="AA156" t="str">
            <v>C/O</v>
          </cell>
          <cell r="AB156"/>
          <cell r="AC156"/>
          <cell r="AD156" t="str">
            <v>Qi, Xuliang &lt;xqi14@ford.com&gt;</v>
          </cell>
          <cell r="AE156"/>
          <cell r="AF156"/>
          <cell r="AG156" t="str">
            <v>Y</v>
          </cell>
          <cell r="AH156" t="str">
            <v>C/O</v>
          </cell>
          <cell r="AI156"/>
          <cell r="AJ156" t="str">
            <v>Qi, Xuliang &lt;xqi14@ford.com&gt;</v>
          </cell>
          <cell r="AK156"/>
          <cell r="AL156"/>
          <cell r="AM156"/>
          <cell r="AN156" t="str">
            <v>Yes</v>
          </cell>
          <cell r="AO156" t="str">
            <v>R5</v>
          </cell>
          <cell r="AP156" t="str">
            <v>R5(DCV Beta)</v>
          </cell>
          <cell r="AQ156">
            <v>44395</v>
          </cell>
          <cell r="AR156" t="str">
            <v>-</v>
          </cell>
          <cell r="AS156" t="str">
            <v>DCV Beta</v>
          </cell>
          <cell r="AT156">
            <v>44553</v>
          </cell>
          <cell r="AU156">
            <v>44567</v>
          </cell>
        </row>
        <row r="157">
          <cell r="A157"/>
          <cell r="B157" t="str">
            <v>SYNC+_0251</v>
          </cell>
          <cell r="C157"/>
          <cell r="D157" t="str">
            <v>C# Intelligent Digital Assitant 智能数字助手</v>
          </cell>
          <cell r="E157" t="str">
            <v>1# Voice Interaction Capability 语音交互能力</v>
          </cell>
          <cell r="F157" t="str">
            <v>闲聊</v>
          </cell>
          <cell r="G157" t="str">
            <v>没被其它垂类召回 最后才会走到闲聊，闲聊没有固定的策略，是算法模型，通过自己学习网上的聊天，系统自己生成聊天</v>
          </cell>
          <cell r="H157" t="str">
            <v>EESE</v>
          </cell>
          <cell r="I157" t="str">
            <v>Qi, Xuliang &lt;xqi14@ford.com&gt;</v>
          </cell>
          <cell r="J157"/>
          <cell r="K157"/>
          <cell r="L157" t="str">
            <v>Voice recognition spec - 20191121.pdf
01 Voice recognition feature list v2.4-20210416 - Phase 5.xlsx
Phase VR new requirement-example for CAN.xlsx
VR new requirement.xlsx</v>
          </cell>
          <cell r="M157" t="str">
            <v>SW_Tier1</v>
          </cell>
          <cell r="N157">
            <v>0</v>
          </cell>
          <cell r="O157">
            <v>1</v>
          </cell>
          <cell r="P157">
            <v>0</v>
          </cell>
          <cell r="Q157">
            <v>0</v>
          </cell>
          <cell r="R157" t="str">
            <v>Y</v>
          </cell>
          <cell r="S157" t="str">
            <v>Y</v>
          </cell>
          <cell r="T157" t="str">
            <v>C/O</v>
          </cell>
          <cell r="U157" t="str">
            <v>Y</v>
          </cell>
          <cell r="V157" t="str">
            <v>C/O</v>
          </cell>
          <cell r="W157"/>
          <cell r="X157" t="str">
            <v>Qi, Xuliang &lt;xqi14@ford.com&gt;</v>
          </cell>
          <cell r="Y157"/>
          <cell r="Z157"/>
          <cell r="AA157" t="str">
            <v>C/O</v>
          </cell>
          <cell r="AB157"/>
          <cell r="AC157"/>
          <cell r="AD157" t="str">
            <v>Qi, Xuliang &lt;xqi14@ford.com&gt;</v>
          </cell>
          <cell r="AE157"/>
          <cell r="AF157"/>
          <cell r="AG157" t="str">
            <v>Y</v>
          </cell>
          <cell r="AH157" t="str">
            <v>C/O</v>
          </cell>
          <cell r="AI157"/>
          <cell r="AJ157" t="str">
            <v>Qi, Xuliang &lt;xqi14@ford.com&gt;</v>
          </cell>
          <cell r="AK157"/>
          <cell r="AL157"/>
          <cell r="AM157"/>
          <cell r="AN157" t="str">
            <v>No</v>
          </cell>
          <cell r="AO157" t="str">
            <v>R5</v>
          </cell>
          <cell r="AP157" t="str">
            <v>R5(DCV Beta)</v>
          </cell>
          <cell r="AQ157">
            <v>44395</v>
          </cell>
          <cell r="AR157" t="str">
            <v>-</v>
          </cell>
          <cell r="AS157" t="str">
            <v>DCV Beta</v>
          </cell>
          <cell r="AT157">
            <v>44553</v>
          </cell>
          <cell r="AU157">
            <v>44567</v>
          </cell>
        </row>
        <row r="158">
          <cell r="A158"/>
          <cell r="B158" t="str">
            <v>SYNC+_0252</v>
          </cell>
          <cell r="C158"/>
          <cell r="D158" t="str">
            <v>C# Intelligent Digital Assitant 智能数字助手</v>
          </cell>
          <cell r="E158" t="str">
            <v>3# Vehicle Services 车辆服务</v>
          </cell>
          <cell r="F158" t="str">
            <v xml:space="preserve">车辆状态查询	
</v>
          </cell>
          <cell r="G158" t="str">
            <v>胎压、油量、电量、违章</v>
          </cell>
          <cell r="H158" t="str">
            <v>EESE</v>
          </cell>
          <cell r="I158" t="str">
            <v>Qi, Xuliang &lt;xqi14@ford.com&gt;</v>
          </cell>
          <cell r="J158"/>
          <cell r="K158"/>
          <cell r="L158" t="str">
            <v>Voice recognition spec - 20191121.pdf
01 Voice recognition feature list v2.4-20210416 - Phase 5.xlsx
Phase VR new requirement-example for CAN.xlsx
VR new requirement.xlsx</v>
          </cell>
          <cell r="M158" t="str">
            <v>SW_Tier1</v>
          </cell>
          <cell r="N158">
            <v>0</v>
          </cell>
          <cell r="O158">
            <v>1</v>
          </cell>
          <cell r="P158">
            <v>0</v>
          </cell>
          <cell r="Q158">
            <v>0</v>
          </cell>
          <cell r="R158" t="str">
            <v>Y</v>
          </cell>
          <cell r="S158" t="str">
            <v>Y</v>
          </cell>
          <cell r="T158" t="str">
            <v>C/O</v>
          </cell>
          <cell r="U158" t="str">
            <v xml:space="preserve">Y </v>
          </cell>
          <cell r="V158" t="str">
            <v>C/O</v>
          </cell>
          <cell r="W158"/>
          <cell r="X158" t="str">
            <v>Qi, Xuliang &lt;xqi14@ford.com&gt;</v>
          </cell>
          <cell r="Y158"/>
          <cell r="Z158"/>
          <cell r="AA158" t="str">
            <v>C/O</v>
          </cell>
          <cell r="AB158"/>
          <cell r="AC158"/>
          <cell r="AD158" t="str">
            <v>Qi, Xuliang &lt;xqi14@ford.com&gt;</v>
          </cell>
          <cell r="AE158"/>
          <cell r="AF158"/>
          <cell r="AG158" t="str">
            <v>Y</v>
          </cell>
          <cell r="AH158" t="str">
            <v>C/O</v>
          </cell>
          <cell r="AI158"/>
          <cell r="AJ158" t="str">
            <v>Qi, Xuliang &lt;xqi14@ford.com&gt;</v>
          </cell>
          <cell r="AK158"/>
          <cell r="AL158"/>
          <cell r="AM158"/>
          <cell r="AN158" t="str">
            <v>No</v>
          </cell>
          <cell r="AO158" t="str">
            <v>R10</v>
          </cell>
          <cell r="AP158" t="str">
            <v>R10(DCV1)</v>
          </cell>
          <cell r="AQ158">
            <v>44545</v>
          </cell>
          <cell r="AR158">
            <v>44559</v>
          </cell>
          <cell r="AS158" t="str">
            <v>DCV Beta</v>
          </cell>
          <cell r="AT158">
            <v>44553</v>
          </cell>
          <cell r="AU158">
            <v>44567</v>
          </cell>
        </row>
        <row r="159">
          <cell r="A159"/>
          <cell r="B159" t="str">
            <v>SYNC+_0253</v>
          </cell>
          <cell r="C159"/>
          <cell r="D159" t="str">
            <v>C# Intelligent Digital Assitant 智能数字助手</v>
          </cell>
          <cell r="E159" t="str">
            <v>3# Vehicle Services 车辆服务</v>
          </cell>
          <cell r="F159" t="str">
            <v>车主手册</v>
          </cell>
          <cell r="G159" t="str">
            <v>车辆电子说明书</v>
          </cell>
          <cell r="H159" t="str">
            <v>EESE</v>
          </cell>
          <cell r="I159" t="str">
            <v>Qi, Xuliang &lt;xqi14@ford.com&gt;</v>
          </cell>
          <cell r="J159"/>
          <cell r="K159"/>
          <cell r="L159" t="str">
            <v>Voice recognition spec - 20191121.pdf</v>
          </cell>
          <cell r="M159" t="str">
            <v>Ford_InHouse</v>
          </cell>
          <cell r="N159">
            <v>0</v>
          </cell>
          <cell r="O159">
            <v>0.25</v>
          </cell>
          <cell r="P159">
            <v>0.75</v>
          </cell>
          <cell r="Q159">
            <v>0</v>
          </cell>
          <cell r="R159" t="str">
            <v>Y</v>
          </cell>
          <cell r="S159" t="str">
            <v>Y</v>
          </cell>
          <cell r="T159" t="str">
            <v>C/O</v>
          </cell>
          <cell r="U159" t="str">
            <v xml:space="preserve">Y </v>
          </cell>
          <cell r="V159" t="str">
            <v>C/O</v>
          </cell>
          <cell r="W159"/>
          <cell r="X159" t="str">
            <v>Qi, Xuliang &lt;xqi14@ford.com&gt;</v>
          </cell>
          <cell r="Y159"/>
          <cell r="Z159"/>
          <cell r="AA159" t="str">
            <v>C/O</v>
          </cell>
          <cell r="AB159"/>
          <cell r="AC159"/>
          <cell r="AD159" t="str">
            <v>Qi, Xuliang &lt;xqi14@ford.com&gt;</v>
          </cell>
          <cell r="AE159"/>
          <cell r="AF159"/>
          <cell r="AG159" t="str">
            <v>Y</v>
          </cell>
          <cell r="AH159" t="str">
            <v>C/O</v>
          </cell>
          <cell r="AI159"/>
          <cell r="AJ159" t="str">
            <v>Qi, Xuliang &lt;xqi14@ford.com&gt;</v>
          </cell>
          <cell r="AK159"/>
          <cell r="AL159"/>
          <cell r="AM159"/>
          <cell r="AN159" t="str">
            <v>No</v>
          </cell>
          <cell r="AO159" t="str">
            <v>R13</v>
          </cell>
          <cell r="AP159" t="str">
            <v>R13(R00)</v>
          </cell>
          <cell r="AQ159">
            <v>44643</v>
          </cell>
          <cell r="AR159">
            <v>44657</v>
          </cell>
          <cell r="AS159" t="str">
            <v>DCV1</v>
          </cell>
          <cell r="AT159">
            <v>44666</v>
          </cell>
          <cell r="AU159">
            <v>44681</v>
          </cell>
        </row>
        <row r="160">
          <cell r="A160"/>
          <cell r="B160" t="str">
            <v>SYNC+_0255</v>
          </cell>
          <cell r="C160"/>
          <cell r="D160" t="str">
            <v>C# Intelligent Digital Assitant 智能数字助手</v>
          </cell>
          <cell r="E160" t="str">
            <v>6# Voice Command - IVI System Control 系统控制</v>
          </cell>
          <cell r="F160" t="str">
            <v>专业导航</v>
          </cell>
          <cell r="G160" t="str">
            <v xml:space="preserve">导航APP	打开导航/地图
	退出导航/地图
	继续导航
POI搜索	我要去&lt;POI&gt;
	导航到&lt;POI&gt;
周边搜索	附近&lt;POI&gt;
	附近的&lt;POI&gt;
添加途径点	中途去一下···
	半路去一下···
	添加途径点···
导航+路线偏好	导航到&lt;POI&gt;不走高速
	想去&lt;POI&gt;走省钱路线
	导航去&lt;POI&gt;高速优先
	导航去&lt;POI&gt;少收费
路线切换	推荐路线
	高速优先
	躲避拥堵
	省钱路线
	智能推荐
	重新规划路线
地图缩放	放大地图
	地图放到最大
	缩小地图
	地图缩到最小
路况开关	打开路况
	关闭路况
昼夜模式切换	白天模式
	黑夜模式
导航模式切换	查看全程
	继续导航
巡航模式开关	打开巡航模式
	关闭巡航模式
视图切换	车头朝上
	正北模式
	2D视图
	3D模式
	切换视图
路况查询	a点附近
	具体道路
	a点到b点
收藏当前点	收藏当前定位地点
	收藏当前地址
常用地址	我要修改家庭地址
	设置公司的地址
导航回家/回公司	我要回家/公司
	导航回家/公司
我的位置查询	我的位置
	我现在在哪儿
	我在哪里
	我现在在哪里
路况上报	上报路况
	上报事故
	上报施工
	上报封路
	上报事故
	上报危险
导航音量	增加导航音量
	导航音量小一点
	打开导航声音
	关闭导航声音
播报模式	打开新手模式
	打开专家模式
行程中问答	如何行驶
	红绿灯数量
	驾车时长
	前方限速
	前方路况
	酒店
	电影院
	美食
	天气
	限号
AR与2D map切换	打开AR导航
	切换到AR导航
	切换到专业导航
</v>
          </cell>
          <cell r="H160" t="str">
            <v>EESE</v>
          </cell>
          <cell r="I160" t="str">
            <v>Qi, Xuliang &lt;xqi14@ford.com&gt;</v>
          </cell>
          <cell r="J160"/>
          <cell r="K160"/>
          <cell r="L160" t="str">
            <v>Voice recognition spec - 20191121.pdf
01 Voice recognition feature list v2.4-20210416 - Phase 5.xlsx
Phase VR new requirement-example for CAN.xlsx
VR new requirement.xlsx</v>
          </cell>
          <cell r="M160" t="str">
            <v>SW_Tier1</v>
          </cell>
          <cell r="N160">
            <v>0</v>
          </cell>
          <cell r="O160">
            <v>1</v>
          </cell>
          <cell r="P160">
            <v>0</v>
          </cell>
          <cell r="Q160">
            <v>0</v>
          </cell>
          <cell r="R160" t="str">
            <v>Y</v>
          </cell>
          <cell r="S160" t="str">
            <v>Y</v>
          </cell>
          <cell r="T160" t="str">
            <v>C/O</v>
          </cell>
          <cell r="U160" t="str">
            <v>Y</v>
          </cell>
          <cell r="V160" t="str">
            <v>C/O</v>
          </cell>
          <cell r="W160"/>
          <cell r="X160" t="str">
            <v>Qi, Xuliang &lt;xqi14@ford.com&gt;</v>
          </cell>
          <cell r="Y160"/>
          <cell r="Z160"/>
          <cell r="AA160" t="str">
            <v>C/O</v>
          </cell>
          <cell r="AB160"/>
          <cell r="AC160"/>
          <cell r="AD160" t="str">
            <v>Qi, Xuliang &lt;xqi14@ford.com&gt;</v>
          </cell>
          <cell r="AE160"/>
          <cell r="AF160"/>
          <cell r="AG160" t="str">
            <v>Y</v>
          </cell>
          <cell r="AH160" t="str">
            <v>C/O</v>
          </cell>
          <cell r="AI160"/>
          <cell r="AJ160" t="str">
            <v>Qi, Xuliang &lt;xqi14@ford.com&gt;</v>
          </cell>
          <cell r="AK160"/>
          <cell r="AL160"/>
          <cell r="AM160"/>
          <cell r="AN160" t="str">
            <v>Yes</v>
          </cell>
          <cell r="AO160" t="str">
            <v>R5</v>
          </cell>
          <cell r="AP160" t="str">
            <v>R5(DCV Beta)</v>
          </cell>
          <cell r="AQ160">
            <v>44395</v>
          </cell>
          <cell r="AR160" t="str">
            <v>-</v>
          </cell>
          <cell r="AS160" t="str">
            <v>DCV Beta</v>
          </cell>
          <cell r="AT160">
            <v>44553</v>
          </cell>
          <cell r="AU160">
            <v>44567</v>
          </cell>
        </row>
        <row r="161">
          <cell r="A161"/>
          <cell r="B161" t="str">
            <v>SYNC+_0256</v>
          </cell>
          <cell r="C161"/>
          <cell r="D161" t="str">
            <v>C# Intelligent Digital Assitant 智能数字助手</v>
          </cell>
          <cell r="E161" t="str">
            <v>6# Voice Command - IVI System Control 系统控制</v>
          </cell>
          <cell r="F161" t="str">
            <v>AR导航</v>
          </cell>
          <cell r="G161" t="str">
            <v xml:space="preserve">AR与2D map切换	打开AR导航
	切换到AR导航
	切换到专业导航
</v>
          </cell>
          <cell r="H161" t="str">
            <v>EESE</v>
          </cell>
          <cell r="I161" t="str">
            <v>Qi, Xuliang &lt;xqi14@ford.com&gt;</v>
          </cell>
          <cell r="J161"/>
          <cell r="K161"/>
          <cell r="L161" t="str">
            <v>Voice recognition spec - 20191121.pdf</v>
          </cell>
          <cell r="M161" t="str">
            <v>SW_Tier1</v>
          </cell>
          <cell r="N161">
            <v>0.1</v>
          </cell>
          <cell r="O161">
            <v>0.6</v>
          </cell>
          <cell r="P161">
            <v>0</v>
          </cell>
          <cell r="Q161">
            <v>0.3</v>
          </cell>
          <cell r="R161" t="str">
            <v>Y</v>
          </cell>
          <cell r="S161" t="str">
            <v>Y</v>
          </cell>
          <cell r="T161" t="str">
            <v>C/O</v>
          </cell>
          <cell r="U161" t="str">
            <v>Y</v>
          </cell>
          <cell r="V161" t="str">
            <v>C/O</v>
          </cell>
          <cell r="W161"/>
          <cell r="X161" t="str">
            <v>Qi, Xuliang &lt;xqi14@ford.com&gt;</v>
          </cell>
          <cell r="Y161"/>
          <cell r="Z161"/>
          <cell r="AA161" t="str">
            <v>C/O</v>
          </cell>
          <cell r="AB161"/>
          <cell r="AC161"/>
          <cell r="AD161" t="str">
            <v>Qi, Xuliang &lt;xqi14@ford.com&gt;</v>
          </cell>
          <cell r="AE161"/>
          <cell r="AF161"/>
          <cell r="AG161" t="str">
            <v>N</v>
          </cell>
          <cell r="AH161" t="str">
            <v>N</v>
          </cell>
          <cell r="AI161"/>
          <cell r="AJ161" t="str">
            <v>Qi, Xuliang &lt;xqi14@ford.com&gt;</v>
          </cell>
          <cell r="AK161"/>
          <cell r="AL161"/>
          <cell r="AM161" t="str">
            <v>Phase4</v>
          </cell>
          <cell r="AN161" t="str">
            <v>No</v>
          </cell>
          <cell r="AO161" t="str">
            <v>R12</v>
          </cell>
          <cell r="AP161" t="str">
            <v>R12(DCV3)</v>
          </cell>
          <cell r="AQ161">
            <v>44615</v>
          </cell>
          <cell r="AR161">
            <v>44629</v>
          </cell>
          <cell r="AS161" t="str">
            <v>DCV0</v>
          </cell>
          <cell r="AT161">
            <v>44636</v>
          </cell>
          <cell r="AU161">
            <v>44650</v>
          </cell>
        </row>
        <row r="162">
          <cell r="A162"/>
          <cell r="B162" t="str">
            <v>SYNC+_0257</v>
          </cell>
          <cell r="C162"/>
          <cell r="D162" t="str">
            <v>C# Intelligent Digital Assitant 智能数字助手</v>
          </cell>
          <cell r="E162" t="str">
            <v>6# Voice Command - IVI System Control 系统控制</v>
          </cell>
          <cell r="F162" t="str">
            <v>系统控制(IVI模块系统级别）</v>
          </cell>
          <cell r="G162" t="str">
            <v>界面通用-返回主界面、界面导航、翻页、选择
BT电话-接听、挂断、拨打电话、搜索、更新通讯录、切换设备
音量控制	-增大音量、减小音量、系统静音
系统设置-蓝牙设置、WiFi设置、车载热点设置、更换主题、屏幕控制、精简屏幕控制、显示屏幕控制、驾驶模式控制
账户管理	-人脸识别
Launcher卡片-Launcher上可见即可说的支持说明</v>
          </cell>
          <cell r="H162" t="str">
            <v>EESE</v>
          </cell>
          <cell r="I162" t="str">
            <v>Qi, Xuliang &lt;xqi14@ford.com&gt;</v>
          </cell>
          <cell r="J162"/>
          <cell r="K162"/>
          <cell r="L162" t="str">
            <v>Voice recognition spec - 20191121.pdf
01 Voice recognition feature list v2.4-20210416 - Phase 5.xlsx
Phase VR new requirement-example for CAN.xlsx
VR new requirement.xlsx</v>
          </cell>
          <cell r="M162" t="str">
            <v>SW_Tier1</v>
          </cell>
          <cell r="N162">
            <v>0.3</v>
          </cell>
          <cell r="O162">
            <v>0.5</v>
          </cell>
          <cell r="P162">
            <v>0</v>
          </cell>
          <cell r="Q162">
            <v>0.2</v>
          </cell>
          <cell r="R162" t="str">
            <v>Y</v>
          </cell>
          <cell r="S162" t="str">
            <v>Y</v>
          </cell>
          <cell r="T162" t="str">
            <v>C/O</v>
          </cell>
          <cell r="U162" t="str">
            <v>Y</v>
          </cell>
          <cell r="V162" t="str">
            <v>C/O</v>
          </cell>
          <cell r="W162"/>
          <cell r="X162" t="str">
            <v>Qi, Xuliang &lt;xqi14@ford.com&gt;</v>
          </cell>
          <cell r="Y162"/>
          <cell r="Z162"/>
          <cell r="AA162" t="str">
            <v>C/O</v>
          </cell>
          <cell r="AB162"/>
          <cell r="AC162"/>
          <cell r="AD162" t="str">
            <v>Qi, Xuliang &lt;xqi14@ford.com&gt;</v>
          </cell>
          <cell r="AE162"/>
          <cell r="AF162"/>
          <cell r="AG162" t="str">
            <v>Y</v>
          </cell>
          <cell r="AH162" t="str">
            <v>C/O</v>
          </cell>
          <cell r="AI162"/>
          <cell r="AJ162" t="str">
            <v>Qi, Xuliang &lt;xqi14@ford.com&gt;</v>
          </cell>
          <cell r="AK162"/>
          <cell r="AL162"/>
          <cell r="AM162"/>
          <cell r="AN162" t="str">
            <v>No</v>
          </cell>
          <cell r="AO162" t="str">
            <v>R10</v>
          </cell>
          <cell r="AP162" t="str">
            <v>R10(DCV1)</v>
          </cell>
          <cell r="AQ162">
            <v>44545</v>
          </cell>
          <cell r="AR162">
            <v>44559</v>
          </cell>
          <cell r="AS162" t="str">
            <v>DCV Beta</v>
          </cell>
          <cell r="AT162">
            <v>44553</v>
          </cell>
          <cell r="AU162">
            <v>44567</v>
          </cell>
        </row>
        <row r="163">
          <cell r="A163"/>
          <cell r="B163" t="str">
            <v>SYNC+_0254</v>
          </cell>
          <cell r="C163"/>
          <cell r="D163" t="str">
            <v>C# Intelligent Digital Assitant 智能数字助手</v>
          </cell>
          <cell r="E163" t="str">
            <v>3# Vehicle Services 车辆服务</v>
          </cell>
          <cell r="F163" t="str">
            <v xml:space="preserve">EV/PHEV 充电功能 </v>
          </cell>
          <cell r="G163" t="str">
            <v xml:space="preserve">出发时间控制、充电计划控制、查找充电桩
"phase4：
1、周边搜：语音指令语义解析后根据AK来判断直接从服务端拉数据，还是把语义结果返回给语音客户端，再走地图搜索，在语音POI列表页显示，同时tts播报""为您找到了x个充电的地方，您要去第几个""，后续流程同语音搜索POI导航流程；
2、沿途搜：走目前默认逻辑"	"
CX482&amp;CX483ICA：
1、周边搜：语音指令语义解析后根据AK来判断直接从服务端拉数据，还是把语义结果返回给语音客户端，再走地图搜索，在语音POI列表页显示，同时tts播报""为您找到了x个充电的地方，您要去第几个""，后续流程同语音搜索POI导航流程；
2、沿途搜：走目前默认逻辑"
</v>
          </cell>
          <cell r="H163" t="str">
            <v>EESE</v>
          </cell>
          <cell r="I163" t="str">
            <v>Qi, Xuliang &lt;xqi14@ford.com&gt;</v>
          </cell>
          <cell r="J163"/>
          <cell r="K163"/>
          <cell r="L163"/>
          <cell r="M163"/>
          <cell r="N163"/>
          <cell r="O163"/>
          <cell r="P163"/>
          <cell r="Q163"/>
          <cell r="R163"/>
          <cell r="S163" t="str">
            <v>N</v>
          </cell>
          <cell r="T163" t="str">
            <v>N</v>
          </cell>
          <cell r="U163" t="str">
            <v>N</v>
          </cell>
          <cell r="V163"/>
          <cell r="W163"/>
          <cell r="X163" t="str">
            <v>Qi, Xuliang &lt;xqi14@ford.com&gt;</v>
          </cell>
          <cell r="Y163"/>
          <cell r="Z163"/>
          <cell r="AA163" t="str">
            <v xml:space="preserve">N </v>
          </cell>
          <cell r="AB163"/>
          <cell r="AC163"/>
          <cell r="AD163" t="str">
            <v>Qi, Xuliang &lt;xqi14@ford.com&gt;</v>
          </cell>
          <cell r="AE163"/>
          <cell r="AF163"/>
          <cell r="AG163" t="str">
            <v>N</v>
          </cell>
          <cell r="AH163" t="str">
            <v>N</v>
          </cell>
          <cell r="AI163"/>
          <cell r="AJ163" t="str">
            <v>Qi, Xuliang &lt;xqi14@ford.com&gt;</v>
          </cell>
          <cell r="AK163"/>
          <cell r="AL163"/>
          <cell r="AM163"/>
          <cell r="AN163"/>
          <cell r="AO163"/>
          <cell r="AP163" t="str">
            <v>-</v>
          </cell>
          <cell r="AQ163" t="str">
            <v>-</v>
          </cell>
          <cell r="AR163" t="str">
            <v>-</v>
          </cell>
          <cell r="AS163"/>
          <cell r="AT163"/>
          <cell r="AU163"/>
        </row>
        <row r="164">
          <cell r="A164"/>
          <cell r="B164" t="str">
            <v>SYNC+_0258</v>
          </cell>
          <cell r="C164"/>
          <cell r="D164" t="str">
            <v>C# Intelligent Digital Assitant 智能数字助手</v>
          </cell>
          <cell r="E164" t="str">
            <v>4# Life Services 生活服务</v>
          </cell>
          <cell r="F164" t="str">
            <v>在线应用</v>
          </cell>
          <cell r="G164" t="str">
            <v>在线应用-外卖、酒店、智慧停车场</v>
          </cell>
          <cell r="H164" t="str">
            <v>EESE</v>
          </cell>
          <cell r="I164" t="str">
            <v>Qi, Xuliang &lt;xqi14@ford.com&gt;</v>
          </cell>
          <cell r="J164"/>
          <cell r="K164"/>
          <cell r="L164" t="str">
            <v>Voice recognition spec - 20191121.pdf
01 Voice recognition feature list v2.4-20210416 - Phase 5.xlsx
Phase VR new requirement-example for CAN.xlsx
VR new requirement.xlsx</v>
          </cell>
          <cell r="M164" t="str">
            <v>SW_Tier1</v>
          </cell>
          <cell r="N164">
            <v>0</v>
          </cell>
          <cell r="O164">
            <v>1</v>
          </cell>
          <cell r="P164">
            <v>0</v>
          </cell>
          <cell r="Q164">
            <v>0</v>
          </cell>
          <cell r="R164" t="str">
            <v>Y</v>
          </cell>
          <cell r="S164" t="str">
            <v>Y</v>
          </cell>
          <cell r="T164" t="str">
            <v>C/O</v>
          </cell>
          <cell r="U164" t="str">
            <v>Y</v>
          </cell>
          <cell r="V164" t="str">
            <v>C/O</v>
          </cell>
          <cell r="W164"/>
          <cell r="X164" t="str">
            <v>Qi, Xuliang &lt;xqi14@ford.com&gt;</v>
          </cell>
          <cell r="Y164"/>
          <cell r="Z164"/>
          <cell r="AA164" t="str">
            <v>C/O</v>
          </cell>
          <cell r="AB164"/>
          <cell r="AC164"/>
          <cell r="AD164" t="str">
            <v>Qi, Xuliang &lt;xqi14@ford.com&gt;</v>
          </cell>
          <cell r="AE164"/>
          <cell r="AF164"/>
          <cell r="AG164" t="str">
            <v>Y</v>
          </cell>
          <cell r="AH164" t="str">
            <v>Minor</v>
          </cell>
          <cell r="AI164" t="str">
            <v>New HMI layout and UE  for 12.3'+27' Display</v>
          </cell>
          <cell r="AJ164" t="str">
            <v>Qi, Xuliang &lt;xqi14@ford.com&gt;</v>
          </cell>
          <cell r="AK164"/>
          <cell r="AL164"/>
          <cell r="AM164"/>
          <cell r="AN164" t="str">
            <v>No</v>
          </cell>
          <cell r="AO164" t="str">
            <v>R8</v>
          </cell>
          <cell r="AP164" t="str">
            <v>R8(DCV0)</v>
          </cell>
          <cell r="AQ164">
            <v>44489</v>
          </cell>
          <cell r="AR164" t="str">
            <v>-</v>
          </cell>
          <cell r="AS164" t="str">
            <v>DCV Beta</v>
          </cell>
          <cell r="AT164">
            <v>44553</v>
          </cell>
          <cell r="AU164">
            <v>44567</v>
          </cell>
        </row>
        <row r="165">
          <cell r="A165"/>
          <cell r="B165" t="str">
            <v>SYNC+_0259</v>
          </cell>
          <cell r="C165"/>
          <cell r="D165" t="str">
            <v>C# Intelligent Digital Assitant 智能数字助手</v>
          </cell>
          <cell r="E165" t="str">
            <v>7# Voice Command - Vehicle Function 语音控制 - 车辆功能</v>
          </cell>
          <cell r="F165" t="str">
            <v>香氛Digital Scent</v>
          </cell>
          <cell r="G165" t="str">
            <v xml:space="preserve">打开	打开香氛
关闭	关闭香氛
设置香味	换一种味道
	打开第一/二/三种香味
调高浓度	浓度调高（步进为1）
	浓度调到具体值（共3个等级，高中低）
调低浓度	浓度调低（步进为1）
</v>
          </cell>
          <cell r="H165" t="str">
            <v>EESE</v>
          </cell>
          <cell r="I165" t="str">
            <v>Qi, Xuliang &lt;xqi14@ford.com&gt;</v>
          </cell>
          <cell r="J165"/>
          <cell r="K165"/>
          <cell r="L165" t="str">
            <v>Voice recognition spec - 20191121.pdf
01 Voice recognition feature list v2.4-20210416 - Phase 5.xlsx
Phase VR new requirement-example for CAN.xlsx
VR new requirement.xlsx</v>
          </cell>
          <cell r="M165" t="str">
            <v>SW_Tier1</v>
          </cell>
          <cell r="N165">
            <v>0.1</v>
          </cell>
          <cell r="O165">
            <v>0.6</v>
          </cell>
          <cell r="P165">
            <v>0</v>
          </cell>
          <cell r="Q165">
            <v>0.3</v>
          </cell>
          <cell r="R165" t="str">
            <v>Y</v>
          </cell>
          <cell r="S165" t="str">
            <v>Y</v>
          </cell>
          <cell r="T165" t="str">
            <v>C/O</v>
          </cell>
          <cell r="U165" t="str">
            <v>N</v>
          </cell>
          <cell r="V165"/>
          <cell r="W165"/>
          <cell r="X165" t="str">
            <v>Qi, Xuliang &lt;xqi14@ford.com&gt;</v>
          </cell>
          <cell r="Y165"/>
          <cell r="Z165"/>
          <cell r="AA165" t="str">
            <v>C/O</v>
          </cell>
          <cell r="AB165"/>
          <cell r="AC165"/>
          <cell r="AD165" t="str">
            <v>Qi, Xuliang &lt;xqi14@ford.com&gt;</v>
          </cell>
          <cell r="AE165"/>
          <cell r="AF165"/>
          <cell r="AG165" t="str">
            <v>N</v>
          </cell>
          <cell r="AH165" t="str">
            <v>N</v>
          </cell>
          <cell r="AI165"/>
          <cell r="AJ165" t="str">
            <v>Qi, Xuliang &lt;xqi14@ford.com&gt;</v>
          </cell>
          <cell r="AK165"/>
          <cell r="AL165"/>
          <cell r="AM165" t="str">
            <v>Phase2</v>
          </cell>
          <cell r="AN165" t="str">
            <v>No</v>
          </cell>
          <cell r="AO165" t="str">
            <v>R10</v>
          </cell>
          <cell r="AP165" t="str">
            <v>R10(DCV1)</v>
          </cell>
          <cell r="AQ165">
            <v>44545</v>
          </cell>
          <cell r="AR165">
            <v>44559</v>
          </cell>
          <cell r="AS165" t="str">
            <v>DCV0</v>
          </cell>
          <cell r="AT165">
            <v>44636</v>
          </cell>
          <cell r="AU165">
            <v>44650</v>
          </cell>
        </row>
        <row r="166">
          <cell r="A166"/>
          <cell r="B166" t="str">
            <v>SYNC+_0260</v>
          </cell>
          <cell r="C166"/>
          <cell r="D166" t="str">
            <v>C# Intelligent Digital Assitant 智能数字助手</v>
          </cell>
          <cell r="E166" t="str">
            <v>7# Voice Command - Vehicle Function 语音控制 - 车辆功能</v>
          </cell>
          <cell r="F166" t="str">
            <v>Relax</v>
          </cell>
          <cell r="G166" t="str">
            <v>relax模式调节	"打开森林模式/森林绮镜
进入森林模式/森林绮镜"
	"打开（大海模式/海屿之恋）
进入（大海模式/海屿之恋）"
	"打开馥郁暖心
进入馥郁暖心"
	"打开放松模式
进入放松模式"
	"关闭（森林模式/森林绮境）
退出（森林模式/森林绮境）"
	"关闭（大海模式/海屿之恋）
退出（大海模式/海屿之恋）"
	"关闭馥郁暖心
退出馥郁暖心"
	"关闭放松模式
退出放松模式"
	换一(种/个)+放松模式</v>
          </cell>
          <cell r="H166" t="str">
            <v>EESE</v>
          </cell>
          <cell r="I166" t="str">
            <v>Qi, Xuliang &lt;xqi14@ford.com&gt;</v>
          </cell>
          <cell r="J166"/>
          <cell r="K166"/>
          <cell r="L166" t="str">
            <v>Voice recognition spec - 20191121.pdf</v>
          </cell>
          <cell r="M166" t="str">
            <v>SW_Tier1</v>
          </cell>
          <cell r="N166">
            <v>0</v>
          </cell>
          <cell r="O166">
            <v>0.6</v>
          </cell>
          <cell r="P166">
            <v>0</v>
          </cell>
          <cell r="Q166">
            <v>0.4</v>
          </cell>
          <cell r="R166" t="str">
            <v>Y</v>
          </cell>
          <cell r="S166" t="str">
            <v>Y</v>
          </cell>
          <cell r="T166" t="str">
            <v>C/O</v>
          </cell>
          <cell r="U166" t="str">
            <v>Y</v>
          </cell>
          <cell r="V166" t="str">
            <v>C/O</v>
          </cell>
          <cell r="W166"/>
          <cell r="X166" t="str">
            <v>Qi, Xuliang &lt;xqi14@ford.com&gt;</v>
          </cell>
          <cell r="Y166"/>
          <cell r="Z166"/>
          <cell r="AA166" t="str">
            <v>C/O</v>
          </cell>
          <cell r="AB166"/>
          <cell r="AC166"/>
          <cell r="AD166" t="str">
            <v>Qi, Xuliang &lt;xqi14@ford.com&gt;</v>
          </cell>
          <cell r="AE166"/>
          <cell r="AF166"/>
          <cell r="AG166" t="str">
            <v>Y</v>
          </cell>
          <cell r="AH166" t="str">
            <v>C/O</v>
          </cell>
          <cell r="AI166"/>
          <cell r="AJ166" t="str">
            <v>Qi, Xuliang &lt;xqi14@ford.com&gt;</v>
          </cell>
          <cell r="AK166"/>
          <cell r="AL166"/>
          <cell r="AM166" t="str">
            <v>Phase2</v>
          </cell>
          <cell r="AN166"/>
          <cell r="AO166" t="str">
            <v>R12</v>
          </cell>
          <cell r="AP166" t="str">
            <v>R12(DCV3)</v>
          </cell>
          <cell r="AQ166">
            <v>44615</v>
          </cell>
          <cell r="AR166">
            <v>44629</v>
          </cell>
          <cell r="AS166" t="str">
            <v>DCV0</v>
          </cell>
          <cell r="AT166">
            <v>44636</v>
          </cell>
          <cell r="AU166">
            <v>44650</v>
          </cell>
        </row>
        <row r="167">
          <cell r="A167"/>
          <cell r="B167" t="str">
            <v>SYNC+_0263</v>
          </cell>
          <cell r="C167"/>
          <cell r="D167" t="str">
            <v>C# Intelligent Digital Assitant 智能数字助手</v>
          </cell>
          <cell r="E167" t="str">
            <v>7# Voice Command - Vehicle Function 语音控制 - 车辆功能</v>
          </cell>
          <cell r="F167" t="str">
            <v>驾驶辅助功能问答及播报 DAT - Voice Support</v>
          </cell>
          <cell r="G167" t="str">
            <v>Wave I: FAPA - Lead by CX727/CD542; Wav II: b.Wave II: ADA1.0; Lane Biasing; Exit Warning;
逐步上车。 支持OTA. 具体见FO Spec 文档。</v>
          </cell>
          <cell r="H167" t="str">
            <v>EESE</v>
          </cell>
          <cell r="I167" t="str">
            <v>Qi, Xuliang &lt;xqi14@ford.com&gt;</v>
          </cell>
          <cell r="J167"/>
          <cell r="K167"/>
          <cell r="L167" t="str">
            <v>Voice recognition spec - 20191121.pdf
01 Voice recognition feature list v2.4-20210416 - Phase 5.xlsx
Phase VR new requirement-example for CAN.xlsx
VR new requirement.xlsx</v>
          </cell>
          <cell r="M167" t="str">
            <v>Core_Service_Supplier</v>
          </cell>
          <cell r="N167">
            <v>0.2</v>
          </cell>
          <cell r="O167">
            <v>0</v>
          </cell>
          <cell r="P167">
            <v>0</v>
          </cell>
          <cell r="Q167">
            <v>0.8</v>
          </cell>
          <cell r="R167" t="str">
            <v>Y</v>
          </cell>
          <cell r="S167" t="str">
            <v>Y</v>
          </cell>
          <cell r="T167" t="str">
            <v>C/O</v>
          </cell>
          <cell r="U167" t="str">
            <v>Y</v>
          </cell>
          <cell r="V167" t="str">
            <v>C/O</v>
          </cell>
          <cell r="W167"/>
          <cell r="X167" t="str">
            <v>Qi, Xuliang &lt;xqi14@ford.com&gt;</v>
          </cell>
          <cell r="Y167"/>
          <cell r="Z167"/>
          <cell r="AA167" t="str">
            <v>C/O</v>
          </cell>
          <cell r="AB167"/>
          <cell r="AC167"/>
          <cell r="AD167" t="str">
            <v>Qi, Xuliang &lt;xqi14@ford.com&gt;</v>
          </cell>
          <cell r="AE167"/>
          <cell r="AF167"/>
          <cell r="AG167" t="str">
            <v>Y</v>
          </cell>
          <cell r="AH167" t="str">
            <v>C/O</v>
          </cell>
          <cell r="AI167"/>
          <cell r="AJ167" t="str">
            <v>Qi, Xuliang &lt;xqi14@ford.com&gt;</v>
          </cell>
          <cell r="AK167"/>
          <cell r="AL167"/>
          <cell r="AM167"/>
          <cell r="AN167" t="str">
            <v>No</v>
          </cell>
          <cell r="AO167" t="str">
            <v>R9</v>
          </cell>
          <cell r="AP167" t="str">
            <v>R9(DCV0.1)</v>
          </cell>
          <cell r="AQ167">
            <v>44517</v>
          </cell>
          <cell r="AR167">
            <v>44531</v>
          </cell>
          <cell r="AS167" t="str">
            <v>DCV Beta</v>
          </cell>
          <cell r="AT167">
            <v>44553</v>
          </cell>
          <cell r="AU167">
            <v>44567</v>
          </cell>
        </row>
        <row r="168">
          <cell r="A168" t="str">
            <v>F003951</v>
          </cell>
          <cell r="B168" t="str">
            <v>SYNC+_0264</v>
          </cell>
          <cell r="C168" t="str">
            <v>Electro Mechanical (EM) Register (CDX746/7)</v>
          </cell>
          <cell r="D168" t="str">
            <v>J# Health &amp; Wellness</v>
          </cell>
          <cell r="E168" t="str">
            <v>1# Air Quality 空气质量</v>
          </cell>
          <cell r="F168" t="str">
            <v>EM(Electro-Mechanical) Register</v>
          </cell>
          <cell r="G168" t="str">
            <v>新增电动马达，可以提供循环扫风模式（上下扫/左右扫）， 崭新的HMI 更加Iintuitive 直观的展现风向，用户可以直接touch 来改变风向；自动循环扫风模式设计有风向变化动效直观展示变化；有预设模式，并记忆用户设置； 支持单个出风口控制， 和驾驶员/副驾乘客侧 多个出风口捆绑设置；
 - China  Lead: 707 会配合语音控制一起打造</v>
          </cell>
          <cell r="H168" t="str">
            <v>BI</v>
          </cell>
          <cell r="I168" t="str">
            <v>Wang, Wei (W.) &lt;wwang199@ford.com&gt;</v>
          </cell>
          <cell r="J168" t="str">
            <v>Smith, George (G.)</v>
          </cell>
          <cell r="K168"/>
          <cell r="L168" t="str">
            <v>EM Registers Function Spec 02162021_Climate System (1).docx
EM Registers Function Spec 02162021_Climate System.docx
EM Registers Function Spec 02162021_HMI System.docx
EM Registers Function Spec 03252021.docx
Feature Document 02242021 EM Register.docx
EM Registers Function Spec 06072021_HMISystem.docx
EM_Registers_FeatureDocument2_0_06072120.docx
FIS_06072021_GE2_Variant_v102 6-7-21.docx</v>
          </cell>
          <cell r="M168" t="str">
            <v>Core_Service_Supplier</v>
          </cell>
          <cell r="N168">
            <v>0.1</v>
          </cell>
          <cell r="O168">
            <v>0</v>
          </cell>
          <cell r="P168">
            <v>0</v>
          </cell>
          <cell r="Q168">
            <v>0.9</v>
          </cell>
          <cell r="R168" t="str">
            <v>Y-1st</v>
          </cell>
          <cell r="S168" t="str">
            <v>Y-1st</v>
          </cell>
          <cell r="T168" t="str">
            <v>Minor</v>
          </cell>
          <cell r="U168" t="str">
            <v>N</v>
          </cell>
          <cell r="V168"/>
          <cell r="W168"/>
          <cell r="X168" t="str">
            <v>Wang, Wei (W.) &lt;wwang199@ford.com&gt;</v>
          </cell>
          <cell r="Y168" t="str">
            <v>Smith, George (G.)</v>
          </cell>
          <cell r="Z168"/>
          <cell r="AA168" t="str">
            <v>C/O</v>
          </cell>
          <cell r="AB168"/>
          <cell r="AC168"/>
          <cell r="AD168" t="str">
            <v>Wang, Wei (W.) &lt;wwang199@ford.com&gt;</v>
          </cell>
          <cell r="AE168"/>
          <cell r="AF168"/>
          <cell r="AG168" t="str">
            <v>N</v>
          </cell>
          <cell r="AH168" t="str">
            <v>N</v>
          </cell>
          <cell r="AI168"/>
          <cell r="AJ168" t="str">
            <v>Wang, Wei (W.) &lt;wwang199@ford.com&gt;</v>
          </cell>
          <cell r="AK168"/>
          <cell r="AL168"/>
          <cell r="AM168" t="str">
            <v>Phase5</v>
          </cell>
          <cell r="AN168" t="str">
            <v>No</v>
          </cell>
          <cell r="AO168" t="str">
            <v>R11</v>
          </cell>
          <cell r="AP168" t="str">
            <v>R11(DCV2)</v>
          </cell>
          <cell r="AQ168">
            <v>44573</v>
          </cell>
          <cell r="AR168">
            <v>44587</v>
          </cell>
          <cell r="AS168" t="str">
            <v>DCV0</v>
          </cell>
          <cell r="AT168">
            <v>44636</v>
          </cell>
          <cell r="AU168">
            <v>44650</v>
          </cell>
        </row>
        <row r="169">
          <cell r="A169"/>
          <cell r="B169" t="str">
            <v>SYNC+_0261</v>
          </cell>
          <cell r="C169"/>
          <cell r="D169" t="str">
            <v>C# Intelligent Digital Assitant 智能数字助手</v>
          </cell>
          <cell r="E169" t="str">
            <v>7# Voice Command - Vehicle Function 语音控制 - 车辆功能</v>
          </cell>
          <cell r="F169" t="str">
            <v>2排座椅控制 2nd row Seat Control （7座车）</v>
          </cell>
          <cell r="G169" t="str">
            <v>3R Vehicle. Having this button to allow driver return the 2R Power seat easily without park &amp; get off &amp; return the seat. Return the 2R seat will give the way to the 3R. - Lead by U611ICA</v>
          </cell>
          <cell r="H169" t="str">
            <v>EESE</v>
          </cell>
          <cell r="I169"/>
          <cell r="J169"/>
          <cell r="K169"/>
          <cell r="L169"/>
          <cell r="M169" t="str">
            <v>Core_Service_Supplier</v>
          </cell>
          <cell r="N169"/>
          <cell r="O169"/>
          <cell r="P169"/>
          <cell r="Q169"/>
          <cell r="R169" t="str">
            <v>Y</v>
          </cell>
          <cell r="S169" t="str">
            <v>N</v>
          </cell>
          <cell r="T169" t="str">
            <v>N</v>
          </cell>
          <cell r="U169" t="str">
            <v>N</v>
          </cell>
          <cell r="V169"/>
          <cell r="W169"/>
          <cell r="X169"/>
          <cell r="Y169"/>
          <cell r="Z169"/>
          <cell r="AA169" t="str">
            <v xml:space="preserve">N </v>
          </cell>
          <cell r="AB169"/>
          <cell r="AC169"/>
          <cell r="AD169"/>
          <cell r="AE169"/>
          <cell r="AF169"/>
          <cell r="AG169" t="str">
            <v>Y</v>
          </cell>
          <cell r="AH169" t="str">
            <v>New</v>
          </cell>
          <cell r="AI169"/>
          <cell r="AJ169"/>
          <cell r="AK169"/>
          <cell r="AL169"/>
          <cell r="AM169"/>
          <cell r="AN169"/>
          <cell r="AO169"/>
          <cell r="AP169"/>
          <cell r="AQ169"/>
          <cell r="AR169"/>
          <cell r="AS169"/>
          <cell r="AT169"/>
          <cell r="AU169"/>
        </row>
        <row r="170">
          <cell r="A170"/>
          <cell r="B170" t="str">
            <v>SYNC+_0266</v>
          </cell>
          <cell r="C170"/>
          <cell r="D170" t="str">
            <v>Q# Seamless Interface</v>
          </cell>
          <cell r="E170" t="str">
            <v>4# Intuitive Vehicle Control</v>
          </cell>
          <cell r="F170" t="str">
            <v>Lancher - 3D Car Model with vehicle controls</v>
          </cell>
          <cell r="G170" t="str">
            <v>This is a replacement of the format of the Launcher Car model with added functionality. Number of vehicle controls / functionalities will be added into this model. Need Kanzi rendering engine. the 3D object can be references in term of the structure for other programs, however it will still be a unique model for each program since each vehicle looks different.</v>
          </cell>
          <cell r="H170" t="str">
            <v>HMI</v>
          </cell>
          <cell r="I170"/>
          <cell r="J170"/>
          <cell r="K170"/>
          <cell r="L170"/>
          <cell r="M170" t="str">
            <v>Ford_InHouse</v>
          </cell>
          <cell r="N170">
            <v>0</v>
          </cell>
          <cell r="O170">
            <v>0</v>
          </cell>
          <cell r="P170">
            <v>1</v>
          </cell>
          <cell r="Q170">
            <v>0</v>
          </cell>
          <cell r="R170" t="str">
            <v>Y-1st</v>
          </cell>
          <cell r="S170" t="str">
            <v>Y-1st</v>
          </cell>
          <cell r="T170" t="str">
            <v>Major</v>
          </cell>
          <cell r="U170" t="str">
            <v>Y</v>
          </cell>
          <cell r="V170" t="str">
            <v>Major</v>
          </cell>
          <cell r="W170"/>
          <cell r="X170"/>
          <cell r="Y170"/>
          <cell r="Z170"/>
          <cell r="AA170" t="str">
            <v>C/O</v>
          </cell>
          <cell r="AB170"/>
          <cell r="AC170"/>
          <cell r="AD170"/>
          <cell r="AE170"/>
          <cell r="AF170"/>
          <cell r="AG170" t="str">
            <v>Y</v>
          </cell>
          <cell r="AH170" t="str">
            <v>Major</v>
          </cell>
          <cell r="AI170" t="str">
            <v>New HMI layout and UE  for 12.3'+27' Display</v>
          </cell>
          <cell r="AJ170"/>
          <cell r="AK170"/>
          <cell r="AL170"/>
          <cell r="AM170" t="str">
            <v>Phase5</v>
          </cell>
          <cell r="AN170" t="str">
            <v>No</v>
          </cell>
          <cell r="AO170" t="str">
            <v>R10</v>
          </cell>
          <cell r="AP170" t="str">
            <v>R10(DCV1)</v>
          </cell>
          <cell r="AQ170">
            <v>44545</v>
          </cell>
          <cell r="AR170">
            <v>44559</v>
          </cell>
          <cell r="AS170" t="str">
            <v>DCV0</v>
          </cell>
          <cell r="AT170">
            <v>44636</v>
          </cell>
          <cell r="AU170">
            <v>44650</v>
          </cell>
        </row>
        <row r="171">
          <cell r="A171"/>
          <cell r="B171" t="str">
            <v>SYNC+_Z0002</v>
          </cell>
          <cell r="C171"/>
          <cell r="D171" t="str">
            <v>T# System Function 系统功能</v>
          </cell>
          <cell r="E171" t="str">
            <v>Audio System 音频系统</v>
          </cell>
          <cell r="F171" t="str">
            <v>A2B Functional</v>
          </cell>
          <cell r="G171" t="str">
            <v>A2B 音频数据总线高低音质衔接功能</v>
          </cell>
          <cell r="H171" t="str">
            <v>EESE</v>
          </cell>
          <cell r="I171" t="str">
            <v>Liu, Yang (Y.) &lt;YLIU307@ford.com&gt;</v>
          </cell>
          <cell r="J171"/>
          <cell r="K171"/>
          <cell r="L171" t="str">
            <v/>
          </cell>
          <cell r="M171" t="str">
            <v>HW_Tier1</v>
          </cell>
          <cell r="N171">
            <v>1</v>
          </cell>
          <cell r="O171">
            <v>0</v>
          </cell>
          <cell r="P171">
            <v>0</v>
          </cell>
          <cell r="Q171">
            <v>0</v>
          </cell>
          <cell r="R171" t="str">
            <v>Y</v>
          </cell>
          <cell r="S171" t="str">
            <v>Y</v>
          </cell>
          <cell r="T171" t="str">
            <v>Major</v>
          </cell>
          <cell r="U171" t="str">
            <v>Y</v>
          </cell>
          <cell r="V171" t="str">
            <v>C/O</v>
          </cell>
          <cell r="W171"/>
          <cell r="X171" t="str">
            <v>Liu, Yang (Y.) &lt;YLIU307@ford.com&gt;</v>
          </cell>
          <cell r="Y171"/>
          <cell r="Z171"/>
          <cell r="AA171" t="str">
            <v>C/O</v>
          </cell>
          <cell r="AB171"/>
          <cell r="AC171"/>
          <cell r="AD171" t="str">
            <v>Liu, Yang (Y.) &lt;YLIU307@ford.com&gt;</v>
          </cell>
          <cell r="AE171"/>
          <cell r="AF171"/>
          <cell r="AG171" t="str">
            <v>Y</v>
          </cell>
          <cell r="AH171" t="str">
            <v>C/O</v>
          </cell>
          <cell r="AI171"/>
          <cell r="AJ171" t="str">
            <v>Liu, Yang (Y.) &lt;YLIU307@ford.com&gt;</v>
          </cell>
          <cell r="AK171"/>
          <cell r="AL171"/>
          <cell r="AM171" t="str">
            <v>Phase 1</v>
          </cell>
          <cell r="AN171" t="str">
            <v>Yes</v>
          </cell>
          <cell r="AO171" t="str">
            <v>R5</v>
          </cell>
          <cell r="AP171" t="str">
            <v>R5(DCV Beta)</v>
          </cell>
          <cell r="AQ171">
            <v>44395</v>
          </cell>
          <cell r="AR171" t="str">
            <v>-</v>
          </cell>
          <cell r="AS171" t="str">
            <v>DCV Beta1</v>
          </cell>
          <cell r="AT171">
            <v>44608</v>
          </cell>
          <cell r="AU171" t="str">
            <v>-</v>
          </cell>
        </row>
        <row r="172">
          <cell r="A172"/>
          <cell r="B172" t="str">
            <v>SYNC+_Z0003</v>
          </cell>
          <cell r="C172"/>
          <cell r="D172" t="str">
            <v>T# System Function 系统功能</v>
          </cell>
          <cell r="E172" t="str">
            <v>Audio System 音频系统</v>
          </cell>
          <cell r="F172" t="str">
            <v>Active Noise Cancellationg (ANC) Tuning</v>
          </cell>
          <cell r="G172" t="str">
            <v>ANC/ESE Tuning</v>
          </cell>
          <cell r="H172" t="str">
            <v>VE</v>
          </cell>
          <cell r="I172" t="str">
            <v>Yao, Keita (Y.) &lt;yyao21@ford.com&gt;</v>
          </cell>
          <cell r="J172"/>
          <cell r="K172"/>
          <cell r="L172" t="str">
            <v>Electrical Sound Enhancement SPSS_Diagnostics.pdf
Electrical Sound Enhancement SPSS V1.2 Oct 27, 2017.docx</v>
          </cell>
          <cell r="M172" t="str">
            <v>HW_Tier1</v>
          </cell>
          <cell r="N172">
            <v>1</v>
          </cell>
          <cell r="O172">
            <v>0</v>
          </cell>
          <cell r="P172">
            <v>0</v>
          </cell>
          <cell r="Q172">
            <v>0</v>
          </cell>
          <cell r="R172" t="str">
            <v>Y</v>
          </cell>
          <cell r="S172" t="str">
            <v>Y</v>
          </cell>
          <cell r="T172" t="str">
            <v>N</v>
          </cell>
          <cell r="U172" t="str">
            <v>N</v>
          </cell>
          <cell r="V172"/>
          <cell r="W172"/>
          <cell r="X172" t="str">
            <v>Yao, Keita (Y.) &lt;yyao21@ford.com&gt;</v>
          </cell>
          <cell r="Y172"/>
          <cell r="Z172"/>
          <cell r="AA172" t="str">
            <v>C/O</v>
          </cell>
          <cell r="AB172"/>
          <cell r="AC172"/>
          <cell r="AD172" t="str">
            <v>Yao, Keita (Y.) &lt;yyao21@ford.com&gt;</v>
          </cell>
          <cell r="AE172"/>
          <cell r="AF172"/>
          <cell r="AG172" t="str">
            <v>Y</v>
          </cell>
          <cell r="AH172" t="str">
            <v>C/O</v>
          </cell>
          <cell r="AI172"/>
          <cell r="AJ172" t="str">
            <v>Yao, Keita (Y.) &lt;yyao21@ford.com&gt;</v>
          </cell>
          <cell r="AK172"/>
          <cell r="AL172"/>
          <cell r="AM172" t="str">
            <v>Phase 2</v>
          </cell>
          <cell r="AN172" t="str">
            <v>Yes</v>
          </cell>
          <cell r="AO172" t="str">
            <v>R5</v>
          </cell>
          <cell r="AP172" t="str">
            <v>R5(DCV Beta)</v>
          </cell>
          <cell r="AQ172">
            <v>44395</v>
          </cell>
          <cell r="AR172" t="str">
            <v>-</v>
          </cell>
          <cell r="AS172"/>
          <cell r="AT172"/>
          <cell r="AU172"/>
        </row>
        <row r="173">
          <cell r="A173"/>
          <cell r="B173" t="str">
            <v>SYNC+_Z0004</v>
          </cell>
          <cell r="C173"/>
          <cell r="D173" t="str">
            <v>T# System Function 系统功能</v>
          </cell>
          <cell r="E173" t="str">
            <v>Audio System 音频系统</v>
          </cell>
          <cell r="F173" t="str">
            <v>Audio Management</v>
          </cell>
          <cell r="G173" t="str">
            <v/>
          </cell>
          <cell r="H173" t="str">
            <v>EESE</v>
          </cell>
          <cell r="I173" t="str">
            <v>Li Alvin (LLI156@ford.com)</v>
          </cell>
          <cell r="J173"/>
          <cell r="K173"/>
          <cell r="L173" t="str">
            <v>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v>
          </cell>
          <cell r="M173" t="str">
            <v>Core_Service_Supplier</v>
          </cell>
          <cell r="N173">
            <v>0.4</v>
          </cell>
          <cell r="O173">
            <v>0</v>
          </cell>
          <cell r="P173">
            <v>0</v>
          </cell>
          <cell r="Q173">
            <v>0.6</v>
          </cell>
          <cell r="R173" t="str">
            <v>Y</v>
          </cell>
          <cell r="S173" t="str">
            <v>Y</v>
          </cell>
          <cell r="T173" t="str">
            <v>Major</v>
          </cell>
          <cell r="U173" t="str">
            <v>Y</v>
          </cell>
          <cell r="V173" t="str">
            <v>C/O</v>
          </cell>
          <cell r="W173"/>
          <cell r="X173" t="str">
            <v>Li Alvin (LLI156@ford.com)</v>
          </cell>
          <cell r="Y173"/>
          <cell r="Z173"/>
          <cell r="AA173" t="str">
            <v>C/O</v>
          </cell>
          <cell r="AB173"/>
          <cell r="AC173"/>
          <cell r="AD173" t="str">
            <v>Li Alvin (LLI156@ford.com)</v>
          </cell>
          <cell r="AE173"/>
          <cell r="AF173"/>
          <cell r="AG173" t="str">
            <v>Y</v>
          </cell>
          <cell r="AH173" t="str">
            <v>C/O</v>
          </cell>
          <cell r="AI173"/>
          <cell r="AJ173" t="str">
            <v>Li Alvin (LLI156@ford.com)</v>
          </cell>
          <cell r="AK173"/>
          <cell r="AL173"/>
          <cell r="AM173" t="str">
            <v>Phase 4</v>
          </cell>
          <cell r="AN173" t="str">
            <v>Yes</v>
          </cell>
          <cell r="AO173" t="str">
            <v>R5</v>
          </cell>
          <cell r="AP173" t="str">
            <v>R5(DCV Beta)</v>
          </cell>
          <cell r="AQ173">
            <v>44395</v>
          </cell>
          <cell r="AR173" t="str">
            <v>-</v>
          </cell>
          <cell r="AS173" t="str">
            <v>DCV Beta1</v>
          </cell>
          <cell r="AT173">
            <v>44608</v>
          </cell>
          <cell r="AU173" t="str">
            <v>-</v>
          </cell>
        </row>
        <row r="174">
          <cell r="A174"/>
          <cell r="B174" t="str">
            <v>SYNC+_Z0005</v>
          </cell>
          <cell r="C174"/>
          <cell r="D174" t="str">
            <v>T# System Function 系统功能</v>
          </cell>
          <cell r="E174" t="str">
            <v>Audio System 音频系统</v>
          </cell>
          <cell r="F174" t="str">
            <v xml:space="preserve">Brand  Audio Config (Lincoln/Ford) </v>
          </cell>
          <cell r="G174" t="str">
            <v>品牌音箱调校</v>
          </cell>
          <cell r="H174" t="str">
            <v>EESE</v>
          </cell>
          <cell r="I174" t="str">
            <v>Tian, Chen (C.) &lt;CTIAN3@ford.com&gt;</v>
          </cell>
          <cell r="J174"/>
          <cell r="K174"/>
          <cell r="L174" t="str">
            <v/>
          </cell>
          <cell r="M174" t="str">
            <v>HW_Tier1</v>
          </cell>
          <cell r="N174">
            <v>1</v>
          </cell>
          <cell r="O174">
            <v>0</v>
          </cell>
          <cell r="P174">
            <v>0</v>
          </cell>
          <cell r="Q174">
            <v>0</v>
          </cell>
          <cell r="R174" t="str">
            <v>Y</v>
          </cell>
          <cell r="S174" t="str">
            <v>Y</v>
          </cell>
          <cell r="T174" t="str">
            <v>Major</v>
          </cell>
          <cell r="U174" t="str">
            <v>Y</v>
          </cell>
          <cell r="V174" t="str">
            <v>C/O</v>
          </cell>
          <cell r="W174"/>
          <cell r="X174" t="str">
            <v>Tian, Chen (C.) &lt;CTIAN3@ford.com&gt;</v>
          </cell>
          <cell r="Y174"/>
          <cell r="Z174"/>
          <cell r="AA174" t="str">
            <v>C/O</v>
          </cell>
          <cell r="AB174"/>
          <cell r="AC174"/>
          <cell r="AD174" t="str">
            <v>Tian, Chen (C.) &lt;CTIAN3@ford.com&gt;</v>
          </cell>
          <cell r="AE174"/>
          <cell r="AF174"/>
          <cell r="AG174" t="str">
            <v>Y</v>
          </cell>
          <cell r="AH174" t="str">
            <v>C/O</v>
          </cell>
          <cell r="AI174"/>
          <cell r="AJ174" t="str">
            <v>Tian, Chen (C.) &lt;CTIAN3@ford.com&gt;</v>
          </cell>
          <cell r="AK174"/>
          <cell r="AL174"/>
          <cell r="AM174" t="str">
            <v>Phase 1</v>
          </cell>
          <cell r="AN174" t="str">
            <v>No</v>
          </cell>
          <cell r="AO174" t="str">
            <v>R9</v>
          </cell>
          <cell r="AP174" t="str">
            <v>R9(DCV0.1)</v>
          </cell>
          <cell r="AQ174">
            <v>44517</v>
          </cell>
          <cell r="AR174">
            <v>44531</v>
          </cell>
          <cell r="AS174" t="str">
            <v>DCV Beta1</v>
          </cell>
          <cell r="AT174">
            <v>44608</v>
          </cell>
          <cell r="AU174" t="str">
            <v>-</v>
          </cell>
        </row>
        <row r="175">
          <cell r="A175"/>
          <cell r="B175" t="str">
            <v>SYNC+_Z0006</v>
          </cell>
          <cell r="C175"/>
          <cell r="D175" t="str">
            <v>T# System Function 系统功能</v>
          </cell>
          <cell r="E175" t="str">
            <v>Audio System 音频系统</v>
          </cell>
          <cell r="F175" t="str">
            <v>Engine Sound Enhancement (ESE)</v>
          </cell>
          <cell r="G175" t="str">
            <v>ESE Tuning 引擎音增强</v>
          </cell>
          <cell r="H175" t="str">
            <v>VE</v>
          </cell>
          <cell r="I175" t="str">
            <v>Yao, Keita (Y.) &lt;yyao21@ford.com&gt;</v>
          </cell>
          <cell r="J175"/>
          <cell r="K175"/>
          <cell r="L175" t="str">
            <v>Electrical Sound Enhancement SPSS_Diagnostics.pdf
Electrical Sound Enhancement SPSS V1.2 Oct 27, 2017.pdf
Electrical Sound Enhancement Sub-SYNC Imp Guide V1.0 Oct 27, 2017.xlsx</v>
          </cell>
          <cell r="M175" t="str">
            <v>HW_Tier1</v>
          </cell>
          <cell r="N175">
            <v>1</v>
          </cell>
          <cell r="O175">
            <v>0</v>
          </cell>
          <cell r="P175">
            <v>0</v>
          </cell>
          <cell r="Q175">
            <v>0</v>
          </cell>
          <cell r="R175" t="str">
            <v>Y</v>
          </cell>
          <cell r="S175" t="str">
            <v>Y</v>
          </cell>
          <cell r="T175" t="str">
            <v>N</v>
          </cell>
          <cell r="U175" t="str">
            <v>N</v>
          </cell>
          <cell r="V175"/>
          <cell r="W175"/>
          <cell r="X175" t="str">
            <v>Yao, Keita (Y.) &lt;yyao21@ford.com&gt;</v>
          </cell>
          <cell r="Y175"/>
          <cell r="Z175"/>
          <cell r="AA175" t="str">
            <v>C/O</v>
          </cell>
          <cell r="AB175"/>
          <cell r="AC175"/>
          <cell r="AD175" t="str">
            <v>Yao, Keita (Y.) &lt;yyao21@ford.com&gt;</v>
          </cell>
          <cell r="AE175"/>
          <cell r="AF175"/>
          <cell r="AG175" t="str">
            <v>Y</v>
          </cell>
          <cell r="AH175" t="str">
            <v>C/O</v>
          </cell>
          <cell r="AI175"/>
          <cell r="AJ175" t="str">
            <v>Yao, Keita (Y.) &lt;yyao21@ford.com&gt;</v>
          </cell>
          <cell r="AK175"/>
          <cell r="AL175"/>
          <cell r="AM175" t="str">
            <v>Phase 1</v>
          </cell>
          <cell r="AN175" t="str">
            <v>No</v>
          </cell>
          <cell r="AO175" t="str">
            <v>R12</v>
          </cell>
          <cell r="AP175" t="str">
            <v>R12(DCV3)</v>
          </cell>
          <cell r="AQ175">
            <v>44615</v>
          </cell>
          <cell r="AR175">
            <v>44629</v>
          </cell>
          <cell r="AS175"/>
          <cell r="AT175"/>
          <cell r="AU175"/>
        </row>
        <row r="176">
          <cell r="A176"/>
          <cell r="B176" t="str">
            <v>SYNC+_Z0221</v>
          </cell>
          <cell r="C176"/>
          <cell r="D176" t="str">
            <v>W# Vehicle Setting 车辆设置</v>
          </cell>
          <cell r="E176" t="str">
            <v>Vehicle Setting</v>
          </cell>
          <cell r="F176" t="str">
            <v>CHUD (TFT HUD) - setting</v>
          </cell>
          <cell r="G176" t="str">
            <v/>
          </cell>
          <cell r="H176" t="str">
            <v>EESE</v>
          </cell>
          <cell r="I176" t="str">
            <v>Li, Jianxin (J.) &lt;jli294@ford.com&gt;</v>
          </cell>
          <cell r="J176"/>
          <cell r="K176"/>
          <cell r="L176" t="str">
            <v/>
          </cell>
          <cell r="M176" t="str">
            <v>Core_Service_Supplier</v>
          </cell>
          <cell r="N176">
            <v>0.1</v>
          </cell>
          <cell r="O176">
            <v>0</v>
          </cell>
          <cell r="P176">
            <v>0</v>
          </cell>
          <cell r="Q176">
            <v>0.9</v>
          </cell>
          <cell r="R176" t="str">
            <v>Y</v>
          </cell>
          <cell r="S176" t="str">
            <v>N</v>
          </cell>
          <cell r="T176" t="str">
            <v>N</v>
          </cell>
          <cell r="U176" t="str">
            <v>Y</v>
          </cell>
          <cell r="V176" t="str">
            <v>New</v>
          </cell>
          <cell r="W176"/>
          <cell r="X176" t="str">
            <v>Li, Jianxin (J.) &lt;jli294@ford.com&gt;</v>
          </cell>
          <cell r="Y176"/>
          <cell r="Z176"/>
          <cell r="AA176" t="str">
            <v>Y</v>
          </cell>
          <cell r="AB176"/>
          <cell r="AC176"/>
          <cell r="AD176" t="str">
            <v>Li, Jianxin (J.) &lt;jli294@ford.com&gt;</v>
          </cell>
          <cell r="AE176"/>
          <cell r="AF176"/>
          <cell r="AG176" t="str">
            <v>N</v>
          </cell>
          <cell r="AH176" t="str">
            <v>N</v>
          </cell>
          <cell r="AI176"/>
          <cell r="AJ176" t="str">
            <v>Li, Jianxin (J.) &lt;jli294@ford.com&gt;</v>
          </cell>
          <cell r="AK176"/>
          <cell r="AL176"/>
          <cell r="AM176" t="str">
            <v>Phase 4</v>
          </cell>
          <cell r="AN176" t="str">
            <v>No</v>
          </cell>
          <cell r="AO176" t="str">
            <v>-</v>
          </cell>
          <cell r="AP176" t="str">
            <v>-</v>
          </cell>
          <cell r="AQ176" t="str">
            <v>-</v>
          </cell>
          <cell r="AR176" t="str">
            <v>-</v>
          </cell>
          <cell r="AS176"/>
          <cell r="AT176"/>
          <cell r="AU176"/>
        </row>
        <row r="177">
          <cell r="A177"/>
          <cell r="B177" t="str">
            <v>SYNC+_Z0007</v>
          </cell>
          <cell r="C177"/>
          <cell r="D177" t="str">
            <v>T# System Function 系统功能</v>
          </cell>
          <cell r="E177" t="str">
            <v>Audio System 音频系统</v>
          </cell>
          <cell r="F177" t="str">
            <v>EQ tool</v>
          </cell>
          <cell r="G177" t="str">
            <v/>
          </cell>
          <cell r="H177" t="str">
            <v>EESE</v>
          </cell>
          <cell r="I177" t="str">
            <v>Liu, Yang (Y.) &lt;yliu307@ford.com&gt;</v>
          </cell>
          <cell r="J177"/>
          <cell r="K177"/>
          <cell r="L177" t="str">
            <v/>
          </cell>
          <cell r="M177" t="str">
            <v>HW_Tier1</v>
          </cell>
          <cell r="N177">
            <v>1</v>
          </cell>
          <cell r="O177">
            <v>0</v>
          </cell>
          <cell r="P177">
            <v>0</v>
          </cell>
          <cell r="Q177">
            <v>0</v>
          </cell>
          <cell r="R177" t="str">
            <v>Y</v>
          </cell>
          <cell r="S177" t="str">
            <v>Y</v>
          </cell>
          <cell r="T177" t="str">
            <v>Major</v>
          </cell>
          <cell r="U177" t="str">
            <v>Y</v>
          </cell>
          <cell r="V177" t="str">
            <v>C/O</v>
          </cell>
          <cell r="W177"/>
          <cell r="X177" t="str">
            <v>Liu, Yang (Y.) &lt;yliu307@ford.com&gt;</v>
          </cell>
          <cell r="Y177"/>
          <cell r="Z177"/>
          <cell r="AA177" t="str">
            <v>C/O</v>
          </cell>
          <cell r="AB177"/>
          <cell r="AC177"/>
          <cell r="AD177" t="str">
            <v>Liu, Yang (Y.) &lt;yliu307@ford.com&gt;</v>
          </cell>
          <cell r="AE177"/>
          <cell r="AF177"/>
          <cell r="AG177" t="str">
            <v>Y</v>
          </cell>
          <cell r="AH177" t="str">
            <v>C/O</v>
          </cell>
          <cell r="AI177"/>
          <cell r="AJ177" t="str">
            <v>Liu, Yang (Y.) &lt;yliu307@ford.com&gt;</v>
          </cell>
          <cell r="AK177"/>
          <cell r="AL177"/>
          <cell r="AM177" t="str">
            <v>Phase 2</v>
          </cell>
          <cell r="AN177" t="str">
            <v>Yes</v>
          </cell>
          <cell r="AO177" t="str">
            <v>R5</v>
          </cell>
          <cell r="AP177" t="str">
            <v>R5(DCV Beta)</v>
          </cell>
          <cell r="AQ177">
            <v>44395</v>
          </cell>
          <cell r="AR177" t="str">
            <v>-</v>
          </cell>
          <cell r="AS177" t="str">
            <v>DCV Beta</v>
          </cell>
          <cell r="AT177">
            <v>44553</v>
          </cell>
          <cell r="AU177">
            <v>44567</v>
          </cell>
        </row>
        <row r="178">
          <cell r="A178"/>
          <cell r="B178" t="str">
            <v>SYNC+_Z0008</v>
          </cell>
          <cell r="C178"/>
          <cell r="D178" t="str">
            <v>T# System Function 系统功能</v>
          </cell>
          <cell r="E178" t="str">
            <v>Audio System 音频系统</v>
          </cell>
          <cell r="F178" t="str">
            <v>Lincoln more speakers audio &amp; ANC tuning</v>
          </cell>
          <cell r="G178" t="str">
            <v>Lincoln more speakers audio &amp; ANC tuning. Revel QLI</v>
          </cell>
          <cell r="H178" t="str">
            <v>EESE</v>
          </cell>
          <cell r="I178" t="str">
            <v>Li, Xuedong (X.) &lt;XLI244@ford.com&gt;</v>
          </cell>
          <cell r="J178"/>
          <cell r="K178"/>
          <cell r="L178" t="str">
            <v/>
          </cell>
          <cell r="M178" t="str">
            <v>HW_Tier1</v>
          </cell>
          <cell r="N178">
            <v>1</v>
          </cell>
          <cell r="O178">
            <v>0</v>
          </cell>
          <cell r="P178">
            <v>0</v>
          </cell>
          <cell r="Q178">
            <v>0</v>
          </cell>
          <cell r="R178" t="str">
            <v>Y</v>
          </cell>
          <cell r="S178" t="str">
            <v>Y</v>
          </cell>
          <cell r="T178" t="str">
            <v>Major</v>
          </cell>
          <cell r="U178" t="str">
            <v>N</v>
          </cell>
          <cell r="V178"/>
          <cell r="W178"/>
          <cell r="X178" t="str">
            <v>Li, Xuedong (X.) &lt;XLI244@ford.com&gt;</v>
          </cell>
          <cell r="Y178"/>
          <cell r="Z178"/>
          <cell r="AA178" t="str">
            <v>C/O</v>
          </cell>
          <cell r="AB178"/>
          <cell r="AC178"/>
          <cell r="AD178" t="str">
            <v>Li, Xuedong (X.) &lt;XLI244@ford.com&gt;</v>
          </cell>
          <cell r="AE178"/>
          <cell r="AF178"/>
          <cell r="AG178" t="str">
            <v>N</v>
          </cell>
          <cell r="AH178" t="str">
            <v>N</v>
          </cell>
          <cell r="AI178"/>
          <cell r="AJ178" t="str">
            <v>Li, Xuedong (X.) &lt;XLI244@ford.com&gt;</v>
          </cell>
          <cell r="AK178"/>
          <cell r="AL178"/>
          <cell r="AM178" t="str">
            <v>Phase 2</v>
          </cell>
          <cell r="AN178" t="str">
            <v>No</v>
          </cell>
          <cell r="AO178" t="str">
            <v>R12</v>
          </cell>
          <cell r="AP178" t="str">
            <v>R12(DCV3)</v>
          </cell>
          <cell r="AQ178">
            <v>44615</v>
          </cell>
          <cell r="AR178">
            <v>44629</v>
          </cell>
          <cell r="AS178" t="str">
            <v>DCV Beta1</v>
          </cell>
          <cell r="AT178">
            <v>44608</v>
          </cell>
          <cell r="AU178" t="str">
            <v>-</v>
          </cell>
        </row>
        <row r="179">
          <cell r="A179"/>
          <cell r="B179" t="str">
            <v>SYNC+_Z0009</v>
          </cell>
          <cell r="C179"/>
          <cell r="D179" t="str">
            <v>T# System Function 系统功能</v>
          </cell>
          <cell r="E179" t="str">
            <v>Audio System 音频系统</v>
          </cell>
          <cell r="F179" t="str">
            <v>Lincoln Rear Audio Controls</v>
          </cell>
          <cell r="G179" t="str">
            <v>Touch screen U611</v>
          </cell>
          <cell r="H179" t="str">
            <v>EESE</v>
          </cell>
          <cell r="I179" t="str">
            <v>Chen, James (J.) &lt;jchen303@ford.com&gt;</v>
          </cell>
          <cell r="J179"/>
          <cell r="K179"/>
          <cell r="L179" t="str">
            <v>Rear Audio Control APIM SPSS v1.4 Jul 1, 2017.pdf
Rear Audio Control APIM Imp Guide v1.4 Jul 1, 2017.xlsx</v>
          </cell>
          <cell r="M179" t="str">
            <v>HW_Tier1</v>
          </cell>
          <cell r="N179">
            <v>1</v>
          </cell>
          <cell r="O179">
            <v>0</v>
          </cell>
          <cell r="P179">
            <v>0</v>
          </cell>
          <cell r="Q179">
            <v>0</v>
          </cell>
          <cell r="R179" t="str">
            <v>Y</v>
          </cell>
          <cell r="S179" t="str">
            <v>Y</v>
          </cell>
          <cell r="T179" t="str">
            <v>New</v>
          </cell>
          <cell r="U179" t="str">
            <v>N</v>
          </cell>
          <cell r="V179"/>
          <cell r="W179"/>
          <cell r="X179" t="str">
            <v>Chen, James (J.) &lt;jchen303@ford.com&gt;</v>
          </cell>
          <cell r="Y179"/>
          <cell r="Z179"/>
          <cell r="AA179" t="str">
            <v>C/O</v>
          </cell>
          <cell r="AB179"/>
          <cell r="AC179"/>
          <cell r="AD179" t="str">
            <v>Chen, James (J.) &lt;jchen303@ford.com&gt;</v>
          </cell>
          <cell r="AE179"/>
          <cell r="AF179"/>
          <cell r="AG179" t="str">
            <v>N</v>
          </cell>
          <cell r="AH179" t="str">
            <v>N</v>
          </cell>
          <cell r="AI179"/>
          <cell r="AJ179" t="str">
            <v>Chen, James (J.) &lt;jchen303@ford.com&gt;</v>
          </cell>
          <cell r="AK179"/>
          <cell r="AL179"/>
          <cell r="AM179" t="str">
            <v>Phase 2</v>
          </cell>
          <cell r="AN179" t="str">
            <v>No</v>
          </cell>
          <cell r="AO179" t="str">
            <v>R12</v>
          </cell>
          <cell r="AP179" t="str">
            <v>R12(DCV3)</v>
          </cell>
          <cell r="AQ179">
            <v>44615</v>
          </cell>
          <cell r="AR179">
            <v>44629</v>
          </cell>
          <cell r="AS179" t="str">
            <v>DCV0</v>
          </cell>
          <cell r="AT179">
            <v>44636</v>
          </cell>
          <cell r="AU179">
            <v>44650</v>
          </cell>
        </row>
        <row r="180">
          <cell r="A180"/>
          <cell r="B180" t="str">
            <v>SYNC+_Z0010</v>
          </cell>
          <cell r="C180"/>
          <cell r="D180" t="str">
            <v>T# System Function 系统功能</v>
          </cell>
          <cell r="E180" t="str">
            <v>Audio System 音频系统</v>
          </cell>
          <cell r="F180" t="str">
            <v>Noise cancellation for Baidu VR</v>
          </cell>
          <cell r="G180" t="str">
            <v/>
          </cell>
          <cell r="H180" t="str">
            <v>EESE</v>
          </cell>
          <cell r="I180" t="str">
            <v>Qi Xuliang/Alvin Li</v>
          </cell>
          <cell r="J180"/>
          <cell r="K180"/>
          <cell r="L180" t="str">
            <v>Voice recognition spec - 20191121.pdf</v>
          </cell>
          <cell r="M180" t="str">
            <v>HW_Tier1</v>
          </cell>
          <cell r="N180">
            <v>1</v>
          </cell>
          <cell r="O180">
            <v>0</v>
          </cell>
          <cell r="P180">
            <v>0</v>
          </cell>
          <cell r="Q180">
            <v>0</v>
          </cell>
          <cell r="R180" t="str">
            <v>Y</v>
          </cell>
          <cell r="S180" t="str">
            <v>Y</v>
          </cell>
          <cell r="T180" t="str">
            <v>C/O</v>
          </cell>
          <cell r="U180" t="str">
            <v>Y</v>
          </cell>
          <cell r="V180" t="str">
            <v>C/O</v>
          </cell>
          <cell r="W180"/>
          <cell r="X180" t="str">
            <v>Qi Xuliang/Alvin Li</v>
          </cell>
          <cell r="Y180"/>
          <cell r="Z180"/>
          <cell r="AA180" t="str">
            <v>C/O</v>
          </cell>
          <cell r="AB180"/>
          <cell r="AC180"/>
          <cell r="AD180" t="str">
            <v>Qi Xuliang/Alvin Li</v>
          </cell>
          <cell r="AE180"/>
          <cell r="AF180"/>
          <cell r="AG180" t="str">
            <v>Y</v>
          </cell>
          <cell r="AH180" t="str">
            <v>C/O</v>
          </cell>
          <cell r="AI180"/>
          <cell r="AJ180" t="str">
            <v>Qi Xuliang/Alvin Li</v>
          </cell>
          <cell r="AK180"/>
          <cell r="AL180"/>
          <cell r="AM180" t="str">
            <v>Phase 1</v>
          </cell>
          <cell r="AN180" t="str">
            <v>No</v>
          </cell>
          <cell r="AO180" t="str">
            <v>R8</v>
          </cell>
          <cell r="AP180" t="str">
            <v>R8(DCV0)</v>
          </cell>
          <cell r="AQ180">
            <v>44489</v>
          </cell>
          <cell r="AR180" t="str">
            <v>-</v>
          </cell>
          <cell r="AS180" t="str">
            <v>DCV Beta</v>
          </cell>
          <cell r="AT180">
            <v>44553</v>
          </cell>
          <cell r="AU180">
            <v>44567</v>
          </cell>
        </row>
        <row r="181">
          <cell r="A181"/>
          <cell r="B181" t="str">
            <v>SYNC+_Z0011</v>
          </cell>
          <cell r="C181"/>
          <cell r="D181" t="str">
            <v>T# System Function 系统功能</v>
          </cell>
          <cell r="E181" t="str">
            <v>Audio System 音频系统</v>
          </cell>
          <cell r="F181" t="str">
            <v>Radio reception test</v>
          </cell>
          <cell r="G181" t="str">
            <v/>
          </cell>
          <cell r="H181" t="str">
            <v>EESE</v>
          </cell>
          <cell r="I181" t="str">
            <v>Wu, Andy (Z.J.) &lt;zwu21@ford.com&gt;</v>
          </cell>
          <cell r="J181"/>
          <cell r="K181"/>
          <cell r="L181" t="str">
            <v/>
          </cell>
          <cell r="M181" t="str">
            <v>HW_Tier1</v>
          </cell>
          <cell r="N181">
            <v>1</v>
          </cell>
          <cell r="O181">
            <v>0</v>
          </cell>
          <cell r="P181">
            <v>0</v>
          </cell>
          <cell r="Q181">
            <v>0</v>
          </cell>
          <cell r="R181" t="str">
            <v>Y</v>
          </cell>
          <cell r="S181" t="str">
            <v>Y</v>
          </cell>
          <cell r="T181" t="str">
            <v>C/O</v>
          </cell>
          <cell r="U181" t="str">
            <v>Y</v>
          </cell>
          <cell r="V181" t="str">
            <v>C/O</v>
          </cell>
          <cell r="W181"/>
          <cell r="X181" t="str">
            <v>Wu, Andy (Z.J.) &lt;zwu21@ford.com&gt;</v>
          </cell>
          <cell r="Y181"/>
          <cell r="Z181"/>
          <cell r="AA181" t="str">
            <v>C/O</v>
          </cell>
          <cell r="AB181"/>
          <cell r="AC181"/>
          <cell r="AD181" t="str">
            <v>Wu, Andy (Z.J.) &lt;zwu21@ford.com&gt;</v>
          </cell>
          <cell r="AE181"/>
          <cell r="AF181"/>
          <cell r="AG181" t="str">
            <v>Y</v>
          </cell>
          <cell r="AH181" t="str">
            <v>C/O</v>
          </cell>
          <cell r="AI181"/>
          <cell r="AJ181" t="str">
            <v>Wu, Andy (Z.J.) &lt;zwu21@ford.com&gt;</v>
          </cell>
          <cell r="AK181"/>
          <cell r="AL181"/>
          <cell r="AM181" t="str">
            <v>Phase 1</v>
          </cell>
          <cell r="AN181" t="str">
            <v>No</v>
          </cell>
          <cell r="AO181" t="str">
            <v>R13</v>
          </cell>
          <cell r="AP181" t="str">
            <v>R13(R00)</v>
          </cell>
          <cell r="AQ181">
            <v>44643</v>
          </cell>
          <cell r="AR181">
            <v>44657</v>
          </cell>
          <cell r="AS181" t="str">
            <v>DCV2</v>
          </cell>
          <cell r="AT181">
            <v>44711</v>
          </cell>
          <cell r="AU181">
            <v>44726</v>
          </cell>
        </row>
        <row r="182">
          <cell r="A182"/>
          <cell r="B182" t="str">
            <v>SYNC+_Z0012</v>
          </cell>
          <cell r="C182"/>
          <cell r="D182" t="str">
            <v>T# System Function 系统功能</v>
          </cell>
          <cell r="E182" t="str">
            <v>Audio System 音频系统</v>
          </cell>
          <cell r="F182" t="str">
            <v>Rear Audio Controls</v>
          </cell>
          <cell r="G182" t="str">
            <v>Ford - Hard button/Touch screen U611</v>
          </cell>
          <cell r="H182" t="str">
            <v>EESE</v>
          </cell>
          <cell r="I182" t="str">
            <v>Li, Xuedong (X.) &lt;XLI244@ford.com&gt;</v>
          </cell>
          <cell r="J182"/>
          <cell r="K182"/>
          <cell r="L182" t="str">
            <v>Rear Audio Control APIM SPSS v1.4 Jul 1, 2017
Rear Audio Control APIM Imp Guide v1.4 Jul 1, 2017</v>
          </cell>
          <cell r="M182" t="str">
            <v>HW_Tier1</v>
          </cell>
          <cell r="N182">
            <v>1</v>
          </cell>
          <cell r="O182">
            <v>0</v>
          </cell>
          <cell r="P182">
            <v>0</v>
          </cell>
          <cell r="Q182">
            <v>0</v>
          </cell>
          <cell r="R182" t="str">
            <v>Y</v>
          </cell>
          <cell r="S182" t="str">
            <v>Y</v>
          </cell>
          <cell r="T182" t="str">
            <v>C/O</v>
          </cell>
          <cell r="U182" t="str">
            <v>N</v>
          </cell>
          <cell r="V182"/>
          <cell r="W182"/>
          <cell r="X182" t="str">
            <v>Li, Xuedong (X.) &lt;XLI244@ford.com&gt;</v>
          </cell>
          <cell r="Y182"/>
          <cell r="Z182"/>
          <cell r="AA182" t="str">
            <v>C/O</v>
          </cell>
          <cell r="AB182"/>
          <cell r="AC182"/>
          <cell r="AD182" t="str">
            <v>Li, Xuedong (X.) &lt;XLI244@ford.com&gt;</v>
          </cell>
          <cell r="AE182"/>
          <cell r="AF182"/>
          <cell r="AG182" t="str">
            <v>Y</v>
          </cell>
          <cell r="AH182" t="str">
            <v>C/O</v>
          </cell>
          <cell r="AI182"/>
          <cell r="AJ182" t="str">
            <v>Li, Xuedong (X.) &lt;XLI244@ford.com&gt;</v>
          </cell>
          <cell r="AK182"/>
          <cell r="AL182"/>
          <cell r="AM182" t="str">
            <v>Phase 4</v>
          </cell>
          <cell r="AN182" t="str">
            <v>No</v>
          </cell>
          <cell r="AO182" t="str">
            <v>R12</v>
          </cell>
          <cell r="AP182" t="str">
            <v>R12(DCV3)</v>
          </cell>
          <cell r="AQ182">
            <v>44615</v>
          </cell>
          <cell r="AR182">
            <v>44629</v>
          </cell>
          <cell r="AS182" t="str">
            <v>DCV0</v>
          </cell>
          <cell r="AT182">
            <v>44636</v>
          </cell>
          <cell r="AU182">
            <v>44650</v>
          </cell>
        </row>
        <row r="183">
          <cell r="A183"/>
          <cell r="B183" t="str">
            <v>SYNC+_Z0013</v>
          </cell>
          <cell r="C183"/>
          <cell r="D183" t="str">
            <v>T# System Function 系统功能</v>
          </cell>
          <cell r="E183" t="str">
            <v>Audio System 音频系统</v>
          </cell>
          <cell r="F183" t="str">
            <v>Revel QIS 3D Audio (Audio System,  settings)</v>
          </cell>
          <cell r="G183" t="str">
            <v>Lincoln -only</v>
          </cell>
          <cell r="H183" t="str">
            <v>EESE</v>
          </cell>
          <cell r="I183" t="str">
            <v>Li, Xuedong (X.) &lt;XLI244@ford.com&gt;</v>
          </cell>
          <cell r="J183"/>
          <cell r="K183"/>
          <cell r="L183" t="str">
            <v>Audio Settings APIM SPSS v1.4 Nov 6, 2019
Audio Settings APIM Imp Guide v1.4 Nov 6, 2019</v>
          </cell>
          <cell r="M183" t="str">
            <v>HW_Tier1</v>
          </cell>
          <cell r="N183">
            <v>1</v>
          </cell>
          <cell r="O183">
            <v>0</v>
          </cell>
          <cell r="P183">
            <v>0</v>
          </cell>
          <cell r="Q183">
            <v>0</v>
          </cell>
          <cell r="R183" t="str">
            <v>Y</v>
          </cell>
          <cell r="S183" t="str">
            <v>Y</v>
          </cell>
          <cell r="T183" t="str">
            <v>C/O</v>
          </cell>
          <cell r="U183" t="str">
            <v>N</v>
          </cell>
          <cell r="V183"/>
          <cell r="W183"/>
          <cell r="X183" t="str">
            <v>Li, Xuedong (X.) &lt;XLI244@ford.com&gt;</v>
          </cell>
          <cell r="Y183"/>
          <cell r="Z183"/>
          <cell r="AA183" t="str">
            <v>C/O</v>
          </cell>
          <cell r="AB183"/>
          <cell r="AC183"/>
          <cell r="AD183" t="str">
            <v>Li, Xuedong (X.) &lt;XLI244@ford.com&gt;</v>
          </cell>
          <cell r="AE183"/>
          <cell r="AF183"/>
          <cell r="AG183" t="str">
            <v>N</v>
          </cell>
          <cell r="AH183" t="str">
            <v>N</v>
          </cell>
          <cell r="AI183"/>
          <cell r="AJ183" t="str">
            <v>Li, Xuedong (X.) &lt;XLI244@ford.com&gt;</v>
          </cell>
          <cell r="AK183"/>
          <cell r="AL183"/>
          <cell r="AM183" t="str">
            <v>Phase 4</v>
          </cell>
          <cell r="AN183" t="str">
            <v>No</v>
          </cell>
          <cell r="AO183" t="str">
            <v>R10</v>
          </cell>
          <cell r="AP183" t="str">
            <v>R10(DCV1)</v>
          </cell>
          <cell r="AQ183">
            <v>44545</v>
          </cell>
          <cell r="AR183">
            <v>44559</v>
          </cell>
          <cell r="AS183" t="str">
            <v>DCV Beta</v>
          </cell>
          <cell r="AT183">
            <v>44553</v>
          </cell>
          <cell r="AU183">
            <v>44567</v>
          </cell>
        </row>
        <row r="184">
          <cell r="A184"/>
          <cell r="B184" t="str">
            <v>SYNC+_Z0014</v>
          </cell>
          <cell r="C184"/>
          <cell r="D184" t="str">
            <v>T# System Function 系统功能</v>
          </cell>
          <cell r="E184" t="str">
            <v>Audio System 音频系统</v>
          </cell>
          <cell r="F184" t="str">
            <v>Speakers Config</v>
          </cell>
          <cell r="G184" t="str">
            <v>Ford - up to 14 speakers.
Lincoln - Up to 28 speakers （U611). Revel with QLI</v>
          </cell>
          <cell r="H184" t="str">
            <v>EESE</v>
          </cell>
          <cell r="I184" t="str">
            <v>Li, Xuedong (X.) &lt;XLI244@ford.com&gt;</v>
          </cell>
          <cell r="J184"/>
          <cell r="K184"/>
          <cell r="L184" t="str">
            <v/>
          </cell>
          <cell r="M184" t="str">
            <v>HW_Tier1</v>
          </cell>
          <cell r="N184">
            <v>1</v>
          </cell>
          <cell r="O184">
            <v>0</v>
          </cell>
          <cell r="P184">
            <v>0</v>
          </cell>
          <cell r="Q184">
            <v>0</v>
          </cell>
          <cell r="R184" t="str">
            <v>Y</v>
          </cell>
          <cell r="S184" t="str">
            <v>Y</v>
          </cell>
          <cell r="T184" t="str">
            <v>Major</v>
          </cell>
          <cell r="U184" t="str">
            <v>Y</v>
          </cell>
          <cell r="V184" t="str">
            <v>C/O</v>
          </cell>
          <cell r="W184"/>
          <cell r="X184" t="str">
            <v>Li, Xuedong (X.) &lt;XLI244@ford.com&gt;</v>
          </cell>
          <cell r="Y184"/>
          <cell r="Z184"/>
          <cell r="AA184" t="str">
            <v>C/O</v>
          </cell>
          <cell r="AB184"/>
          <cell r="AC184"/>
          <cell r="AD184" t="str">
            <v>Li, Xuedong (X.) &lt;XLI244@ford.com&gt;</v>
          </cell>
          <cell r="AE184"/>
          <cell r="AF184"/>
          <cell r="AG184" t="str">
            <v>Y</v>
          </cell>
          <cell r="AH184" t="str">
            <v>C/O</v>
          </cell>
          <cell r="AI184"/>
          <cell r="AJ184" t="str">
            <v>Li, Xuedong (X.) &lt;XLI244@ford.com&gt;</v>
          </cell>
          <cell r="AK184"/>
          <cell r="AL184"/>
          <cell r="AM184" t="str">
            <v>Phase 2</v>
          </cell>
          <cell r="AN184" t="str">
            <v>No</v>
          </cell>
          <cell r="AO184" t="str">
            <v>R8</v>
          </cell>
          <cell r="AP184" t="str">
            <v>R8(DCV0)</v>
          </cell>
          <cell r="AQ184">
            <v>44489</v>
          </cell>
          <cell r="AR184" t="str">
            <v>-</v>
          </cell>
          <cell r="AS184" t="str">
            <v>DCV Beta</v>
          </cell>
          <cell r="AT184">
            <v>44553</v>
          </cell>
          <cell r="AU184">
            <v>44567</v>
          </cell>
        </row>
        <row r="185">
          <cell r="A185"/>
          <cell r="B185" t="str">
            <v>SYNC+_Z0015</v>
          </cell>
          <cell r="C185"/>
          <cell r="D185" t="str">
            <v>T# System Function 系统功能</v>
          </cell>
          <cell r="E185" t="str">
            <v>Basic Feature 基础功能</v>
          </cell>
          <cell r="F185" t="str">
            <v>Log system</v>
          </cell>
          <cell r="G185" t="str">
            <v/>
          </cell>
          <cell r="H185" t="str">
            <v>EESE</v>
          </cell>
          <cell r="I185" t="str">
            <v>Yao, Tristan (Lan) &lt;LYAO17@ford.com&gt;</v>
          </cell>
          <cell r="J185"/>
          <cell r="K185"/>
          <cell r="L185" t="str">
            <v>Phase5 CDC Log System Specification.docx</v>
          </cell>
          <cell r="M185" t="str">
            <v>HW_Tier1</v>
          </cell>
          <cell r="N185">
            <v>0.6</v>
          </cell>
          <cell r="O185">
            <v>0.1</v>
          </cell>
          <cell r="P185">
            <v>0.1</v>
          </cell>
          <cell r="Q185">
            <v>0.2</v>
          </cell>
          <cell r="R185" t="str">
            <v>Y</v>
          </cell>
          <cell r="S185" t="str">
            <v>Y</v>
          </cell>
          <cell r="T185" t="str">
            <v>C/O</v>
          </cell>
          <cell r="U185" t="str">
            <v>Y</v>
          </cell>
          <cell r="V185" t="str">
            <v>C/O</v>
          </cell>
          <cell r="W185"/>
          <cell r="X185" t="str">
            <v>Yao, Tristan (Lan) &lt;LYAO17@ford.com&gt;</v>
          </cell>
          <cell r="Y185"/>
          <cell r="Z185"/>
          <cell r="AA185" t="str">
            <v>C/O</v>
          </cell>
          <cell r="AB185"/>
          <cell r="AC185"/>
          <cell r="AD185" t="str">
            <v>Yao, Tristan (Lan) &lt;LYAO17@ford.com&gt;</v>
          </cell>
          <cell r="AE185"/>
          <cell r="AF185"/>
          <cell r="AG185" t="str">
            <v>Y</v>
          </cell>
          <cell r="AH185" t="str">
            <v>C/O</v>
          </cell>
          <cell r="AI185"/>
          <cell r="AJ185" t="str">
            <v>Yao, Tristan (Lan) &lt;LYAO17@ford.com&gt;</v>
          </cell>
          <cell r="AK185"/>
          <cell r="AL185"/>
          <cell r="AM185" t="str">
            <v>Phase 4</v>
          </cell>
          <cell r="AN185" t="str">
            <v>Yes</v>
          </cell>
          <cell r="AO185" t="str">
            <v>R2</v>
          </cell>
          <cell r="AP185" t="str">
            <v>R2(DCV Alpha2)</v>
          </cell>
          <cell r="AQ185">
            <v>44314</v>
          </cell>
          <cell r="AR185" t="str">
            <v>-</v>
          </cell>
          <cell r="AS185" t="str">
            <v>DCV Alpha</v>
          </cell>
          <cell r="AT185">
            <v>44523</v>
          </cell>
          <cell r="AU185" t="str">
            <v>-</v>
          </cell>
        </row>
        <row r="186">
          <cell r="A186"/>
          <cell r="B186" t="str">
            <v>SYNC+_Z0017</v>
          </cell>
          <cell r="C186"/>
          <cell r="D186" t="str">
            <v>ZZ# Foundemental Function 基础功能</v>
          </cell>
          <cell r="E186" t="str">
            <v>Basic Function</v>
          </cell>
          <cell r="F186" t="str">
            <v>Implement/Integrate Ford SOA Structure</v>
          </cell>
          <cell r="G186" t="str">
            <v/>
          </cell>
          <cell r="H186" t="str">
            <v>EESE</v>
          </cell>
          <cell r="I186" t="str">
            <v>Liu, Dapeng (D.) &lt;dliu79@ford.com&gt;</v>
          </cell>
          <cell r="J186"/>
          <cell r="K186"/>
          <cell r="L186" t="str">
            <v>pending by Dapeng's input</v>
          </cell>
          <cell r="M186" t="str">
            <v>Core_Service_Supplier</v>
          </cell>
          <cell r="N186">
            <v>0.25</v>
          </cell>
          <cell r="O186">
            <v>0</v>
          </cell>
          <cell r="P186">
            <v>0</v>
          </cell>
          <cell r="Q186">
            <v>0.75</v>
          </cell>
          <cell r="R186" t="str">
            <v>Y</v>
          </cell>
          <cell r="S186" t="str">
            <v>Y</v>
          </cell>
          <cell r="T186" t="str">
            <v>C/O</v>
          </cell>
          <cell r="U186" t="str">
            <v>Y</v>
          </cell>
          <cell r="V186" t="str">
            <v>Major</v>
          </cell>
          <cell r="W186"/>
          <cell r="X186" t="str">
            <v>Liu, Dapeng (D.) &lt;dliu79@ford.com&gt;</v>
          </cell>
          <cell r="Y186"/>
          <cell r="Z186"/>
          <cell r="AA186" t="str">
            <v>C/O</v>
          </cell>
          <cell r="AB186"/>
          <cell r="AC186"/>
          <cell r="AD186" t="str">
            <v>Liu, Dapeng (D.) &lt;dliu79@ford.com&gt;</v>
          </cell>
          <cell r="AE186"/>
          <cell r="AF186"/>
          <cell r="AG186" t="str">
            <v>Y</v>
          </cell>
          <cell r="AH186" t="str">
            <v>C/O</v>
          </cell>
          <cell r="AI186"/>
          <cell r="AJ186" t="str">
            <v>Liu, Dapeng (D.) &lt;dliu79@ford.com&gt;</v>
          </cell>
          <cell r="AK186"/>
          <cell r="AL186"/>
          <cell r="AM186" t="str">
            <v>Phase 1</v>
          </cell>
          <cell r="AN186" t="str">
            <v>Yes</v>
          </cell>
          <cell r="AO186" t="str">
            <v>R9</v>
          </cell>
          <cell r="AP186" t="str">
            <v>R9(DCV0.1)</v>
          </cell>
          <cell r="AQ186">
            <v>44517</v>
          </cell>
          <cell r="AR186">
            <v>44531</v>
          </cell>
          <cell r="AS186" t="str">
            <v>DCV Beta</v>
          </cell>
          <cell r="AT186">
            <v>44553</v>
          </cell>
          <cell r="AU186">
            <v>44567</v>
          </cell>
        </row>
        <row r="187">
          <cell r="A187"/>
          <cell r="B187" t="str">
            <v>SYNC+_Z0019</v>
          </cell>
          <cell r="C187"/>
          <cell r="D187" t="str">
            <v>T# System Function 系统功能</v>
          </cell>
          <cell r="E187" t="str">
            <v>Bluetooth Phone</v>
          </cell>
          <cell r="F187" t="str">
            <v>通话功能界面
请勿打扰 DO NOT IDSTURB
同步通讯录和通话记录 sync contacts&amp; records
通讯录 contacts
通讯录搜索
拨号 dial
通话记录 records</v>
          </cell>
          <cell r="G187" t="str">
            <v/>
          </cell>
          <cell r="H187" t="str">
            <v>EESE</v>
          </cell>
          <cell r="I187" t="str">
            <v>Xu, Amy (X.) &lt;xyafei@ford.com&gt;</v>
          </cell>
          <cell r="J187"/>
          <cell r="K187"/>
          <cell r="L187" t="str">
            <v>BT Connectivity APIM SPSS v3.0 Feb 14, 2019.pdf
BT Connectivity APIM Imp Guide v3.0 Feb 14, 2019.xlsx
Phase5 Bt多路电话--PRD.docx</v>
          </cell>
          <cell r="M187" t="str">
            <v>HW_Tier1</v>
          </cell>
          <cell r="N187">
            <v>1</v>
          </cell>
          <cell r="O187">
            <v>0</v>
          </cell>
          <cell r="P187">
            <v>0</v>
          </cell>
          <cell r="Q187">
            <v>0</v>
          </cell>
          <cell r="R187" t="str">
            <v>Y</v>
          </cell>
          <cell r="S187" t="str">
            <v>Y</v>
          </cell>
          <cell r="T187" t="str">
            <v>C/O</v>
          </cell>
          <cell r="U187" t="str">
            <v>Y</v>
          </cell>
          <cell r="V187" t="str">
            <v>C/O</v>
          </cell>
          <cell r="W187"/>
          <cell r="X187" t="str">
            <v>Xu, Amy (X.) &lt;xyafei@ford.com&gt;</v>
          </cell>
          <cell r="Y187"/>
          <cell r="Z187"/>
          <cell r="AA187" t="str">
            <v>C/O</v>
          </cell>
          <cell r="AB187"/>
          <cell r="AC187"/>
          <cell r="AD187" t="str">
            <v>Xu, Amy (X.) &lt;xyafei@ford.com&gt;</v>
          </cell>
          <cell r="AE187"/>
          <cell r="AF187"/>
          <cell r="AG187" t="str">
            <v>Y</v>
          </cell>
          <cell r="AH187" t="str">
            <v>Minor</v>
          </cell>
          <cell r="AI187" t="str">
            <v>New HMI layout and UE  for 12.3'+27' Display</v>
          </cell>
          <cell r="AJ187" t="str">
            <v>Xu, Amy (X.) &lt;xyafei@ford.com&gt;</v>
          </cell>
          <cell r="AK187"/>
          <cell r="AL187"/>
          <cell r="AM187" t="str">
            <v>Phase 1</v>
          </cell>
          <cell r="AN187" t="str">
            <v>Yes</v>
          </cell>
          <cell r="AO187" t="str">
            <v>R5</v>
          </cell>
          <cell r="AP187" t="str">
            <v>R5(DCV Beta)</v>
          </cell>
          <cell r="AQ187">
            <v>44395</v>
          </cell>
          <cell r="AR187" t="str">
            <v>-</v>
          </cell>
          <cell r="AS187" t="str">
            <v>DCV Beta</v>
          </cell>
          <cell r="AT187">
            <v>44553</v>
          </cell>
          <cell r="AU187">
            <v>44567</v>
          </cell>
        </row>
        <row r="188">
          <cell r="A188"/>
          <cell r="B188" t="str">
            <v>SYNC+_Z0020</v>
          </cell>
          <cell r="C188"/>
          <cell r="D188" t="str">
            <v>ZZ# Foundemental Function 基础功能</v>
          </cell>
          <cell r="E188" t="str">
            <v>Carrier</v>
          </cell>
          <cell r="F188" t="str">
            <v xml:space="preserve">Carrier </v>
          </cell>
          <cell r="G188" t="str">
            <v xml:space="preserve">Carrier API integration with Baidu 与百度的接口集成- Carrier Backend Development 运营商后台开发
Carrier Feed
API integration with FORD 与福特的接口集成
API integration with Baidu 与百度的接口集成
Carrier Backend Development 运营商后台开发
SIM Management SIM卡管理
retail data plan API, data usage query API, order API, payment API, invoice API, usage notification API, etc.
RNR
Carrier Feed
associate 1 VIN with 2 SIMs; RNR platform; Online Mall; Jasper/M2M portal; Per APP billing, etc.
</v>
          </cell>
          <cell r="H188" t="str">
            <v>ECDX</v>
          </cell>
          <cell r="I188" t="str">
            <v>Wang, Yuran&lt;ywang422@ford.com&gt;</v>
          </cell>
          <cell r="J188"/>
          <cell r="K188"/>
          <cell r="L188" t="str">
            <v/>
          </cell>
          <cell r="M188" t="str">
            <v>Ford_InHouse</v>
          </cell>
          <cell r="N188">
            <v>0</v>
          </cell>
          <cell r="O188">
            <v>0</v>
          </cell>
          <cell r="P188">
            <v>1</v>
          </cell>
          <cell r="Q188">
            <v>0</v>
          </cell>
          <cell r="R188" t="str">
            <v>Y</v>
          </cell>
          <cell r="S188" t="str">
            <v>Y</v>
          </cell>
          <cell r="T188" t="str">
            <v>C/O</v>
          </cell>
          <cell r="U188" t="str">
            <v>Y</v>
          </cell>
          <cell r="V188" t="str">
            <v>C/O</v>
          </cell>
          <cell r="W188"/>
          <cell r="X188" t="str">
            <v>Wang, Yuran&lt;ywang422@ford.com&gt;</v>
          </cell>
          <cell r="Y188"/>
          <cell r="Z188"/>
          <cell r="AA188" t="str">
            <v>C/O</v>
          </cell>
          <cell r="AB188"/>
          <cell r="AC188"/>
          <cell r="AD188" t="str">
            <v>Wang, Yuran&lt;ywang422@ford.com&gt;</v>
          </cell>
          <cell r="AE188"/>
          <cell r="AF188"/>
          <cell r="AG188" t="str">
            <v>Y</v>
          </cell>
          <cell r="AH188" t="str">
            <v>C/O</v>
          </cell>
          <cell r="AI188"/>
          <cell r="AJ188" t="str">
            <v>Wang, Yuran&lt;ywang422@ford.com&gt;</v>
          </cell>
          <cell r="AK188"/>
          <cell r="AL188"/>
          <cell r="AM188" t="str">
            <v>Phase 1</v>
          </cell>
          <cell r="AN188" t="str">
            <v>No</v>
          </cell>
          <cell r="AO188" t="str">
            <v>R11</v>
          </cell>
          <cell r="AP188" t="str">
            <v>R11(DCV2)</v>
          </cell>
          <cell r="AQ188">
            <v>44573</v>
          </cell>
          <cell r="AR188">
            <v>44587</v>
          </cell>
          <cell r="AS188" t="str">
            <v>DCV Beta1</v>
          </cell>
          <cell r="AT188">
            <v>44608</v>
          </cell>
          <cell r="AU188" t="str">
            <v>-</v>
          </cell>
        </row>
        <row r="189">
          <cell r="A189"/>
          <cell r="B189" t="str">
            <v>SYNC+_Z0023</v>
          </cell>
          <cell r="C189"/>
          <cell r="D189" t="str">
            <v>ZZ# Foundemental Function 基础功能</v>
          </cell>
          <cell r="E189" t="str">
            <v>Carrier</v>
          </cell>
          <cell r="F189" t="str">
            <v>流量套餐app端流量查询购买 data plan query &amp; oder</v>
          </cell>
          <cell r="G189" t="str">
            <v>流量套餐app端流量查询购买 data plan query &amp; oder
TCU- 用户流量统计及购买/Cellular data purchase and management
Setting 流量管理</v>
          </cell>
          <cell r="H189" t="str">
            <v>ECDX</v>
          </cell>
          <cell r="I189" t="str">
            <v>Lu, Chao (C.) &lt;clu42@ford.com&gt;</v>
          </cell>
          <cell r="J189"/>
          <cell r="K189"/>
          <cell r="L189" t="str">
            <v/>
          </cell>
          <cell r="M189" t="str">
            <v>Ford_InHouse</v>
          </cell>
          <cell r="N189">
            <v>0</v>
          </cell>
          <cell r="O189">
            <v>0.1</v>
          </cell>
          <cell r="P189">
            <v>0.9</v>
          </cell>
          <cell r="Q189">
            <v>0</v>
          </cell>
          <cell r="R189" t="str">
            <v>Y</v>
          </cell>
          <cell r="S189" t="str">
            <v>Y</v>
          </cell>
          <cell r="T189" t="str">
            <v>C/O</v>
          </cell>
          <cell r="U189" t="str">
            <v>Y</v>
          </cell>
          <cell r="V189" t="str">
            <v>C/O</v>
          </cell>
          <cell r="W189"/>
          <cell r="X189" t="str">
            <v>Lu, Chao (C.) &lt;clu42@ford.com&gt;</v>
          </cell>
          <cell r="Y189"/>
          <cell r="Z189"/>
          <cell r="AA189" t="str">
            <v>C/O</v>
          </cell>
          <cell r="AB189"/>
          <cell r="AC189"/>
          <cell r="AD189" t="str">
            <v>Lu, Chao (C.) &lt;clu42@ford.com&gt;</v>
          </cell>
          <cell r="AE189"/>
          <cell r="AF189"/>
          <cell r="AG189" t="str">
            <v>Y</v>
          </cell>
          <cell r="AH189" t="str">
            <v>C/O</v>
          </cell>
          <cell r="AI189"/>
          <cell r="AJ189" t="str">
            <v>Lu, Chao (C.) &lt;clu42@ford.com&gt;</v>
          </cell>
          <cell r="AK189"/>
          <cell r="AL189"/>
          <cell r="AM189" t="str">
            <v>Phase 1</v>
          </cell>
          <cell r="AN189" t="str">
            <v>No</v>
          </cell>
          <cell r="AO189" t="str">
            <v>R12</v>
          </cell>
          <cell r="AP189" t="str">
            <v>R12(DCV3)</v>
          </cell>
          <cell r="AQ189">
            <v>44615</v>
          </cell>
          <cell r="AR189">
            <v>44629</v>
          </cell>
          <cell r="AS189" t="str">
            <v>DCV0</v>
          </cell>
          <cell r="AT189">
            <v>44636</v>
          </cell>
          <cell r="AU189">
            <v>44650</v>
          </cell>
        </row>
        <row r="190">
          <cell r="A190"/>
          <cell r="B190" t="str">
            <v>SYNC+_Z0024</v>
          </cell>
          <cell r="C190"/>
          <cell r="D190" t="str">
            <v>T# System Function 系统功能</v>
          </cell>
          <cell r="E190" t="str">
            <v>信息多屏互动</v>
          </cell>
          <cell r="F190" t="str">
            <v>2D Map in Cluster (study)</v>
          </cell>
          <cell r="G190" t="str">
            <v/>
          </cell>
          <cell r="H190" t="str">
            <v>EESE</v>
          </cell>
          <cell r="I190" t="str">
            <v>Ding, Sunny (X.) &lt;XDING13@ford.com&gt;</v>
          </cell>
          <cell r="J190"/>
          <cell r="K190"/>
          <cell r="L190" t="str">
            <v/>
          </cell>
          <cell r="M190" t="str">
            <v>SW_Tier1</v>
          </cell>
          <cell r="N190">
            <v>0.4</v>
          </cell>
          <cell r="O190">
            <v>0.6</v>
          </cell>
          <cell r="P190">
            <v>0</v>
          </cell>
          <cell r="Q190">
            <v>0</v>
          </cell>
          <cell r="R190" t="str">
            <v>Y</v>
          </cell>
          <cell r="S190" t="str">
            <v>Y</v>
          </cell>
          <cell r="T190" t="str">
            <v>C/O</v>
          </cell>
          <cell r="U190" t="str">
            <v>N</v>
          </cell>
          <cell r="V190"/>
          <cell r="W190"/>
          <cell r="X190" t="str">
            <v>Ding, Sunny (X.) &lt;XDING13@ford.com&gt;</v>
          </cell>
          <cell r="Y190"/>
          <cell r="Z190"/>
          <cell r="AA190" t="str">
            <v>C/O</v>
          </cell>
          <cell r="AB190"/>
          <cell r="AC190"/>
          <cell r="AD190" t="str">
            <v>Ding, Sunny (X.) &lt;XDING13@ford.com&gt;</v>
          </cell>
          <cell r="AE190"/>
          <cell r="AF190"/>
          <cell r="AG190" t="str">
            <v>Y</v>
          </cell>
          <cell r="AH190" t="str">
            <v>C/O</v>
          </cell>
          <cell r="AI190"/>
          <cell r="AJ190" t="str">
            <v>Ding, Sunny (X.) &lt;XDING13@ford.com&gt;</v>
          </cell>
          <cell r="AK190"/>
          <cell r="AL190"/>
          <cell r="AM190" t="str">
            <v>Phase 4</v>
          </cell>
          <cell r="AN190" t="str">
            <v>No</v>
          </cell>
          <cell r="AO190" t="str">
            <v>R9</v>
          </cell>
          <cell r="AP190" t="str">
            <v>R9(DCV0.1)</v>
          </cell>
          <cell r="AQ190">
            <v>44517</v>
          </cell>
          <cell r="AR190">
            <v>44531</v>
          </cell>
          <cell r="AS190" t="str">
            <v>DCV Beta</v>
          </cell>
          <cell r="AT190">
            <v>44553</v>
          </cell>
          <cell r="AU190">
            <v>44567</v>
          </cell>
        </row>
        <row r="191">
          <cell r="A191"/>
          <cell r="B191" t="str">
            <v>SYNC+_Z0025</v>
          </cell>
          <cell r="C191"/>
          <cell r="D191" t="str">
            <v>T# System Function 系统功能</v>
          </cell>
          <cell r="E191" t="str">
            <v>信息多屏互动</v>
          </cell>
          <cell r="F191" t="str">
            <v>导航服务，转向、ETA等信息 turn lane,radar detector &amp; ETA</v>
          </cell>
          <cell r="G191" t="str">
            <v>CAN互动，消息协议由Ford定义</v>
          </cell>
          <cell r="H191" t="str">
            <v>EESE</v>
          </cell>
          <cell r="I191" t="str">
            <v>Chen, James (J.) &lt;jchen303@ford.com&gt;</v>
          </cell>
          <cell r="J191"/>
          <cell r="K191"/>
          <cell r="L191" t="str">
            <v/>
          </cell>
          <cell r="M191" t="str">
            <v>Core_Service_Supplier</v>
          </cell>
          <cell r="N191">
            <v>0.2</v>
          </cell>
          <cell r="O191">
            <v>0.2</v>
          </cell>
          <cell r="P191">
            <v>0</v>
          </cell>
          <cell r="Q191">
            <v>0.6</v>
          </cell>
          <cell r="R191" t="str">
            <v>Y</v>
          </cell>
          <cell r="S191" t="str">
            <v>N</v>
          </cell>
          <cell r="T191" t="str">
            <v>N</v>
          </cell>
          <cell r="U191" t="str">
            <v>N</v>
          </cell>
          <cell r="V191"/>
          <cell r="W191"/>
          <cell r="X191" t="str">
            <v>Chen, James (J.) &lt;jchen303@ford.com&gt;</v>
          </cell>
          <cell r="Y191"/>
          <cell r="Z191"/>
          <cell r="AA191" t="str">
            <v>N</v>
          </cell>
          <cell r="AB191"/>
          <cell r="AC191"/>
          <cell r="AD191" t="str">
            <v>Chen, James (J.) &lt;jchen303@ford.com&gt;</v>
          </cell>
          <cell r="AE191"/>
          <cell r="AF191"/>
          <cell r="AG191" t="str">
            <v>N</v>
          </cell>
          <cell r="AH191" t="str">
            <v>N</v>
          </cell>
          <cell r="AI191"/>
          <cell r="AJ191" t="str">
            <v>Chen, James (J.) &lt;jchen303@ford.com&gt;</v>
          </cell>
          <cell r="AK191"/>
          <cell r="AL191"/>
          <cell r="AM191" t="str">
            <v>Phase 1</v>
          </cell>
          <cell r="AN191" t="str">
            <v>No</v>
          </cell>
          <cell r="AO191" t="str">
            <v>R9</v>
          </cell>
          <cell r="AP191" t="str">
            <v>R9(DCV0.1)</v>
          </cell>
          <cell r="AQ191">
            <v>44517</v>
          </cell>
          <cell r="AR191">
            <v>44531</v>
          </cell>
          <cell r="AS191"/>
          <cell r="AT191"/>
          <cell r="AU191"/>
        </row>
        <row r="192">
          <cell r="A192"/>
          <cell r="B192" t="str">
            <v>SYNC+_Z0026</v>
          </cell>
          <cell r="C192"/>
          <cell r="D192" t="str">
            <v>T# System Function 系统功能</v>
          </cell>
          <cell r="E192" t="str">
            <v>信息多屏互动</v>
          </cell>
          <cell r="F192" t="str">
            <v>来电号码及名称显示，接听，挂电话 incoming caller ID display，answer call， hang-up call</v>
          </cell>
          <cell r="G192" t="str">
            <v>CAN互动，消息协议由Ford定义</v>
          </cell>
          <cell r="H192" t="str">
            <v>EESE</v>
          </cell>
          <cell r="I192" t="str">
            <v>Chen, James (J.) &lt;jchen303@ford.com&gt;</v>
          </cell>
          <cell r="J192"/>
          <cell r="K192"/>
          <cell r="L192" t="str">
            <v/>
          </cell>
          <cell r="M192" t="str">
            <v>Core_Service_Supplier</v>
          </cell>
          <cell r="N192">
            <v>0.4</v>
          </cell>
          <cell r="O192">
            <v>0</v>
          </cell>
          <cell r="P192">
            <v>0</v>
          </cell>
          <cell r="Q192">
            <v>0.6</v>
          </cell>
          <cell r="R192" t="str">
            <v>Y</v>
          </cell>
          <cell r="S192" t="str">
            <v>Y</v>
          </cell>
          <cell r="T192" t="str">
            <v>C/O</v>
          </cell>
          <cell r="U192" t="str">
            <v>N</v>
          </cell>
          <cell r="V192"/>
          <cell r="W192"/>
          <cell r="X192" t="str">
            <v>Chen, James (J.) &lt;jchen303@ford.com&gt;</v>
          </cell>
          <cell r="Y192"/>
          <cell r="Z192"/>
          <cell r="AA192" t="str">
            <v>C/O</v>
          </cell>
          <cell r="AB192"/>
          <cell r="AC192"/>
          <cell r="AD192" t="str">
            <v>Chen, James (J.) &lt;jchen303@ford.com&gt;</v>
          </cell>
          <cell r="AE192"/>
          <cell r="AF192"/>
          <cell r="AG192" t="str">
            <v>Y</v>
          </cell>
          <cell r="AH192" t="str">
            <v>C/O</v>
          </cell>
          <cell r="AI192"/>
          <cell r="AJ192" t="str">
            <v>Chen, James (J.) &lt;jchen303@ford.com&gt;</v>
          </cell>
          <cell r="AK192"/>
          <cell r="AL192"/>
          <cell r="AM192" t="str">
            <v>Phase 1</v>
          </cell>
          <cell r="AN192" t="str">
            <v>No</v>
          </cell>
          <cell r="AO192" t="str">
            <v>R9</v>
          </cell>
          <cell r="AP192" t="str">
            <v>R9(DCV0.1)</v>
          </cell>
          <cell r="AQ192">
            <v>44517</v>
          </cell>
          <cell r="AR192">
            <v>44531</v>
          </cell>
          <cell r="AS192" t="str">
            <v>-</v>
          </cell>
          <cell r="AT192" t="str">
            <v>-</v>
          </cell>
          <cell r="AU192" t="str">
            <v>-</v>
          </cell>
        </row>
        <row r="193">
          <cell r="A193"/>
          <cell r="B193" t="str">
            <v>SYNC+_Z0027</v>
          </cell>
          <cell r="C193"/>
          <cell r="D193" t="str">
            <v>T# System Function 系统功能</v>
          </cell>
          <cell r="E193" t="str">
            <v>信息多屏互动</v>
          </cell>
          <cell r="F193" t="str">
            <v>仪表控制导航的功能：同步目的地收藏，设置目的地途经点Cluster control IVI Navigation。</v>
          </cell>
          <cell r="G193" t="str">
            <v>CAN互动，消息协议由Ford定义</v>
          </cell>
          <cell r="H193" t="str">
            <v>EESE</v>
          </cell>
          <cell r="I193" t="str">
            <v>Chen, James (J.) &lt;jchen303@ford.com&gt;</v>
          </cell>
          <cell r="J193"/>
          <cell r="K193"/>
          <cell r="L193" t="str">
            <v/>
          </cell>
          <cell r="M193" t="str">
            <v>Core_Service_Supplier</v>
          </cell>
          <cell r="N193">
            <v>0.2</v>
          </cell>
          <cell r="O193">
            <v>0.2</v>
          </cell>
          <cell r="P193">
            <v>0</v>
          </cell>
          <cell r="Q193">
            <v>0.6</v>
          </cell>
          <cell r="R193" t="str">
            <v>Y</v>
          </cell>
          <cell r="S193" t="str">
            <v>N</v>
          </cell>
          <cell r="T193" t="str">
            <v>N</v>
          </cell>
          <cell r="U193" t="str">
            <v>N</v>
          </cell>
          <cell r="V193"/>
          <cell r="W193"/>
          <cell r="X193" t="str">
            <v>Chen, James (J.) &lt;jchen303@ford.com&gt;</v>
          </cell>
          <cell r="Y193"/>
          <cell r="Z193"/>
          <cell r="AA193" t="str">
            <v>N</v>
          </cell>
          <cell r="AB193"/>
          <cell r="AC193"/>
          <cell r="AD193" t="str">
            <v>Chen, James (J.) &lt;jchen303@ford.com&gt;</v>
          </cell>
          <cell r="AE193"/>
          <cell r="AF193"/>
          <cell r="AG193" t="str">
            <v>N</v>
          </cell>
          <cell r="AH193" t="str">
            <v>N</v>
          </cell>
          <cell r="AI193"/>
          <cell r="AJ193" t="str">
            <v>Chen, James (J.) &lt;jchen303@ford.com&gt;</v>
          </cell>
          <cell r="AK193"/>
          <cell r="AL193"/>
          <cell r="AM193" t="str">
            <v>Phase 2</v>
          </cell>
          <cell r="AN193" t="str">
            <v>No</v>
          </cell>
          <cell r="AO193" t="str">
            <v>R9</v>
          </cell>
          <cell r="AP193" t="str">
            <v>R9(DCV0.1)</v>
          </cell>
          <cell r="AQ193">
            <v>44517</v>
          </cell>
          <cell r="AR193">
            <v>44531</v>
          </cell>
          <cell r="AS193"/>
          <cell r="AT193"/>
          <cell r="AU193"/>
        </row>
        <row r="194">
          <cell r="A194"/>
          <cell r="B194" t="str">
            <v>SYNC+_Z0028</v>
          </cell>
          <cell r="C194"/>
          <cell r="D194" t="str">
            <v>T# System Function 系统功能</v>
          </cell>
          <cell r="E194" t="str">
            <v>信息多屏互动</v>
          </cell>
          <cell r="F194" t="str">
            <v>广播，专辑信息、歌名、歌手 Album info,song &amp; singer  and Radio</v>
          </cell>
          <cell r="G194" t="str">
            <v>CAN互动，消息协议由Ford定义</v>
          </cell>
          <cell r="H194" t="str">
            <v>EESE</v>
          </cell>
          <cell r="I194" t="str">
            <v>Chen, James (J.) &lt;jchen303@ford.com&gt;</v>
          </cell>
          <cell r="J194"/>
          <cell r="K194"/>
          <cell r="L194" t="str">
            <v/>
          </cell>
          <cell r="M194" t="str">
            <v>Core_Service_Supplier</v>
          </cell>
          <cell r="N194">
            <v>0.6</v>
          </cell>
          <cell r="O194">
            <v>0.2</v>
          </cell>
          <cell r="P194">
            <v>0</v>
          </cell>
          <cell r="Q194">
            <v>0.2</v>
          </cell>
          <cell r="R194" t="str">
            <v>Y</v>
          </cell>
          <cell r="S194" t="str">
            <v>N</v>
          </cell>
          <cell r="T194" t="str">
            <v>N</v>
          </cell>
          <cell r="U194" t="str">
            <v>N</v>
          </cell>
          <cell r="V194"/>
          <cell r="W194"/>
          <cell r="X194" t="str">
            <v>Chen, James (J.) &lt;jchen303@ford.com&gt;</v>
          </cell>
          <cell r="Y194"/>
          <cell r="Z194"/>
          <cell r="AA194" t="str">
            <v>N</v>
          </cell>
          <cell r="AB194"/>
          <cell r="AC194"/>
          <cell r="AD194" t="str">
            <v>Chen, James (J.) &lt;jchen303@ford.com&gt;</v>
          </cell>
          <cell r="AE194"/>
          <cell r="AF194"/>
          <cell r="AG194" t="str">
            <v>N</v>
          </cell>
          <cell r="AH194" t="str">
            <v>N</v>
          </cell>
          <cell r="AI194"/>
          <cell r="AJ194" t="str">
            <v>Chen, James (J.) &lt;jchen303@ford.com&gt;</v>
          </cell>
          <cell r="AK194"/>
          <cell r="AL194"/>
          <cell r="AM194" t="str">
            <v>Phase 1</v>
          </cell>
          <cell r="AN194" t="str">
            <v>Yes</v>
          </cell>
          <cell r="AO194" t="str">
            <v>R7</v>
          </cell>
          <cell r="AP194" t="str">
            <v>R7(DCV Beta2)</v>
          </cell>
          <cell r="AQ194">
            <v>44454</v>
          </cell>
          <cell r="AR194" t="str">
            <v>-</v>
          </cell>
          <cell r="AS194"/>
          <cell r="AT194"/>
          <cell r="AU194"/>
        </row>
        <row r="195">
          <cell r="A195"/>
          <cell r="B195" t="str">
            <v>SYNC+_Z0030</v>
          </cell>
          <cell r="C195"/>
          <cell r="D195" t="str">
            <v>ZZ# Foundemental Function 基础功能</v>
          </cell>
          <cell r="E195" t="str">
            <v>Connected Services</v>
          </cell>
          <cell r="F195" t="str">
            <v>Baidu数据平台</v>
          </cell>
          <cell r="G195"/>
          <cell r="H195" t="str">
            <v>ECDX</v>
          </cell>
          <cell r="I195" t="str">
            <v>Fan, Henry (H.) &lt;hfan11@ford.com&gt;</v>
          </cell>
          <cell r="J195"/>
          <cell r="K195"/>
          <cell r="L195" t="str">
            <v>PRD DUEROS_CVPP_Ford and Baidu Accoun_Phase 2_PRD_v1.4.pdf</v>
          </cell>
          <cell r="M195" t="str">
            <v>SW_Tier1</v>
          </cell>
          <cell r="N195">
            <v>0</v>
          </cell>
          <cell r="O195">
            <v>0.9</v>
          </cell>
          <cell r="P195">
            <v>0.1</v>
          </cell>
          <cell r="Q195">
            <v>0</v>
          </cell>
          <cell r="R195" t="str">
            <v>Y</v>
          </cell>
          <cell r="S195" t="str">
            <v>Y</v>
          </cell>
          <cell r="T195" t="str">
            <v>C/O</v>
          </cell>
          <cell r="U195" t="str">
            <v>Y</v>
          </cell>
          <cell r="V195" t="str">
            <v>C/O</v>
          </cell>
          <cell r="W195"/>
          <cell r="X195" t="str">
            <v>Fan, Henry (H.) &lt;hfan11@ford.com&gt;</v>
          </cell>
          <cell r="Y195"/>
          <cell r="Z195"/>
          <cell r="AA195" t="str">
            <v>C/O</v>
          </cell>
          <cell r="AB195"/>
          <cell r="AC195"/>
          <cell r="AD195" t="str">
            <v>Fan, Henry (H.) &lt;hfan11@ford.com&gt;</v>
          </cell>
          <cell r="AE195"/>
          <cell r="AF195"/>
          <cell r="AG195" t="str">
            <v>Y</v>
          </cell>
          <cell r="AH195" t="str">
            <v>C/O</v>
          </cell>
          <cell r="AI195"/>
          <cell r="AJ195" t="str">
            <v>Fan, Henry (H.) &lt;hfan11@ford.com&gt;</v>
          </cell>
          <cell r="AK195"/>
          <cell r="AL195"/>
          <cell r="AM195" t="str">
            <v>Phase 1</v>
          </cell>
          <cell r="AN195" t="str">
            <v>No</v>
          </cell>
          <cell r="AO195" t="str">
            <v>R8</v>
          </cell>
          <cell r="AP195" t="str">
            <v>R8(DCV0)</v>
          </cell>
          <cell r="AQ195">
            <v>44489</v>
          </cell>
          <cell r="AR195" t="str">
            <v>-</v>
          </cell>
          <cell r="AS195" t="str">
            <v>DCV Beta</v>
          </cell>
          <cell r="AT195">
            <v>44553</v>
          </cell>
          <cell r="AU195">
            <v>44567</v>
          </cell>
        </row>
        <row r="196">
          <cell r="A196" t="str">
            <v>F001040/E</v>
          </cell>
          <cell r="B196" t="str">
            <v>SYNC+_Z0032</v>
          </cell>
          <cell r="C196" t="str">
            <v>Customer Connectivity Settings (CDX746/7)</v>
          </cell>
          <cell r="D196" t="str">
            <v>ZZ# Foundemental Function 基础功能</v>
          </cell>
          <cell r="E196" t="str">
            <v>Connected Services</v>
          </cell>
          <cell r="F196" t="str">
            <v>CCS (Connectivity Connectivity Setting)</v>
          </cell>
          <cell r="G196" t="str">
            <v>中国SYNC+ IVI端没有专门固定的设置界面。(global 版是一直有的）。中国采用用户授权 (手机端触发），允许后台获取用户数据（TCU）</v>
          </cell>
          <cell r="H196" t="str">
            <v>ECDX</v>
          </cell>
          <cell r="I196" t="str">
            <v>Gu, Regina (Q.) &lt;qgu12@ford.com&gt;</v>
          </cell>
          <cell r="J196" t="str">
            <v>Pechlivanidis, Savvas (S.)</v>
          </cell>
          <cell r="K196"/>
          <cell r="L196" t="str">
            <v>Customer Connectivity Settings Client APIM SPSS v1.5 Apr 22, 2020.pdf</v>
          </cell>
          <cell r="M196" t="str">
            <v>Core_Service_Supplier</v>
          </cell>
          <cell r="N196">
            <v>0.1</v>
          </cell>
          <cell r="O196">
            <v>0</v>
          </cell>
          <cell r="P196">
            <v>0</v>
          </cell>
          <cell r="Q196">
            <v>0.9</v>
          </cell>
          <cell r="R196" t="str">
            <v>Y</v>
          </cell>
          <cell r="S196" t="str">
            <v>Y</v>
          </cell>
          <cell r="T196" t="str">
            <v>C/O</v>
          </cell>
          <cell r="U196" t="str">
            <v>Y</v>
          </cell>
          <cell r="V196" t="str">
            <v>C/O</v>
          </cell>
          <cell r="W196"/>
          <cell r="X196" t="str">
            <v>Gu, Regina (Q.) &lt;qgu12@ford.com&gt;</v>
          </cell>
          <cell r="Y196" t="str">
            <v>Pechlivanidis, Savvas (S.)</v>
          </cell>
          <cell r="Z196"/>
          <cell r="AA196" t="str">
            <v>C/O</v>
          </cell>
          <cell r="AB196"/>
          <cell r="AC196"/>
          <cell r="AD196" t="str">
            <v>Gu, Regina (Q.) &lt;qgu12@ford.com&gt;</v>
          </cell>
          <cell r="AE196"/>
          <cell r="AF196"/>
          <cell r="AG196" t="str">
            <v>Y</v>
          </cell>
          <cell r="AH196" t="str">
            <v>C/O</v>
          </cell>
          <cell r="AI196"/>
          <cell r="AJ196" t="str">
            <v>Gu, Regina (Q.) &lt;qgu12@ford.com&gt;</v>
          </cell>
          <cell r="AK196"/>
          <cell r="AL196"/>
          <cell r="AM196" t="str">
            <v>Phase 4</v>
          </cell>
          <cell r="AN196" t="str">
            <v>No</v>
          </cell>
          <cell r="AO196" t="str">
            <v>R9</v>
          </cell>
          <cell r="AP196" t="str">
            <v>R9(DCV0.1)</v>
          </cell>
          <cell r="AQ196">
            <v>44517</v>
          </cell>
          <cell r="AR196">
            <v>44531</v>
          </cell>
          <cell r="AS196" t="str">
            <v>DCV Beta</v>
          </cell>
          <cell r="AT196">
            <v>44553</v>
          </cell>
          <cell r="AU196">
            <v>44567</v>
          </cell>
        </row>
        <row r="197">
          <cell r="A197"/>
          <cell r="B197" t="str">
            <v>SYNC+_Z0033</v>
          </cell>
          <cell r="C197"/>
          <cell r="D197" t="str">
            <v>ZZ# Foundemental Function 基础功能</v>
          </cell>
          <cell r="E197" t="str">
            <v>Connected Services</v>
          </cell>
          <cell r="F197" t="str">
            <v>Provisioning</v>
          </cell>
          <cell r="G197" t="str">
            <v xml:space="preserve">1. IVI TCU Provisioning - Baidu cloud, Ford cloud
2. TCU/ECG/BLEM provisioning - Baidu cloud, Ford cloud
</v>
          </cell>
          <cell r="H197" t="str">
            <v>ECDX</v>
          </cell>
          <cell r="I197" t="str">
            <v>Cui, Rebecca (H.) &lt;hcui2@ford.com&gt;</v>
          </cell>
          <cell r="J197"/>
          <cell r="K197"/>
          <cell r="L197" t="str">
            <v>Peripheral Module Provisioning SPSS v1.3 Apr 10, 2019.pdf</v>
          </cell>
          <cell r="M197" t="str">
            <v>SW_Tier1</v>
          </cell>
          <cell r="N197">
            <v>0.1</v>
          </cell>
          <cell r="O197">
            <v>0.8</v>
          </cell>
          <cell r="P197">
            <v>0</v>
          </cell>
          <cell r="Q197">
            <v>0.1</v>
          </cell>
          <cell r="R197" t="str">
            <v>Y</v>
          </cell>
          <cell r="S197" t="str">
            <v>Y</v>
          </cell>
          <cell r="T197" t="str">
            <v>C/O</v>
          </cell>
          <cell r="U197" t="str">
            <v>Y</v>
          </cell>
          <cell r="V197" t="str">
            <v>C/O</v>
          </cell>
          <cell r="W197"/>
          <cell r="X197" t="str">
            <v>Cui, Rebecca (H.) &lt;hcui2@ford.com&gt;</v>
          </cell>
          <cell r="Y197"/>
          <cell r="Z197"/>
          <cell r="AA197" t="str">
            <v>C/O</v>
          </cell>
          <cell r="AB197"/>
          <cell r="AC197"/>
          <cell r="AD197" t="str">
            <v>Cui, Rebecca (H.) &lt;hcui2@ford.com&gt;</v>
          </cell>
          <cell r="AE197"/>
          <cell r="AF197"/>
          <cell r="AG197" t="str">
            <v>Y</v>
          </cell>
          <cell r="AH197" t="str">
            <v>C/O</v>
          </cell>
          <cell r="AI197"/>
          <cell r="AJ197" t="str">
            <v>Cui, Rebecca (H.) &lt;hcui2@ford.com&gt;</v>
          </cell>
          <cell r="AK197"/>
          <cell r="AL197"/>
          <cell r="AM197" t="str">
            <v>Phase 4</v>
          </cell>
          <cell r="AN197" t="str">
            <v>No</v>
          </cell>
          <cell r="AO197" t="str">
            <v>R9</v>
          </cell>
          <cell r="AP197" t="str">
            <v>R9(DCV0.1)</v>
          </cell>
          <cell r="AQ197">
            <v>44517</v>
          </cell>
          <cell r="AR197">
            <v>44531</v>
          </cell>
          <cell r="AS197" t="str">
            <v>DCV Beta</v>
          </cell>
          <cell r="AT197">
            <v>44553</v>
          </cell>
          <cell r="AU197">
            <v>44567</v>
          </cell>
        </row>
        <row r="198">
          <cell r="A198"/>
          <cell r="B198" t="str">
            <v>SYNC+_Z0035</v>
          </cell>
          <cell r="C198"/>
          <cell r="D198" t="str">
            <v>T# System Function 系统功能</v>
          </cell>
          <cell r="E198" t="str">
            <v>Diagnostic 诊断功能</v>
          </cell>
          <cell r="F198" t="str">
            <v>Fully Ford ECU Diagnostic&amp;EOL</v>
          </cell>
          <cell r="G198" t="str">
            <v/>
          </cell>
          <cell r="H198" t="str">
            <v>EESE</v>
          </cell>
          <cell r="I198" t="str">
            <v>Xu, Tao (T.) &lt;txu15@ford.com&gt;
Li, Xuedong (X.) &lt;XLI244@ford.com&gt;</v>
          </cell>
          <cell r="J198"/>
          <cell r="K198"/>
          <cell r="L198"/>
          <cell r="M198" t="str">
            <v>HW_Tier1</v>
          </cell>
          <cell r="N198">
            <v>1</v>
          </cell>
          <cell r="O198">
            <v>0</v>
          </cell>
          <cell r="P198">
            <v>0</v>
          </cell>
          <cell r="Q198">
            <v>0</v>
          </cell>
          <cell r="R198" t="str">
            <v>Y</v>
          </cell>
          <cell r="S198" t="str">
            <v>Y</v>
          </cell>
          <cell r="T198" t="str">
            <v>C/O</v>
          </cell>
          <cell r="U198" t="str">
            <v>Y</v>
          </cell>
          <cell r="V198" t="str">
            <v>C/O</v>
          </cell>
          <cell r="W198"/>
          <cell r="X198" t="str">
            <v>Xu, Tao (T.) &lt;txu15@ford.com&gt;
Li, Xuedong (X.) &lt;XLI244@ford.com&gt;</v>
          </cell>
          <cell r="Y198"/>
          <cell r="Z198"/>
          <cell r="AA198" t="str">
            <v>C/O</v>
          </cell>
          <cell r="AB198"/>
          <cell r="AC198"/>
          <cell r="AD198" t="str">
            <v>Xu, Tao (T.) &lt;txu15@ford.com&gt;
Li, Xuedong (X.) &lt;XLI244@ford.com&gt;</v>
          </cell>
          <cell r="AE198"/>
          <cell r="AF198"/>
          <cell r="AG198" t="str">
            <v>Y</v>
          </cell>
          <cell r="AH198" t="str">
            <v>C/O</v>
          </cell>
          <cell r="AI198"/>
          <cell r="AJ198" t="str">
            <v>Xu, Tao (T.) &lt;txu15@ford.com&gt;
Li, Xuedong (X.) &lt;XLI244@ford.com&gt;</v>
          </cell>
          <cell r="AK198"/>
          <cell r="AL198"/>
          <cell r="AM198" t="str">
            <v>Phase 4</v>
          </cell>
          <cell r="AN198" t="str">
            <v>No</v>
          </cell>
          <cell r="AO198" t="str">
            <v>R12</v>
          </cell>
          <cell r="AP198" t="str">
            <v>R12(DCV3)</v>
          </cell>
          <cell r="AQ198">
            <v>44615</v>
          </cell>
          <cell r="AR198">
            <v>44629</v>
          </cell>
          <cell r="AS198" t="str">
            <v>DCV0</v>
          </cell>
          <cell r="AT198">
            <v>44636</v>
          </cell>
          <cell r="AU198">
            <v>44650</v>
          </cell>
        </row>
        <row r="199">
          <cell r="A199"/>
          <cell r="B199" t="str">
            <v>SYNC+_Z0036</v>
          </cell>
          <cell r="C199"/>
          <cell r="D199" t="str">
            <v>T# System Function 系统功能</v>
          </cell>
          <cell r="E199" t="str">
            <v>Diagnostic 诊断功能</v>
          </cell>
          <cell r="F199" t="str">
            <v>bezel diagnostic</v>
          </cell>
          <cell r="G199"/>
          <cell r="H199" t="str">
            <v>EESE</v>
          </cell>
          <cell r="I199" t="str">
            <v>Li, Xuedong (X.) &lt;XLI244@ford.com&gt;</v>
          </cell>
          <cell r="J199"/>
          <cell r="K199"/>
          <cell r="L199" t="str">
            <v>Bezel Diagnostics APIM SPSS v1.8 Sep 3, 2020.pdf
Bezel Diagnostics APIM Imp Guide v1.8 Sep 3, 2020.xlsx
Bezel Diagnostics Logical to Physical CAN signal mapping Sep 7, 2018.docx</v>
          </cell>
          <cell r="M199" t="str">
            <v>HW_Tier1</v>
          </cell>
          <cell r="N199">
            <v>1</v>
          </cell>
          <cell r="O199">
            <v>0</v>
          </cell>
          <cell r="P199">
            <v>0</v>
          </cell>
          <cell r="Q199">
            <v>0</v>
          </cell>
          <cell r="R199" t="str">
            <v>Y</v>
          </cell>
          <cell r="S199" t="str">
            <v>Y</v>
          </cell>
          <cell r="T199" t="str">
            <v>Minor</v>
          </cell>
          <cell r="U199" t="str">
            <v>Y</v>
          </cell>
          <cell r="V199" t="str">
            <v>C/O</v>
          </cell>
          <cell r="W199"/>
          <cell r="X199" t="str">
            <v>Li, Xuedong (X.) &lt;XLI244@ford.com&gt;</v>
          </cell>
          <cell r="Y199"/>
          <cell r="Z199"/>
          <cell r="AA199" t="str">
            <v>C/O</v>
          </cell>
          <cell r="AB199"/>
          <cell r="AC199"/>
          <cell r="AD199" t="str">
            <v>Li, Xuedong (X.) &lt;XLI244@ford.com&gt;</v>
          </cell>
          <cell r="AE199"/>
          <cell r="AF199"/>
          <cell r="AG199" t="str">
            <v>Y</v>
          </cell>
          <cell r="AH199" t="str">
            <v>Minor</v>
          </cell>
          <cell r="AI199" t="str">
            <v>New HMI layout and UE  for 12.3'+27' Display</v>
          </cell>
          <cell r="AJ199" t="str">
            <v>Li, Xuedong (X.) &lt;XLI244@ford.com&gt;</v>
          </cell>
          <cell r="AK199"/>
          <cell r="AL199"/>
          <cell r="AM199"/>
          <cell r="AN199" t="str">
            <v>Yes</v>
          </cell>
          <cell r="AO199" t="str">
            <v>R5</v>
          </cell>
          <cell r="AP199" t="str">
            <v>R5(DCV Beta)</v>
          </cell>
          <cell r="AQ199">
            <v>44395</v>
          </cell>
          <cell r="AR199" t="str">
            <v>-</v>
          </cell>
          <cell r="AS199" t="str">
            <v>DCV Beta</v>
          </cell>
          <cell r="AT199">
            <v>44553</v>
          </cell>
          <cell r="AU199">
            <v>44567</v>
          </cell>
        </row>
        <row r="200">
          <cell r="A200"/>
          <cell r="B200" t="str">
            <v>SYNC+_Z0037</v>
          </cell>
          <cell r="C200"/>
          <cell r="D200" t="str">
            <v>T# System Function 系统功能</v>
          </cell>
          <cell r="E200" t="str">
            <v>Diagnostic 诊断功能</v>
          </cell>
          <cell r="F200" t="str">
            <v>FNVx_Diagnostics_Analytics</v>
          </cell>
          <cell r="G200" t="str">
            <v>log 小工具包含USB TCU Log， 以及上传云端。</v>
          </cell>
          <cell r="H200" t="str">
            <v>EESE</v>
          </cell>
          <cell r="I200" t="str">
            <v>Liu, Dapeng (D.) &lt;DLIU79@ford.com&gt;</v>
          </cell>
          <cell r="J200"/>
          <cell r="K200"/>
          <cell r="L200"/>
          <cell r="M200" t="str">
            <v>Core_Service_Supplier</v>
          </cell>
          <cell r="N200">
            <v>0.4</v>
          </cell>
          <cell r="O200">
            <v>0</v>
          </cell>
          <cell r="P200">
            <v>0</v>
          </cell>
          <cell r="Q200">
            <v>0.6</v>
          </cell>
          <cell r="R200" t="str">
            <v>Y</v>
          </cell>
          <cell r="S200" t="str">
            <v>Y</v>
          </cell>
          <cell r="T200" t="str">
            <v>C/O</v>
          </cell>
          <cell r="U200" t="str">
            <v>Y</v>
          </cell>
          <cell r="V200" t="str">
            <v>Major</v>
          </cell>
          <cell r="W200"/>
          <cell r="X200" t="str">
            <v>Liu, Dapeng (D.) &lt;DLIU79@ford.com&gt;</v>
          </cell>
          <cell r="Y200"/>
          <cell r="Z200"/>
          <cell r="AA200" t="str">
            <v>C/O</v>
          </cell>
          <cell r="AB200"/>
          <cell r="AC200"/>
          <cell r="AD200" t="str">
            <v>Liu, Dapeng (D.) &lt;DLIU79@ford.com&gt;</v>
          </cell>
          <cell r="AE200"/>
          <cell r="AF200"/>
          <cell r="AG200" t="str">
            <v>Y</v>
          </cell>
          <cell r="AH200" t="str">
            <v>C/O</v>
          </cell>
          <cell r="AI200"/>
          <cell r="AJ200" t="str">
            <v>Liu, Dapeng (D.) &lt;DLIU79@ford.com&gt;</v>
          </cell>
          <cell r="AK200"/>
          <cell r="AL200"/>
          <cell r="AM200"/>
          <cell r="AN200" t="str">
            <v>No</v>
          </cell>
          <cell r="AO200" t="str">
            <v>R12</v>
          </cell>
          <cell r="AP200" t="str">
            <v>R12(DCV3)</v>
          </cell>
          <cell r="AQ200">
            <v>44615</v>
          </cell>
          <cell r="AR200">
            <v>44629</v>
          </cell>
          <cell r="AS200" t="str">
            <v>DCV0</v>
          </cell>
          <cell r="AT200">
            <v>44636</v>
          </cell>
          <cell r="AU200">
            <v>44650</v>
          </cell>
        </row>
        <row r="201">
          <cell r="A201"/>
          <cell r="B201" t="str">
            <v>SYNC+_Z0038</v>
          </cell>
          <cell r="C201"/>
          <cell r="D201" t="str">
            <v>ZZ# Foundemental Function 基础功能</v>
          </cell>
          <cell r="E201" t="str">
            <v>General Connected Feature</v>
          </cell>
          <cell r="F201" t="str">
            <v>Embedded Modem Reset/Master reset</v>
          </cell>
          <cell r="G201" t="str">
            <v/>
          </cell>
          <cell r="H201" t="str">
            <v>ECDX</v>
          </cell>
          <cell r="I201" t="str">
            <v>Gu, Regina (Q.) &lt;qgu12@ford.com&gt;</v>
          </cell>
          <cell r="J201"/>
          <cell r="K201"/>
          <cell r="L201" t="str">
            <v>Embedded Modem Reset OnBoardClient v2 SPSS v1.4 May 9, 2019.pdf
MasterReset-Diagram.vsdx</v>
          </cell>
          <cell r="M201" t="str">
            <v>HW_Tier1</v>
          </cell>
          <cell r="N201">
            <v>0.7</v>
          </cell>
          <cell r="O201">
            <v>0</v>
          </cell>
          <cell r="P201">
            <v>0</v>
          </cell>
          <cell r="Q201">
            <v>0.3</v>
          </cell>
          <cell r="R201" t="str">
            <v>Y</v>
          </cell>
          <cell r="S201" t="str">
            <v>Y</v>
          </cell>
          <cell r="T201" t="str">
            <v>C/O</v>
          </cell>
          <cell r="U201" t="str">
            <v>Y</v>
          </cell>
          <cell r="V201" t="str">
            <v>C/O</v>
          </cell>
          <cell r="W201"/>
          <cell r="X201" t="str">
            <v>Gu, Regina (Q.) &lt;qgu12@ford.com&gt;</v>
          </cell>
          <cell r="Y201"/>
          <cell r="Z201"/>
          <cell r="AA201" t="str">
            <v>C/O</v>
          </cell>
          <cell r="AB201"/>
          <cell r="AC201"/>
          <cell r="AD201" t="str">
            <v>Gu, Regina (Q.) &lt;qgu12@ford.com&gt;</v>
          </cell>
          <cell r="AE201"/>
          <cell r="AF201"/>
          <cell r="AG201" t="str">
            <v>Y</v>
          </cell>
          <cell r="AH201" t="str">
            <v>C/O</v>
          </cell>
          <cell r="AI201"/>
          <cell r="AJ201" t="str">
            <v>Gu, Regina (Q.) &lt;qgu12@ford.com&gt;</v>
          </cell>
          <cell r="AK201"/>
          <cell r="AL201"/>
          <cell r="AM201" t="str">
            <v>Phase 4</v>
          </cell>
          <cell r="AN201" t="str">
            <v>No</v>
          </cell>
          <cell r="AO201" t="str">
            <v>R10</v>
          </cell>
          <cell r="AP201" t="str">
            <v>R10(DCV1)</v>
          </cell>
          <cell r="AQ201">
            <v>44545</v>
          </cell>
          <cell r="AR201">
            <v>44559</v>
          </cell>
          <cell r="AS201" t="str">
            <v>DCV Beta</v>
          </cell>
          <cell r="AT201">
            <v>44553</v>
          </cell>
          <cell r="AU201">
            <v>44567</v>
          </cell>
        </row>
        <row r="202">
          <cell r="A202"/>
          <cell r="B202" t="str">
            <v>SYNC+_Z0039</v>
          </cell>
          <cell r="C202"/>
          <cell r="D202" t="str">
            <v>ZZ# Foundemental Function 基础功能</v>
          </cell>
          <cell r="E202" t="str">
            <v>General Connected Feature</v>
          </cell>
          <cell r="F202" t="str">
            <v>FNV2 - FCI Protocol</v>
          </cell>
          <cell r="G202" t="str">
            <v>Ford Cloud Interface. 每个feature如需数据上传必须和云端签署的通信协议（安全相关）。用户感知不到</v>
          </cell>
          <cell r="H202" t="str">
            <v>ECDX</v>
          </cell>
          <cell r="I202" t="str">
            <v>Liu, Dapeng (D.) &lt;dliu79@ford.com&gt;</v>
          </cell>
          <cell r="J202"/>
          <cell r="K202"/>
          <cell r="L202" t="str">
            <v>FNV2-FCI Protocol SPSS v1.1 August 17, 2018</v>
          </cell>
          <cell r="M202" t="str">
            <v>Core_Service_Supplier</v>
          </cell>
          <cell r="N202">
            <v>0.2</v>
          </cell>
          <cell r="O202">
            <v>0</v>
          </cell>
          <cell r="P202">
            <v>0</v>
          </cell>
          <cell r="Q202">
            <v>0.8</v>
          </cell>
          <cell r="R202" t="str">
            <v>Y</v>
          </cell>
          <cell r="S202" t="str">
            <v>Y</v>
          </cell>
          <cell r="T202" t="str">
            <v>C/O</v>
          </cell>
          <cell r="U202" t="str">
            <v>Y</v>
          </cell>
          <cell r="V202" t="str">
            <v>Major</v>
          </cell>
          <cell r="W202"/>
          <cell r="X202" t="str">
            <v>Liu, Dapeng (D.) &lt;dliu79@ford.com&gt;</v>
          </cell>
          <cell r="Y202"/>
          <cell r="Z202"/>
          <cell r="AA202" t="str">
            <v>C/O</v>
          </cell>
          <cell r="AB202"/>
          <cell r="AC202"/>
          <cell r="AD202" t="str">
            <v>Liu, Dapeng (D.) &lt;dliu79@ford.com&gt;</v>
          </cell>
          <cell r="AE202"/>
          <cell r="AF202"/>
          <cell r="AG202" t="str">
            <v>Y</v>
          </cell>
          <cell r="AH202" t="str">
            <v>C/O</v>
          </cell>
          <cell r="AI202"/>
          <cell r="AJ202" t="str">
            <v>Liu, Dapeng (D.) &lt;dliu79@ford.com&gt;</v>
          </cell>
          <cell r="AK202"/>
          <cell r="AL202"/>
          <cell r="AM202" t="str">
            <v>Phase 4</v>
          </cell>
          <cell r="AN202" t="str">
            <v>No</v>
          </cell>
          <cell r="AO202" t="str">
            <v>R9</v>
          </cell>
          <cell r="AP202" t="str">
            <v>R9(DCV0.1)</v>
          </cell>
          <cell r="AQ202">
            <v>44517</v>
          </cell>
          <cell r="AR202">
            <v>44531</v>
          </cell>
          <cell r="AS202" t="str">
            <v>DCV Beta</v>
          </cell>
          <cell r="AT202">
            <v>44553</v>
          </cell>
          <cell r="AU202">
            <v>44567</v>
          </cell>
        </row>
        <row r="203">
          <cell r="A203"/>
          <cell r="B203" t="str">
            <v>SYNC+_Z0041</v>
          </cell>
          <cell r="C203"/>
          <cell r="D203" t="str">
            <v>ZZ# Foundemental Function 基础功能</v>
          </cell>
          <cell r="E203" t="str">
            <v>General Connected Feature</v>
          </cell>
          <cell r="F203" t="str">
            <v>IP Pass Through Client</v>
          </cell>
          <cell r="G203" t="str">
            <v/>
          </cell>
          <cell r="H203" t="str">
            <v>ECDX</v>
          </cell>
          <cell r="I203" t="str">
            <v>Lin, Shawn (X.) &lt;xlin17@ford.com&gt;</v>
          </cell>
          <cell r="J203"/>
          <cell r="K203"/>
          <cell r="L203" t="str">
            <v>SPSS/PRD 
IP Pass Through Client Imp Guide v1.1 September 4, 2018.xlsx
IP Pass Through Client SPSS v1.1 September 4, 2018.pdf</v>
          </cell>
          <cell r="M203" t="str">
            <v>Core_Service_Supplier</v>
          </cell>
          <cell r="N203">
            <v>0</v>
          </cell>
          <cell r="O203">
            <v>0</v>
          </cell>
          <cell r="P203">
            <v>0</v>
          </cell>
          <cell r="Q203">
            <v>1</v>
          </cell>
          <cell r="R203" t="str">
            <v>Y</v>
          </cell>
          <cell r="S203" t="str">
            <v>Y</v>
          </cell>
          <cell r="T203" t="str">
            <v>C/O</v>
          </cell>
          <cell r="U203" t="str">
            <v>Y</v>
          </cell>
          <cell r="V203" t="str">
            <v>Major</v>
          </cell>
          <cell r="W203"/>
          <cell r="X203" t="str">
            <v>Lin, Shawn (X.) &lt;xlin17@ford.com&gt;</v>
          </cell>
          <cell r="Y203"/>
          <cell r="Z203"/>
          <cell r="AA203" t="str">
            <v>C/O</v>
          </cell>
          <cell r="AB203"/>
          <cell r="AC203"/>
          <cell r="AD203" t="str">
            <v>Lin, Shawn (X.) &lt;xlin17@ford.com&gt;</v>
          </cell>
          <cell r="AE203"/>
          <cell r="AF203"/>
          <cell r="AG203" t="str">
            <v>Y</v>
          </cell>
          <cell r="AH203" t="str">
            <v>C/O</v>
          </cell>
          <cell r="AI203"/>
          <cell r="AJ203" t="str">
            <v>Lin, Shawn (X.) &lt;xlin17@ford.com&gt;</v>
          </cell>
          <cell r="AK203"/>
          <cell r="AL203"/>
          <cell r="AM203" t="str">
            <v>Phase 4</v>
          </cell>
          <cell r="AN203" t="str">
            <v>No</v>
          </cell>
          <cell r="AO203" t="str">
            <v>R9</v>
          </cell>
          <cell r="AP203" t="str">
            <v>R9(DCV0.1)</v>
          </cell>
          <cell r="AQ203">
            <v>44517</v>
          </cell>
          <cell r="AR203">
            <v>44531</v>
          </cell>
          <cell r="AS203" t="str">
            <v>DCV Beta</v>
          </cell>
          <cell r="AT203">
            <v>44553</v>
          </cell>
          <cell r="AU203">
            <v>44567</v>
          </cell>
        </row>
        <row r="204">
          <cell r="A204"/>
          <cell r="B204" t="str">
            <v>SYNC+_Z0043</v>
          </cell>
          <cell r="C204"/>
          <cell r="D204" t="str">
            <v>ZZ# Foundemental Function 基础功能</v>
          </cell>
          <cell r="E204" t="str">
            <v>General Connected Feature</v>
          </cell>
          <cell r="F204" t="str">
            <v>Wireless Interface Router(WIR)</v>
          </cell>
          <cell r="G204" t="str">
            <v/>
          </cell>
          <cell r="H204" t="str">
            <v>ECDX</v>
          </cell>
          <cell r="I204" t="str">
            <v>Lin, Shawn (X.) &lt;xlin17@ford.com&gt;</v>
          </cell>
          <cell r="J204"/>
          <cell r="K204"/>
          <cell r="L204" t="str">
            <v>SPSS/PRD</v>
          </cell>
          <cell r="M204" t="str">
            <v>Core_Service_Supplier</v>
          </cell>
          <cell r="N204">
            <v>0.2</v>
          </cell>
          <cell r="O204">
            <v>0</v>
          </cell>
          <cell r="P204">
            <v>0</v>
          </cell>
          <cell r="Q204">
            <v>0.7</v>
          </cell>
          <cell r="R204" t="str">
            <v>Y</v>
          </cell>
          <cell r="S204" t="str">
            <v>Y</v>
          </cell>
          <cell r="T204" t="str">
            <v>C/O</v>
          </cell>
          <cell r="U204" t="str">
            <v>Y</v>
          </cell>
          <cell r="V204" t="str">
            <v>Major</v>
          </cell>
          <cell r="W204"/>
          <cell r="X204" t="str">
            <v>Lin, Shawn (X.) &lt;xlin17@ford.com&gt;</v>
          </cell>
          <cell r="Y204"/>
          <cell r="Z204"/>
          <cell r="AA204" t="str">
            <v>C/O</v>
          </cell>
          <cell r="AB204"/>
          <cell r="AC204"/>
          <cell r="AD204" t="str">
            <v>Lin, Shawn (X.) &lt;xlin17@ford.com&gt;</v>
          </cell>
          <cell r="AE204"/>
          <cell r="AF204"/>
          <cell r="AG204" t="str">
            <v>Y</v>
          </cell>
          <cell r="AH204" t="str">
            <v>C/O</v>
          </cell>
          <cell r="AI204"/>
          <cell r="AJ204" t="str">
            <v>Lin, Shawn (X.) &lt;xlin17@ford.com&gt;</v>
          </cell>
          <cell r="AK204"/>
          <cell r="AL204"/>
          <cell r="AM204" t="str">
            <v>Phase 4</v>
          </cell>
          <cell r="AN204" t="str">
            <v>Yes</v>
          </cell>
          <cell r="AO204" t="str">
            <v>R9</v>
          </cell>
          <cell r="AP204" t="str">
            <v>R9(DCV0.1)</v>
          </cell>
          <cell r="AQ204">
            <v>44517</v>
          </cell>
          <cell r="AR204">
            <v>44531</v>
          </cell>
          <cell r="AS204" t="str">
            <v>DCV Beta</v>
          </cell>
          <cell r="AT204">
            <v>44553</v>
          </cell>
          <cell r="AU204">
            <v>44567</v>
          </cell>
        </row>
        <row r="205">
          <cell r="A205"/>
          <cell r="B205" t="str">
            <v>SYNC+_Z0044</v>
          </cell>
          <cell r="C205"/>
          <cell r="D205" t="str">
            <v>W# Vehicle Setting 车辆设置</v>
          </cell>
          <cell r="E205" t="str">
            <v>IVI Support Vehicle Function</v>
          </cell>
          <cell r="F205" t="str">
            <v>Auto Dim</v>
          </cell>
          <cell r="G205" t="str">
            <v>自动灯光变暗</v>
          </cell>
          <cell r="H205" t="str">
            <v>EESE</v>
          </cell>
          <cell r="I205" t="str">
            <v>Chen, James (J.) &lt;JCHEN303@ford.com&gt;</v>
          </cell>
          <cell r="J205"/>
          <cell r="K205"/>
          <cell r="L205" t="str">
            <v/>
          </cell>
          <cell r="M205" t="str">
            <v>HW_Tier1</v>
          </cell>
          <cell r="N205">
            <v>0.9</v>
          </cell>
          <cell r="O205">
            <v>0</v>
          </cell>
          <cell r="P205">
            <v>0</v>
          </cell>
          <cell r="Q205">
            <v>0.1</v>
          </cell>
          <cell r="R205" t="str">
            <v>Y</v>
          </cell>
          <cell r="S205" t="str">
            <v>Y</v>
          </cell>
          <cell r="T205" t="str">
            <v>C/O</v>
          </cell>
          <cell r="U205" t="str">
            <v>Y</v>
          </cell>
          <cell r="V205" t="str">
            <v>C/O</v>
          </cell>
          <cell r="W205"/>
          <cell r="X205" t="str">
            <v>Chen, James (J.) &lt;JCHEN303@ford.com&gt;</v>
          </cell>
          <cell r="Y205"/>
          <cell r="Z205"/>
          <cell r="AA205" t="str">
            <v>C/O</v>
          </cell>
          <cell r="AB205"/>
          <cell r="AC205"/>
          <cell r="AD205" t="str">
            <v>Chen, James (J.) &lt;JCHEN303@ford.com&gt;</v>
          </cell>
          <cell r="AE205"/>
          <cell r="AF205"/>
          <cell r="AG205" t="str">
            <v>Y</v>
          </cell>
          <cell r="AH205" t="str">
            <v>C/O</v>
          </cell>
          <cell r="AI205"/>
          <cell r="AJ205" t="str">
            <v>Chen, James (J.) &lt;JCHEN303@ford.com&gt;</v>
          </cell>
          <cell r="AK205"/>
          <cell r="AL205"/>
          <cell r="AM205" t="str">
            <v>Phase 1</v>
          </cell>
          <cell r="AN205" t="str">
            <v>Yes</v>
          </cell>
          <cell r="AO205" t="str">
            <v>R5</v>
          </cell>
          <cell r="AP205" t="str">
            <v>R5(DCV Beta)</v>
          </cell>
          <cell r="AQ205">
            <v>44395</v>
          </cell>
          <cell r="AR205" t="str">
            <v>-</v>
          </cell>
          <cell r="AS205" t="str">
            <v>DCV Beta</v>
          </cell>
          <cell r="AT205">
            <v>44553</v>
          </cell>
          <cell r="AU205">
            <v>44567</v>
          </cell>
        </row>
        <row r="206">
          <cell r="A206" t="str">
            <v>F000549</v>
          </cell>
          <cell r="B206" t="str">
            <v>SYNC+_Z0045</v>
          </cell>
          <cell r="C206" t="str">
            <v>Selectable Drive Mode (CDX746/7)</v>
          </cell>
          <cell r="D206" t="str">
            <v>W# Vehicle Setting 车辆设置</v>
          </cell>
          <cell r="E206" t="str">
            <v>Vehicle Setting 车辆设置</v>
          </cell>
          <cell r="F206" t="str">
            <v>Drive Modes</v>
          </cell>
          <cell r="G206" t="str">
            <v>正常驾驶 运动驾驶 经济驾驶</v>
          </cell>
          <cell r="H206" t="str">
            <v>CED</v>
          </cell>
          <cell r="I206"/>
          <cell r="J206" t="str">
            <v>Meza morales, Luis Enrique (L.)</v>
          </cell>
          <cell r="K206"/>
          <cell r="L206" t="str">
            <v>Selectable Drive Mode SPSS v1.4 Aug 17, 2020.pdf
Selectable Drive Mode APIM Imp Guide v1.4 Aug 17, 2020.xlsx</v>
          </cell>
          <cell r="M206" t="str">
            <v>Core_Service_Supplier</v>
          </cell>
          <cell r="N206">
            <v>0.1</v>
          </cell>
          <cell r="O206">
            <v>0</v>
          </cell>
          <cell r="P206">
            <v>0</v>
          </cell>
          <cell r="Q206">
            <v>0.9</v>
          </cell>
          <cell r="R206" t="str">
            <v>Y</v>
          </cell>
          <cell r="S206" t="str">
            <v>Y</v>
          </cell>
          <cell r="T206" t="str">
            <v>C/O</v>
          </cell>
          <cell r="U206" t="str">
            <v>Y</v>
          </cell>
          <cell r="V206" t="str">
            <v>C/O</v>
          </cell>
          <cell r="W206"/>
          <cell r="X206"/>
          <cell r="Y206" t="str">
            <v>Meza morales, Luis Enrique (L.)</v>
          </cell>
          <cell r="Z206"/>
          <cell r="AA206" t="str">
            <v>C/O</v>
          </cell>
          <cell r="AB206"/>
          <cell r="AC206"/>
          <cell r="AD206"/>
          <cell r="AE206"/>
          <cell r="AF206"/>
          <cell r="AG206" t="str">
            <v>Y</v>
          </cell>
          <cell r="AH206" t="str">
            <v>C/O</v>
          </cell>
          <cell r="AI206"/>
          <cell r="AJ206"/>
          <cell r="AK206"/>
          <cell r="AL206"/>
          <cell r="AM206" t="str">
            <v>Phase 1</v>
          </cell>
          <cell r="AN206" t="str">
            <v>Yes</v>
          </cell>
          <cell r="AO206" t="str">
            <v>R10</v>
          </cell>
          <cell r="AP206" t="str">
            <v>R10(DCV1)</v>
          </cell>
          <cell r="AQ206">
            <v>44545</v>
          </cell>
          <cell r="AR206">
            <v>44559</v>
          </cell>
          <cell r="AS206" t="str">
            <v>DCV Beta</v>
          </cell>
          <cell r="AT206">
            <v>44553</v>
          </cell>
          <cell r="AU206">
            <v>44567</v>
          </cell>
        </row>
        <row r="207">
          <cell r="A207"/>
          <cell r="B207" t="str">
            <v>SYNC+_Z0046</v>
          </cell>
          <cell r="C207"/>
          <cell r="D207" t="str">
            <v>W# Vehicle Setting 车辆设置</v>
          </cell>
          <cell r="E207" t="str">
            <v>Vehicle Setting 车辆设置</v>
          </cell>
          <cell r="F207" t="str">
            <v>Drive Modes</v>
          </cell>
          <cell r="G207"/>
          <cell r="H207" t="str">
            <v>CED</v>
          </cell>
          <cell r="I207" t="str">
            <v>Luis Meza</v>
          </cell>
          <cell r="J207"/>
          <cell r="K207"/>
          <cell r="L207"/>
          <cell r="M207" t="str">
            <v>Core_Service_Supplier</v>
          </cell>
          <cell r="N207">
            <v>0.1</v>
          </cell>
          <cell r="O207">
            <v>0</v>
          </cell>
          <cell r="P207">
            <v>0</v>
          </cell>
          <cell r="Q207">
            <v>0.9</v>
          </cell>
          <cell r="R207" t="str">
            <v>N</v>
          </cell>
          <cell r="S207" t="str">
            <v>N</v>
          </cell>
          <cell r="T207" t="str">
            <v>N</v>
          </cell>
          <cell r="U207" t="str">
            <v>N</v>
          </cell>
          <cell r="V207"/>
          <cell r="W207"/>
          <cell r="X207" t="str">
            <v>Luis Meza</v>
          </cell>
          <cell r="Y207"/>
          <cell r="Z207"/>
          <cell r="AA207" t="str">
            <v>N</v>
          </cell>
          <cell r="AB207"/>
          <cell r="AC207"/>
          <cell r="AD207" t="str">
            <v>Luis Meza</v>
          </cell>
          <cell r="AE207"/>
          <cell r="AF207"/>
          <cell r="AG207" t="str">
            <v>N</v>
          </cell>
          <cell r="AH207" t="str">
            <v>N</v>
          </cell>
          <cell r="AI207"/>
          <cell r="AJ207" t="str">
            <v>Luis Meza</v>
          </cell>
          <cell r="AK207"/>
          <cell r="AL207"/>
          <cell r="AM207" t="str">
            <v>Phase 1</v>
          </cell>
          <cell r="AN207" t="str">
            <v>Yes</v>
          </cell>
          <cell r="AO207" t="str">
            <v>R10</v>
          </cell>
          <cell r="AP207" t="str">
            <v>R10(DCV1)</v>
          </cell>
          <cell r="AQ207">
            <v>44545</v>
          </cell>
          <cell r="AR207">
            <v>44559</v>
          </cell>
          <cell r="AS207"/>
          <cell r="AT207"/>
          <cell r="AU207"/>
        </row>
        <row r="208">
          <cell r="A208" t="str">
            <v>F00158
F0003516</v>
          </cell>
          <cell r="B208" t="str">
            <v>SYNC+_Z0047</v>
          </cell>
          <cell r="C208"/>
          <cell r="D208" t="str">
            <v>V# Vehicle Control 车辆控制</v>
          </cell>
          <cell r="E208" t="str">
            <v>Seat Control 座椅控制</v>
          </cell>
          <cell r="F208" t="str">
            <v>Multi contour seat
-Seat adjust
-Custom Massage Patterns HMI for Multi-Contour Seats (U611)
-Seat massage</v>
          </cell>
          <cell r="G208" t="str">
            <v>座椅调节</v>
          </cell>
          <cell r="H208" t="str">
            <v>EESE</v>
          </cell>
          <cell r="I208" t="str">
            <v>Du, Hao (H.) &lt;HDU9@ford.com&gt;</v>
          </cell>
          <cell r="J208"/>
          <cell r="K208"/>
          <cell r="L208" t="str">
            <v>Multi Contoured Seats Client V2 SPSS v1.5 June 9, 2020.pdf
Multi Contoured Seats Client V2 Imp Guide v1.5 June 9, 2020.xlsx
Power Lumbar Seat Client APIM SPSS v1.1 Apr 5, 2017.pdf
Power Lumbar Seat Client APIM Imp Guide v1.1 Apr 5, 2017.xlsx</v>
          </cell>
          <cell r="M208" t="str">
            <v>Core_Service_Supplier</v>
          </cell>
          <cell r="N208">
            <v>0.1</v>
          </cell>
          <cell r="O208">
            <v>0</v>
          </cell>
          <cell r="P208">
            <v>0</v>
          </cell>
          <cell r="Q208">
            <v>0.9</v>
          </cell>
          <cell r="R208" t="str">
            <v>Y</v>
          </cell>
          <cell r="S208" t="str">
            <v>Y</v>
          </cell>
          <cell r="T208" t="str">
            <v>C/O</v>
          </cell>
          <cell r="U208" t="str">
            <v>N</v>
          </cell>
          <cell r="V208"/>
          <cell r="W208"/>
          <cell r="X208" t="str">
            <v>Du, Hao (H.) &lt;HDU9@ford.com&gt;</v>
          </cell>
          <cell r="Y208"/>
          <cell r="Z208"/>
          <cell r="AA208" t="str">
            <v>C/O</v>
          </cell>
          <cell r="AB208"/>
          <cell r="AC208"/>
          <cell r="AD208" t="str">
            <v>Du, Hao (H.) &lt;HDU9@ford.com&gt;</v>
          </cell>
          <cell r="AE208"/>
          <cell r="AF208"/>
          <cell r="AG208" t="str">
            <v>Y</v>
          </cell>
          <cell r="AH208" t="str">
            <v>Minor</v>
          </cell>
          <cell r="AI208" t="str">
            <v>New HMI layout and UE  for 12.3'+27' Display</v>
          </cell>
          <cell r="AJ208" t="str">
            <v>Du, Hao (H.) &lt;HDU9@ford.com&gt;</v>
          </cell>
          <cell r="AK208"/>
          <cell r="AL208"/>
          <cell r="AM208" t="str">
            <v>Phase 1</v>
          </cell>
          <cell r="AN208" t="str">
            <v>Yes</v>
          </cell>
          <cell r="AO208" t="str">
            <v>R12</v>
          </cell>
          <cell r="AP208" t="str">
            <v>R12(DCV3)</v>
          </cell>
          <cell r="AQ208">
            <v>44615</v>
          </cell>
          <cell r="AR208">
            <v>44629</v>
          </cell>
          <cell r="AS208" t="str">
            <v>DCV Beta</v>
          </cell>
          <cell r="AT208">
            <v>44553</v>
          </cell>
          <cell r="AU208">
            <v>44567</v>
          </cell>
        </row>
        <row r="209">
          <cell r="A209" t="str">
            <v xml:space="preserve">F001046/C 
</v>
          </cell>
          <cell r="B209" t="str">
            <v>SYNC+_Z0050</v>
          </cell>
          <cell r="C209" t="str">
            <v>Wireless Accessory Charging (CDX746/7)</v>
          </cell>
          <cell r="D209" t="str">
            <v>W# Vehicle Setting 车辆设置</v>
          </cell>
          <cell r="E209" t="str">
            <v>IVI Support Vehicle Function</v>
          </cell>
          <cell r="F209" t="str">
            <v>Phone Wireless Charging notification</v>
          </cell>
          <cell r="G209" t="str">
            <v>无线充电提示</v>
          </cell>
          <cell r="H209" t="str">
            <v>EESE</v>
          </cell>
          <cell r="I209" t="str">
            <v>Lyu, Qingtao (Q.) &lt;qlyu@ford.com&gt;</v>
          </cell>
          <cell r="J209" t="str">
            <v>Grifka, Brian (B.M.)</v>
          </cell>
          <cell r="K209"/>
          <cell r="L209" t="str">
            <v>Wireless Charging APIM SPSS v1.0 Oct 8, 2015.pdf</v>
          </cell>
          <cell r="M209" t="str">
            <v>Core_Service_Supplier</v>
          </cell>
          <cell r="N209">
            <v>0.1</v>
          </cell>
          <cell r="O209">
            <v>0</v>
          </cell>
          <cell r="P209">
            <v>0</v>
          </cell>
          <cell r="Q209">
            <v>0.9</v>
          </cell>
          <cell r="R209" t="str">
            <v>Y</v>
          </cell>
          <cell r="S209" t="str">
            <v>Y</v>
          </cell>
          <cell r="T209" t="str">
            <v>C/O</v>
          </cell>
          <cell r="U209" t="str">
            <v>Y</v>
          </cell>
          <cell r="V209" t="str">
            <v>C/O</v>
          </cell>
          <cell r="W209"/>
          <cell r="X209" t="str">
            <v>Lyu, Qingtao (Q.) &lt;qlyu@ford.com&gt;</v>
          </cell>
          <cell r="Y209" t="str">
            <v>Grifka, Brian (B.M.)</v>
          </cell>
          <cell r="Z209"/>
          <cell r="AA209" t="str">
            <v>C/O</v>
          </cell>
          <cell r="AB209"/>
          <cell r="AC209"/>
          <cell r="AD209" t="str">
            <v>Lyu, Qingtao (Q.) &lt;qlyu@ford.com&gt;</v>
          </cell>
          <cell r="AE209"/>
          <cell r="AF209"/>
          <cell r="AG209" t="str">
            <v>Y</v>
          </cell>
          <cell r="AH209" t="str">
            <v>C/O</v>
          </cell>
          <cell r="AI209"/>
          <cell r="AJ209" t="str">
            <v>Lyu, Qingtao (Q.) &lt;qlyu@ford.com&gt;</v>
          </cell>
          <cell r="AK209"/>
          <cell r="AL209"/>
          <cell r="AM209" t="str">
            <v>Phase 1</v>
          </cell>
          <cell r="AN209" t="str">
            <v>No</v>
          </cell>
          <cell r="AO209" t="str">
            <v>R9</v>
          </cell>
          <cell r="AP209" t="str">
            <v>R9(DCV0.1)</v>
          </cell>
          <cell r="AQ209">
            <v>44517</v>
          </cell>
          <cell r="AR209">
            <v>44531</v>
          </cell>
          <cell r="AS209" t="str">
            <v>DCV Beta</v>
          </cell>
          <cell r="AT209">
            <v>44553</v>
          </cell>
          <cell r="AU209">
            <v>44567</v>
          </cell>
        </row>
        <row r="210">
          <cell r="A210"/>
          <cell r="B210" t="str">
            <v>SYNC+_Z0051</v>
          </cell>
          <cell r="C210"/>
          <cell r="D210" t="str">
            <v>U# System Setting 系统设置</v>
          </cell>
          <cell r="E210" t="str">
            <v>Sound Setting 音效设置</v>
          </cell>
          <cell r="F210" t="str">
            <v>Speed compensated volume  根据车速调整音量</v>
          </cell>
          <cell r="G210" t="str">
            <v/>
          </cell>
          <cell r="H210" t="str">
            <v>EESE</v>
          </cell>
          <cell r="I210" t="str">
            <v>Li Alvin (LLI156@ford.com)</v>
          </cell>
          <cell r="J210"/>
          <cell r="K210"/>
          <cell r="L210" t="str">
            <v>Audio Settings APIM SPSS v1.6 Sep 29, 2020.pdf
Audio Settings APIM Imp Guide v1.6 Sep 29, 2020.xlsx</v>
          </cell>
          <cell r="M210" t="str">
            <v>Core_Service_Supplier</v>
          </cell>
          <cell r="N210">
            <v>0.1</v>
          </cell>
          <cell r="O210">
            <v>0</v>
          </cell>
          <cell r="P210">
            <v>0</v>
          </cell>
          <cell r="Q210">
            <v>0.9</v>
          </cell>
          <cell r="R210" t="str">
            <v>Y</v>
          </cell>
          <cell r="S210" t="str">
            <v>Y</v>
          </cell>
          <cell r="T210" t="str">
            <v>C/O</v>
          </cell>
          <cell r="U210" t="str">
            <v>Y</v>
          </cell>
          <cell r="V210" t="str">
            <v>C/O</v>
          </cell>
          <cell r="W210"/>
          <cell r="X210" t="str">
            <v>Li Alvin (LLI156@ford.com)</v>
          </cell>
          <cell r="Y210"/>
          <cell r="Z210"/>
          <cell r="AA210" t="str">
            <v>C/O</v>
          </cell>
          <cell r="AB210"/>
          <cell r="AC210"/>
          <cell r="AD210" t="str">
            <v>Li Alvin (LLI156@ford.com)</v>
          </cell>
          <cell r="AE210"/>
          <cell r="AF210"/>
          <cell r="AG210" t="str">
            <v>Y</v>
          </cell>
          <cell r="AH210" t="str">
            <v>Minor</v>
          </cell>
          <cell r="AI210" t="str">
            <v>New HMI layout and UE  for 12.3'+27' Display</v>
          </cell>
          <cell r="AJ210" t="str">
            <v>Li Alvin (LLI156@ford.com)</v>
          </cell>
          <cell r="AK210"/>
          <cell r="AL210"/>
          <cell r="AM210" t="str">
            <v>Phase 1</v>
          </cell>
          <cell r="AN210" t="str">
            <v>Yes</v>
          </cell>
          <cell r="AO210" t="str">
            <v>R5</v>
          </cell>
          <cell r="AP210" t="str">
            <v>R5(DCV Beta)</v>
          </cell>
          <cell r="AQ210">
            <v>44395</v>
          </cell>
          <cell r="AR210" t="str">
            <v>-</v>
          </cell>
          <cell r="AS210" t="str">
            <v>DCV Beta</v>
          </cell>
          <cell r="AT210">
            <v>44553</v>
          </cell>
          <cell r="AU210">
            <v>44567</v>
          </cell>
        </row>
        <row r="211">
          <cell r="A211"/>
          <cell r="B211" t="str">
            <v>SYNC+_Z0052</v>
          </cell>
          <cell r="C211"/>
          <cell r="D211" t="str">
            <v>W# Vehicle Setting 车辆设置</v>
          </cell>
          <cell r="E211" t="str">
            <v>IVI Support Vehicle Function</v>
          </cell>
          <cell r="F211" t="str">
            <v>TCS off</v>
          </cell>
          <cell r="G211" t="str">
            <v>Soft button design（设计成软按键）</v>
          </cell>
          <cell r="H211" t="str">
            <v>EESE</v>
          </cell>
          <cell r="I211" t="str">
            <v>Goldbach, Michael (M.) &lt;mgoldba3@ford.com&gt;</v>
          </cell>
          <cell r="J211"/>
          <cell r="K211"/>
          <cell r="L211" t="str">
            <v/>
          </cell>
          <cell r="M211" t="str">
            <v>Core_Service_Supplier</v>
          </cell>
          <cell r="N211">
            <v>0.1</v>
          </cell>
          <cell r="O211">
            <v>0</v>
          </cell>
          <cell r="P211">
            <v>0</v>
          </cell>
          <cell r="Q211">
            <v>0.9</v>
          </cell>
          <cell r="R211" t="str">
            <v>Y</v>
          </cell>
          <cell r="S211" t="str">
            <v>Y</v>
          </cell>
          <cell r="T211" t="str">
            <v>C/O</v>
          </cell>
          <cell r="U211" t="str">
            <v>Y</v>
          </cell>
          <cell r="V211" t="str">
            <v>C/O</v>
          </cell>
          <cell r="W211"/>
          <cell r="X211" t="str">
            <v>Goldbach, Michael (M.) &lt;mgoldba3@ford.com&gt;</v>
          </cell>
          <cell r="Y211"/>
          <cell r="Z211"/>
          <cell r="AA211" t="str">
            <v>C/O</v>
          </cell>
          <cell r="AB211"/>
          <cell r="AC211"/>
          <cell r="AD211" t="str">
            <v>Goldbach, Michael (M.) &lt;mgoldba3@ford.com&gt;</v>
          </cell>
          <cell r="AE211"/>
          <cell r="AF211"/>
          <cell r="AG211" t="str">
            <v>Y</v>
          </cell>
          <cell r="AH211" t="str">
            <v>Minor</v>
          </cell>
          <cell r="AI211" t="str">
            <v>New HMI layout and UE  for 12.3'+27' Display</v>
          </cell>
          <cell r="AJ211" t="str">
            <v>Goldbach, Michael (M.) &lt;mgoldba3@ford.com&gt;</v>
          </cell>
          <cell r="AK211"/>
          <cell r="AL211"/>
          <cell r="AM211" t="str">
            <v>Phase 1</v>
          </cell>
          <cell r="AN211" t="str">
            <v>Yes</v>
          </cell>
          <cell r="AO211" t="str">
            <v>R10</v>
          </cell>
          <cell r="AP211" t="str">
            <v>R10(DCV1)</v>
          </cell>
          <cell r="AQ211">
            <v>44545</v>
          </cell>
          <cell r="AR211">
            <v>44559</v>
          </cell>
          <cell r="AS211" t="str">
            <v>DCV Beta</v>
          </cell>
          <cell r="AT211">
            <v>44553</v>
          </cell>
          <cell r="AU211">
            <v>44567</v>
          </cell>
        </row>
        <row r="212">
          <cell r="A212"/>
          <cell r="B212" t="str">
            <v>SYNC+_Z0054</v>
          </cell>
          <cell r="C212"/>
          <cell r="D212" t="str">
            <v>T# System Function 系统功能</v>
          </cell>
          <cell r="E212" t="str">
            <v>Basic Feature 基础功能</v>
          </cell>
          <cell r="F212" t="str">
            <v xml:space="preserve">Automatically logging and uploading to log server -IVI Module </v>
          </cell>
          <cell r="G212" t="str">
            <v>IVI本地产生的log可以某种特定的机制来执行log的自动上传到后台log服务器（支持Wifi/4G）；该log服务器有权限设定，向OEM开发；log具备标签机制，便于后台人员快速查找log文件;该方式为CDC中第一log方式。</v>
          </cell>
          <cell r="H212" t="str">
            <v>EESE</v>
          </cell>
          <cell r="I212" t="str">
            <v>Yao, Tristan (Lan) &lt;LYAO17@ford.com&gt;</v>
          </cell>
          <cell r="J212"/>
          <cell r="K212"/>
          <cell r="L212" t="str">
            <v>Phase5 CDC Log System Specification.docx</v>
          </cell>
          <cell r="M212" t="str">
            <v>HW_Tier1</v>
          </cell>
          <cell r="N212">
            <v>0.8</v>
          </cell>
          <cell r="O212">
            <v>0.1</v>
          </cell>
          <cell r="P212">
            <v>0.1</v>
          </cell>
          <cell r="Q212">
            <v>0.1</v>
          </cell>
          <cell r="R212" t="str">
            <v>Y-1st</v>
          </cell>
          <cell r="S212" t="str">
            <v>Y-1st</v>
          </cell>
          <cell r="T212" t="str">
            <v>C/O</v>
          </cell>
          <cell r="U212" t="str">
            <v>Y</v>
          </cell>
          <cell r="V212" t="str">
            <v>C/O</v>
          </cell>
          <cell r="W212"/>
          <cell r="X212" t="str">
            <v>Yao, Tristan (Lan) &lt;LYAO17@ford.com&gt;</v>
          </cell>
          <cell r="Y212"/>
          <cell r="Z212"/>
          <cell r="AA212" t="str">
            <v>C/O</v>
          </cell>
          <cell r="AB212"/>
          <cell r="AC212"/>
          <cell r="AD212" t="str">
            <v>Yao, Tristan (Lan) &lt;LYAO17@ford.com&gt;</v>
          </cell>
          <cell r="AE212"/>
          <cell r="AF212"/>
          <cell r="AG212" t="str">
            <v>Y</v>
          </cell>
          <cell r="AH212" t="str">
            <v>C/O</v>
          </cell>
          <cell r="AI212"/>
          <cell r="AJ212" t="str">
            <v>Yao, Tristan (Lan) &lt;LYAO17@ford.com&gt;</v>
          </cell>
          <cell r="AK212"/>
          <cell r="AL212"/>
          <cell r="AM212" t="str">
            <v>Phase 5</v>
          </cell>
          <cell r="AN212" t="str">
            <v>No</v>
          </cell>
          <cell r="AO212" t="str">
            <v>R10</v>
          </cell>
          <cell r="AP212" t="str">
            <v>R10(DCV1)</v>
          </cell>
          <cell r="AQ212">
            <v>44545</v>
          </cell>
          <cell r="AR212">
            <v>44559</v>
          </cell>
          <cell r="AS212" t="str">
            <v>DCV0</v>
          </cell>
          <cell r="AT212">
            <v>44636</v>
          </cell>
          <cell r="AU212">
            <v>44650</v>
          </cell>
        </row>
        <row r="213">
          <cell r="A213"/>
          <cell r="B213" t="str">
            <v>SYNC+_Z0055</v>
          </cell>
          <cell r="C213"/>
          <cell r="D213" t="str">
            <v>T# System Function 系统功能</v>
          </cell>
          <cell r="E213" t="str">
            <v>Basic Feature 基础功能</v>
          </cell>
          <cell r="F213" t="str">
            <v xml:space="preserve">USB Log (secondary method) -IVI Module </v>
          </cell>
          <cell r="G213" t="str">
            <v>常规的利用外设U盘，通过某个特殊按键组合或者进入特定工程菜单，导入log数据到U盘中，中间需要有相应必要的UI交互。
Log菜单中支持对log开关和不同等级log的选择。该Log要包含Driving Info 和 Infotainment 两个Domain log日志</v>
          </cell>
          <cell r="H213" t="str">
            <v>EESE</v>
          </cell>
          <cell r="I213" t="str">
            <v>Yao, Tristan (Lan) &lt;LYAO17@ford.com&gt;</v>
          </cell>
          <cell r="J213"/>
          <cell r="K213"/>
          <cell r="L213" t="str">
            <v>Phase5 CDC Log System Specification.docx</v>
          </cell>
          <cell r="M213" t="str">
            <v>HW_Tier1</v>
          </cell>
          <cell r="N213">
            <v>0.6</v>
          </cell>
          <cell r="O213">
            <v>0.2</v>
          </cell>
          <cell r="P213">
            <v>0.2</v>
          </cell>
          <cell r="Q213">
            <v>0.2</v>
          </cell>
          <cell r="R213" t="str">
            <v>Y-1st</v>
          </cell>
          <cell r="S213" t="str">
            <v>Y-1st</v>
          </cell>
          <cell r="T213" t="str">
            <v>C/O</v>
          </cell>
          <cell r="U213" t="str">
            <v>Y</v>
          </cell>
          <cell r="V213" t="str">
            <v>C/O</v>
          </cell>
          <cell r="W213"/>
          <cell r="X213" t="str">
            <v>Yao, Tristan (Lan) &lt;LYAO17@ford.com&gt;</v>
          </cell>
          <cell r="Y213"/>
          <cell r="Z213"/>
          <cell r="AA213" t="str">
            <v>C/O</v>
          </cell>
          <cell r="AB213"/>
          <cell r="AC213"/>
          <cell r="AD213" t="str">
            <v>Yao, Tristan (Lan) &lt;LYAO17@ford.com&gt;</v>
          </cell>
          <cell r="AE213"/>
          <cell r="AF213"/>
          <cell r="AG213" t="str">
            <v>Y</v>
          </cell>
          <cell r="AH213" t="str">
            <v>C/O</v>
          </cell>
          <cell r="AI213"/>
          <cell r="AJ213" t="str">
            <v>Yao, Tristan (Lan) &lt;LYAO17@ford.com&gt;</v>
          </cell>
          <cell r="AK213"/>
          <cell r="AL213"/>
          <cell r="AM213"/>
          <cell r="AN213" t="str">
            <v>Yes</v>
          </cell>
          <cell r="AO213" t="str">
            <v>R5</v>
          </cell>
          <cell r="AP213" t="str">
            <v>R5(DCV Beta)</v>
          </cell>
          <cell r="AQ213">
            <v>44395</v>
          </cell>
          <cell r="AR213" t="str">
            <v>-</v>
          </cell>
          <cell r="AS213" t="str">
            <v>DCV Beta</v>
          </cell>
          <cell r="AT213">
            <v>44553</v>
          </cell>
          <cell r="AU213">
            <v>44567</v>
          </cell>
        </row>
        <row r="214">
          <cell r="A214"/>
          <cell r="B214" t="str">
            <v>SYNC+_Z0056</v>
          </cell>
          <cell r="C214"/>
          <cell r="D214" t="str">
            <v>T# System Function 系统功能</v>
          </cell>
          <cell r="E214" t="str">
            <v>Basic Feature 基础功能</v>
          </cell>
          <cell r="F214" t="str">
            <v>CAN signals （contain carry over signals）</v>
          </cell>
          <cell r="G214" t="str">
            <v/>
          </cell>
          <cell r="H214" t="str">
            <v>EESE</v>
          </cell>
          <cell r="I214" t="str">
            <v>Ding, Sunny (X.) &lt;XDING13@ford.com&gt;
Xu, Tao (T.) &lt;txu15@ford.com&gt;</v>
          </cell>
          <cell r="J214"/>
          <cell r="K214"/>
          <cell r="L214" t="str">
            <v>Y2021_FNV3_CMDB_v21.02_HS3_V2.DBC</v>
          </cell>
          <cell r="M214" t="str">
            <v>HW_Tier1</v>
          </cell>
          <cell r="N214">
            <v>1</v>
          </cell>
          <cell r="O214">
            <v>0</v>
          </cell>
          <cell r="P214">
            <v>0</v>
          </cell>
          <cell r="Q214">
            <v>0</v>
          </cell>
          <cell r="R214" t="str">
            <v>Y</v>
          </cell>
          <cell r="S214" t="str">
            <v>Y</v>
          </cell>
          <cell r="T214" t="str">
            <v>C/O</v>
          </cell>
          <cell r="U214" t="str">
            <v>Y</v>
          </cell>
          <cell r="V214" t="str">
            <v>Minor</v>
          </cell>
          <cell r="W214"/>
          <cell r="X214" t="str">
            <v>Ding, Sunny (X.) &lt;XDING13@ford.com&gt;
Xu, Tao (T.) &lt;txu15@ford.com&gt;</v>
          </cell>
          <cell r="Y214"/>
          <cell r="Z214"/>
          <cell r="AA214" t="str">
            <v>C/O</v>
          </cell>
          <cell r="AB214"/>
          <cell r="AC214"/>
          <cell r="AD214" t="str">
            <v>Ding, Sunny (X.) &lt;XDING13@ford.com&gt;
Xu, Tao (T.) &lt;txu15@ford.com&gt;</v>
          </cell>
          <cell r="AE214"/>
          <cell r="AF214"/>
          <cell r="AG214" t="str">
            <v>Y</v>
          </cell>
          <cell r="AH214" t="str">
            <v>C/O</v>
          </cell>
          <cell r="AI214"/>
          <cell r="AJ214" t="str">
            <v>Ding, Sunny (X.) &lt;XDING13@ford.com&gt;
Xu, Tao (T.) &lt;txu15@ford.com&gt;</v>
          </cell>
          <cell r="AK214"/>
          <cell r="AL214"/>
          <cell r="AM214"/>
          <cell r="AN214" t="str">
            <v>Yes</v>
          </cell>
          <cell r="AO214" t="str">
            <v>R10</v>
          </cell>
          <cell r="AP214" t="str">
            <v>R10(DCV1)</v>
          </cell>
          <cell r="AQ214">
            <v>44545</v>
          </cell>
          <cell r="AR214">
            <v>44559</v>
          </cell>
          <cell r="AS214" t="str">
            <v>DCV Beta</v>
          </cell>
          <cell r="AT214">
            <v>44553</v>
          </cell>
          <cell r="AU214">
            <v>44567</v>
          </cell>
        </row>
        <row r="215">
          <cell r="A215"/>
          <cell r="B215" t="str">
            <v>SYNC+_Z0057</v>
          </cell>
          <cell r="C215"/>
          <cell r="D215" t="str">
            <v>T# System Function 系统功能</v>
          </cell>
          <cell r="E215" t="str">
            <v>Basic Feature 基础功能</v>
          </cell>
          <cell r="F215" t="str">
            <v>FNOS</v>
          </cell>
          <cell r="G215" t="str">
            <v/>
          </cell>
          <cell r="H215" t="str">
            <v>EESE</v>
          </cell>
          <cell r="I215" t="str">
            <v>Xu, Tao (T.) &lt;txu15@ford.com&gt;
Ding, Sunny (X.) &lt;XDING13@ford.com&gt;</v>
          </cell>
          <cell r="J215"/>
          <cell r="K215"/>
          <cell r="L215" t="str">
            <v/>
          </cell>
          <cell r="M215" t="str">
            <v>HW_Tier1</v>
          </cell>
          <cell r="N215">
            <v>1</v>
          </cell>
          <cell r="O215">
            <v>0</v>
          </cell>
          <cell r="P215">
            <v>0</v>
          </cell>
          <cell r="Q215">
            <v>0</v>
          </cell>
          <cell r="R215" t="str">
            <v>N</v>
          </cell>
          <cell r="S215" t="str">
            <v>N</v>
          </cell>
          <cell r="T215" t="str">
            <v>N</v>
          </cell>
          <cell r="U215" t="str">
            <v>N</v>
          </cell>
          <cell r="V215"/>
          <cell r="W215"/>
          <cell r="X215" t="str">
            <v>Xu, Tao (T.) &lt;txu15@ford.com&gt;
Ding, Sunny (X.) &lt;XDING13@ford.com&gt;</v>
          </cell>
          <cell r="Y215"/>
          <cell r="Z215"/>
          <cell r="AA215" t="str">
            <v>N</v>
          </cell>
          <cell r="AB215"/>
          <cell r="AC215"/>
          <cell r="AD215" t="str">
            <v>Xu, Tao (T.) &lt;txu15@ford.com&gt;
Ding, Sunny (X.) &lt;XDING13@ford.com&gt;</v>
          </cell>
          <cell r="AE215"/>
          <cell r="AF215"/>
          <cell r="AG215" t="str">
            <v>N</v>
          </cell>
          <cell r="AH215" t="str">
            <v>N</v>
          </cell>
          <cell r="AI215"/>
          <cell r="AJ215" t="str">
            <v>Xu, Tao (T.) &lt;txu15@ford.com&gt;
Ding, Sunny (X.) &lt;XDING13@ford.com&gt;</v>
          </cell>
          <cell r="AK215"/>
          <cell r="AL215"/>
          <cell r="AM215" t="str">
            <v>Phase 1</v>
          </cell>
          <cell r="AN215" t="str">
            <v>Yes</v>
          </cell>
          <cell r="AO215" t="str">
            <v>-</v>
          </cell>
          <cell r="AP215" t="str">
            <v>-</v>
          </cell>
          <cell r="AQ215" t="str">
            <v>-</v>
          </cell>
          <cell r="AR215" t="str">
            <v>-</v>
          </cell>
          <cell r="AS215"/>
          <cell r="AT215"/>
          <cell r="AU215"/>
        </row>
        <row r="216">
          <cell r="A216" t="str">
            <v>F000061</v>
          </cell>
          <cell r="B216" t="str">
            <v>SYNC+_Z0058</v>
          </cell>
          <cell r="C216" t="str">
            <v>Smooth Dimming (CDX746/7)</v>
          </cell>
          <cell r="D216" t="str">
            <v>T# System Function 系统功能</v>
          </cell>
          <cell r="E216" t="str">
            <v>Basic Feature 基础功能</v>
          </cell>
          <cell r="F216" t="str">
            <v>Illumination</v>
          </cell>
          <cell r="G216" t="str">
            <v/>
          </cell>
          <cell r="H216" t="str">
            <v>EESE</v>
          </cell>
          <cell r="I216" t="str">
            <v>Li, Qiyang (Q.) &lt;QLI111@ford.com&gt;</v>
          </cell>
          <cell r="J216" t="str">
            <v>Reis, Pedro (P.A.)</v>
          </cell>
          <cell r="K216"/>
          <cell r="L216" t="str">
            <v>ES-H1BT-1A278-AA-V7.0.pdf</v>
          </cell>
          <cell r="M216" t="str">
            <v>HW_Tier1</v>
          </cell>
          <cell r="N216">
            <v>1</v>
          </cell>
          <cell r="O216">
            <v>0</v>
          </cell>
          <cell r="P216">
            <v>0</v>
          </cell>
          <cell r="Q216">
            <v>0</v>
          </cell>
          <cell r="R216" t="str">
            <v>Y</v>
          </cell>
          <cell r="S216" t="str">
            <v>Y</v>
          </cell>
          <cell r="T216" t="str">
            <v>C/O</v>
          </cell>
          <cell r="U216" t="str">
            <v>Y</v>
          </cell>
          <cell r="V216" t="str">
            <v>C/O</v>
          </cell>
          <cell r="W216"/>
          <cell r="X216" t="str">
            <v>Li, Qiyang (Q.) &lt;QLI111@ford.com&gt;</v>
          </cell>
          <cell r="Y216" t="str">
            <v>Reis, Pedro (P.A.)</v>
          </cell>
          <cell r="Z216"/>
          <cell r="AA216" t="str">
            <v>Minor</v>
          </cell>
          <cell r="AB216"/>
          <cell r="AC216"/>
          <cell r="AD216" t="str">
            <v>Chen, James (J.) &lt;jchen303@ford.com&gt;</v>
          </cell>
          <cell r="AE216"/>
          <cell r="AF216"/>
          <cell r="AG216" t="str">
            <v>Y</v>
          </cell>
          <cell r="AH216" t="str">
            <v>Minor</v>
          </cell>
          <cell r="AI216" t="str">
            <v>New HMI layout and UE  for 12.3'+27' Display</v>
          </cell>
          <cell r="AJ216" t="str">
            <v>Chen, James (J.) &lt;jchen303@ford.com&gt;</v>
          </cell>
          <cell r="AK216"/>
          <cell r="AL216"/>
          <cell r="AM216" t="str">
            <v>Phase 1</v>
          </cell>
          <cell r="AN216" t="str">
            <v>Yes</v>
          </cell>
          <cell r="AO216" t="str">
            <v>R5</v>
          </cell>
          <cell r="AP216" t="str">
            <v>R5(DCV Beta)</v>
          </cell>
          <cell r="AQ216">
            <v>44395</v>
          </cell>
          <cell r="AR216" t="str">
            <v>-</v>
          </cell>
          <cell r="AS216" t="str">
            <v>DCV Beta</v>
          </cell>
          <cell r="AT216">
            <v>44553</v>
          </cell>
          <cell r="AU216">
            <v>44567</v>
          </cell>
        </row>
        <row r="217">
          <cell r="A217"/>
          <cell r="B217" t="str">
            <v>SYNC+_Z0059</v>
          </cell>
          <cell r="C217"/>
          <cell r="D217" t="str">
            <v>T# System Function 系统功能</v>
          </cell>
          <cell r="E217" t="str">
            <v>System Upgrade 系统升级</v>
          </cell>
          <cell r="F217" t="str">
            <v>MCU software download (via CAN)</v>
          </cell>
          <cell r="G217" t="str">
            <v/>
          </cell>
          <cell r="H217" t="str">
            <v>EESE</v>
          </cell>
          <cell r="I217" t="str">
            <v>Xu, Tao (T.) &lt;txu15@ford.com&gt;</v>
          </cell>
          <cell r="J217"/>
          <cell r="K217"/>
          <cell r="L217" t="str">
            <v/>
          </cell>
          <cell r="M217" t="str">
            <v>HW_Tier1</v>
          </cell>
          <cell r="N217">
            <v>1</v>
          </cell>
          <cell r="O217">
            <v>0</v>
          </cell>
          <cell r="P217">
            <v>0</v>
          </cell>
          <cell r="Q217">
            <v>0</v>
          </cell>
          <cell r="R217" t="str">
            <v>Y</v>
          </cell>
          <cell r="S217" t="str">
            <v>Y</v>
          </cell>
          <cell r="T217" t="str">
            <v>C/O</v>
          </cell>
          <cell r="U217" t="str">
            <v>Y</v>
          </cell>
          <cell r="V217" t="str">
            <v>C/O</v>
          </cell>
          <cell r="W217"/>
          <cell r="X217" t="str">
            <v>Xu, Tao (T.) &lt;txu15@ford.com&gt;</v>
          </cell>
          <cell r="Y217"/>
          <cell r="Z217"/>
          <cell r="AA217" t="str">
            <v>C/O</v>
          </cell>
          <cell r="AB217"/>
          <cell r="AC217"/>
          <cell r="AD217" t="str">
            <v>Xu, Tao (T.) &lt;txu15@ford.com&gt;</v>
          </cell>
          <cell r="AE217"/>
          <cell r="AF217"/>
          <cell r="AG217" t="str">
            <v>Y</v>
          </cell>
          <cell r="AH217" t="str">
            <v>C/O</v>
          </cell>
          <cell r="AI217"/>
          <cell r="AJ217" t="str">
            <v>Xu, Tao (T.) &lt;txu15@ford.com&gt;</v>
          </cell>
          <cell r="AK217"/>
          <cell r="AL217"/>
          <cell r="AM217" t="str">
            <v>Phase 1</v>
          </cell>
          <cell r="AN217" t="str">
            <v>Yes</v>
          </cell>
          <cell r="AO217" t="str">
            <v>R12</v>
          </cell>
          <cell r="AP217" t="str">
            <v>R12(DCV3)</v>
          </cell>
          <cell r="AQ217">
            <v>44615</v>
          </cell>
          <cell r="AR217">
            <v>44629</v>
          </cell>
          <cell r="AS217" t="str">
            <v>DCV0</v>
          </cell>
          <cell r="AT217">
            <v>44636</v>
          </cell>
          <cell r="AU217">
            <v>44650</v>
          </cell>
        </row>
        <row r="218">
          <cell r="A218"/>
          <cell r="B218" t="str">
            <v>SYNC+_Z0060</v>
          </cell>
          <cell r="C218"/>
          <cell r="D218" t="str">
            <v>T# System Function 系统功能</v>
          </cell>
          <cell r="E218" t="str">
            <v>Basic Feature 基础功能</v>
          </cell>
          <cell r="F218" t="str">
            <v>Power management</v>
          </cell>
          <cell r="G218" t="str">
            <v/>
          </cell>
          <cell r="H218" t="str">
            <v>EESE</v>
          </cell>
          <cell r="I218" t="str">
            <v>Chen, James (J.) &lt;jchen303@ford.com&gt;</v>
          </cell>
          <cell r="J218"/>
          <cell r="K218"/>
          <cell r="L218" t="str">
            <v>Power Management APIM SPSS v1.13 Sep 23, 2020.pdf
Power Management APIM Imp Guide v1.13 Sep 23, 2020.xlsx</v>
          </cell>
          <cell r="M218" t="str">
            <v>HW_Tier1</v>
          </cell>
          <cell r="N218">
            <v>1</v>
          </cell>
          <cell r="O218">
            <v>0</v>
          </cell>
          <cell r="P218">
            <v>0</v>
          </cell>
          <cell r="Q218">
            <v>0</v>
          </cell>
          <cell r="R218" t="str">
            <v>Y</v>
          </cell>
          <cell r="S218" t="str">
            <v>Y</v>
          </cell>
          <cell r="T218" t="str">
            <v>C/O</v>
          </cell>
          <cell r="U218" t="str">
            <v>Y</v>
          </cell>
          <cell r="V218" t="str">
            <v>C/O</v>
          </cell>
          <cell r="W218"/>
          <cell r="X218" t="str">
            <v>Chen, James (J.) &lt;jchen303@ford.com&gt;</v>
          </cell>
          <cell r="Y218"/>
          <cell r="Z218"/>
          <cell r="AA218" t="str">
            <v>C/O</v>
          </cell>
          <cell r="AB218"/>
          <cell r="AC218"/>
          <cell r="AD218" t="str">
            <v>Chen, James (J.) &lt;jchen303@ford.com&gt;</v>
          </cell>
          <cell r="AE218"/>
          <cell r="AF218"/>
          <cell r="AG218" t="str">
            <v>Y</v>
          </cell>
          <cell r="AH218" t="str">
            <v>C/O</v>
          </cell>
          <cell r="AI218"/>
          <cell r="AJ218" t="str">
            <v>Chen, James (J.) &lt;jchen303@ford.com&gt;</v>
          </cell>
          <cell r="AK218"/>
          <cell r="AL218"/>
          <cell r="AM218" t="str">
            <v>Phase 1</v>
          </cell>
          <cell r="AN218" t="str">
            <v>Yes</v>
          </cell>
          <cell r="AO218" t="str">
            <v>R5</v>
          </cell>
          <cell r="AP218" t="str">
            <v>R5(DCV Beta)</v>
          </cell>
          <cell r="AQ218">
            <v>44395</v>
          </cell>
          <cell r="AR218" t="str">
            <v>-</v>
          </cell>
          <cell r="AS218" t="str">
            <v>DCV Beta</v>
          </cell>
          <cell r="AT218">
            <v>44553</v>
          </cell>
          <cell r="AU218">
            <v>44567</v>
          </cell>
        </row>
        <row r="219">
          <cell r="A219" t="str">
            <v>F000097</v>
          </cell>
          <cell r="B219" t="str">
            <v>SYNC+_Z0069</v>
          </cell>
          <cell r="C219" t="str">
            <v>Auto Hold (CDX746/7)</v>
          </cell>
          <cell r="D219" t="str">
            <v>W# Vehicle Setting 车辆设置</v>
          </cell>
          <cell r="E219" t="str">
            <v>Vehicle Setting 车辆设置</v>
          </cell>
          <cell r="F219" t="str">
            <v xml:space="preserve">Auto Vehicle Hold (AVH) </v>
          </cell>
          <cell r="G219" t="str">
            <v>Inputs are brake pedal, accelerator pedal (and clutch pedal if equipped), and a hard or soft button toggle. Output is the vehicle will hold the brakes until there is sufficient torque for forward motion, then the brakes will release.</v>
          </cell>
          <cell r="H219" t="str">
            <v>EESE</v>
          </cell>
          <cell r="I219" t="str">
            <v>Hesseler, Karl-Peter (Carlo.) &lt;khessele@ford.com&gt;</v>
          </cell>
          <cell r="J219" t="str">
            <v>James, Alex (J.A.)</v>
          </cell>
          <cell r="K219"/>
          <cell r="L219" t="str">
            <v>Auto Hold APIM SPSS v1.1 Feb 20, 2017.pdf
Auto Hold APIM Imp Guide v1.1 Feb 20, 2017.xlsx</v>
          </cell>
          <cell r="M219" t="str">
            <v>Core_Service_Supplier</v>
          </cell>
          <cell r="N219">
            <v>0.1</v>
          </cell>
          <cell r="O219">
            <v>0</v>
          </cell>
          <cell r="P219">
            <v>0</v>
          </cell>
          <cell r="Q219">
            <v>0.9</v>
          </cell>
          <cell r="R219" t="str">
            <v>Y</v>
          </cell>
          <cell r="S219" t="str">
            <v>Y</v>
          </cell>
          <cell r="T219" t="str">
            <v>C/O</v>
          </cell>
          <cell r="U219" t="str">
            <v>Y</v>
          </cell>
          <cell r="V219" t="str">
            <v>C/O</v>
          </cell>
          <cell r="W219"/>
          <cell r="X219" t="str">
            <v>Hesseler, Karl-Peter (Carlo.) &lt;khessele@ford.com&gt;</v>
          </cell>
          <cell r="Y219" t="str">
            <v>James, Alex (J.A.)</v>
          </cell>
          <cell r="Z219"/>
          <cell r="AA219" t="str">
            <v>C/O</v>
          </cell>
          <cell r="AB219"/>
          <cell r="AC219"/>
          <cell r="AD219" t="str">
            <v>Hesseler, Karl-Peter (Carlo.) &lt;khessele@ford.com&gt;</v>
          </cell>
          <cell r="AE219"/>
          <cell r="AF219"/>
          <cell r="AG219" t="str">
            <v>Y</v>
          </cell>
          <cell r="AH219" t="str">
            <v>Minor</v>
          </cell>
          <cell r="AI219" t="str">
            <v>New HMI layout and UE  for 12.3'+27' Display</v>
          </cell>
          <cell r="AJ219" t="str">
            <v>Hesseler, Karl-Peter (Carlo.) &lt;khessele@ford.com&gt;</v>
          </cell>
          <cell r="AK219"/>
          <cell r="AL219"/>
          <cell r="AM219" t="str">
            <v>Phase 2</v>
          </cell>
          <cell r="AN219" t="str">
            <v>No</v>
          </cell>
          <cell r="AO219" t="str">
            <v>R10</v>
          </cell>
          <cell r="AP219" t="str">
            <v>R10(DCV1)</v>
          </cell>
          <cell r="AQ219">
            <v>44545</v>
          </cell>
          <cell r="AR219">
            <v>44559</v>
          </cell>
          <cell r="AS219" t="str">
            <v>DCV Beta</v>
          </cell>
          <cell r="AT219">
            <v>44553</v>
          </cell>
          <cell r="AU219">
            <v>44567</v>
          </cell>
        </row>
        <row r="220">
          <cell r="A220" t="str">
            <v>F000016/E</v>
          </cell>
          <cell r="B220" t="str">
            <v>SYNC+_Z0070</v>
          </cell>
          <cell r="C220"/>
          <cell r="D220" t="str">
            <v>W# Vehicle Setting 车辆设置</v>
          </cell>
          <cell r="E220" t="str">
            <v>Vehicle Setting 车辆设置</v>
          </cell>
          <cell r="F220" t="str">
            <v>Auto Stop Start</v>
          </cell>
          <cell r="G220" t="str">
            <v/>
          </cell>
          <cell r="H220" t="str">
            <v>EESE</v>
          </cell>
          <cell r="I220" t="str">
            <v>Bush, Duane (D.R.) &lt;dbush@ford.com&gt;</v>
          </cell>
          <cell r="J220"/>
          <cell r="K220"/>
          <cell r="L220" t="str">
            <v>Auto Start Stop SPSS v1.1 Oct 25, 2018.pdf
Auto Start Stop APIM Imp Guide v1.1 Oct 25, 2018.xlsx</v>
          </cell>
          <cell r="M220" t="str">
            <v>HW_Tier1</v>
          </cell>
          <cell r="N220">
            <v>1</v>
          </cell>
          <cell r="O220">
            <v>0</v>
          </cell>
          <cell r="P220">
            <v>0</v>
          </cell>
          <cell r="Q220">
            <v>0</v>
          </cell>
          <cell r="R220" t="str">
            <v>Y</v>
          </cell>
          <cell r="S220" t="str">
            <v>Y</v>
          </cell>
          <cell r="T220" t="str">
            <v>N</v>
          </cell>
          <cell r="U220" t="str">
            <v>Y</v>
          </cell>
          <cell r="V220" t="str">
            <v>C/O</v>
          </cell>
          <cell r="W220"/>
          <cell r="X220" t="str">
            <v>Bush, Duane (D.R.) &lt;dbush@ford.com&gt;</v>
          </cell>
          <cell r="Y220"/>
          <cell r="Z220"/>
          <cell r="AA220" t="str">
            <v>C/O</v>
          </cell>
          <cell r="AB220"/>
          <cell r="AC220"/>
          <cell r="AD220" t="str">
            <v>Bush, Duane (D.R.) &lt;dbush@ford.com&gt;</v>
          </cell>
          <cell r="AE220"/>
          <cell r="AF220"/>
          <cell r="AG220" t="str">
            <v>Y</v>
          </cell>
          <cell r="AH220" t="str">
            <v>Minor</v>
          </cell>
          <cell r="AI220" t="str">
            <v>New HMI layout and UE  for 12.3'+27' Display</v>
          </cell>
          <cell r="AJ220" t="str">
            <v>Bush, Duane (D.R.) &lt;dbush@ford.com&gt;</v>
          </cell>
          <cell r="AK220"/>
          <cell r="AL220"/>
          <cell r="AM220" t="str">
            <v>Phase 2</v>
          </cell>
          <cell r="AN220" t="str">
            <v>No</v>
          </cell>
          <cell r="AO220" t="str">
            <v>R10</v>
          </cell>
          <cell r="AP220" t="str">
            <v>R10(DCV1)</v>
          </cell>
          <cell r="AQ220">
            <v>44545</v>
          </cell>
          <cell r="AR220">
            <v>44559</v>
          </cell>
          <cell r="AS220"/>
          <cell r="AT220"/>
          <cell r="AU220"/>
        </row>
        <row r="221">
          <cell r="A221"/>
          <cell r="B221" t="str">
            <v>SYNC+_Z0071</v>
          </cell>
          <cell r="C221"/>
          <cell r="D221" t="str">
            <v>W# Vehicle Setting 车辆设置</v>
          </cell>
          <cell r="E221" t="str">
            <v>Vehicle Setting 车辆设置</v>
          </cell>
          <cell r="F221" t="str">
            <v>BTT Light (Blind Spot Trailer Tow)</v>
          </cell>
          <cell r="G221" t="str">
            <v/>
          </cell>
          <cell r="H221" t="str">
            <v>EESE</v>
          </cell>
          <cell r="I221" t="str">
            <v>Shan, Susan (D.) &lt;DSHAN@ford.com&gt;</v>
          </cell>
          <cell r="J221"/>
          <cell r="K221"/>
          <cell r="L221" t="str">
            <v>Settings In Infotainment CenterStack SPSS v1.22 Apr 23, 2021.pdf
Settings in Centerstack Logical to Physical CAN signal mapping Feb 5, 2019.docx
Settings In Infotainment CenterStack APIM Imp Guide v1.22 Apr 23, 2021.xlsx</v>
          </cell>
          <cell r="M221" t="str">
            <v>Core_Service_Supplier</v>
          </cell>
          <cell r="N221">
            <v>0.1</v>
          </cell>
          <cell r="O221">
            <v>0</v>
          </cell>
          <cell r="P221">
            <v>0</v>
          </cell>
          <cell r="Q221">
            <v>0.9</v>
          </cell>
          <cell r="R221" t="str">
            <v>Y</v>
          </cell>
          <cell r="S221" t="str">
            <v>N</v>
          </cell>
          <cell r="T221" t="str">
            <v>N</v>
          </cell>
          <cell r="U221" t="str">
            <v>N</v>
          </cell>
          <cell r="V221"/>
          <cell r="W221"/>
          <cell r="X221" t="str">
            <v>Shan, Susan (D.) &lt;DSHAN@ford.com&gt;</v>
          </cell>
          <cell r="Y221"/>
          <cell r="Z221"/>
          <cell r="AA221" t="str">
            <v>N</v>
          </cell>
          <cell r="AB221"/>
          <cell r="AC221"/>
          <cell r="AD221" t="str">
            <v>Shan, Susan (D.) &lt;DSHAN@ford.com&gt;</v>
          </cell>
          <cell r="AE221"/>
          <cell r="AF221"/>
          <cell r="AG221" t="str">
            <v>N</v>
          </cell>
          <cell r="AH221" t="str">
            <v>N</v>
          </cell>
          <cell r="AI221"/>
          <cell r="AJ221" t="str">
            <v>Shan, Susan (D.) &lt;DSHAN@ford.com&gt;</v>
          </cell>
          <cell r="AK221"/>
          <cell r="AL221"/>
          <cell r="AM221" t="str">
            <v>Phase 2</v>
          </cell>
          <cell r="AN221" t="str">
            <v>No</v>
          </cell>
          <cell r="AO221" t="str">
            <v>R10</v>
          </cell>
          <cell r="AP221" t="str">
            <v>R10(DCV1)</v>
          </cell>
          <cell r="AQ221">
            <v>44545</v>
          </cell>
          <cell r="AR221">
            <v>44559</v>
          </cell>
          <cell r="AS221"/>
          <cell r="AT221"/>
          <cell r="AU221"/>
        </row>
        <row r="222">
          <cell r="A222"/>
          <cell r="B222" t="str">
            <v>SYNC+_Z0072</v>
          </cell>
          <cell r="C222"/>
          <cell r="D222" t="str">
            <v>V# Vehicle Control 车辆控制</v>
          </cell>
          <cell r="E222" t="str">
            <v>Shortcut Keys 快捷键</v>
          </cell>
          <cell r="F222" t="str">
            <v>Climate Menu</v>
          </cell>
          <cell r="G222" t="str">
            <v>按下此快捷键后IVI弹出空调控制页面，显示额外的空调控制软按键</v>
          </cell>
          <cell r="H222" t="str">
            <v>EESE</v>
          </cell>
          <cell r="I222" t="str">
            <v>Yao, Frank (F.) &lt;FYAO2@ford.com&gt;/DongYa</v>
          </cell>
          <cell r="J222"/>
          <cell r="K222"/>
          <cell r="L222" t="str">
            <v/>
          </cell>
          <cell r="M222" t="str">
            <v>Core_Service_Supplier</v>
          </cell>
          <cell r="N222">
            <v>0.1</v>
          </cell>
          <cell r="O222">
            <v>0</v>
          </cell>
          <cell r="P222">
            <v>0</v>
          </cell>
          <cell r="Q222">
            <v>0.9</v>
          </cell>
          <cell r="R222" t="str">
            <v>Y</v>
          </cell>
          <cell r="S222" t="str">
            <v>N</v>
          </cell>
          <cell r="T222" t="str">
            <v>N</v>
          </cell>
          <cell r="U222" t="str">
            <v>Y</v>
          </cell>
          <cell r="V222" t="str">
            <v>Minor</v>
          </cell>
          <cell r="W222"/>
          <cell r="X222" t="str">
            <v>Yao, Frank (F.) &lt;FYAO2@ford.com&gt;/DongYa</v>
          </cell>
          <cell r="Y222"/>
          <cell r="Z222"/>
          <cell r="AA222" t="str">
            <v>Y</v>
          </cell>
          <cell r="AB222"/>
          <cell r="AC222"/>
          <cell r="AD222" t="str">
            <v>Yao, Frank (F.) &lt;FYAO2@ford.com&gt;/DongYa</v>
          </cell>
          <cell r="AE222"/>
          <cell r="AF222"/>
          <cell r="AG222" t="str">
            <v>N</v>
          </cell>
          <cell r="AH222" t="str">
            <v>N</v>
          </cell>
          <cell r="AI222"/>
          <cell r="AJ222" t="str">
            <v>Yao, Frank (F.) &lt;FYAO2@ford.com&gt;/DongYa</v>
          </cell>
          <cell r="AK222"/>
          <cell r="AL222"/>
          <cell r="AM222" t="str">
            <v>Phase 2</v>
          </cell>
          <cell r="AN222" t="str">
            <v>No</v>
          </cell>
          <cell r="AO222" t="str">
            <v>R10</v>
          </cell>
          <cell r="AP222" t="str">
            <v>R10(DCV1)</v>
          </cell>
          <cell r="AQ222">
            <v>44545</v>
          </cell>
          <cell r="AR222">
            <v>44559</v>
          </cell>
          <cell r="AS222"/>
          <cell r="AT222"/>
          <cell r="AU222"/>
        </row>
        <row r="223">
          <cell r="A223"/>
          <cell r="B223" t="str">
            <v>SYNC+_Z0073</v>
          </cell>
          <cell r="C223"/>
          <cell r="D223" t="str">
            <v>V# Vehicle Control 车辆控制</v>
          </cell>
          <cell r="E223" t="str">
            <v>Shortcut Keys 快捷键</v>
          </cell>
          <cell r="F223" t="str">
            <v>Climate Mode Selection</v>
          </cell>
          <cell r="G223" t="str">
            <v>按下此快捷键后IVI弹出吹风模式弹窗，提供额外的三种吹风模式选择软按键</v>
          </cell>
          <cell r="H223" t="str">
            <v>EESE</v>
          </cell>
          <cell r="I223" t="str">
            <v>Yao, Frank (F.) &lt;FYAO2@ford.com&gt;/DongYa</v>
          </cell>
          <cell r="J223"/>
          <cell r="K223"/>
          <cell r="L223" t="str">
            <v/>
          </cell>
          <cell r="M223" t="str">
            <v>Core_Service_Supplier</v>
          </cell>
          <cell r="N223">
            <v>0.1</v>
          </cell>
          <cell r="O223">
            <v>0</v>
          </cell>
          <cell r="P223">
            <v>0</v>
          </cell>
          <cell r="Q223">
            <v>0.9</v>
          </cell>
          <cell r="R223" t="str">
            <v>Y</v>
          </cell>
          <cell r="S223" t="str">
            <v>N</v>
          </cell>
          <cell r="T223" t="str">
            <v>N</v>
          </cell>
          <cell r="U223" t="str">
            <v>Y</v>
          </cell>
          <cell r="V223" t="str">
            <v>Minor</v>
          </cell>
          <cell r="W223"/>
          <cell r="X223" t="str">
            <v>Yao, Frank (F.) &lt;FYAO2@ford.com&gt;/DongYa</v>
          </cell>
          <cell r="Y223"/>
          <cell r="Z223"/>
          <cell r="AA223" t="str">
            <v>Y</v>
          </cell>
          <cell r="AB223"/>
          <cell r="AC223"/>
          <cell r="AD223" t="str">
            <v>Yao, Frank (F.) &lt;FYAO2@ford.com&gt;/DongYa</v>
          </cell>
          <cell r="AE223"/>
          <cell r="AF223"/>
          <cell r="AG223" t="str">
            <v>N</v>
          </cell>
          <cell r="AH223" t="str">
            <v>N</v>
          </cell>
          <cell r="AI223"/>
          <cell r="AJ223" t="str">
            <v>Yao, Frank (F.) &lt;FYAO2@ford.com&gt;/DongYa</v>
          </cell>
          <cell r="AK223"/>
          <cell r="AL223"/>
          <cell r="AM223" t="str">
            <v>Phase 4</v>
          </cell>
          <cell r="AN223" t="str">
            <v>No</v>
          </cell>
          <cell r="AO223" t="str">
            <v>R10</v>
          </cell>
          <cell r="AP223" t="str">
            <v>R10(DCV1)</v>
          </cell>
          <cell r="AQ223">
            <v>44545</v>
          </cell>
          <cell r="AR223">
            <v>44559</v>
          </cell>
          <cell r="AS223"/>
          <cell r="AT223"/>
          <cell r="AU223"/>
        </row>
        <row r="224">
          <cell r="A224"/>
          <cell r="B224" t="str">
            <v>SYNC+_Z0074</v>
          </cell>
          <cell r="C224"/>
          <cell r="D224" t="str">
            <v>V# Vehicle Control 车辆控制</v>
          </cell>
          <cell r="E224" t="str">
            <v>Shortcut Keys 快捷键</v>
          </cell>
          <cell r="F224" t="str">
            <v>Climate Rear Control</v>
          </cell>
          <cell r="G224" t="str">
            <v>按下此快捷键后IVI弹出后排空调控制页面，提供额外的后排空调控制软按键</v>
          </cell>
          <cell r="H224" t="str">
            <v>EESE</v>
          </cell>
          <cell r="I224" t="str">
            <v>Yao, Frank (F.) &lt;FYAO2@ford.com&gt;/DongYa</v>
          </cell>
          <cell r="J224"/>
          <cell r="K224"/>
          <cell r="L224" t="str">
            <v/>
          </cell>
          <cell r="M224" t="str">
            <v>Core_Service_Supplier</v>
          </cell>
          <cell r="N224">
            <v>0.1</v>
          </cell>
          <cell r="O224">
            <v>0</v>
          </cell>
          <cell r="P224">
            <v>0</v>
          </cell>
          <cell r="Q224">
            <v>0.9</v>
          </cell>
          <cell r="R224" t="str">
            <v>Y</v>
          </cell>
          <cell r="S224" t="str">
            <v>N</v>
          </cell>
          <cell r="T224" t="str">
            <v>N</v>
          </cell>
          <cell r="U224" t="str">
            <v>N</v>
          </cell>
          <cell r="V224"/>
          <cell r="W224"/>
          <cell r="X224" t="str">
            <v>Yao, Frank (F.) &lt;FYAO2@ford.com&gt;/DongYa</v>
          </cell>
          <cell r="Y224"/>
          <cell r="Z224"/>
          <cell r="AA224" t="str">
            <v>Y</v>
          </cell>
          <cell r="AB224"/>
          <cell r="AC224"/>
          <cell r="AD224" t="str">
            <v>Yao, Frank (F.) &lt;FYAO2@ford.com&gt;/DongYa</v>
          </cell>
          <cell r="AE224"/>
          <cell r="AF224"/>
          <cell r="AG224" t="str">
            <v>N</v>
          </cell>
          <cell r="AH224" t="str">
            <v>N</v>
          </cell>
          <cell r="AI224"/>
          <cell r="AJ224" t="str">
            <v>Yao, Frank (F.) &lt;FYAO2@ford.com&gt;/DongYa</v>
          </cell>
          <cell r="AK224"/>
          <cell r="AL224"/>
          <cell r="AM224" t="str">
            <v>Phase 2</v>
          </cell>
          <cell r="AN224" t="str">
            <v>No</v>
          </cell>
          <cell r="AO224" t="str">
            <v>R10</v>
          </cell>
          <cell r="AP224" t="str">
            <v>R10(DCV1)</v>
          </cell>
          <cell r="AQ224">
            <v>44545</v>
          </cell>
          <cell r="AR224">
            <v>44559</v>
          </cell>
          <cell r="AS224"/>
          <cell r="AT224"/>
          <cell r="AU224"/>
        </row>
        <row r="225">
          <cell r="A225"/>
          <cell r="B225" t="str">
            <v>SYNC+_Z0068</v>
          </cell>
          <cell r="C225"/>
          <cell r="D225" t="str">
            <v>W# Vehicle Setting 车辆设置</v>
          </cell>
          <cell r="E225" t="str">
            <v>Vehicle Setting 车辆设置</v>
          </cell>
          <cell r="F225" t="str">
            <v>Adaptive Steering</v>
          </cell>
          <cell r="G225" t="str">
            <v/>
          </cell>
          <cell r="H225" t="str">
            <v>EESE</v>
          </cell>
          <cell r="I225" t="str">
            <v>Zhang, Isaac (S.) &lt;szhang42@ford.com&gt;</v>
          </cell>
          <cell r="J225"/>
          <cell r="K225"/>
          <cell r="L225" t="str">
            <v>Settings In Infotainment CenterStack SPSS v1.22 Apr 23, 2021.pdf
Settings in Centerstack Logical to Physical CAN signal mapping Feb 5, 2019.docx
Settings In Infotainment CenterStack APIM Imp Guide v1.22 Apr 23, 2021.xlsx</v>
          </cell>
          <cell r="M225" t="str">
            <v>Core_Service_Supplier</v>
          </cell>
          <cell r="N225">
            <v>0.1</v>
          </cell>
          <cell r="O225">
            <v>0</v>
          </cell>
          <cell r="P225">
            <v>0</v>
          </cell>
          <cell r="Q225">
            <v>0.9</v>
          </cell>
          <cell r="R225" t="str">
            <v>Y</v>
          </cell>
          <cell r="S225" t="str">
            <v>N</v>
          </cell>
          <cell r="T225" t="str">
            <v>N</v>
          </cell>
          <cell r="U225" t="str">
            <v>N</v>
          </cell>
          <cell r="V225"/>
          <cell r="W225"/>
          <cell r="X225" t="str">
            <v>Zhang, Isaac (S.) &lt;szhang42@ford.com&gt;</v>
          </cell>
          <cell r="Y225"/>
          <cell r="Z225"/>
          <cell r="AA225" t="str">
            <v>N</v>
          </cell>
          <cell r="AB225"/>
          <cell r="AC225"/>
          <cell r="AD225" t="str">
            <v>Zhang, Isaac (S.) &lt;szhang42@ford.com&gt;</v>
          </cell>
          <cell r="AE225"/>
          <cell r="AF225"/>
          <cell r="AG225" t="str">
            <v>N</v>
          </cell>
          <cell r="AH225" t="str">
            <v>N</v>
          </cell>
          <cell r="AI225"/>
          <cell r="AJ225" t="str">
            <v>Zhang, Isaac (S.) &lt;szhang42@ford.com&gt;</v>
          </cell>
          <cell r="AK225"/>
          <cell r="AL225"/>
          <cell r="AM225" t="str">
            <v>Phase 2</v>
          </cell>
          <cell r="AN225" t="str">
            <v>No</v>
          </cell>
          <cell r="AO225" t="str">
            <v>R6</v>
          </cell>
          <cell r="AP225" t="str">
            <v>R6(DCV Beta1)</v>
          </cell>
          <cell r="AQ225">
            <v>44426</v>
          </cell>
          <cell r="AR225" t="str">
            <v>-</v>
          </cell>
          <cell r="AS225"/>
          <cell r="AT225"/>
          <cell r="AU225"/>
        </row>
        <row r="226">
          <cell r="A226" t="str">
            <v>VF004044
F000910
F000911
F000912</v>
          </cell>
          <cell r="B226" t="str">
            <v>SYNC+_Z0075</v>
          </cell>
          <cell r="C226" t="str">
            <v>Intelligent Adaptive Cruise Control (iACC) (CDX746/7)
Intelligent Adaptive Cruise Control iACC (U6XX)</v>
          </cell>
          <cell r="D226" t="str">
            <v>W# Vehicle Setting 车辆设置</v>
          </cell>
          <cell r="E226" t="str">
            <v>Driver Assistance Setting 驾驶辅助设置</v>
          </cell>
          <cell r="F226" t="str">
            <v>Cruise Control Setting</v>
          </cell>
          <cell r="G226" t="str">
            <v>Include following setting item:
-Cruise control- Type (Adaptive, intelligent, normal), 
-tolerance</v>
          </cell>
          <cell r="H226" t="str">
            <v>EESE</v>
          </cell>
          <cell r="I226" t="str">
            <v>Cui, Victor (M.) &lt;mcui5@ford.com&gt;</v>
          </cell>
          <cell r="J226" t="str">
            <v>Sarkar, Animesh (A.)</v>
          </cell>
          <cell r="K226"/>
          <cell r="L226" t="str">
            <v>Settings In Infotainment CenterStack SPSS v1.22 Apr 23, 2021.pdf
Settings in Centerstack Logical to Physical CAN signal mapping Feb 5, 2019.docx
Settings In Infotainment CenterStack APIM Imp Guide v1.22 Apr 23, 2021.xlsx</v>
          </cell>
          <cell r="M226" t="str">
            <v>Core_Service_Supplier</v>
          </cell>
          <cell r="N226">
            <v>0.1</v>
          </cell>
          <cell r="O226">
            <v>0</v>
          </cell>
          <cell r="P226">
            <v>0</v>
          </cell>
          <cell r="Q226">
            <v>0.9</v>
          </cell>
          <cell r="R226" t="str">
            <v>Y</v>
          </cell>
          <cell r="S226" t="str">
            <v>Y</v>
          </cell>
          <cell r="T226" t="str">
            <v>C/O</v>
          </cell>
          <cell r="U226" t="str">
            <v>Y</v>
          </cell>
          <cell r="V226" t="str">
            <v>C/O</v>
          </cell>
          <cell r="W226"/>
          <cell r="X226" t="str">
            <v>Cui, Victor (M.) &lt;mcui5@ford.com&gt;</v>
          </cell>
          <cell r="Y226" t="str">
            <v>Sarkar, Animesh (A.)</v>
          </cell>
          <cell r="Z226"/>
          <cell r="AA226" t="str">
            <v>Major</v>
          </cell>
          <cell r="AB226"/>
          <cell r="AC226"/>
          <cell r="AD226" t="str">
            <v>Cui, Victor (M.) &lt;mcui5@ford.com&gt;</v>
          </cell>
          <cell r="AE226"/>
          <cell r="AF226"/>
          <cell r="AG226" t="str">
            <v>Y</v>
          </cell>
          <cell r="AH226" t="str">
            <v>Minor</v>
          </cell>
          <cell r="AI226" t="str">
            <v>New HMI layout and UE  for 12.3'+27' Display</v>
          </cell>
          <cell r="AJ226" t="str">
            <v>Cui, Victor (M.) &lt;mcui5@ford.com&gt;</v>
          </cell>
          <cell r="AK226"/>
          <cell r="AL226"/>
          <cell r="AM226" t="str">
            <v>Phase 2</v>
          </cell>
          <cell r="AN226" t="str">
            <v>No</v>
          </cell>
          <cell r="AO226" t="str">
            <v>R10</v>
          </cell>
          <cell r="AP226" t="str">
            <v>R10(DCV1)</v>
          </cell>
          <cell r="AQ226">
            <v>44545</v>
          </cell>
          <cell r="AR226">
            <v>44559</v>
          </cell>
          <cell r="AS226" t="str">
            <v>DCV Beta</v>
          </cell>
          <cell r="AT226">
            <v>44553</v>
          </cell>
          <cell r="AU226">
            <v>44567</v>
          </cell>
        </row>
        <row r="227">
          <cell r="A227"/>
          <cell r="B227" t="str">
            <v>SYNC+_Z0076</v>
          </cell>
          <cell r="C227"/>
          <cell r="D227" t="str">
            <v>W# Vehicle Setting 车辆设置</v>
          </cell>
          <cell r="E227" t="str">
            <v>Driver Assistance Setting 驾驶辅助设置</v>
          </cell>
          <cell r="F227" t="str">
            <v>Driver alert</v>
          </cell>
          <cell r="G227" t="str">
            <v/>
          </cell>
          <cell r="H227" t="str">
            <v>EESE</v>
          </cell>
          <cell r="I227" t="str">
            <v>Song, Amy (S.) &lt;ssong18@ford.com&gt;</v>
          </cell>
          <cell r="J227"/>
          <cell r="K227"/>
          <cell r="L227" t="str">
            <v>Settings In Infotainment CenterStack SPSS v1.22 Apr 23, 2021.pdf
Settings in Centerstack Logical to Physical CAN signal mapping Feb 5, 2019.docx
Settings In Infotainment CenterStack APIM Imp Guide v1.22 Apr 23, 2021.xlsx</v>
          </cell>
          <cell r="M227" t="str">
            <v>Core_Service_Supplier</v>
          </cell>
          <cell r="N227">
            <v>0.1</v>
          </cell>
          <cell r="O227">
            <v>0</v>
          </cell>
          <cell r="P227">
            <v>0</v>
          </cell>
          <cell r="Q227">
            <v>0.9</v>
          </cell>
          <cell r="R227" t="str">
            <v>Y</v>
          </cell>
          <cell r="S227" t="str">
            <v>Y</v>
          </cell>
          <cell r="T227" t="str">
            <v>C/O</v>
          </cell>
          <cell r="U227" t="str">
            <v>Y</v>
          </cell>
          <cell r="V227" t="str">
            <v>C/O</v>
          </cell>
          <cell r="W227"/>
          <cell r="X227" t="str">
            <v>Song, Amy (S.) &lt;ssong18@ford.com&gt;</v>
          </cell>
          <cell r="Y227"/>
          <cell r="Z227"/>
          <cell r="AA227" t="str">
            <v>C/O</v>
          </cell>
          <cell r="AB227"/>
          <cell r="AC227"/>
          <cell r="AD227" t="str">
            <v>Song, Amy (S.) &lt;ssong18@ford.com&gt;</v>
          </cell>
          <cell r="AE227"/>
          <cell r="AF227"/>
          <cell r="AG227" t="str">
            <v>Y</v>
          </cell>
          <cell r="AH227" t="str">
            <v>Minor</v>
          </cell>
          <cell r="AI227" t="str">
            <v>New HMI layout and UE  for 12.3'+27' Display</v>
          </cell>
          <cell r="AJ227" t="str">
            <v>Song, Amy (S.) &lt;ssong18@ford.com&gt;</v>
          </cell>
          <cell r="AK227"/>
          <cell r="AL227"/>
          <cell r="AM227" t="str">
            <v>Phase 2</v>
          </cell>
          <cell r="AN227" t="str">
            <v>No</v>
          </cell>
          <cell r="AO227" t="str">
            <v>R10</v>
          </cell>
          <cell r="AP227" t="str">
            <v>R10(DCV1)</v>
          </cell>
          <cell r="AQ227">
            <v>44545</v>
          </cell>
          <cell r="AR227">
            <v>44559</v>
          </cell>
          <cell r="AS227" t="str">
            <v>DCV Beta</v>
          </cell>
          <cell r="AT227">
            <v>44553</v>
          </cell>
          <cell r="AU227">
            <v>44567</v>
          </cell>
        </row>
        <row r="228">
          <cell r="A228"/>
          <cell r="B228" t="str">
            <v>SYNC+_Z0077</v>
          </cell>
          <cell r="C228"/>
          <cell r="D228" t="str">
            <v>W# Vehicle Setting 车辆设置</v>
          </cell>
          <cell r="E228" t="str">
            <v>Vehicle Setting 车辆设置</v>
          </cell>
          <cell r="F228" t="str">
            <v>Engine Stop Start threshold</v>
          </cell>
          <cell r="G228" t="str">
            <v/>
          </cell>
          <cell r="H228" t="str">
            <v>EESE</v>
          </cell>
          <cell r="I228" t="str">
            <v>Bush, Duane (D.R.) &lt;dbush@ford.com&gt;</v>
          </cell>
          <cell r="J228"/>
          <cell r="K228"/>
          <cell r="L228" t="str">
            <v>Settings In Infotainment CenterStack SPSS v1.22 Apr 23, 2021.pdf
Settings in Centerstack Logical to Physical CAN signal mapping Feb 5, 2019.docx
Settings In Infotainment CenterStack APIM Imp Guide v1.22 Apr 23, 2021.xlsx</v>
          </cell>
          <cell r="M228" t="str">
            <v>Core_Service_Supplier</v>
          </cell>
          <cell r="N228">
            <v>0.1</v>
          </cell>
          <cell r="O228">
            <v>0</v>
          </cell>
          <cell r="P228">
            <v>0</v>
          </cell>
          <cell r="Q228">
            <v>0.9</v>
          </cell>
          <cell r="R228" t="str">
            <v>Y</v>
          </cell>
          <cell r="S228" t="str">
            <v>Y</v>
          </cell>
          <cell r="T228" t="str">
            <v>N</v>
          </cell>
          <cell r="U228" t="str">
            <v>N</v>
          </cell>
          <cell r="V228"/>
          <cell r="W228"/>
          <cell r="X228" t="str">
            <v>Bush, Duane (D.R.) &lt;dbush@ford.com&gt;</v>
          </cell>
          <cell r="Y228"/>
          <cell r="Z228"/>
          <cell r="AA228" t="str">
            <v>C/O</v>
          </cell>
          <cell r="AB228"/>
          <cell r="AC228"/>
          <cell r="AD228" t="str">
            <v>Bush, Duane (D.R.) &lt;dbush@ford.com&gt;</v>
          </cell>
          <cell r="AE228"/>
          <cell r="AF228"/>
          <cell r="AG228" t="str">
            <v>Y</v>
          </cell>
          <cell r="AH228" t="str">
            <v>Minor</v>
          </cell>
          <cell r="AI228" t="str">
            <v>New HMI layout and UE  for 12.3'+27' Display</v>
          </cell>
          <cell r="AJ228" t="str">
            <v>Bush, Duane (D.R.) &lt;dbush@ford.com&gt;</v>
          </cell>
          <cell r="AK228"/>
          <cell r="AL228"/>
          <cell r="AM228" t="str">
            <v>Phase 2</v>
          </cell>
          <cell r="AN228" t="str">
            <v>No</v>
          </cell>
          <cell r="AO228" t="str">
            <v>R10</v>
          </cell>
          <cell r="AP228" t="str">
            <v>R10(DCV1)</v>
          </cell>
          <cell r="AQ228">
            <v>44545</v>
          </cell>
          <cell r="AR228">
            <v>44559</v>
          </cell>
          <cell r="AS228"/>
          <cell r="AT228"/>
          <cell r="AU228"/>
        </row>
        <row r="229">
          <cell r="A229"/>
          <cell r="B229" t="str">
            <v>SYNC+_Z0081</v>
          </cell>
          <cell r="C229"/>
          <cell r="D229" t="str">
            <v>T# System Function 系统功能</v>
          </cell>
          <cell r="E229" t="str">
            <v>Hardbutton Behavior</v>
          </cell>
          <cell r="F229" t="str">
            <v>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v>
          </cell>
          <cell r="G229" t="str">
            <v>climate in rear display；Auto Air Refresh (AAR)；Rear- Tri or Quad Zone climate
Lincoln Seats  shortcut key-Lincoln unique MCS seats and seat adjustment；4 or 2 way lumbar
Lincoln Seats  shortcut key-4 or 2 way lumbar
Lincoln Camera Shortcut key-360, standard rear, etc, Includes all HMI views
&amp; Park aid on off；hard button trigger LPA screen
hard button trigger LPA screen</v>
          </cell>
          <cell r="H229" t="str">
            <v>HMI</v>
          </cell>
          <cell r="I229" t="str">
            <v>Yao, Jeffery (J.) &lt;jyao12@ford.com&gt;</v>
          </cell>
          <cell r="J229"/>
          <cell r="K229"/>
          <cell r="L229" t="str">
            <v/>
          </cell>
          <cell r="M229" t="str">
            <v>Core_Service_Supplier</v>
          </cell>
          <cell r="N229">
            <v>0.1</v>
          </cell>
          <cell r="O229">
            <v>0</v>
          </cell>
          <cell r="P229">
            <v>0</v>
          </cell>
          <cell r="Q229">
            <v>0.9</v>
          </cell>
          <cell r="R229" t="str">
            <v>Y</v>
          </cell>
          <cell r="S229" t="str">
            <v>Y</v>
          </cell>
          <cell r="T229" t="str">
            <v>C/O</v>
          </cell>
          <cell r="U229" t="str">
            <v>Y</v>
          </cell>
          <cell r="V229" t="str">
            <v>Minor</v>
          </cell>
          <cell r="W229"/>
          <cell r="X229" t="str">
            <v>Yao, Jeffery (J.) &lt;jyao12@ford.com&gt;</v>
          </cell>
          <cell r="Y229"/>
          <cell r="Z229"/>
          <cell r="AA229" t="str">
            <v>C/O</v>
          </cell>
          <cell r="AB229"/>
          <cell r="AC229"/>
          <cell r="AD229" t="str">
            <v>Yao, Jeffery (J.) &lt;jyao12@ford.com&gt;</v>
          </cell>
          <cell r="AE229"/>
          <cell r="AF229"/>
          <cell r="AG229" t="str">
            <v>Y</v>
          </cell>
          <cell r="AH229" t="str">
            <v>C/O</v>
          </cell>
          <cell r="AI229"/>
          <cell r="AJ229" t="str">
            <v>Yao, Jeffery (J.) &lt;jyao12@ford.com&gt;</v>
          </cell>
          <cell r="AK229"/>
          <cell r="AL229"/>
          <cell r="AM229" t="str">
            <v>Phase 4</v>
          </cell>
          <cell r="AN229" t="str">
            <v>No</v>
          </cell>
          <cell r="AO229" t="str">
            <v>R10</v>
          </cell>
          <cell r="AP229" t="str">
            <v>R10(DCV1)</v>
          </cell>
          <cell r="AQ229">
            <v>44545</v>
          </cell>
          <cell r="AR229">
            <v>44559</v>
          </cell>
          <cell r="AS229" t="str">
            <v>DCV Beta</v>
          </cell>
          <cell r="AT229">
            <v>44553</v>
          </cell>
          <cell r="AU229">
            <v>44567</v>
          </cell>
        </row>
        <row r="230">
          <cell r="A230"/>
          <cell r="B230" t="str">
            <v>SYNC+_Z0085</v>
          </cell>
          <cell r="C230"/>
          <cell r="D230" t="str">
            <v>V# Vehicle Control 车辆控制</v>
          </cell>
          <cell r="E230" t="str">
            <v>Shortcut Keys 快捷键</v>
          </cell>
          <cell r="F230" t="str">
            <v>Lincoln Park Assist Shortcut key</v>
          </cell>
          <cell r="G230" t="str">
            <v>hard button trigger LPA screen</v>
          </cell>
          <cell r="H230" t="str">
            <v>EESE</v>
          </cell>
          <cell r="I230" t="str">
            <v xml:space="preserve">He, Michael (X.) &lt;xhe22@ford.com&gt; </v>
          </cell>
          <cell r="J230"/>
          <cell r="K230"/>
          <cell r="L230" t="str">
            <v/>
          </cell>
          <cell r="M230" t="str">
            <v>Core_Service_Supplier</v>
          </cell>
          <cell r="N230">
            <v>0.1</v>
          </cell>
          <cell r="O230">
            <v>0</v>
          </cell>
          <cell r="P230">
            <v>0</v>
          </cell>
          <cell r="Q230">
            <v>0.9</v>
          </cell>
          <cell r="R230" t="str">
            <v>Y</v>
          </cell>
          <cell r="S230" t="str">
            <v>Y</v>
          </cell>
          <cell r="T230" t="str">
            <v>C/O</v>
          </cell>
          <cell r="U230" t="str">
            <v>N</v>
          </cell>
          <cell r="V230"/>
          <cell r="W230"/>
          <cell r="X230" t="str">
            <v xml:space="preserve">He, Michael (X.) &lt;xhe22@ford.com&gt; </v>
          </cell>
          <cell r="Y230"/>
          <cell r="Z230"/>
          <cell r="AA230" t="str">
            <v>C/O</v>
          </cell>
          <cell r="AB230"/>
          <cell r="AC230"/>
          <cell r="AD230" t="str">
            <v xml:space="preserve">He, Michael (X.) &lt;xhe22@ford.com&gt; </v>
          </cell>
          <cell r="AE230"/>
          <cell r="AF230"/>
          <cell r="AG230" t="str">
            <v>Y</v>
          </cell>
          <cell r="AH230" t="str">
            <v>C/O</v>
          </cell>
          <cell r="AI230"/>
          <cell r="AJ230" t="str">
            <v xml:space="preserve">He, Michael (X.) &lt;xhe22@ford.com&gt; </v>
          </cell>
          <cell r="AK230"/>
          <cell r="AL230"/>
          <cell r="AM230" t="str">
            <v>Phase 2</v>
          </cell>
          <cell r="AN230" t="str">
            <v>No</v>
          </cell>
          <cell r="AO230" t="str">
            <v>R10</v>
          </cell>
          <cell r="AP230" t="str">
            <v>R10(DCV1)</v>
          </cell>
          <cell r="AQ230">
            <v>44545</v>
          </cell>
          <cell r="AR230">
            <v>44559</v>
          </cell>
          <cell r="AS230" t="str">
            <v>DCV Beta</v>
          </cell>
          <cell r="AT230">
            <v>44553</v>
          </cell>
          <cell r="AU230">
            <v>44567</v>
          </cell>
        </row>
        <row r="231">
          <cell r="A231"/>
          <cell r="B231" t="str">
            <v>SYNC+_Z0087</v>
          </cell>
          <cell r="C231"/>
          <cell r="D231" t="str">
            <v>V# Vehicle Control 车辆控制</v>
          </cell>
          <cell r="E231" t="str">
            <v>Shortcut Keys 快捷键</v>
          </cell>
          <cell r="F231" t="str">
            <v>Lincoln Seats  shortcut key</v>
          </cell>
          <cell r="G231" t="str">
            <v>Lincoln Seats  shortcut key-4 or 2 way lumbar</v>
          </cell>
          <cell r="H231" t="str">
            <v>EESE</v>
          </cell>
          <cell r="I231" t="str">
            <v>Zhou, Weifu (W.) &lt;wzhou43@ford.com&gt;</v>
          </cell>
          <cell r="J231"/>
          <cell r="K231"/>
          <cell r="L231" t="str">
            <v>Power Lumbar Seat Client APIM SPSS v1.1 Apr 5, 2017.pdf</v>
          </cell>
          <cell r="M231" t="str">
            <v>Core_Service_Supplier</v>
          </cell>
          <cell r="N231">
            <v>0.1</v>
          </cell>
          <cell r="O231">
            <v>0</v>
          </cell>
          <cell r="P231">
            <v>0</v>
          </cell>
          <cell r="Q231">
            <v>0.9</v>
          </cell>
          <cell r="R231" t="str">
            <v>Y</v>
          </cell>
          <cell r="S231" t="str">
            <v>N</v>
          </cell>
          <cell r="T231" t="str">
            <v>C/O</v>
          </cell>
          <cell r="U231" t="str">
            <v>N</v>
          </cell>
          <cell r="V231"/>
          <cell r="W231"/>
          <cell r="X231" t="str">
            <v>Zhou, Weifu (W.) &lt;wzhou43@ford.com&gt;</v>
          </cell>
          <cell r="Y231"/>
          <cell r="Z231"/>
          <cell r="AA231" t="str">
            <v>N</v>
          </cell>
          <cell r="AB231"/>
          <cell r="AC231"/>
          <cell r="AD231" t="str">
            <v>Zhou, Weifu (W.) &lt;wzhou43@ford.com&gt;</v>
          </cell>
          <cell r="AE231"/>
          <cell r="AF231"/>
          <cell r="AG231" t="str">
            <v>N</v>
          </cell>
          <cell r="AH231" t="str">
            <v>N</v>
          </cell>
          <cell r="AI231"/>
          <cell r="AJ231" t="str">
            <v>Zhou, Weifu (W.) &lt;wzhou43@ford.com&gt;</v>
          </cell>
          <cell r="AK231"/>
          <cell r="AL231"/>
          <cell r="AM231" t="str">
            <v>Phase 2</v>
          </cell>
          <cell r="AN231" t="str">
            <v>No</v>
          </cell>
          <cell r="AO231" t="str">
            <v>R10</v>
          </cell>
          <cell r="AP231" t="str">
            <v>R10(DCV1)</v>
          </cell>
          <cell r="AQ231">
            <v>44545</v>
          </cell>
          <cell r="AR231">
            <v>44559</v>
          </cell>
          <cell r="AS231" t="str">
            <v>DCV Beta</v>
          </cell>
          <cell r="AT231">
            <v>44553</v>
          </cell>
          <cell r="AU231">
            <v>44567</v>
          </cell>
        </row>
        <row r="232">
          <cell r="A232" t="str">
            <v xml:space="preserve">F000158 
</v>
          </cell>
          <cell r="B232" t="str">
            <v>SYNC+_Z0088</v>
          </cell>
          <cell r="C232" t="str">
            <v>Multi-Contour Seat (CDX746/7)</v>
          </cell>
          <cell r="D232" t="str">
            <v>V# Vehicle Control 车辆控制</v>
          </cell>
          <cell r="E232" t="str">
            <v>Shortcut Keys 快捷键</v>
          </cell>
          <cell r="F232" t="str">
            <v>Multi-Contoured Seats
(Massage Seats)</v>
          </cell>
          <cell r="G232" t="str">
            <v/>
          </cell>
          <cell r="H232" t="str">
            <v>EESE</v>
          </cell>
          <cell r="I232" t="str">
            <v>Du, Hao (H.) &lt;hdu9@ford.com&gt;</v>
          </cell>
          <cell r="J232" t="str">
            <v>Santos, Roger (R.M.)</v>
          </cell>
          <cell r="K232"/>
          <cell r="L232" t="str">
            <v>Multi Contoured Seats Client V2 SPSS v1.5 June 9, 2020.pdf
Multi Contoured Seats Client V2 Imp Guide v1.5 June 9, 2020.xlsx
Power Lumbar Seat Client APIM SPSS v1.1 Apr 5, 2017.pdf
Power Lumbar Seat Client APIM Imp Guide v1.1 Apr 5, 2017.xlsx</v>
          </cell>
          <cell r="M232" t="str">
            <v>Core_Service_Supplier</v>
          </cell>
          <cell r="N232">
            <v>0.1</v>
          </cell>
          <cell r="O232">
            <v>0</v>
          </cell>
          <cell r="P232">
            <v>0</v>
          </cell>
          <cell r="Q232">
            <v>0.9</v>
          </cell>
          <cell r="R232" t="str">
            <v>Y</v>
          </cell>
          <cell r="S232" t="str">
            <v>Y</v>
          </cell>
          <cell r="T232" t="str">
            <v>C/O</v>
          </cell>
          <cell r="U232" t="str">
            <v>N</v>
          </cell>
          <cell r="V232"/>
          <cell r="W232"/>
          <cell r="X232" t="str">
            <v>Du, Hao (H.) &lt;hdu9@ford.com&gt;</v>
          </cell>
          <cell r="Y232" t="str">
            <v>Santos, Roger (R.M.)</v>
          </cell>
          <cell r="Z232"/>
          <cell r="AA232" t="str">
            <v>C/O</v>
          </cell>
          <cell r="AB232"/>
          <cell r="AC232"/>
          <cell r="AD232" t="str">
            <v>Du, Hao (H.) &lt;hdu9@ford.com&gt;</v>
          </cell>
          <cell r="AE232"/>
          <cell r="AF232"/>
          <cell r="AG232" t="str">
            <v>Y</v>
          </cell>
          <cell r="AH232" t="str">
            <v>C/O</v>
          </cell>
          <cell r="AI232"/>
          <cell r="AJ232" t="str">
            <v>Du, Hao (H.) &lt;hdu9@ford.com&gt;</v>
          </cell>
          <cell r="AK232"/>
          <cell r="AL232"/>
          <cell r="AM232" t="str">
            <v>Phase 4</v>
          </cell>
          <cell r="AN232" t="str">
            <v>No</v>
          </cell>
          <cell r="AO232" t="str">
            <v>R10</v>
          </cell>
          <cell r="AP232" t="str">
            <v>R10(DCV1)</v>
          </cell>
          <cell r="AQ232">
            <v>44545</v>
          </cell>
          <cell r="AR232">
            <v>44559</v>
          </cell>
          <cell r="AS232" t="str">
            <v>DCV Beta</v>
          </cell>
          <cell r="AT232">
            <v>44553</v>
          </cell>
          <cell r="AU232">
            <v>44567</v>
          </cell>
        </row>
        <row r="233">
          <cell r="A233" t="str">
            <v>F000513
F004999 
F000908</v>
          </cell>
          <cell r="B233" t="str">
            <v>SYNC+_Z0091</v>
          </cell>
          <cell r="C233" t="str">
            <v>Evasive Steer Assist (CDX746/7)
Pre-Collision Assist (CDX746/7)</v>
          </cell>
          <cell r="D233" t="str">
            <v>W# Vehicle Setting 车辆设置</v>
          </cell>
          <cell r="E233" t="str">
            <v>Driver Assistance Setting 驾驶辅助设置</v>
          </cell>
          <cell r="F233" t="str">
            <v>Pre Collision Assist</v>
          </cell>
          <cell r="G233" t="str">
            <v>PSA setting menu, refer setting SPSS VS-FUN-REQ-233569/B-Pre-Collision Assist
 (pre collision assist, distance indication, active breaking, evasive steer assist, alert sensitivity (high medium low))</v>
          </cell>
          <cell r="H233" t="str">
            <v>EESE</v>
          </cell>
          <cell r="I233" t="str">
            <v>Zhu, Jinpeng (J.) &lt;jzhu85@ford.com&gt;</v>
          </cell>
          <cell r="J233" t="str">
            <v>Wang, Haisu (H.
Gelan, Ibrahim (I.S.))</v>
          </cell>
          <cell r="K233"/>
          <cell r="L233" t="str">
            <v>Settings In Infotainment CenterStack SPSS v1.22 Apr 23, 2021.pdf
Settings in Centerstack Logical to Physical CAN signal mapping Feb 5, 2019.docx
Settings In Infotainment CenterStack APIM Imp Guide v1.22 Apr 23, 2021.xlsx</v>
          </cell>
          <cell r="M233" t="str">
            <v>Core_Service_Supplier</v>
          </cell>
          <cell r="N233">
            <v>0.1</v>
          </cell>
          <cell r="O233">
            <v>0</v>
          </cell>
          <cell r="P233">
            <v>0</v>
          </cell>
          <cell r="Q233">
            <v>0.9</v>
          </cell>
          <cell r="R233" t="str">
            <v>Y</v>
          </cell>
          <cell r="S233" t="str">
            <v>Y</v>
          </cell>
          <cell r="T233" t="str">
            <v>C/O</v>
          </cell>
          <cell r="U233" t="str">
            <v>Y</v>
          </cell>
          <cell r="V233" t="str">
            <v>C/O</v>
          </cell>
          <cell r="W233"/>
          <cell r="X233" t="str">
            <v>Zhu, Jinpeng (J.) &lt;jzhu85@ford.com&gt;</v>
          </cell>
          <cell r="Y233" t="str">
            <v>Wang, Haisu (H.
Gelan, Ibrahim (I.S.))</v>
          </cell>
          <cell r="Z233"/>
          <cell r="AA233" t="str">
            <v>C/O</v>
          </cell>
          <cell r="AB233"/>
          <cell r="AC233"/>
          <cell r="AD233" t="str">
            <v>Zhu, Jinpeng (J.) &lt;jzhu85@ford.com&gt;</v>
          </cell>
          <cell r="AE233"/>
          <cell r="AF233"/>
          <cell r="AG233" t="str">
            <v>Y</v>
          </cell>
          <cell r="AH233" t="str">
            <v>Minor</v>
          </cell>
          <cell r="AI233" t="str">
            <v>New HMI layout and UE  for 12.3'+27' Display</v>
          </cell>
          <cell r="AJ233" t="str">
            <v>Zhu, Jinpeng (J.) &lt;jzhu85@ford.com&gt;</v>
          </cell>
          <cell r="AK233"/>
          <cell r="AL233"/>
          <cell r="AM233" t="str">
            <v>Phase 2</v>
          </cell>
          <cell r="AN233" t="str">
            <v>No</v>
          </cell>
          <cell r="AO233" t="str">
            <v>R10</v>
          </cell>
          <cell r="AP233" t="str">
            <v>R10(DCV1)</v>
          </cell>
          <cell r="AQ233">
            <v>44545</v>
          </cell>
          <cell r="AR233">
            <v>44559</v>
          </cell>
          <cell r="AS233" t="str">
            <v>DCV Beta</v>
          </cell>
          <cell r="AT233">
            <v>44553</v>
          </cell>
          <cell r="AU233">
            <v>44567</v>
          </cell>
        </row>
        <row r="234">
          <cell r="A234"/>
          <cell r="B234" t="str">
            <v>SYNC+_Z0092</v>
          </cell>
          <cell r="C234"/>
          <cell r="D234" t="str">
            <v>V# Vehicle Control 车辆控制</v>
          </cell>
          <cell r="E234" t="str">
            <v>Shortcut Keys 快捷键</v>
          </cell>
          <cell r="F234" t="str">
            <v>Rear Park Aid</v>
          </cell>
          <cell r="G234" t="str">
            <v/>
          </cell>
          <cell r="H234" t="str">
            <v>EESE</v>
          </cell>
          <cell r="I234" t="str">
            <v xml:space="preserve">He, Michael (X.) &lt;xhe22@ford.com&gt; </v>
          </cell>
          <cell r="J234"/>
          <cell r="K234"/>
          <cell r="L234" t="str">
            <v>Visual Park Assist Graphic Client V2 APIM SPSS v1.6 Dec 8, 2017.pdf</v>
          </cell>
          <cell r="M234" t="str">
            <v>Core_Service_Supplier</v>
          </cell>
          <cell r="N234">
            <v>0.1</v>
          </cell>
          <cell r="O234">
            <v>0</v>
          </cell>
          <cell r="P234">
            <v>0</v>
          </cell>
          <cell r="Q234">
            <v>0.9</v>
          </cell>
          <cell r="R234" t="str">
            <v>Y</v>
          </cell>
          <cell r="S234" t="str">
            <v>Y</v>
          </cell>
          <cell r="T234" t="str">
            <v>C/O</v>
          </cell>
          <cell r="U234" t="str">
            <v>Y</v>
          </cell>
          <cell r="V234" t="str">
            <v>Minor</v>
          </cell>
          <cell r="W234"/>
          <cell r="X234" t="str">
            <v xml:space="preserve">He, Michael (X.) &lt;xhe22@ford.com&gt; </v>
          </cell>
          <cell r="Y234"/>
          <cell r="Z234"/>
          <cell r="AA234" t="str">
            <v>C/O</v>
          </cell>
          <cell r="AB234"/>
          <cell r="AC234"/>
          <cell r="AD234" t="str">
            <v xml:space="preserve">He, Michael (X.) &lt;xhe22@ford.com&gt; </v>
          </cell>
          <cell r="AE234"/>
          <cell r="AF234"/>
          <cell r="AG234" t="str">
            <v>Y</v>
          </cell>
          <cell r="AH234" t="str">
            <v>C/O</v>
          </cell>
          <cell r="AI234"/>
          <cell r="AJ234" t="str">
            <v xml:space="preserve">He, Michael (X.) &lt;xhe22@ford.com&gt; </v>
          </cell>
          <cell r="AK234"/>
          <cell r="AL234"/>
          <cell r="AM234" t="str">
            <v>Phase 2</v>
          </cell>
          <cell r="AN234" t="str">
            <v>No</v>
          </cell>
          <cell r="AO234" t="str">
            <v>R10</v>
          </cell>
          <cell r="AP234" t="str">
            <v>R10(DCV1)</v>
          </cell>
          <cell r="AQ234">
            <v>44545</v>
          </cell>
          <cell r="AR234">
            <v>44559</v>
          </cell>
          <cell r="AS234" t="str">
            <v>DCV Beta</v>
          </cell>
          <cell r="AT234">
            <v>44553</v>
          </cell>
          <cell r="AU234">
            <v>44567</v>
          </cell>
        </row>
        <row r="235">
          <cell r="A235"/>
          <cell r="B235" t="str">
            <v>SYNC+_Z0093</v>
          </cell>
          <cell r="C235"/>
          <cell r="D235" t="str">
            <v>W# Vehicle Setting 车辆设置</v>
          </cell>
          <cell r="E235" t="str">
            <v>Driver Assistance Setting 驾驶辅助设置</v>
          </cell>
          <cell r="F235" t="str">
            <v>Speed Limit Information / Speed Sign Recognition</v>
          </cell>
          <cell r="G235" t="str">
            <v/>
          </cell>
          <cell r="H235" t="str">
            <v>EESE</v>
          </cell>
          <cell r="I235" t="str">
            <v>Cui, Victor (M.) &lt;mcui5@ford.com&gt;</v>
          </cell>
          <cell r="J235"/>
          <cell r="K235"/>
          <cell r="L235" t="str">
            <v>Settings In Infotainment CenterStack SPSS v1.22 Apr 23, 2021.pdf
Settings in Centerstack Logical to Physical CAN signal mapping Feb 5, 2019.docx
Settings In Infotainment CenterStack APIM Imp Guide v1.22 Apr 23, 2021.xlsx</v>
          </cell>
          <cell r="M235" t="str">
            <v>Core_Service_Supplier</v>
          </cell>
          <cell r="N235">
            <v>0.1</v>
          </cell>
          <cell r="O235">
            <v>0</v>
          </cell>
          <cell r="P235">
            <v>0</v>
          </cell>
          <cell r="Q235">
            <v>0.9</v>
          </cell>
          <cell r="R235" t="str">
            <v>Y</v>
          </cell>
          <cell r="S235" t="str">
            <v>Y</v>
          </cell>
          <cell r="T235" t="str">
            <v>C/O</v>
          </cell>
          <cell r="U235" t="str">
            <v>Y</v>
          </cell>
          <cell r="V235" t="str">
            <v>C/O</v>
          </cell>
          <cell r="W235"/>
          <cell r="X235" t="str">
            <v>Cui, Victor (M.) &lt;mcui5@ford.com&gt;</v>
          </cell>
          <cell r="Y235"/>
          <cell r="Z235"/>
          <cell r="AA235" t="str">
            <v>C/O</v>
          </cell>
          <cell r="AB235"/>
          <cell r="AC235"/>
          <cell r="AD235" t="str">
            <v>Cui, Victor (M.) &lt;mcui5@ford.com&gt;</v>
          </cell>
          <cell r="AE235"/>
          <cell r="AF235"/>
          <cell r="AG235" t="str">
            <v>Y</v>
          </cell>
          <cell r="AH235" t="str">
            <v>Minor</v>
          </cell>
          <cell r="AI235" t="str">
            <v>New HMI layout and UE  for 12.3'+27' Display</v>
          </cell>
          <cell r="AJ235" t="str">
            <v>Cui, Victor (M.) &lt;mcui5@ford.com&gt;</v>
          </cell>
          <cell r="AK235"/>
          <cell r="AL235"/>
          <cell r="AM235" t="str">
            <v>Phase 2</v>
          </cell>
          <cell r="AN235" t="str">
            <v>No</v>
          </cell>
          <cell r="AO235" t="str">
            <v>R10</v>
          </cell>
          <cell r="AP235" t="str">
            <v>R10(DCV1)</v>
          </cell>
          <cell r="AQ235">
            <v>44545</v>
          </cell>
          <cell r="AR235">
            <v>44559</v>
          </cell>
          <cell r="AS235" t="str">
            <v>DCV Beta</v>
          </cell>
          <cell r="AT235">
            <v>44553</v>
          </cell>
          <cell r="AU235">
            <v>44567</v>
          </cell>
        </row>
        <row r="236">
          <cell r="A236"/>
          <cell r="B236" t="str">
            <v>SYNC+_Z0094</v>
          </cell>
          <cell r="C236"/>
          <cell r="D236" t="str">
            <v>W# Vehicle Setting 车辆设置</v>
          </cell>
          <cell r="E236" t="str">
            <v>Driver Assistance Setting 驾驶辅助设置</v>
          </cell>
          <cell r="F236" t="str">
            <v>Speed Limiter</v>
          </cell>
          <cell r="G236" t="str">
            <v/>
          </cell>
          <cell r="H236" t="str">
            <v>EESE</v>
          </cell>
          <cell r="I236" t="str">
            <v>Cui, Victor (M.) &lt;mcui5@ford.com&gt;</v>
          </cell>
          <cell r="J236"/>
          <cell r="K236"/>
          <cell r="L236" t="str">
            <v>Settings In Infotainment CenterStack SPSS v1.22 Apr 23, 2021.pdf
Settings in Centerstack Logical to Physical CAN signal mapping Feb 5, 2019.docx
Settings In Infotainment CenterStack APIM Imp Guide v1.22 Apr 23, 2021.xlsx</v>
          </cell>
          <cell r="M236" t="str">
            <v>Core_Service_Supplier</v>
          </cell>
          <cell r="N236">
            <v>0.1</v>
          </cell>
          <cell r="O236">
            <v>0</v>
          </cell>
          <cell r="P236">
            <v>0</v>
          </cell>
          <cell r="Q236">
            <v>0.9</v>
          </cell>
          <cell r="R236" t="str">
            <v>Y</v>
          </cell>
          <cell r="S236" t="str">
            <v>Y</v>
          </cell>
          <cell r="T236" t="str">
            <v>C/O</v>
          </cell>
          <cell r="U236" t="str">
            <v>Y</v>
          </cell>
          <cell r="V236" t="str">
            <v>C/O</v>
          </cell>
          <cell r="W236"/>
          <cell r="X236" t="str">
            <v>Cui, Victor (M.) &lt;mcui5@ford.com&gt;</v>
          </cell>
          <cell r="Y236"/>
          <cell r="Z236"/>
          <cell r="AA236" t="str">
            <v>C/O</v>
          </cell>
          <cell r="AB236"/>
          <cell r="AC236"/>
          <cell r="AD236" t="str">
            <v>Cui, Victor (M.) &lt;mcui5@ford.com&gt;</v>
          </cell>
          <cell r="AE236"/>
          <cell r="AF236"/>
          <cell r="AG236" t="str">
            <v>Y</v>
          </cell>
          <cell r="AH236" t="str">
            <v>Minor</v>
          </cell>
          <cell r="AI236" t="str">
            <v>New HMI layout and UE  for 12.3'+27' Display</v>
          </cell>
          <cell r="AJ236" t="str">
            <v>Cui, Victor (M.) &lt;mcui5@ford.com&gt;</v>
          </cell>
          <cell r="AK236"/>
          <cell r="AL236"/>
          <cell r="AM236" t="str">
            <v>Phase 2</v>
          </cell>
          <cell r="AN236" t="str">
            <v>No</v>
          </cell>
          <cell r="AO236" t="str">
            <v>R10</v>
          </cell>
          <cell r="AP236" t="str">
            <v>R10(DCV1)</v>
          </cell>
          <cell r="AQ236">
            <v>44545</v>
          </cell>
          <cell r="AR236">
            <v>44559</v>
          </cell>
          <cell r="AS236" t="str">
            <v>DCV Beta</v>
          </cell>
          <cell r="AT236">
            <v>44553</v>
          </cell>
          <cell r="AU236">
            <v>44567</v>
          </cell>
        </row>
        <row r="237">
          <cell r="A237"/>
          <cell r="B237" t="str">
            <v>SYNC+_Z0096</v>
          </cell>
          <cell r="C237"/>
          <cell r="D237" t="str">
            <v>W# Vehicle Setting 车辆设置</v>
          </cell>
          <cell r="E237" t="str">
            <v>Driver Assistance Setting 驾驶辅助设置</v>
          </cell>
          <cell r="F237" t="str">
            <v>Traction Control</v>
          </cell>
          <cell r="G237" t="str">
            <v/>
          </cell>
          <cell r="H237" t="str">
            <v>EESE</v>
          </cell>
          <cell r="I237"/>
          <cell r="J237"/>
          <cell r="K237"/>
          <cell r="L237" t="str">
            <v>Settings In Infotainment CenterStack SPSS v1.22 Apr 23, 2021.pdf
Settings in Centerstack Logical to Physical CAN signal mapping Feb 5, 2019.docx
Settings In Infotainment CenterStack APIM Imp Guide v1.22 Apr 23, 2021.xlsx</v>
          </cell>
          <cell r="M237" t="str">
            <v>Core_Service_Supplier</v>
          </cell>
          <cell r="N237">
            <v>0.1</v>
          </cell>
          <cell r="O237">
            <v>0</v>
          </cell>
          <cell r="P237">
            <v>0</v>
          </cell>
          <cell r="Q237">
            <v>0.9</v>
          </cell>
          <cell r="R237" t="str">
            <v>Y</v>
          </cell>
          <cell r="S237" t="str">
            <v>Y</v>
          </cell>
          <cell r="T237" t="str">
            <v>C/O</v>
          </cell>
          <cell r="U237" t="str">
            <v>Y</v>
          </cell>
          <cell r="V237" t="str">
            <v>C/O</v>
          </cell>
          <cell r="W237"/>
          <cell r="X237"/>
          <cell r="Y237"/>
          <cell r="Z237"/>
          <cell r="AA237" t="str">
            <v>C/O</v>
          </cell>
          <cell r="AB237"/>
          <cell r="AC237"/>
          <cell r="AD237"/>
          <cell r="AE237"/>
          <cell r="AF237"/>
          <cell r="AG237" t="str">
            <v>Y</v>
          </cell>
          <cell r="AH237" t="str">
            <v>Minor</v>
          </cell>
          <cell r="AI237" t="str">
            <v>New HMI layout and UE  for 12.3'+27' Display</v>
          </cell>
          <cell r="AJ237"/>
          <cell r="AK237"/>
          <cell r="AL237"/>
          <cell r="AM237" t="str">
            <v>Phase 2</v>
          </cell>
          <cell r="AN237" t="str">
            <v>No</v>
          </cell>
          <cell r="AO237" t="str">
            <v>R10</v>
          </cell>
          <cell r="AP237" t="str">
            <v>R10(DCV1)</v>
          </cell>
          <cell r="AQ237">
            <v>44545</v>
          </cell>
          <cell r="AR237">
            <v>44559</v>
          </cell>
          <cell r="AS237" t="str">
            <v>DCV Beta</v>
          </cell>
          <cell r="AT237">
            <v>44553</v>
          </cell>
          <cell r="AU237">
            <v>44567</v>
          </cell>
        </row>
        <row r="238">
          <cell r="A238"/>
          <cell r="B238" t="str">
            <v>SYNC+_Z0099</v>
          </cell>
          <cell r="C238"/>
          <cell r="D238" t="str">
            <v>W# Vehicle Setting 车辆设置</v>
          </cell>
          <cell r="E238" t="str">
            <v>Driver Assistance Setting 驾驶辅助设置</v>
          </cell>
          <cell r="F238" t="str">
            <v>Wrong Way alert</v>
          </cell>
          <cell r="G238" t="str">
            <v/>
          </cell>
          <cell r="H238" t="str">
            <v>EESE</v>
          </cell>
          <cell r="I238" t="str">
            <v>Cui, Victor (M.) &lt;mcui5@ford.com&gt;</v>
          </cell>
          <cell r="J238"/>
          <cell r="K238"/>
          <cell r="L238" t="str">
            <v>Settings In Infotainment CenterStack SPSS v1.22 Apr 23, 2021.pdf
Settings in Centerstack Logical to Physical CAN signal mapping Feb 5, 2019.docx
Settings In Infotainment CenterStack APIM Imp Guide v1.22 Apr 23, 2021.xlsx</v>
          </cell>
          <cell r="M238" t="str">
            <v>Core_Service_Supplier</v>
          </cell>
          <cell r="N238">
            <v>0.1</v>
          </cell>
          <cell r="O238">
            <v>0</v>
          </cell>
          <cell r="P238">
            <v>0</v>
          </cell>
          <cell r="Q238">
            <v>0.9</v>
          </cell>
          <cell r="R238" t="str">
            <v>Y</v>
          </cell>
          <cell r="S238" t="str">
            <v>Y</v>
          </cell>
          <cell r="T238" t="str">
            <v>C/O</v>
          </cell>
          <cell r="U238" t="str">
            <v>Y</v>
          </cell>
          <cell r="V238" t="str">
            <v>C/O</v>
          </cell>
          <cell r="W238"/>
          <cell r="X238" t="str">
            <v>Cui, Victor (M.) &lt;mcui5@ford.com&gt;</v>
          </cell>
          <cell r="Y238"/>
          <cell r="Z238"/>
          <cell r="AA238" t="str">
            <v>C/O</v>
          </cell>
          <cell r="AB238"/>
          <cell r="AC238"/>
          <cell r="AD238" t="str">
            <v>Cui, Victor (M.) &lt;mcui5@ford.com&gt;</v>
          </cell>
          <cell r="AE238"/>
          <cell r="AF238"/>
          <cell r="AG238" t="str">
            <v>Y</v>
          </cell>
          <cell r="AH238" t="str">
            <v>Minor</v>
          </cell>
          <cell r="AI238" t="str">
            <v>New HMI layout and UE  for 12.3'+27' Display</v>
          </cell>
          <cell r="AJ238" t="str">
            <v>Cui, Victor (M.) &lt;mcui5@ford.com&gt;</v>
          </cell>
          <cell r="AK238"/>
          <cell r="AL238"/>
          <cell r="AM238" t="str">
            <v>Phase 2</v>
          </cell>
          <cell r="AN238" t="str">
            <v>No</v>
          </cell>
          <cell r="AO238" t="str">
            <v>R10</v>
          </cell>
          <cell r="AP238" t="str">
            <v>R10(DCV1)</v>
          </cell>
          <cell r="AQ238">
            <v>44545</v>
          </cell>
          <cell r="AR238">
            <v>44559</v>
          </cell>
          <cell r="AS238" t="str">
            <v>DCV Beta</v>
          </cell>
          <cell r="AT238">
            <v>44553</v>
          </cell>
          <cell r="AU238">
            <v>44567</v>
          </cell>
        </row>
        <row r="239">
          <cell r="A239"/>
          <cell r="B239" t="str">
            <v>SYNC+_Z0100</v>
          </cell>
          <cell r="C239"/>
          <cell r="D239" t="str">
            <v>W# Vehicle Setting 车辆设置</v>
          </cell>
          <cell r="E239" t="str">
            <v>Soft Button</v>
          </cell>
          <cell r="F239" t="str">
            <v>Ambient Lighting - Breath Control (setting: on/off)</v>
          </cell>
          <cell r="G239" t="str">
            <v/>
          </cell>
          <cell r="H239" t="str">
            <v>BI</v>
          </cell>
          <cell r="I239" t="str">
            <v>Sun, Qiming (Q.) &lt;qsun31@ford.com&gt;</v>
          </cell>
          <cell r="J239"/>
          <cell r="K239"/>
          <cell r="L239" t="str">
            <v/>
          </cell>
          <cell r="M239" t="str">
            <v>Core_Service_Supplier</v>
          </cell>
          <cell r="N239">
            <v>0.1</v>
          </cell>
          <cell r="O239">
            <v>0</v>
          </cell>
          <cell r="P239">
            <v>0</v>
          </cell>
          <cell r="Q239">
            <v>0.9</v>
          </cell>
          <cell r="R239" t="str">
            <v>Y</v>
          </cell>
          <cell r="S239" t="str">
            <v>N</v>
          </cell>
          <cell r="T239" t="str">
            <v>N</v>
          </cell>
          <cell r="U239" t="str">
            <v>N</v>
          </cell>
          <cell r="V239"/>
          <cell r="W239"/>
          <cell r="X239" t="str">
            <v>Sun, Qiming (Q.) &lt;qsun31@ford.com&gt;</v>
          </cell>
          <cell r="Y239"/>
          <cell r="Z239"/>
          <cell r="AA239" t="str">
            <v>N</v>
          </cell>
          <cell r="AB239"/>
          <cell r="AC239"/>
          <cell r="AD239" t="str">
            <v>Sun, Qiming (Q.) &lt;qsun31@ford.com&gt;</v>
          </cell>
          <cell r="AE239"/>
          <cell r="AF239"/>
          <cell r="AG239" t="str">
            <v>N</v>
          </cell>
          <cell r="AH239" t="str">
            <v>N</v>
          </cell>
          <cell r="AI239"/>
          <cell r="AJ239" t="str">
            <v>Sun, Qiming (Q.) &lt;qsun31@ford.com&gt;</v>
          </cell>
          <cell r="AK239"/>
          <cell r="AL239"/>
          <cell r="AM239" t="str">
            <v>Phase 4</v>
          </cell>
          <cell r="AN239" t="str">
            <v>No</v>
          </cell>
          <cell r="AO239" t="str">
            <v>R6</v>
          </cell>
          <cell r="AP239" t="str">
            <v>R6(DCV Beta1)</v>
          </cell>
          <cell r="AQ239">
            <v>44426</v>
          </cell>
          <cell r="AR239" t="str">
            <v>-</v>
          </cell>
          <cell r="AS239"/>
          <cell r="AT239"/>
          <cell r="AU239"/>
        </row>
        <row r="240">
          <cell r="A240"/>
          <cell r="B240" t="str">
            <v>SYNC+_Z0101</v>
          </cell>
          <cell r="C240"/>
          <cell r="D240" t="str">
            <v>W# Vehicle Setting 车辆设置</v>
          </cell>
          <cell r="E240" t="str">
            <v>Vehicle Setting 车辆设置</v>
          </cell>
          <cell r="F240" t="str">
            <v>Ambient Lighting 128 Color</v>
          </cell>
          <cell r="G240" t="str">
            <v/>
          </cell>
          <cell r="H240" t="str">
            <v>BI</v>
          </cell>
          <cell r="I240" t="str">
            <v>Sun, Qiming (Q.) &lt;qsun31@ford.com&gt;</v>
          </cell>
          <cell r="J240"/>
          <cell r="K240"/>
          <cell r="L240" t="str">
            <v/>
          </cell>
          <cell r="M240" t="str">
            <v>Core_Service_Supplier</v>
          </cell>
          <cell r="N240">
            <v>0.1</v>
          </cell>
          <cell r="O240">
            <v>0</v>
          </cell>
          <cell r="P240">
            <v>0</v>
          </cell>
          <cell r="Q240">
            <v>0.9</v>
          </cell>
          <cell r="R240" t="str">
            <v>Y</v>
          </cell>
          <cell r="S240" t="str">
            <v>Y</v>
          </cell>
          <cell r="T240" t="str">
            <v>C/O</v>
          </cell>
          <cell r="U240" t="str">
            <v>N</v>
          </cell>
          <cell r="V240"/>
          <cell r="W240"/>
          <cell r="X240" t="str">
            <v>Sun, Qiming (Q.) &lt;qsun31@ford.com&gt;</v>
          </cell>
          <cell r="Y240"/>
          <cell r="Z240"/>
          <cell r="AA240" t="str">
            <v>C/O</v>
          </cell>
          <cell r="AB240"/>
          <cell r="AC240"/>
          <cell r="AD240" t="str">
            <v>Sun, Qiming (Q.) &lt;qsun31@ford.com&gt;</v>
          </cell>
          <cell r="AE240"/>
          <cell r="AF240"/>
          <cell r="AG240" t="str">
            <v>Y</v>
          </cell>
          <cell r="AH240" t="str">
            <v>C/O</v>
          </cell>
          <cell r="AI240"/>
          <cell r="AJ240" t="str">
            <v>Sun, Qiming (Q.) &lt;qsun31@ford.com&gt;</v>
          </cell>
          <cell r="AK240"/>
          <cell r="AL240"/>
          <cell r="AM240" t="str">
            <v>Phase 4</v>
          </cell>
          <cell r="AN240" t="str">
            <v>No</v>
          </cell>
          <cell r="AO240" t="str">
            <v>R10</v>
          </cell>
          <cell r="AP240" t="str">
            <v>R10(DCV1)</v>
          </cell>
          <cell r="AQ240">
            <v>44545</v>
          </cell>
          <cell r="AR240">
            <v>44559</v>
          </cell>
          <cell r="AS240" t="str">
            <v>DCV Beta</v>
          </cell>
          <cell r="AT240">
            <v>44553</v>
          </cell>
          <cell r="AU240">
            <v>44567</v>
          </cell>
        </row>
        <row r="241">
          <cell r="A241"/>
          <cell r="B241" t="str">
            <v>SYNC+_0070</v>
          </cell>
          <cell r="C241"/>
          <cell r="D241" t="str">
            <v>C# Intelligent Digital Assitant 智能数字助手</v>
          </cell>
          <cell r="E241" t="str">
            <v>5# VPA 形象化语音助手</v>
          </cell>
          <cell r="F241" t="str">
            <v>语音助手VPA 1.0 (形象化的语音助手）</v>
          </cell>
          <cell r="G241" t="str">
            <v>Avatar Only. 语音助手形象化。</v>
          </cell>
          <cell r="H241" t="str">
            <v/>
          </cell>
          <cell r="I241" t="str">
            <v>Suo, Feifei (F.) &lt;FSUO@ford.com&gt;</v>
          </cell>
          <cell r="J241"/>
          <cell r="K241"/>
          <cell r="L241" t="str">
            <v/>
          </cell>
          <cell r="M241" t="str">
            <v>Core_Service_Supplier</v>
          </cell>
          <cell r="N241">
            <v>0</v>
          </cell>
          <cell r="O241">
            <v>0</v>
          </cell>
          <cell r="P241">
            <v>0</v>
          </cell>
          <cell r="Q241">
            <v>1</v>
          </cell>
          <cell r="R241" t="str">
            <v>N</v>
          </cell>
          <cell r="S241" t="str">
            <v>N</v>
          </cell>
          <cell r="T241" t="str">
            <v>N</v>
          </cell>
          <cell r="U241" t="str">
            <v>N</v>
          </cell>
          <cell r="V241"/>
          <cell r="W241"/>
          <cell r="X241" t="str">
            <v>Suo, Feifei (F.) &lt;FSUO@ford.com&gt;</v>
          </cell>
          <cell r="Y241"/>
          <cell r="Z241"/>
          <cell r="AA241" t="str">
            <v>N</v>
          </cell>
          <cell r="AB241"/>
          <cell r="AC241"/>
          <cell r="AD241" t="str">
            <v>Suo, Feifei (F.) &lt;FSUO@ford.com&gt;</v>
          </cell>
          <cell r="AE241"/>
          <cell r="AF241"/>
          <cell r="AG241" t="str">
            <v>N</v>
          </cell>
          <cell r="AH241" t="str">
            <v>N</v>
          </cell>
          <cell r="AI241"/>
          <cell r="AJ241" t="str">
            <v>Suo, Feifei (F.) &lt;FSUO@ford.com&gt;</v>
          </cell>
          <cell r="AK241"/>
          <cell r="AL241"/>
          <cell r="AM241" t="str">
            <v>Phase 3</v>
          </cell>
          <cell r="AN241" t="str">
            <v>No</v>
          </cell>
          <cell r="AO241" t="str">
            <v>-</v>
          </cell>
          <cell r="AP241" t="str">
            <v>-</v>
          </cell>
          <cell r="AQ241" t="str">
            <v>-</v>
          </cell>
          <cell r="AR241" t="str">
            <v>-</v>
          </cell>
          <cell r="AS241"/>
          <cell r="AT241"/>
          <cell r="AU241"/>
        </row>
        <row r="242">
          <cell r="A242"/>
          <cell r="B242" t="str">
            <v>SYNC+_Z0103</v>
          </cell>
          <cell r="C242"/>
          <cell r="D242" t="str">
            <v>W# Vehicle Setting 车辆设置</v>
          </cell>
          <cell r="E242" t="str">
            <v>Soft Button</v>
          </cell>
          <cell r="F242" t="str">
            <v>Power Running Boards (PRB)</v>
          </cell>
          <cell r="G242" t="str">
            <v/>
          </cell>
          <cell r="H242" t="str">
            <v>EESE</v>
          </cell>
          <cell r="I242" t="str">
            <v>Wang Yan jing</v>
          </cell>
          <cell r="J242"/>
          <cell r="K242"/>
          <cell r="L242" t="str">
            <v>Power Running Boards Softswitch InterfaceClient SPSS v1.0 October 5, 2018.pdf
Power Running Boards Softswitch InterfaceClient Imp Guide v1.0 October 5, 2018.xlsx</v>
          </cell>
          <cell r="M242" t="str">
            <v>HW_Tier1</v>
          </cell>
          <cell r="N242">
            <v>1</v>
          </cell>
          <cell r="O242">
            <v>0</v>
          </cell>
          <cell r="P242">
            <v>0</v>
          </cell>
          <cell r="Q242">
            <v>0</v>
          </cell>
          <cell r="R242" t="str">
            <v>Y</v>
          </cell>
          <cell r="S242" t="str">
            <v>Y</v>
          </cell>
          <cell r="T242" t="str">
            <v>C/O</v>
          </cell>
          <cell r="U242" t="str">
            <v>N</v>
          </cell>
          <cell r="V242"/>
          <cell r="W242"/>
          <cell r="X242" t="str">
            <v>Wang Yan jing</v>
          </cell>
          <cell r="Y242"/>
          <cell r="Z242"/>
          <cell r="AA242" t="str">
            <v>C/O</v>
          </cell>
          <cell r="AB242"/>
          <cell r="AC242"/>
          <cell r="AD242" t="str">
            <v>Wang Yan jing</v>
          </cell>
          <cell r="AE242"/>
          <cell r="AF242"/>
          <cell r="AG242" t="str">
            <v>Y</v>
          </cell>
          <cell r="AH242" t="str">
            <v>Minor</v>
          </cell>
          <cell r="AI242" t="str">
            <v>New HMI layout and UE  for 12.3'+27' Display</v>
          </cell>
          <cell r="AJ242" t="str">
            <v>Wang Yan jing</v>
          </cell>
          <cell r="AK242"/>
          <cell r="AL242"/>
          <cell r="AM242" t="str">
            <v>Phase 4</v>
          </cell>
          <cell r="AN242" t="str">
            <v>No</v>
          </cell>
          <cell r="AO242" t="str">
            <v>R6</v>
          </cell>
          <cell r="AP242" t="str">
            <v>R6(DCV Beta1)</v>
          </cell>
          <cell r="AQ242">
            <v>44426</v>
          </cell>
          <cell r="AR242" t="str">
            <v>-</v>
          </cell>
          <cell r="AS242" t="str">
            <v>DCV Beta</v>
          </cell>
          <cell r="AT242">
            <v>44553</v>
          </cell>
          <cell r="AU242">
            <v>44567</v>
          </cell>
        </row>
        <row r="243">
          <cell r="A243"/>
          <cell r="B243" t="str">
            <v>SYNC+_Z0104</v>
          </cell>
          <cell r="C243"/>
          <cell r="D243" t="str">
            <v>W# Vehicle Setting 车辆设置</v>
          </cell>
          <cell r="E243" t="str">
            <v>Soft Button</v>
          </cell>
          <cell r="F243" t="str">
            <v>Power Tailgate (FordPass/SYNC);</v>
          </cell>
          <cell r="G243" t="str">
            <v/>
          </cell>
          <cell r="H243" t="str">
            <v>EESE</v>
          </cell>
          <cell r="I243" t="str">
            <v>Chen, Emma (J.) &lt;jchen276@ford.com&gt;/Li, Xuedong (X.) &lt;xli244@ford.com&gt;</v>
          </cell>
          <cell r="J243"/>
          <cell r="K243"/>
          <cell r="L243" t="str">
            <v>TailGate Softswitch InterfaceClient Imp Guide v1.3 June 25, 2019.xlsx
TailGate Softswitch InterfaceClient SPSS v1.3 June 25, 2019.pdf</v>
          </cell>
          <cell r="M243" t="str">
            <v>Core_Service_Supplier</v>
          </cell>
          <cell r="N243">
            <v>0</v>
          </cell>
          <cell r="O243">
            <v>0</v>
          </cell>
          <cell r="P243">
            <v>0</v>
          </cell>
          <cell r="Q243">
            <v>1</v>
          </cell>
          <cell r="R243" t="str">
            <v>Y</v>
          </cell>
          <cell r="S243" t="str">
            <v>Y</v>
          </cell>
          <cell r="T243" t="str">
            <v>C/O</v>
          </cell>
          <cell r="U243" t="str">
            <v>N</v>
          </cell>
          <cell r="V243"/>
          <cell r="W243"/>
          <cell r="X243" t="str">
            <v>Chen, Emma (J.) &lt;jchen276@ford.com&gt;/Li, Xuedong (X.) &lt;xli244@ford.com&gt;</v>
          </cell>
          <cell r="Y243"/>
          <cell r="Z243"/>
          <cell r="AA243" t="str">
            <v>C/O</v>
          </cell>
          <cell r="AB243"/>
          <cell r="AC243"/>
          <cell r="AD243" t="str">
            <v>Chen, Emma (J.) &lt;jchen276@ford.com&gt;/Li, Xuedong (X.) &lt;xli244@ford.com&gt;</v>
          </cell>
          <cell r="AE243"/>
          <cell r="AF243"/>
          <cell r="AG243" t="str">
            <v>Y</v>
          </cell>
          <cell r="AH243" t="str">
            <v>Minor</v>
          </cell>
          <cell r="AI243" t="str">
            <v>New HMI layout and UE  for 12.3'+27' Display</v>
          </cell>
          <cell r="AJ243" t="str">
            <v>Chen, Emma (J.) &lt;jchen276@ford.com&gt;/Li, Xuedong (X.) &lt;xli244@ford.com&gt;</v>
          </cell>
          <cell r="AK243"/>
          <cell r="AL243"/>
          <cell r="AM243" t="str">
            <v>Phase 4</v>
          </cell>
          <cell r="AN243" t="str">
            <v>No</v>
          </cell>
          <cell r="AO243" t="str">
            <v>R10</v>
          </cell>
          <cell r="AP243" t="str">
            <v>R10(DCV1)</v>
          </cell>
          <cell r="AQ243">
            <v>44545</v>
          </cell>
          <cell r="AR243">
            <v>44559</v>
          </cell>
          <cell r="AS243" t="str">
            <v>DCV Beta</v>
          </cell>
          <cell r="AT243">
            <v>44553</v>
          </cell>
          <cell r="AU243">
            <v>44567</v>
          </cell>
        </row>
        <row r="244">
          <cell r="A244"/>
          <cell r="B244" t="str">
            <v>SYNC+_Z0107</v>
          </cell>
          <cell r="C244"/>
          <cell r="D244" t="str">
            <v>T# System Function 系统功能</v>
          </cell>
          <cell r="E244" t="str">
            <v>Basic Feature 基础功能</v>
          </cell>
          <cell r="F244" t="str">
            <v>Autosar</v>
          </cell>
          <cell r="G244"/>
          <cell r="H244" t="str">
            <v>EESE</v>
          </cell>
          <cell r="I244" t="str">
            <v>Song, Robert (J.) &lt;jsong30@ford.com&gt;</v>
          </cell>
          <cell r="J244"/>
          <cell r="K244"/>
          <cell r="L244" t="str">
            <v>AUTOSAR SOW_2019.0-WGC1NJ5520MQ2-2.zip
AUTOSAR\AUTOSAR SOW_2019.0-WGC1NJ5520MQ2.zip
AUTOSAR\AUTOSAR SOW_2019.0.zip</v>
          </cell>
          <cell r="M244" t="str">
            <v>HW_Tier1</v>
          </cell>
          <cell r="N244">
            <v>1</v>
          </cell>
          <cell r="O244">
            <v>0</v>
          </cell>
          <cell r="P244">
            <v>0</v>
          </cell>
          <cell r="Q244">
            <v>0</v>
          </cell>
          <cell r="R244" t="str">
            <v>Y</v>
          </cell>
          <cell r="S244" t="str">
            <v>Y</v>
          </cell>
          <cell r="T244" t="str">
            <v>C/O</v>
          </cell>
          <cell r="U244" t="str">
            <v>Y</v>
          </cell>
          <cell r="V244" t="str">
            <v>C/O</v>
          </cell>
          <cell r="W244"/>
          <cell r="X244" t="str">
            <v>Song, Robert (J.) &lt;jsong30@ford.com&gt;</v>
          </cell>
          <cell r="Y244"/>
          <cell r="Z244"/>
          <cell r="AA244" t="str">
            <v>C/O</v>
          </cell>
          <cell r="AB244"/>
          <cell r="AC244"/>
          <cell r="AD244" t="str">
            <v>Song, Robert (J.) &lt;jsong30@ford.com&gt;</v>
          </cell>
          <cell r="AE244"/>
          <cell r="AF244"/>
          <cell r="AG244" t="str">
            <v>Y</v>
          </cell>
          <cell r="AH244" t="str">
            <v>C/O</v>
          </cell>
          <cell r="AI244"/>
          <cell r="AJ244" t="str">
            <v>Song, Robert (J.) &lt;jsong30@ford.com&gt;</v>
          </cell>
          <cell r="AK244"/>
          <cell r="AL244"/>
          <cell r="AM244" t="str">
            <v>Phase 4</v>
          </cell>
          <cell r="AN244" t="str">
            <v>Yes</v>
          </cell>
          <cell r="AO244" t="str">
            <v>R10</v>
          </cell>
          <cell r="AP244" t="str">
            <v>R10(DCV1)</v>
          </cell>
          <cell r="AQ244">
            <v>44545</v>
          </cell>
          <cell r="AR244">
            <v>44559</v>
          </cell>
          <cell r="AS244" t="str">
            <v>DCV Beta</v>
          </cell>
          <cell r="AT244">
            <v>44553</v>
          </cell>
          <cell r="AU244">
            <v>44567</v>
          </cell>
        </row>
        <row r="245">
          <cell r="A245"/>
          <cell r="B245" t="str">
            <v>SYNC+_Z0083</v>
          </cell>
          <cell r="C245"/>
          <cell r="D245" t="str">
            <v>V# Vehicle Control 车辆控制</v>
          </cell>
          <cell r="E245" t="str">
            <v>Shortcut Keys 快捷键</v>
          </cell>
          <cell r="F245" t="str">
            <v>Lincoln Camera Shortcut key</v>
          </cell>
          <cell r="G245" t="str">
            <v>Lincoln Camera Shortcut key-360, standard rear, etc, Includes all HMI views</v>
          </cell>
          <cell r="H245" t="str">
            <v>EESE</v>
          </cell>
          <cell r="I245"/>
          <cell r="J245"/>
          <cell r="K245"/>
          <cell r="L245" t="str">
            <v/>
          </cell>
          <cell r="M245" t="str">
            <v>Core_Service_Supplier</v>
          </cell>
          <cell r="N245">
            <v>0.1</v>
          </cell>
          <cell r="O245">
            <v>0</v>
          </cell>
          <cell r="P245">
            <v>0</v>
          </cell>
          <cell r="Q245">
            <v>0.9</v>
          </cell>
          <cell r="R245" t="str">
            <v>Y</v>
          </cell>
          <cell r="S245" t="str">
            <v>Y</v>
          </cell>
          <cell r="T245" t="str">
            <v>N</v>
          </cell>
          <cell r="U245" t="str">
            <v>N</v>
          </cell>
          <cell r="V245"/>
          <cell r="W245"/>
          <cell r="X245"/>
          <cell r="Y245"/>
          <cell r="Z245"/>
          <cell r="AA245" t="str">
            <v>Y</v>
          </cell>
          <cell r="AB245"/>
          <cell r="AC245"/>
          <cell r="AD245"/>
          <cell r="AE245"/>
          <cell r="AF245"/>
          <cell r="AG245" t="str">
            <v>Y</v>
          </cell>
          <cell r="AH245" t="str">
            <v>C/O</v>
          </cell>
          <cell r="AI245"/>
          <cell r="AJ245"/>
          <cell r="AK245"/>
          <cell r="AL245"/>
          <cell r="AM245" t="str">
            <v>Phase 2</v>
          </cell>
          <cell r="AN245" t="str">
            <v>No</v>
          </cell>
          <cell r="AO245" t="str">
            <v>R6</v>
          </cell>
          <cell r="AP245" t="str">
            <v>R6(DCV Beta1)</v>
          </cell>
          <cell r="AQ245">
            <v>44426</v>
          </cell>
          <cell r="AR245" t="str">
            <v>-</v>
          </cell>
          <cell r="AS245"/>
          <cell r="AT245"/>
          <cell r="AU245"/>
        </row>
        <row r="246">
          <cell r="A246"/>
          <cell r="B246" t="str">
            <v>SYNC+_Z0084</v>
          </cell>
          <cell r="C246"/>
          <cell r="D246" t="str">
            <v>V# Vehicle Control 车辆控制</v>
          </cell>
          <cell r="E246" t="str">
            <v>Shortcut Keys 快捷键</v>
          </cell>
          <cell r="F246" t="str">
            <v>Lincoln Drive Assist Shortcut key</v>
          </cell>
          <cell r="G246" t="str">
            <v>&amp; Park aid on off；hard button trigger LPA screen</v>
          </cell>
          <cell r="H246" t="str">
            <v>EESE</v>
          </cell>
          <cell r="I246" t="str">
            <v xml:space="preserve">He, Michael (X.) &lt;xhe22@ford.com&gt; </v>
          </cell>
          <cell r="J246"/>
          <cell r="K246"/>
          <cell r="L246" t="str">
            <v>Shortcut Key Driver Assist SPSS v1.2 Nov 26, 2019.pdf
Shortcut Key Driver Assist APIM Imp Guide v1.2.1 Jan 24, 2020.xlsx</v>
          </cell>
          <cell r="M246" t="str">
            <v>Core_Service_Supplier</v>
          </cell>
          <cell r="N246">
            <v>0.1</v>
          </cell>
          <cell r="O246">
            <v>0</v>
          </cell>
          <cell r="P246">
            <v>0</v>
          </cell>
          <cell r="Q246">
            <v>0.9</v>
          </cell>
          <cell r="R246" t="str">
            <v>Y</v>
          </cell>
          <cell r="S246" t="str">
            <v>Y</v>
          </cell>
          <cell r="T246" t="str">
            <v>C/O</v>
          </cell>
          <cell r="U246" t="str">
            <v>N</v>
          </cell>
          <cell r="V246"/>
          <cell r="W246"/>
          <cell r="X246" t="str">
            <v xml:space="preserve">He, Michael (X.) &lt;xhe22@ford.com&gt; </v>
          </cell>
          <cell r="Y246"/>
          <cell r="Z246"/>
          <cell r="AA246" t="str">
            <v>Y</v>
          </cell>
          <cell r="AB246"/>
          <cell r="AC246"/>
          <cell r="AD246" t="str">
            <v xml:space="preserve">He, Michael (X.) &lt;xhe22@ford.com&gt; </v>
          </cell>
          <cell r="AE246"/>
          <cell r="AF246"/>
          <cell r="AG246" t="str">
            <v>Y</v>
          </cell>
          <cell r="AH246" t="str">
            <v>C/O</v>
          </cell>
          <cell r="AI246"/>
          <cell r="AJ246" t="str">
            <v xml:space="preserve">He, Michael (X.) &lt;xhe22@ford.com&gt; </v>
          </cell>
          <cell r="AK246"/>
          <cell r="AL246"/>
          <cell r="AM246" t="str">
            <v>Phase 2</v>
          </cell>
          <cell r="AN246" t="str">
            <v>No</v>
          </cell>
          <cell r="AO246" t="str">
            <v>R6</v>
          </cell>
          <cell r="AP246" t="str">
            <v>R6(DCV Beta1)</v>
          </cell>
          <cell r="AQ246">
            <v>44426</v>
          </cell>
          <cell r="AR246" t="str">
            <v>-</v>
          </cell>
          <cell r="AS246" t="str">
            <v>DCV Beta</v>
          </cell>
          <cell r="AT246">
            <v>44553</v>
          </cell>
          <cell r="AU246">
            <v>44567</v>
          </cell>
        </row>
        <row r="247">
          <cell r="A247"/>
          <cell r="B247" t="str">
            <v>SYNC+_Z0108</v>
          </cell>
          <cell r="C247"/>
          <cell r="D247" t="str">
            <v>T# System Function 系统功能</v>
          </cell>
          <cell r="E247" t="str">
            <v>Basic Feature 基础功能</v>
          </cell>
          <cell r="F247" t="str">
            <v>Ford Cyber Security Requirements</v>
          </cell>
          <cell r="G247" t="str">
            <v/>
          </cell>
          <cell r="H247" t="str">
            <v>ECDX</v>
          </cell>
          <cell r="I247" t="str">
            <v>Shao, Jian (J.) &lt;JSHAO13@ford.com&gt;</v>
          </cell>
          <cell r="J247"/>
          <cell r="K247"/>
          <cell r="L247" t="str">
            <v>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v>
          </cell>
          <cell r="M247" t="str">
            <v>HW_Tier1</v>
          </cell>
          <cell r="N247">
            <v>0.3</v>
          </cell>
          <cell r="O247">
            <v>0.4</v>
          </cell>
          <cell r="P247">
            <v>0.2</v>
          </cell>
          <cell r="Q247">
            <v>0.1</v>
          </cell>
          <cell r="R247" t="str">
            <v>Y</v>
          </cell>
          <cell r="S247" t="str">
            <v>Y</v>
          </cell>
          <cell r="T247" t="str">
            <v>C/O</v>
          </cell>
          <cell r="U247" t="str">
            <v>Y</v>
          </cell>
          <cell r="V247" t="str">
            <v>C/O</v>
          </cell>
          <cell r="W247"/>
          <cell r="X247" t="str">
            <v>Shao, Jian (J.) &lt;JSHAO13@ford.com&gt;</v>
          </cell>
          <cell r="Y247"/>
          <cell r="Z247"/>
          <cell r="AA247" t="str">
            <v>C/O</v>
          </cell>
          <cell r="AB247"/>
          <cell r="AC247"/>
          <cell r="AD247" t="str">
            <v>Shao, Jian (J.) &lt;JSHAO13@ford.com&gt;</v>
          </cell>
          <cell r="AE247"/>
          <cell r="AF247"/>
          <cell r="AG247" t="str">
            <v>Y</v>
          </cell>
          <cell r="AH247" t="str">
            <v>C/O</v>
          </cell>
          <cell r="AI247"/>
          <cell r="AJ247" t="str">
            <v>Shao, Jian (J.) &lt;JSHAO13@ford.com&gt;</v>
          </cell>
          <cell r="AK247"/>
          <cell r="AL247"/>
          <cell r="AM247" t="str">
            <v>Phase 4</v>
          </cell>
          <cell r="AN247" t="str">
            <v>No</v>
          </cell>
          <cell r="AO247" t="str">
            <v>R16</v>
          </cell>
          <cell r="AP247" t="str">
            <v>R16(R05)</v>
          </cell>
          <cell r="AQ247">
            <v>44727</v>
          </cell>
          <cell r="AR247">
            <v>44741</v>
          </cell>
          <cell r="AS247" t="str">
            <v>R05</v>
          </cell>
          <cell r="AT247">
            <v>44869</v>
          </cell>
          <cell r="AU247">
            <v>44883</v>
          </cell>
        </row>
        <row r="248">
          <cell r="A248" t="str">
            <v xml:space="preserve">F000913/C 
</v>
          </cell>
          <cell r="B248" t="str">
            <v>SYNC+_Z0097</v>
          </cell>
          <cell r="C248" t="str">
            <v>Traffic Sign Recognition (CDX746/7)</v>
          </cell>
          <cell r="D248" t="str">
            <v>W# Vehicle Setting 车辆设置</v>
          </cell>
          <cell r="E248" t="str">
            <v>Driver Assistance Setting 驾驶辅助设置</v>
          </cell>
          <cell r="F248" t="str">
            <v>Traffic Sign Recognition</v>
          </cell>
          <cell r="G248" t="str">
            <v>TSR setting item</v>
          </cell>
          <cell r="H248" t="str">
            <v>EESE</v>
          </cell>
          <cell r="I248" t="str">
            <v>Cui, Victor (M.) &lt;mcui5@ford.com&gt;</v>
          </cell>
          <cell r="J248" t="str">
            <v>Sarkar, Animesh (A.)</v>
          </cell>
          <cell r="K248"/>
          <cell r="L248" t="str">
            <v>Settings In Infotainment CenterStack SPSS v1.22 Apr 23, 2021.pdf
Settings in Centerstack Logical to Physical CAN signal mapping Feb 5, 2019.docx
Settings In Infotainment CenterStack APIM Imp Guide v1.22 Apr 23, 2021.xlsx</v>
          </cell>
          <cell r="M248" t="str">
            <v>Core_Service_Supplier</v>
          </cell>
          <cell r="N248">
            <v>0.1</v>
          </cell>
          <cell r="O248">
            <v>0</v>
          </cell>
          <cell r="P248">
            <v>0</v>
          </cell>
          <cell r="Q248">
            <v>0.9</v>
          </cell>
          <cell r="R248" t="str">
            <v>N</v>
          </cell>
          <cell r="S248" t="str">
            <v>Y</v>
          </cell>
          <cell r="T248" t="str">
            <v>C/O</v>
          </cell>
          <cell r="U248" t="str">
            <v>Y</v>
          </cell>
          <cell r="V248" t="str">
            <v>C/O</v>
          </cell>
          <cell r="W248"/>
          <cell r="X248" t="str">
            <v>Cui, Victor (M.) &lt;mcui5@ford.com&gt;</v>
          </cell>
          <cell r="Y248" t="str">
            <v>Sarkar, Animesh (A.)</v>
          </cell>
          <cell r="Z248"/>
          <cell r="AA248" t="str">
            <v>C/O</v>
          </cell>
          <cell r="AB248"/>
          <cell r="AC248"/>
          <cell r="AD248" t="str">
            <v>Cui, Victor (M.) &lt;mcui5@ford.com&gt;</v>
          </cell>
          <cell r="AE248"/>
          <cell r="AF248"/>
          <cell r="AG248" t="str">
            <v>Y</v>
          </cell>
          <cell r="AH248" t="str">
            <v>Minor</v>
          </cell>
          <cell r="AI248" t="str">
            <v>New HMI layout and UE  for 12.3'+27' Display</v>
          </cell>
          <cell r="AJ248" t="str">
            <v>Cui, Victor (M.) &lt;mcui5@ford.com&gt;</v>
          </cell>
          <cell r="AK248"/>
          <cell r="AL248"/>
          <cell r="AM248" t="str">
            <v>Phase 2</v>
          </cell>
          <cell r="AN248" t="str">
            <v>No</v>
          </cell>
          <cell r="AO248" t="str">
            <v>R10</v>
          </cell>
          <cell r="AP248" t="str">
            <v>R10(DCV1)</v>
          </cell>
          <cell r="AQ248">
            <v>44545</v>
          </cell>
          <cell r="AR248">
            <v>44559</v>
          </cell>
          <cell r="AS248" t="str">
            <v>DCV Beta</v>
          </cell>
          <cell r="AT248">
            <v>44553</v>
          </cell>
          <cell r="AU248">
            <v>44567</v>
          </cell>
        </row>
        <row r="249">
          <cell r="A249"/>
          <cell r="B249" t="str">
            <v>SYNC+_Z0109</v>
          </cell>
          <cell r="C249"/>
          <cell r="D249" t="str">
            <v>T# System Function 系统功能</v>
          </cell>
          <cell r="E249" t="str">
            <v>Basic Feature 基础功能</v>
          </cell>
          <cell r="F249" t="str">
            <v>Ford Ethernet</v>
          </cell>
          <cell r="G249" t="str">
            <v/>
          </cell>
          <cell r="H249" t="str">
            <v>EESE</v>
          </cell>
          <cell r="I249" t="str">
            <v>Xu, Tao (T.) &lt;txu15@ford.com&gt;</v>
          </cell>
          <cell r="J249"/>
          <cell r="K249"/>
          <cell r="L249" t="str">
            <v>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v>
          </cell>
          <cell r="M249" t="str">
            <v>HW_Tier1</v>
          </cell>
          <cell r="N249">
            <v>1</v>
          </cell>
          <cell r="O249">
            <v>0</v>
          </cell>
          <cell r="P249">
            <v>0</v>
          </cell>
          <cell r="Q249">
            <v>0</v>
          </cell>
          <cell r="R249" t="str">
            <v>Y</v>
          </cell>
          <cell r="S249" t="str">
            <v>Y</v>
          </cell>
          <cell r="T249" t="str">
            <v>C/O</v>
          </cell>
          <cell r="U249" t="str">
            <v>Y</v>
          </cell>
          <cell r="V249" t="str">
            <v>C/O</v>
          </cell>
          <cell r="W249"/>
          <cell r="X249" t="str">
            <v>Xu, Tao (T.) &lt;txu15@ford.com&gt;</v>
          </cell>
          <cell r="Y249"/>
          <cell r="Z249"/>
          <cell r="AA249" t="str">
            <v>C/O</v>
          </cell>
          <cell r="AB249"/>
          <cell r="AC249"/>
          <cell r="AD249" t="str">
            <v>Xu, Tao (T.) &lt;txu15@ford.com&gt;</v>
          </cell>
          <cell r="AE249"/>
          <cell r="AF249"/>
          <cell r="AG249" t="str">
            <v>Y</v>
          </cell>
          <cell r="AH249" t="str">
            <v>C/O</v>
          </cell>
          <cell r="AI249"/>
          <cell r="AJ249" t="str">
            <v>Xu, Tao (T.) &lt;txu15@ford.com&gt;</v>
          </cell>
          <cell r="AK249"/>
          <cell r="AL249"/>
          <cell r="AM249" t="str">
            <v>Phase 4</v>
          </cell>
          <cell r="AN249" t="str">
            <v>Yes</v>
          </cell>
          <cell r="AO249" t="str">
            <v>R2</v>
          </cell>
          <cell r="AP249" t="str">
            <v>R2(DCV Alpha2)</v>
          </cell>
          <cell r="AQ249">
            <v>44314</v>
          </cell>
          <cell r="AR249" t="str">
            <v>-</v>
          </cell>
          <cell r="AS249" t="str">
            <v>DCV Beta</v>
          </cell>
          <cell r="AT249">
            <v>44553</v>
          </cell>
          <cell r="AU249">
            <v>44567</v>
          </cell>
        </row>
        <row r="250">
          <cell r="A250"/>
          <cell r="B250" t="str">
            <v>SYNC+_Z0110</v>
          </cell>
          <cell r="C250"/>
          <cell r="D250" t="str">
            <v>T# System Function 系统功能</v>
          </cell>
          <cell r="E250" t="str">
            <v>Basic Feature 基础功能</v>
          </cell>
          <cell r="F250" t="str">
            <v>Ford Software development Requirements</v>
          </cell>
          <cell r="G250" t="str">
            <v/>
          </cell>
          <cell r="H250" t="str">
            <v>EESE</v>
          </cell>
          <cell r="I250" t="str">
            <v>Jian, Ashley (Yao.) &lt;yjian@ford.com&gt;</v>
          </cell>
          <cell r="J250"/>
          <cell r="K250"/>
          <cell r="L250" t="str">
            <v>2019_0 Release of Generic eSOW SW Attachment.zip</v>
          </cell>
          <cell r="M250" t="str">
            <v>HW_Tier1</v>
          </cell>
          <cell r="N250">
            <v>0.4</v>
          </cell>
          <cell r="O250">
            <v>0.2</v>
          </cell>
          <cell r="P250">
            <v>0.2</v>
          </cell>
          <cell r="Q250">
            <v>0.2</v>
          </cell>
          <cell r="R250" t="str">
            <v>Y</v>
          </cell>
          <cell r="S250" t="str">
            <v>Y</v>
          </cell>
          <cell r="T250" t="str">
            <v>C/O</v>
          </cell>
          <cell r="U250" t="str">
            <v>Y</v>
          </cell>
          <cell r="V250" t="str">
            <v>C/O</v>
          </cell>
          <cell r="W250"/>
          <cell r="X250" t="str">
            <v>Jian, Ashley (Yao.) &lt;yjian@ford.com&gt;</v>
          </cell>
          <cell r="Y250"/>
          <cell r="Z250"/>
          <cell r="AA250" t="str">
            <v>C/O</v>
          </cell>
          <cell r="AB250"/>
          <cell r="AC250"/>
          <cell r="AD250" t="str">
            <v>Jian, Ashley (Yao.) &lt;yjian@ford.com&gt;</v>
          </cell>
          <cell r="AE250"/>
          <cell r="AF250"/>
          <cell r="AG250" t="str">
            <v>Y</v>
          </cell>
          <cell r="AH250" t="str">
            <v>C/O</v>
          </cell>
          <cell r="AI250"/>
          <cell r="AJ250" t="str">
            <v>Jian, Ashley (Yao.) &lt;yjian@ford.com&gt;</v>
          </cell>
          <cell r="AK250"/>
          <cell r="AL250"/>
          <cell r="AM250" t="str">
            <v>Phase 1</v>
          </cell>
          <cell r="AN250" t="str">
            <v>No</v>
          </cell>
          <cell r="AO250" t="str">
            <v>R9</v>
          </cell>
          <cell r="AP250" t="str">
            <v>R9(DCV0.1)</v>
          </cell>
          <cell r="AQ250">
            <v>44517</v>
          </cell>
          <cell r="AR250">
            <v>44531</v>
          </cell>
          <cell r="AS250" t="str">
            <v>DCV Beta</v>
          </cell>
          <cell r="AT250">
            <v>44553</v>
          </cell>
          <cell r="AU250">
            <v>44567</v>
          </cell>
        </row>
        <row r="251">
          <cell r="A251"/>
          <cell r="B251" t="str">
            <v>SYNC+_Z0089</v>
          </cell>
          <cell r="C251"/>
          <cell r="D251" t="str">
            <v>V# Vehicle Control 车辆控制</v>
          </cell>
          <cell r="E251" t="str">
            <v>Shortcut Keys 快捷键</v>
          </cell>
          <cell r="F251" t="str">
            <v>Multi-Function Knob</v>
          </cell>
          <cell r="G251"/>
          <cell r="H251" t="str">
            <v>EESE</v>
          </cell>
          <cell r="I251" t="str">
            <v>Yao, Frank (F.) &lt;FYAO2@ford.com&gt;/DongYa</v>
          </cell>
          <cell r="J251"/>
          <cell r="K251"/>
          <cell r="L251" t="str">
            <v/>
          </cell>
          <cell r="M251" t="str">
            <v>Core_Service_Supplier</v>
          </cell>
          <cell r="N251">
            <v>0.1</v>
          </cell>
          <cell r="O251">
            <v>0</v>
          </cell>
          <cell r="P251">
            <v>0</v>
          </cell>
          <cell r="Q251">
            <v>0.9</v>
          </cell>
          <cell r="R251" t="str">
            <v>Y</v>
          </cell>
          <cell r="S251" t="str">
            <v>N</v>
          </cell>
          <cell r="T251" t="str">
            <v>N</v>
          </cell>
          <cell r="U251" t="str">
            <v>N</v>
          </cell>
          <cell r="V251"/>
          <cell r="W251"/>
          <cell r="X251" t="str">
            <v>Yao, Frank (F.) &lt;FYAO2@ford.com&gt;/DongYa</v>
          </cell>
          <cell r="Y251"/>
          <cell r="Z251"/>
          <cell r="AA251" t="str">
            <v>N</v>
          </cell>
          <cell r="AB251"/>
          <cell r="AC251"/>
          <cell r="AD251" t="str">
            <v>Yao, Frank (F.) &lt;FYAO2@ford.com&gt;/DongYa</v>
          </cell>
          <cell r="AE251"/>
          <cell r="AF251"/>
          <cell r="AG251" t="str">
            <v>N</v>
          </cell>
          <cell r="AH251" t="str">
            <v>N</v>
          </cell>
          <cell r="AI251"/>
          <cell r="AJ251" t="str">
            <v>Yao, Frank (F.) &lt;FYAO2@ford.com&gt;/DongYa</v>
          </cell>
          <cell r="AK251"/>
          <cell r="AL251"/>
          <cell r="AM251" t="str">
            <v>Phase 2</v>
          </cell>
          <cell r="AN251" t="str">
            <v>No</v>
          </cell>
          <cell r="AO251" t="str">
            <v>-</v>
          </cell>
          <cell r="AP251" t="str">
            <v>-</v>
          </cell>
          <cell r="AQ251" t="str">
            <v>-</v>
          </cell>
          <cell r="AR251" t="str">
            <v>-</v>
          </cell>
          <cell r="AS251"/>
          <cell r="AT251"/>
          <cell r="AU251"/>
        </row>
        <row r="252">
          <cell r="A252"/>
          <cell r="B252" t="str">
            <v>SYNC+_Z0090</v>
          </cell>
          <cell r="C252"/>
          <cell r="D252" t="str">
            <v>V# Vehicle Control 车辆控制</v>
          </cell>
          <cell r="E252" t="str">
            <v>Shortcut Keys 快捷键</v>
          </cell>
          <cell r="F252" t="str">
            <v>PADI</v>
          </cell>
          <cell r="G252" t="str">
            <v/>
          </cell>
          <cell r="H252" t="str">
            <v>EESE</v>
          </cell>
          <cell r="I252" t="str">
            <v>Xu, Xi Hai (X.) &lt;xxu61@ford.com&gt;</v>
          </cell>
          <cell r="J252"/>
          <cell r="K252"/>
          <cell r="L252" t="str">
            <v/>
          </cell>
          <cell r="M252" t="str">
            <v>Core_Service_Supplier</v>
          </cell>
          <cell r="N252">
            <v>0.1</v>
          </cell>
          <cell r="O252">
            <v>0</v>
          </cell>
          <cell r="P252">
            <v>0</v>
          </cell>
          <cell r="Q252">
            <v>0.9</v>
          </cell>
          <cell r="R252" t="str">
            <v>Y</v>
          </cell>
          <cell r="S252" t="str">
            <v>N</v>
          </cell>
          <cell r="T252" t="str">
            <v>N</v>
          </cell>
          <cell r="U252" t="str">
            <v>N</v>
          </cell>
          <cell r="V252"/>
          <cell r="W252"/>
          <cell r="X252" t="str">
            <v>Xu, Xi Hai (X.) &lt;xxu61@ford.com&gt;</v>
          </cell>
          <cell r="Y252"/>
          <cell r="Z252"/>
          <cell r="AA252" t="str">
            <v>N</v>
          </cell>
          <cell r="AB252"/>
          <cell r="AC252"/>
          <cell r="AD252" t="str">
            <v>Xu, Xi Hai (X.) &lt;xxu61@ford.com&gt;</v>
          </cell>
          <cell r="AE252"/>
          <cell r="AF252"/>
          <cell r="AG252" t="str">
            <v>N</v>
          </cell>
          <cell r="AH252" t="str">
            <v>N</v>
          </cell>
          <cell r="AI252"/>
          <cell r="AJ252" t="str">
            <v>Xu, Xi Hai (X.) &lt;xxu61@ford.com&gt;</v>
          </cell>
          <cell r="AK252"/>
          <cell r="AL252"/>
          <cell r="AM252" t="str">
            <v>Phase 2</v>
          </cell>
          <cell r="AN252" t="str">
            <v>No</v>
          </cell>
          <cell r="AO252" t="str">
            <v>R6</v>
          </cell>
          <cell r="AP252" t="str">
            <v>R6(DCV Beta1)</v>
          </cell>
          <cell r="AQ252">
            <v>44426</v>
          </cell>
          <cell r="AR252" t="str">
            <v>-</v>
          </cell>
          <cell r="AS252"/>
          <cell r="AT252"/>
          <cell r="AU252"/>
        </row>
        <row r="253">
          <cell r="A253"/>
          <cell r="B253" t="str">
            <v>SYNC+_Z0111</v>
          </cell>
          <cell r="C253"/>
          <cell r="D253" t="str">
            <v>T# System Function 系统功能</v>
          </cell>
          <cell r="E253" t="str">
            <v>Basic Feature 基础功能</v>
          </cell>
          <cell r="F253" t="str">
            <v>FPD LINK III</v>
          </cell>
          <cell r="G253" t="str">
            <v/>
          </cell>
          <cell r="H253" t="str">
            <v>EESE</v>
          </cell>
          <cell r="I253" t="str">
            <v>Guo, Cheng Cheng (C.) &lt;cguo12@ford.com&gt;</v>
          </cell>
          <cell r="J253"/>
          <cell r="K253"/>
          <cell r="L253" t="str">
            <v>FPDLinkIIICableandConnectorAssemblyDesignVerficationChecklist-00.06.01.306-AA.docx
FPDLinkIIICableandConnectorAssemblySpecification-00.06.01.005-AA.docx
FPDLinkIIIImplementationReviewChecklist-00.06.01.405-AA.docx
FPDLinkIIILinkImplementationSpecification-00.0</v>
          </cell>
          <cell r="M253" t="str">
            <v>HW_Tier1</v>
          </cell>
          <cell r="N253">
            <v>1</v>
          </cell>
          <cell r="O253">
            <v>0</v>
          </cell>
          <cell r="P253">
            <v>0</v>
          </cell>
          <cell r="Q253">
            <v>0</v>
          </cell>
          <cell r="R253" t="str">
            <v>Y</v>
          </cell>
          <cell r="S253" t="str">
            <v>Y</v>
          </cell>
          <cell r="T253" t="str">
            <v>C/O</v>
          </cell>
          <cell r="U253" t="str">
            <v>Y</v>
          </cell>
          <cell r="V253" t="str">
            <v>C/O</v>
          </cell>
          <cell r="W253"/>
          <cell r="X253" t="str">
            <v>Guo, Cheng Cheng (C.) &lt;cguo12@ford.com&gt;</v>
          </cell>
          <cell r="Y253"/>
          <cell r="Z253"/>
          <cell r="AA253" t="str">
            <v>C/O</v>
          </cell>
          <cell r="AB253"/>
          <cell r="AC253"/>
          <cell r="AD253" t="str">
            <v>Guo, Cheng Cheng (C.) &lt;cguo12@ford.com&gt;</v>
          </cell>
          <cell r="AE253"/>
          <cell r="AF253"/>
          <cell r="AG253" t="str">
            <v>Y</v>
          </cell>
          <cell r="AH253" t="str">
            <v>C/O</v>
          </cell>
          <cell r="AI253"/>
          <cell r="AJ253" t="str">
            <v>Guo, Cheng Cheng (C.) &lt;cguo12@ford.com&gt;</v>
          </cell>
          <cell r="AK253"/>
          <cell r="AL253"/>
          <cell r="AM253" t="str">
            <v>Phase 4</v>
          </cell>
          <cell r="AN253" t="str">
            <v>Yes</v>
          </cell>
          <cell r="AO253" t="str">
            <v>R0</v>
          </cell>
          <cell r="AP253" t="str">
            <v>R0(DCV Alpha)</v>
          </cell>
          <cell r="AQ253">
            <v>44274</v>
          </cell>
          <cell r="AR253" t="str">
            <v>-</v>
          </cell>
          <cell r="AS253" t="str">
            <v>DCV Alpha</v>
          </cell>
          <cell r="AT253">
            <v>44523</v>
          </cell>
          <cell r="AU253" t="str">
            <v>-</v>
          </cell>
        </row>
        <row r="254">
          <cell r="A254"/>
          <cell r="B254" t="str">
            <v>SYNC+_Z0112</v>
          </cell>
          <cell r="C254"/>
          <cell r="D254" t="str">
            <v>U# System Setting 系统设置</v>
          </cell>
          <cell r="E254" t="str">
            <v>Voice Setting 语音设置</v>
          </cell>
          <cell r="F254" t="str">
            <v>语音设置 audio setting</v>
          </cell>
          <cell r="G254" t="str">
            <v/>
          </cell>
          <cell r="H254" t="str">
            <v>EESE</v>
          </cell>
          <cell r="I254" t="str">
            <v>Qi, Xuliang &lt;xqi14@ford.com&gt;</v>
          </cell>
          <cell r="J254"/>
          <cell r="K254"/>
          <cell r="L254" t="str">
            <v/>
          </cell>
          <cell r="M254" t="str">
            <v>HW_Tier1</v>
          </cell>
          <cell r="N254">
            <v>1</v>
          </cell>
          <cell r="O254">
            <v>0</v>
          </cell>
          <cell r="P254">
            <v>0</v>
          </cell>
          <cell r="Q254">
            <v>0</v>
          </cell>
          <cell r="R254" t="str">
            <v>Y</v>
          </cell>
          <cell r="S254" t="str">
            <v>Y</v>
          </cell>
          <cell r="T254" t="str">
            <v>C/O</v>
          </cell>
          <cell r="U254" t="str">
            <v>Y</v>
          </cell>
          <cell r="V254" t="str">
            <v>C/O</v>
          </cell>
          <cell r="W254"/>
          <cell r="X254" t="str">
            <v>Qi, Xuliang &lt;xqi14@ford.com&gt;</v>
          </cell>
          <cell r="Y254"/>
          <cell r="Z254"/>
          <cell r="AA254" t="str">
            <v>C/O</v>
          </cell>
          <cell r="AB254"/>
          <cell r="AC254"/>
          <cell r="AD254" t="str">
            <v>Qi, Xuliang &lt;xqi14@ford.com&gt;</v>
          </cell>
          <cell r="AE254"/>
          <cell r="AF254"/>
          <cell r="AG254" t="str">
            <v>Y</v>
          </cell>
          <cell r="AH254" t="str">
            <v>Minor</v>
          </cell>
          <cell r="AI254" t="str">
            <v>New HMI layout and UE  for 12.3'+27' Display</v>
          </cell>
          <cell r="AJ254" t="str">
            <v>Qi, Xuliang &lt;xqi14@ford.com&gt;</v>
          </cell>
          <cell r="AK254"/>
          <cell r="AL254"/>
          <cell r="AM254" t="str">
            <v>Phase 1</v>
          </cell>
          <cell r="AN254" t="str">
            <v>Yes</v>
          </cell>
          <cell r="AO254" t="str">
            <v>R5</v>
          </cell>
          <cell r="AP254" t="str">
            <v>R5(DCV Beta)</v>
          </cell>
          <cell r="AQ254">
            <v>44395</v>
          </cell>
          <cell r="AR254" t="str">
            <v>-</v>
          </cell>
          <cell r="AS254" t="str">
            <v>DCV Beta</v>
          </cell>
          <cell r="AT254">
            <v>44553</v>
          </cell>
          <cell r="AU254">
            <v>44567</v>
          </cell>
        </row>
        <row r="255">
          <cell r="A255"/>
          <cell r="B255" t="str">
            <v>SYNC+_Z0113</v>
          </cell>
          <cell r="C255"/>
          <cell r="D255" t="str">
            <v>U# System Setting 系统设置</v>
          </cell>
          <cell r="E255" t="str">
            <v>Bluetooth Setting 蓝牙设置</v>
          </cell>
          <cell r="F255" t="str">
            <v>蓝牙连接 BT connection</v>
          </cell>
          <cell r="G255" t="str">
            <v/>
          </cell>
          <cell r="H255" t="str">
            <v>EESE</v>
          </cell>
          <cell r="I255" t="str">
            <v>Xu, Amy (X.) &lt;xyafei@ford.com&gt;</v>
          </cell>
          <cell r="J255"/>
          <cell r="K255"/>
          <cell r="L255" t="str">
            <v>BT Connectivity APIM SPSS v3.0 Feb 14, 2019.pdf
BT Connectivity APIM Imp Guide v3.0 Feb 14, 2019.xlsx
Phase5 Bt多路电话--PRD.docx</v>
          </cell>
          <cell r="M255" t="str">
            <v>HW_Tier1</v>
          </cell>
          <cell r="N255">
            <v>1</v>
          </cell>
          <cell r="O255">
            <v>0</v>
          </cell>
          <cell r="P255">
            <v>0</v>
          </cell>
          <cell r="Q255">
            <v>0</v>
          </cell>
          <cell r="R255" t="str">
            <v>Y</v>
          </cell>
          <cell r="S255" t="str">
            <v>Y</v>
          </cell>
          <cell r="T255" t="str">
            <v>C/O</v>
          </cell>
          <cell r="U255" t="str">
            <v>Y</v>
          </cell>
          <cell r="V255" t="str">
            <v>C/O</v>
          </cell>
          <cell r="W255"/>
          <cell r="X255" t="str">
            <v>Xu, Amy (X.) &lt;xyafei@ford.com&gt;</v>
          </cell>
          <cell r="Y255"/>
          <cell r="Z255"/>
          <cell r="AA255" t="str">
            <v>C/O</v>
          </cell>
          <cell r="AB255"/>
          <cell r="AC255"/>
          <cell r="AD255" t="str">
            <v>Xu, Amy (X.) &lt;xyafei@ford.com&gt;</v>
          </cell>
          <cell r="AE255"/>
          <cell r="AF255"/>
          <cell r="AG255" t="str">
            <v>Y</v>
          </cell>
          <cell r="AH255" t="str">
            <v>Minor</v>
          </cell>
          <cell r="AI255" t="str">
            <v>New HMI layout and UE  for 12.3'+27' Display</v>
          </cell>
          <cell r="AJ255" t="str">
            <v>Xu, Amy (X.) &lt;xyafei@ford.com&gt;</v>
          </cell>
          <cell r="AK255"/>
          <cell r="AL255"/>
          <cell r="AM255" t="str">
            <v>Phase 1</v>
          </cell>
          <cell r="AN255" t="str">
            <v>Yes</v>
          </cell>
          <cell r="AO255" t="str">
            <v>R5</v>
          </cell>
          <cell r="AP255" t="str">
            <v>R5(DCV Beta)</v>
          </cell>
          <cell r="AQ255">
            <v>44395</v>
          </cell>
          <cell r="AR255" t="str">
            <v>-</v>
          </cell>
          <cell r="AS255" t="str">
            <v>DCV Beta</v>
          </cell>
          <cell r="AT255">
            <v>44553</v>
          </cell>
          <cell r="AU255">
            <v>44567</v>
          </cell>
        </row>
        <row r="256">
          <cell r="A256" t="str">
            <v>F001050</v>
          </cell>
          <cell r="B256" t="str">
            <v>SYNC+_Z0114</v>
          </cell>
          <cell r="C256" t="str">
            <v>Clock (U6XX)</v>
          </cell>
          <cell r="D256" t="str">
            <v>U# System Setting 系统设置</v>
          </cell>
          <cell r="E256" t="str">
            <v>General Setting 常规设置</v>
          </cell>
          <cell r="F256" t="str">
            <v>日期和时间设置 date&amp;time setting</v>
          </cell>
          <cell r="G256" t="str">
            <v>详情请参考Ford的HMI Spec</v>
          </cell>
          <cell r="H256" t="str">
            <v>EESE</v>
          </cell>
          <cell r="I256" t="str">
            <v>Huang, Xue (X.) &lt;XHUANG93@ford.com&gt;</v>
          </cell>
          <cell r="J256"/>
          <cell r="K256"/>
          <cell r="L256" t="str">
            <v>Global Clock Strategy Specification Ver 1.8.pdf
APIM Clock Strategy v1.4 Feb 6 2014.pdf
APIM Clock Strategy ImplGuide v1.4 Oct 9, 2020.xlsx</v>
          </cell>
          <cell r="M256" t="str">
            <v>HW_Tier1</v>
          </cell>
          <cell r="N256">
            <v>1</v>
          </cell>
          <cell r="O256">
            <v>0</v>
          </cell>
          <cell r="P256">
            <v>0</v>
          </cell>
          <cell r="Q256">
            <v>0</v>
          </cell>
          <cell r="R256" t="str">
            <v>Y</v>
          </cell>
          <cell r="S256" t="str">
            <v>Y</v>
          </cell>
          <cell r="T256" t="str">
            <v>C/O</v>
          </cell>
          <cell r="U256" t="str">
            <v>Y</v>
          </cell>
          <cell r="V256" t="str">
            <v>C/O</v>
          </cell>
          <cell r="W256"/>
          <cell r="X256" t="str">
            <v>Huang, Xue (X.) &lt;XHUANG93@ford.com&gt;</v>
          </cell>
          <cell r="Y256"/>
          <cell r="Z256"/>
          <cell r="AA256" t="str">
            <v>C/O</v>
          </cell>
          <cell r="AB256"/>
          <cell r="AC256"/>
          <cell r="AD256" t="str">
            <v>Huang, Xue (X.) &lt;XHUANG93@ford.com&gt;</v>
          </cell>
          <cell r="AE256"/>
          <cell r="AF256"/>
          <cell r="AG256" t="str">
            <v>Y</v>
          </cell>
          <cell r="AH256" t="str">
            <v>Minor</v>
          </cell>
          <cell r="AI256" t="str">
            <v>New HMI layout and UE  for 12.3'+27' Display</v>
          </cell>
          <cell r="AJ256" t="str">
            <v>Huang, Xue (X.) &lt;XHUANG93@ford.com&gt;</v>
          </cell>
          <cell r="AK256"/>
          <cell r="AL256"/>
          <cell r="AM256" t="str">
            <v>Phase 1</v>
          </cell>
          <cell r="AN256" t="str">
            <v>Yes</v>
          </cell>
          <cell r="AO256" t="str">
            <v>R5</v>
          </cell>
          <cell r="AP256" t="str">
            <v>R5(DCV Beta)</v>
          </cell>
          <cell r="AQ256">
            <v>44395</v>
          </cell>
          <cell r="AR256" t="str">
            <v>-</v>
          </cell>
          <cell r="AS256" t="str">
            <v>DCV Beta</v>
          </cell>
          <cell r="AT256">
            <v>44553</v>
          </cell>
          <cell r="AU256">
            <v>44567</v>
          </cell>
        </row>
        <row r="257">
          <cell r="A257"/>
          <cell r="B257" t="str">
            <v>SYNC+_Z0078</v>
          </cell>
          <cell r="C257"/>
          <cell r="D257" t="str">
            <v>W# Vehicle Setting 车辆设置</v>
          </cell>
          <cell r="E257" t="str">
            <v>Driver Assistance Setting 驾驶辅助设置</v>
          </cell>
          <cell r="F257" t="str">
            <v>Grade Assits</v>
          </cell>
          <cell r="G257" t="str">
            <v/>
          </cell>
          <cell r="H257" t="str">
            <v>Chassis</v>
          </cell>
          <cell r="I257" t="str">
            <v>Wang, Peggy (M.N.) &lt;mwang43@ford.com&gt;</v>
          </cell>
          <cell r="J257"/>
          <cell r="K257"/>
          <cell r="L257" t="str">
            <v>Settings In Infotainment CenterStack SPSS v1.22 Apr 23, 2021.pdf
Settings in Centerstack Logical to Physical CAN signal mapping Feb 5, 2019.docx
Settings In Infotainment CenterStack APIM Imp Guide v1.22 Apr 23, 2021.xlsx</v>
          </cell>
          <cell r="M257" t="str">
            <v>Core_Service_Supplier</v>
          </cell>
          <cell r="N257">
            <v>0.1</v>
          </cell>
          <cell r="O257">
            <v>0</v>
          </cell>
          <cell r="P257">
            <v>0</v>
          </cell>
          <cell r="Q257">
            <v>0.9</v>
          </cell>
          <cell r="R257" t="str">
            <v>Y</v>
          </cell>
          <cell r="S257" t="str">
            <v>N</v>
          </cell>
          <cell r="T257" t="str">
            <v>C/O</v>
          </cell>
          <cell r="U257" t="str">
            <v>N</v>
          </cell>
          <cell r="V257"/>
          <cell r="W257"/>
          <cell r="X257" t="str">
            <v>Wang, Peggy (M.N.) &lt;mwang43@ford.com&gt;</v>
          </cell>
          <cell r="Y257"/>
          <cell r="Z257"/>
          <cell r="AA257" t="str">
            <v>N</v>
          </cell>
          <cell r="AB257"/>
          <cell r="AC257"/>
          <cell r="AD257" t="str">
            <v>Wang, Peggy (M.N.) &lt;mwang43@ford.com&gt;</v>
          </cell>
          <cell r="AE257"/>
          <cell r="AF257"/>
          <cell r="AG257" t="str">
            <v>Y</v>
          </cell>
          <cell r="AH257" t="str">
            <v>Minor</v>
          </cell>
          <cell r="AI257" t="str">
            <v>New HMI layout and UE  for 12.3'+27' Display</v>
          </cell>
          <cell r="AJ257" t="str">
            <v>Wang, Peggy (M.N.) &lt;mwang43@ford.com&gt;</v>
          </cell>
          <cell r="AK257"/>
          <cell r="AL257"/>
          <cell r="AM257" t="str">
            <v>Phase 2</v>
          </cell>
          <cell r="AN257" t="str">
            <v>No</v>
          </cell>
          <cell r="AO257" t="str">
            <v>R6</v>
          </cell>
          <cell r="AP257" t="str">
            <v>R6(DCV Beta1)</v>
          </cell>
          <cell r="AQ257">
            <v>44426</v>
          </cell>
          <cell r="AR257" t="str">
            <v>-</v>
          </cell>
          <cell r="AS257" t="str">
            <v>DCV Beta</v>
          </cell>
          <cell r="AT257">
            <v>44553</v>
          </cell>
          <cell r="AU257">
            <v>44567</v>
          </cell>
        </row>
        <row r="258">
          <cell r="A258" t="str">
            <v>F000090/C</v>
          </cell>
          <cell r="B258" t="str">
            <v>SYNC+_Z0079</v>
          </cell>
          <cell r="C258" t="str">
            <v>Hill Descent Control (CDX746/7)</v>
          </cell>
          <cell r="D258" t="str">
            <v>W# Vehicle Setting 车辆设置</v>
          </cell>
          <cell r="E258" t="str">
            <v>Driver Assistance Setting 驾驶辅助设置</v>
          </cell>
          <cell r="F258" t="str">
            <v>Hill Decent Control</v>
          </cell>
          <cell r="G258" t="str">
            <v/>
          </cell>
          <cell r="H258" t="str">
            <v>Chassis</v>
          </cell>
          <cell r="I258" t="str">
            <v>Wang, Peggy (M.N.) &lt;mwang43@ford.com&gt;</v>
          </cell>
          <cell r="J258" t="str">
            <v>Brown, Andrew (A.A.)</v>
          </cell>
          <cell r="K258"/>
          <cell r="L258" t="str">
            <v>Settings In Infotainment CenterStack SPSS v1.22 Apr 23, 2021.pdf
Settings in Centerstack Logical to Physical CAN signal mapping Feb 5, 2019.docx
Settings In Infotainment CenterStack APIM Imp Guide v1.22 Apr 23, 2021.xlsx</v>
          </cell>
          <cell r="M258" t="str">
            <v>Core_Service_Supplier</v>
          </cell>
          <cell r="N258">
            <v>0.1</v>
          </cell>
          <cell r="O258">
            <v>0</v>
          </cell>
          <cell r="P258">
            <v>0</v>
          </cell>
          <cell r="Q258">
            <v>0.9</v>
          </cell>
          <cell r="R258" t="str">
            <v>Y</v>
          </cell>
          <cell r="S258" t="str">
            <v>N</v>
          </cell>
          <cell r="T258" t="str">
            <v>New</v>
          </cell>
          <cell r="U258" t="str">
            <v>N</v>
          </cell>
          <cell r="V258"/>
          <cell r="W258"/>
          <cell r="X258" t="str">
            <v>Wang, Peggy (M.N.) &lt;mwang43@ford.com&gt;</v>
          </cell>
          <cell r="Y258" t="str">
            <v>Brown, Andrew (A.A.)</v>
          </cell>
          <cell r="Z258"/>
          <cell r="AA258" t="str">
            <v>New</v>
          </cell>
          <cell r="AB258"/>
          <cell r="AC258"/>
          <cell r="AD258" t="str">
            <v>Wang, Peggy (M.N.) &lt;mwang43@ford.com&gt;</v>
          </cell>
          <cell r="AE258"/>
          <cell r="AF258"/>
          <cell r="AG258" t="str">
            <v>Y</v>
          </cell>
          <cell r="AH258" t="str">
            <v>Minor</v>
          </cell>
          <cell r="AI258" t="str">
            <v>New HMI layout and UE  for 12.3'+27' Display</v>
          </cell>
          <cell r="AJ258" t="str">
            <v>Wang, Peggy (M.N.) &lt;mwang43@ford.com&gt;</v>
          </cell>
          <cell r="AK258"/>
          <cell r="AL258"/>
          <cell r="AM258"/>
          <cell r="AN258" t="str">
            <v>No</v>
          </cell>
          <cell r="AO258" t="str">
            <v>R6</v>
          </cell>
          <cell r="AP258" t="str">
            <v>R6(DCV Beta1)</v>
          </cell>
          <cell r="AQ258">
            <v>44426</v>
          </cell>
          <cell r="AR258" t="str">
            <v>-</v>
          </cell>
          <cell r="AS258" t="str">
            <v>DCV Beta</v>
          </cell>
          <cell r="AT258">
            <v>44553</v>
          </cell>
          <cell r="AU258">
            <v>44567</v>
          </cell>
        </row>
        <row r="259">
          <cell r="A259"/>
          <cell r="B259" t="str">
            <v>SYNC+_Z0080</v>
          </cell>
          <cell r="C259"/>
          <cell r="D259" t="str">
            <v>W# Vehicle Setting 车辆设置</v>
          </cell>
          <cell r="E259" t="str">
            <v>Driver Assistance Setting 驾驶辅助设置</v>
          </cell>
          <cell r="F259" t="str">
            <v>Hill start assist</v>
          </cell>
          <cell r="G259" t="str">
            <v>Aways On, on need IVI implement a soft switch</v>
          </cell>
          <cell r="H259" t="str">
            <v>Chassis</v>
          </cell>
          <cell r="I259" t="str">
            <v>Wang, Peggy (M.N.) &lt;mwang43@ford.com&gt;</v>
          </cell>
          <cell r="J259"/>
          <cell r="K259"/>
          <cell r="L259" t="str">
            <v>Settings In Infotainment CenterStack SPSS v1.22 Apr 23, 2021.pdf
Settings in Centerstack Logical to Physical CAN signal mapping Feb 5, 2019.docx
Settings In Infotainment CenterStack APIM Imp Guide v1.22 Apr 23, 2021.xlsx</v>
          </cell>
          <cell r="M259" t="str">
            <v>Core_Service_Supplier</v>
          </cell>
          <cell r="N259">
            <v>0.1</v>
          </cell>
          <cell r="O259">
            <v>0</v>
          </cell>
          <cell r="P259">
            <v>0</v>
          </cell>
          <cell r="Q259">
            <v>0.9</v>
          </cell>
          <cell r="R259" t="str">
            <v>Y</v>
          </cell>
          <cell r="S259" t="str">
            <v>N</v>
          </cell>
          <cell r="T259" t="str">
            <v>C/O</v>
          </cell>
          <cell r="U259" t="str">
            <v>N</v>
          </cell>
          <cell r="V259"/>
          <cell r="W259"/>
          <cell r="X259" t="str">
            <v>Wang, Peggy (M.N.) &lt;mwang43@ford.com&gt;</v>
          </cell>
          <cell r="Y259"/>
          <cell r="Z259"/>
          <cell r="AA259" t="str">
            <v>Y</v>
          </cell>
          <cell r="AB259"/>
          <cell r="AC259"/>
          <cell r="AD259" t="str">
            <v>Wang, Peggy (M.N.) &lt;mwang43@ford.com&gt;</v>
          </cell>
          <cell r="AE259"/>
          <cell r="AF259"/>
          <cell r="AG259" t="str">
            <v>Y</v>
          </cell>
          <cell r="AH259" t="str">
            <v>Minor</v>
          </cell>
          <cell r="AI259" t="str">
            <v>New HMI layout and UE  for 12.3'+27' Display</v>
          </cell>
          <cell r="AJ259" t="str">
            <v>Wang, Peggy (M.N.) &lt;mwang43@ford.com&gt;</v>
          </cell>
          <cell r="AK259"/>
          <cell r="AL259"/>
          <cell r="AM259" t="str">
            <v>Phase 2</v>
          </cell>
          <cell r="AN259" t="str">
            <v>No</v>
          </cell>
          <cell r="AO259" t="str">
            <v>R6</v>
          </cell>
          <cell r="AP259" t="str">
            <v>R6(DCV Beta1)</v>
          </cell>
          <cell r="AQ259">
            <v>44426</v>
          </cell>
          <cell r="AR259" t="str">
            <v>-</v>
          </cell>
          <cell r="AS259" t="str">
            <v>DCV Beta</v>
          </cell>
          <cell r="AT259">
            <v>44553</v>
          </cell>
          <cell r="AU259">
            <v>44567</v>
          </cell>
        </row>
        <row r="260">
          <cell r="A260"/>
          <cell r="B260" t="str">
            <v>SYNC+_Z0115</v>
          </cell>
          <cell r="C260"/>
          <cell r="D260" t="str">
            <v>U# System Setting 系统设置</v>
          </cell>
          <cell r="E260" t="str">
            <v>Display Setting 显示设置</v>
          </cell>
          <cell r="F260" t="str">
            <v>Brightness</v>
          </cell>
          <cell r="G260" t="str">
            <v/>
          </cell>
          <cell r="H260" t="str">
            <v>EESE</v>
          </cell>
          <cell r="I260" t="str">
            <v>Chen, James (J.) &lt;jchen303@ford.com&gt;</v>
          </cell>
          <cell r="J260"/>
          <cell r="K260"/>
          <cell r="L260" t="str">
            <v>ES-H1BT-1A278-AA-V6.5_DRAFT.docx</v>
          </cell>
          <cell r="M260" t="str">
            <v>HW_Tier1</v>
          </cell>
          <cell r="N260">
            <v>1</v>
          </cell>
          <cell r="O260">
            <v>0</v>
          </cell>
          <cell r="P260">
            <v>0</v>
          </cell>
          <cell r="Q260">
            <v>0</v>
          </cell>
          <cell r="R260" t="str">
            <v>Y</v>
          </cell>
          <cell r="S260" t="str">
            <v>Y</v>
          </cell>
          <cell r="T260" t="str">
            <v>C/O</v>
          </cell>
          <cell r="U260" t="str">
            <v>Y</v>
          </cell>
          <cell r="V260" t="str">
            <v>C/O</v>
          </cell>
          <cell r="W260"/>
          <cell r="X260" t="str">
            <v>Chen, James (J.) &lt;jchen303@ford.com&gt;</v>
          </cell>
          <cell r="Y260"/>
          <cell r="Z260"/>
          <cell r="AA260" t="str">
            <v>C/O</v>
          </cell>
          <cell r="AB260"/>
          <cell r="AC260"/>
          <cell r="AD260" t="str">
            <v>Chen, James (J.) &lt;jchen303@ford.com&gt;</v>
          </cell>
          <cell r="AE260"/>
          <cell r="AF260"/>
          <cell r="AG260" t="str">
            <v>Y</v>
          </cell>
          <cell r="AH260" t="str">
            <v>Minor</v>
          </cell>
          <cell r="AI260" t="str">
            <v>New HMI layout and UE  for 12.3'+27' Display</v>
          </cell>
          <cell r="AJ260" t="str">
            <v>Chen, James (J.) &lt;jchen303@ford.com&gt;</v>
          </cell>
          <cell r="AK260"/>
          <cell r="AL260"/>
          <cell r="AM260" t="str">
            <v>Phase 1</v>
          </cell>
          <cell r="AN260" t="str">
            <v>Yes</v>
          </cell>
          <cell r="AO260" t="str">
            <v>R5</v>
          </cell>
          <cell r="AP260" t="str">
            <v>R5(DCV Beta)</v>
          </cell>
          <cell r="AQ260">
            <v>44395</v>
          </cell>
          <cell r="AR260" t="str">
            <v>-</v>
          </cell>
          <cell r="AS260" t="str">
            <v>DCV Beta</v>
          </cell>
          <cell r="AT260">
            <v>44553</v>
          </cell>
          <cell r="AU260">
            <v>44567</v>
          </cell>
        </row>
        <row r="261">
          <cell r="A261"/>
          <cell r="B261" t="str">
            <v>SYNC+_Z0116</v>
          </cell>
          <cell r="C261"/>
          <cell r="D261" t="str">
            <v>U# System Setting 系统设置</v>
          </cell>
          <cell r="E261" t="str">
            <v>Display Setting 显示设置</v>
          </cell>
          <cell r="F261" t="str">
            <v>Display off</v>
          </cell>
          <cell r="G261" t="str">
            <v/>
          </cell>
          <cell r="H261" t="str">
            <v>EESE</v>
          </cell>
          <cell r="I261" t="str">
            <v>Chen, James (J.) &lt;jchen303@ford.com&gt;</v>
          </cell>
          <cell r="J261"/>
          <cell r="K261"/>
          <cell r="L261" t="str">
            <v/>
          </cell>
          <cell r="M261" t="str">
            <v>HW_Tier1</v>
          </cell>
          <cell r="N261">
            <v>1</v>
          </cell>
          <cell r="O261">
            <v>0</v>
          </cell>
          <cell r="P261">
            <v>0</v>
          </cell>
          <cell r="Q261">
            <v>0</v>
          </cell>
          <cell r="R261" t="str">
            <v>Y</v>
          </cell>
          <cell r="S261" t="str">
            <v>Y</v>
          </cell>
          <cell r="T261" t="str">
            <v>C/O</v>
          </cell>
          <cell r="U261" t="str">
            <v>Y</v>
          </cell>
          <cell r="V261" t="str">
            <v>C/O</v>
          </cell>
          <cell r="W261"/>
          <cell r="X261" t="str">
            <v>Chen, James (J.) &lt;jchen303@ford.com&gt;</v>
          </cell>
          <cell r="Y261"/>
          <cell r="Z261"/>
          <cell r="AA261" t="str">
            <v>C/O</v>
          </cell>
          <cell r="AB261"/>
          <cell r="AC261"/>
          <cell r="AD261" t="str">
            <v>Chen, James (J.) &lt;jchen303@ford.com&gt;</v>
          </cell>
          <cell r="AE261"/>
          <cell r="AF261"/>
          <cell r="AG261" t="str">
            <v>Y</v>
          </cell>
          <cell r="AH261" t="str">
            <v>Minor</v>
          </cell>
          <cell r="AI261" t="str">
            <v>New HMI layout and UE  for 12.3'+27' Display</v>
          </cell>
          <cell r="AJ261" t="str">
            <v>Chen, James (J.) &lt;jchen303@ford.com&gt;</v>
          </cell>
          <cell r="AK261"/>
          <cell r="AL261"/>
          <cell r="AM261" t="str">
            <v>Phase 4</v>
          </cell>
          <cell r="AN261" t="str">
            <v>Yes</v>
          </cell>
          <cell r="AO261" t="str">
            <v>R5</v>
          </cell>
          <cell r="AP261" t="str">
            <v>R5(DCV Beta)</v>
          </cell>
          <cell r="AQ261">
            <v>44395</v>
          </cell>
          <cell r="AR261" t="str">
            <v>-</v>
          </cell>
          <cell r="AS261" t="str">
            <v>DCV Beta</v>
          </cell>
          <cell r="AT261">
            <v>44553</v>
          </cell>
          <cell r="AU261">
            <v>44567</v>
          </cell>
        </row>
        <row r="262">
          <cell r="A262"/>
          <cell r="B262" t="str">
            <v>SYNC+_Z0117</v>
          </cell>
          <cell r="C262"/>
          <cell r="D262" t="str">
            <v>U# System Setting 系统设置</v>
          </cell>
          <cell r="E262" t="str">
            <v>Display Setting 显示设置</v>
          </cell>
          <cell r="F262" t="str">
            <v>显示/亮度设置 display/brightness setting</v>
          </cell>
          <cell r="G262" t="str">
            <v>详情请参考Ford的HMI Spec</v>
          </cell>
          <cell r="H262" t="str">
            <v>EESE</v>
          </cell>
          <cell r="I262" t="str">
            <v>Chen, James (J.) &lt;jchen303@ford.com&gt;</v>
          </cell>
          <cell r="J262"/>
          <cell r="K262"/>
          <cell r="L262" t="str">
            <v>ES-H1BT-1A278-AA-V6.5_DRAFT.docx</v>
          </cell>
          <cell r="M262" t="str">
            <v>HW_Tier1</v>
          </cell>
          <cell r="N262">
            <v>1</v>
          </cell>
          <cell r="O262">
            <v>0</v>
          </cell>
          <cell r="P262">
            <v>0</v>
          </cell>
          <cell r="Q262">
            <v>0</v>
          </cell>
          <cell r="R262" t="str">
            <v>Y</v>
          </cell>
          <cell r="S262" t="str">
            <v>Y</v>
          </cell>
          <cell r="T262" t="str">
            <v>C/O</v>
          </cell>
          <cell r="U262" t="str">
            <v>Y</v>
          </cell>
          <cell r="V262" t="str">
            <v>C/O</v>
          </cell>
          <cell r="W262"/>
          <cell r="X262" t="str">
            <v>Chen, James (J.) &lt;jchen303@ford.com&gt;</v>
          </cell>
          <cell r="Y262"/>
          <cell r="Z262"/>
          <cell r="AA262" t="str">
            <v>C/O</v>
          </cell>
          <cell r="AB262"/>
          <cell r="AC262"/>
          <cell r="AD262" t="str">
            <v>Chen, James (J.) &lt;jchen303@ford.com&gt;</v>
          </cell>
          <cell r="AE262"/>
          <cell r="AF262"/>
          <cell r="AG262" t="str">
            <v>Y</v>
          </cell>
          <cell r="AH262" t="str">
            <v>Minor</v>
          </cell>
          <cell r="AI262" t="str">
            <v>New HMI layout and UE  for 12.3'+27' Display</v>
          </cell>
          <cell r="AJ262" t="str">
            <v>Chen, James (J.) &lt;jchen303@ford.com&gt;</v>
          </cell>
          <cell r="AK262"/>
          <cell r="AL262"/>
          <cell r="AM262" t="str">
            <v>Phase 1</v>
          </cell>
          <cell r="AN262" t="str">
            <v>Yes</v>
          </cell>
          <cell r="AO262" t="str">
            <v>R5</v>
          </cell>
          <cell r="AP262" t="str">
            <v>R5(DCV Beta)</v>
          </cell>
          <cell r="AQ262">
            <v>44395</v>
          </cell>
          <cell r="AR262" t="str">
            <v>-</v>
          </cell>
          <cell r="AS262" t="str">
            <v>DCV Beta</v>
          </cell>
          <cell r="AT262">
            <v>44553</v>
          </cell>
          <cell r="AU262">
            <v>44567</v>
          </cell>
        </row>
        <row r="263">
          <cell r="A263"/>
          <cell r="B263" t="str">
            <v>SYNC+_Z0095</v>
          </cell>
          <cell r="C263"/>
          <cell r="D263" t="str">
            <v>W# Vehicle Setting 车辆设置</v>
          </cell>
          <cell r="E263" t="str">
            <v>Driver Assistance Setting 驾驶辅助设置</v>
          </cell>
          <cell r="F263" t="str">
            <v>Tow Haul</v>
          </cell>
          <cell r="G263" t="str">
            <v/>
          </cell>
          <cell r="H263" t="str">
            <v>Chassis</v>
          </cell>
          <cell r="I263" t="str">
            <v>Wang, Peggy (M.N.) &lt;mwang43@ford.com&gt;</v>
          </cell>
          <cell r="J263"/>
          <cell r="K263"/>
          <cell r="L263" t="str">
            <v>Settings In Infotainment CenterStack SPSS v1.22 Apr 23, 2021.pdf
Settings in Centerstack Logical to Physical CAN signal mapping Feb 5, 2019.docx
Settings In Infotainment CenterStack APIM Imp Guide v1.22 Apr 23, 2021.xlsx</v>
          </cell>
          <cell r="M263" t="str">
            <v>Core_Service_Supplier</v>
          </cell>
          <cell r="N263">
            <v>0.1</v>
          </cell>
          <cell r="O263">
            <v>0</v>
          </cell>
          <cell r="P263">
            <v>0</v>
          </cell>
          <cell r="Q263">
            <v>0.9</v>
          </cell>
          <cell r="R263" t="str">
            <v>Y</v>
          </cell>
          <cell r="S263" t="str">
            <v>N</v>
          </cell>
          <cell r="T263" t="str">
            <v>N</v>
          </cell>
          <cell r="U263" t="str">
            <v>N</v>
          </cell>
          <cell r="V263"/>
          <cell r="W263"/>
          <cell r="X263" t="str">
            <v>Wang, Peggy (M.N.) &lt;mwang43@ford.com&gt;</v>
          </cell>
          <cell r="Y263"/>
          <cell r="Z263"/>
          <cell r="AA263" t="str">
            <v>N</v>
          </cell>
          <cell r="AB263"/>
          <cell r="AC263"/>
          <cell r="AD263" t="str">
            <v>Wang, Peggy (M.N.) &lt;mwang43@ford.com&gt;</v>
          </cell>
          <cell r="AE263"/>
          <cell r="AF263"/>
          <cell r="AG263" t="str">
            <v>Y</v>
          </cell>
          <cell r="AH263" t="str">
            <v>Minor</v>
          </cell>
          <cell r="AI263" t="str">
            <v>New HMI layout and UE  for 12.3'+27' Display</v>
          </cell>
          <cell r="AJ263" t="str">
            <v>Wang, Peggy (M.N.) &lt;mwang43@ford.com&gt;</v>
          </cell>
          <cell r="AK263"/>
          <cell r="AL263"/>
          <cell r="AM263" t="str">
            <v>Phase 2</v>
          </cell>
          <cell r="AN263" t="str">
            <v>No</v>
          </cell>
          <cell r="AO263" t="str">
            <v>R6</v>
          </cell>
          <cell r="AP263" t="str">
            <v>R6(DCV Beta1)</v>
          </cell>
          <cell r="AQ263">
            <v>44426</v>
          </cell>
          <cell r="AR263" t="str">
            <v>-</v>
          </cell>
          <cell r="AS263"/>
          <cell r="AT263"/>
          <cell r="AU263"/>
        </row>
        <row r="264">
          <cell r="A264"/>
          <cell r="B264" t="str">
            <v>SYNC+_Z0120</v>
          </cell>
          <cell r="C264"/>
          <cell r="D264" t="str">
            <v>T# System Function 系统功能</v>
          </cell>
          <cell r="E264" t="str">
            <v>Audio System 音频系统</v>
          </cell>
          <cell r="F264" t="str">
            <v>Support Ford external DSP module by A2B</v>
          </cell>
          <cell r="G264" t="str">
            <v/>
          </cell>
          <cell r="H264" t="str">
            <v>EESE</v>
          </cell>
          <cell r="I264" t="str">
            <v>Li, Xuedong (X.) &lt;XLI244@ford.com&gt;</v>
          </cell>
          <cell r="J264"/>
          <cell r="K264"/>
          <cell r="L264" t="str">
            <v>Analog Devices A2B Hardware Review 000603.512 AD.doc
Analog Devices A2B link Data Link and Physical Layer 000603 501 AD.doc
Analog Devices A2B Link Implementation Specification V1_1.docx</v>
          </cell>
          <cell r="M264" t="str">
            <v>HW_Tier1</v>
          </cell>
          <cell r="N264">
            <v>1</v>
          </cell>
          <cell r="O264">
            <v>0</v>
          </cell>
          <cell r="P264">
            <v>0</v>
          </cell>
          <cell r="Q264">
            <v>0</v>
          </cell>
          <cell r="R264" t="str">
            <v>Y</v>
          </cell>
          <cell r="S264" t="str">
            <v>Y</v>
          </cell>
          <cell r="T264" t="str">
            <v>Major</v>
          </cell>
          <cell r="U264" t="str">
            <v>Y</v>
          </cell>
          <cell r="V264" t="str">
            <v>C/O</v>
          </cell>
          <cell r="W264"/>
          <cell r="X264" t="str">
            <v>Li, Xuedong (X.) &lt;XLI244@ford.com&gt;</v>
          </cell>
          <cell r="Y264"/>
          <cell r="Z264"/>
          <cell r="AA264" t="str">
            <v>C/O</v>
          </cell>
          <cell r="AB264"/>
          <cell r="AC264"/>
          <cell r="AD264" t="str">
            <v>Li, Xuedong (X.) &lt;XLI244@ford.com&gt;</v>
          </cell>
          <cell r="AE264"/>
          <cell r="AF264"/>
          <cell r="AG264" t="str">
            <v>Y</v>
          </cell>
          <cell r="AH264" t="str">
            <v>C/O</v>
          </cell>
          <cell r="AI264"/>
          <cell r="AJ264" t="str">
            <v>Li, Xuedong (X.) &lt;XLI244@ford.com&gt;</v>
          </cell>
          <cell r="AK264"/>
          <cell r="AL264"/>
          <cell r="AM264" t="str">
            <v>Phase 4</v>
          </cell>
          <cell r="AN264" t="str">
            <v>Yes</v>
          </cell>
          <cell r="AO264" t="str">
            <v>R5</v>
          </cell>
          <cell r="AP264" t="str">
            <v>R5(DCV Beta)</v>
          </cell>
          <cell r="AQ264">
            <v>44395</v>
          </cell>
          <cell r="AR264" t="str">
            <v>-</v>
          </cell>
          <cell r="AS264" t="str">
            <v>DCV Beta1</v>
          </cell>
          <cell r="AT264">
            <v>44608</v>
          </cell>
          <cell r="AU264" t="str">
            <v>-</v>
          </cell>
        </row>
        <row r="265">
          <cell r="A265"/>
          <cell r="B265" t="str">
            <v>SYNC+_Z0098</v>
          </cell>
          <cell r="C265"/>
          <cell r="D265" t="str">
            <v>W# Vehicle Setting 车辆设置</v>
          </cell>
          <cell r="E265" t="str">
            <v>Driver Assistance Setting 驾驶辅助设置</v>
          </cell>
          <cell r="F265" t="str">
            <v>Trailer Sway</v>
          </cell>
          <cell r="G265" t="str">
            <v/>
          </cell>
          <cell r="H265" t="str">
            <v>Chassis</v>
          </cell>
          <cell r="I265" t="str">
            <v>Wang, Peggy (M.N.) &lt;mwang43@ford.com&gt;</v>
          </cell>
          <cell r="J265"/>
          <cell r="K265"/>
          <cell r="L265" t="str">
            <v>Settings In Infotainment CenterStack SPSS v1.22 Apr 23, 2021.pdf
Settings in Centerstack Logical to Physical CAN signal mapping Feb 5, 2019.docx
Settings In Infotainment CenterStack APIM Imp Guide v1.22 Apr 23, 2021.xlsx</v>
          </cell>
          <cell r="M265" t="str">
            <v>Core_Service_Supplier</v>
          </cell>
          <cell r="N265">
            <v>0.1</v>
          </cell>
          <cell r="O265">
            <v>0</v>
          </cell>
          <cell r="P265">
            <v>0</v>
          </cell>
          <cell r="Q265">
            <v>0.9</v>
          </cell>
          <cell r="R265" t="str">
            <v>Y</v>
          </cell>
          <cell r="S265" t="str">
            <v>N</v>
          </cell>
          <cell r="T265" t="str">
            <v>N</v>
          </cell>
          <cell r="U265" t="str">
            <v>N</v>
          </cell>
          <cell r="V265"/>
          <cell r="W265"/>
          <cell r="X265" t="str">
            <v>Wang, Peggy (M.N.) &lt;mwang43@ford.com&gt;</v>
          </cell>
          <cell r="Y265"/>
          <cell r="Z265"/>
          <cell r="AA265" t="str">
            <v>N</v>
          </cell>
          <cell r="AB265"/>
          <cell r="AC265"/>
          <cell r="AD265" t="str">
            <v>Wang, Peggy (M.N.) &lt;mwang43@ford.com&gt;</v>
          </cell>
          <cell r="AE265"/>
          <cell r="AF265"/>
          <cell r="AG265" t="str">
            <v>N</v>
          </cell>
          <cell r="AH265" t="str">
            <v>N</v>
          </cell>
          <cell r="AI265"/>
          <cell r="AJ265" t="str">
            <v>Wang, Peggy (M.N.) &lt;mwang43@ford.com&gt;</v>
          </cell>
          <cell r="AK265"/>
          <cell r="AL265"/>
          <cell r="AM265" t="str">
            <v>Phase 2</v>
          </cell>
          <cell r="AN265" t="str">
            <v>No</v>
          </cell>
          <cell r="AO265" t="str">
            <v>R6</v>
          </cell>
          <cell r="AP265" t="str">
            <v>R6(DCV Beta1)</v>
          </cell>
          <cell r="AQ265">
            <v>44426</v>
          </cell>
          <cell r="AR265" t="str">
            <v>-</v>
          </cell>
          <cell r="AS265"/>
          <cell r="AT265"/>
          <cell r="AU265"/>
        </row>
        <row r="266">
          <cell r="A266"/>
          <cell r="B266" t="str">
            <v>SYNC+_Z0121</v>
          </cell>
          <cell r="C266"/>
          <cell r="D266" t="str">
            <v>U# System Setting 系统设置</v>
          </cell>
          <cell r="E266" t="str">
            <v>General Setting 常规设置</v>
          </cell>
          <cell r="F266" t="str">
            <v>Disclaimer</v>
          </cell>
          <cell r="G266" t="str">
            <v>Content to be aligned with CVPP and baidu</v>
          </cell>
          <cell r="H266" t="str">
            <v>EESE</v>
          </cell>
          <cell r="I266" t="str">
            <v>Huang, Xue (X.) &lt;XHUANG93@ford.com&gt;</v>
          </cell>
          <cell r="J266"/>
          <cell r="K266"/>
          <cell r="L266" t="str">
            <v/>
          </cell>
          <cell r="M266" t="str">
            <v>HW_Tier1</v>
          </cell>
          <cell r="N266">
            <v>1</v>
          </cell>
          <cell r="O266">
            <v>0</v>
          </cell>
          <cell r="P266">
            <v>0</v>
          </cell>
          <cell r="Q266">
            <v>0</v>
          </cell>
          <cell r="R266" t="str">
            <v>Y</v>
          </cell>
          <cell r="S266" t="str">
            <v>Y</v>
          </cell>
          <cell r="T266" t="str">
            <v>C/O</v>
          </cell>
          <cell r="U266" t="str">
            <v>Y</v>
          </cell>
          <cell r="V266" t="str">
            <v>C/O</v>
          </cell>
          <cell r="W266"/>
          <cell r="X266" t="str">
            <v>Huang, Xue (X.) &lt;XHUANG93@ford.com&gt;</v>
          </cell>
          <cell r="Y266"/>
          <cell r="Z266"/>
          <cell r="AA266" t="str">
            <v>C/O</v>
          </cell>
          <cell r="AB266"/>
          <cell r="AC266"/>
          <cell r="AD266" t="str">
            <v>Huang, Xue (X.) &lt;XHUANG93@ford.com&gt;</v>
          </cell>
          <cell r="AE266"/>
          <cell r="AF266"/>
          <cell r="AG266" t="str">
            <v>Y</v>
          </cell>
          <cell r="AH266" t="str">
            <v>C/O</v>
          </cell>
          <cell r="AI266"/>
          <cell r="AJ266" t="str">
            <v>Huang, Xue (X.) &lt;XHUANG93@ford.com&gt;</v>
          </cell>
          <cell r="AK266"/>
          <cell r="AL266"/>
          <cell r="AM266" t="str">
            <v>Phase 1</v>
          </cell>
          <cell r="AN266" t="str">
            <v>No</v>
          </cell>
          <cell r="AO266" t="str">
            <v>R12</v>
          </cell>
          <cell r="AP266" t="str">
            <v>R12(DCV3)</v>
          </cell>
          <cell r="AQ266">
            <v>44615</v>
          </cell>
          <cell r="AR266">
            <v>44629</v>
          </cell>
          <cell r="AS266" t="str">
            <v>DCV2</v>
          </cell>
          <cell r="AT266">
            <v>44711</v>
          </cell>
          <cell r="AU266">
            <v>44726</v>
          </cell>
        </row>
        <row r="267">
          <cell r="A267"/>
          <cell r="B267" t="str">
            <v>SYNC+_Z0122</v>
          </cell>
          <cell r="C267"/>
          <cell r="D267" t="str">
            <v>U# System Setting 系统设置</v>
          </cell>
          <cell r="E267" t="str">
            <v>Other 其他</v>
          </cell>
          <cell r="F267" t="str">
            <v>Driving restriction</v>
          </cell>
          <cell r="G267" t="str">
            <v>To Stop/cancel video playing when condition not correct.</v>
          </cell>
          <cell r="H267" t="str">
            <v>EESE</v>
          </cell>
          <cell r="I267" t="str">
            <v>Xiang, Zhengxi (Z.) &lt;ZXIANG6@ford.com&gt;</v>
          </cell>
          <cell r="J267"/>
          <cell r="K267"/>
          <cell r="L267" t="str">
            <v>Driver Restrictions APIM SPSS v1.3 October 26 2018.pdf
Driver Restrictions APIM Imp Guide v1.3.1 September 10 2020.xlsx</v>
          </cell>
          <cell r="M267" t="str">
            <v>HW_Tier1</v>
          </cell>
          <cell r="N267">
            <v>1</v>
          </cell>
          <cell r="O267">
            <v>0</v>
          </cell>
          <cell r="P267">
            <v>0</v>
          </cell>
          <cell r="Q267">
            <v>0</v>
          </cell>
          <cell r="R267" t="str">
            <v>Y</v>
          </cell>
          <cell r="S267" t="str">
            <v>Y</v>
          </cell>
          <cell r="T267" t="str">
            <v>C/O</v>
          </cell>
          <cell r="U267" t="str">
            <v>Y</v>
          </cell>
          <cell r="V267" t="str">
            <v>C/O</v>
          </cell>
          <cell r="W267"/>
          <cell r="X267" t="str">
            <v>Xiang, Zhengxi (Z.) &lt;ZXIANG6@ford.com&gt;</v>
          </cell>
          <cell r="Y267"/>
          <cell r="Z267"/>
          <cell r="AA267" t="str">
            <v>C/O</v>
          </cell>
          <cell r="AB267"/>
          <cell r="AC267"/>
          <cell r="AD267" t="str">
            <v>Xiang, Zhengxi (Z.) &lt;ZXIANG6@ford.com&gt;</v>
          </cell>
          <cell r="AE267"/>
          <cell r="AF267"/>
          <cell r="AG267" t="str">
            <v>Y</v>
          </cell>
          <cell r="AH267" t="str">
            <v>C/O</v>
          </cell>
          <cell r="AI267"/>
          <cell r="AJ267" t="str">
            <v>Xiang, Zhengxi (Z.) &lt;ZXIANG6@ford.com&gt;</v>
          </cell>
          <cell r="AK267"/>
          <cell r="AL267"/>
          <cell r="AM267" t="str">
            <v>Phase 1</v>
          </cell>
          <cell r="AN267" t="str">
            <v>No</v>
          </cell>
          <cell r="AO267" t="str">
            <v>R9</v>
          </cell>
          <cell r="AP267" t="str">
            <v>R9(DCV0.1)</v>
          </cell>
          <cell r="AQ267">
            <v>44517</v>
          </cell>
          <cell r="AR267">
            <v>44531</v>
          </cell>
          <cell r="AS267" t="str">
            <v>DCV Beta</v>
          </cell>
          <cell r="AT267">
            <v>44553</v>
          </cell>
          <cell r="AU267">
            <v>44567</v>
          </cell>
        </row>
        <row r="268">
          <cell r="A268"/>
          <cell r="B268" t="str">
            <v>SYNC+_Z0125</v>
          </cell>
          <cell r="C268"/>
          <cell r="D268" t="str">
            <v>U# System Setting 系统设置</v>
          </cell>
          <cell r="E268" t="str">
            <v>General Setting 常规设置</v>
          </cell>
          <cell r="F268" t="str">
            <v>关于本机</v>
          </cell>
          <cell r="G268" t="str">
            <v>IVI sw version, VIN IVI ESN, TCU ESN…</v>
          </cell>
          <cell r="H268" t="str">
            <v>EESE</v>
          </cell>
          <cell r="I268" t="str">
            <v>Huang, Xue (X.) &lt;XHUANG93@ford.com&gt;</v>
          </cell>
          <cell r="J268"/>
          <cell r="K268"/>
          <cell r="L268" t="str">
            <v/>
          </cell>
          <cell r="M268" t="str">
            <v>HW_Tier1</v>
          </cell>
          <cell r="N268">
            <v>1</v>
          </cell>
          <cell r="O268">
            <v>0</v>
          </cell>
          <cell r="P268">
            <v>0</v>
          </cell>
          <cell r="Q268">
            <v>0</v>
          </cell>
          <cell r="R268" t="str">
            <v>Y</v>
          </cell>
          <cell r="S268" t="str">
            <v>Y</v>
          </cell>
          <cell r="T268" t="str">
            <v>C/O</v>
          </cell>
          <cell r="U268" t="str">
            <v>Y</v>
          </cell>
          <cell r="V268" t="str">
            <v>C/O</v>
          </cell>
          <cell r="W268"/>
          <cell r="X268" t="str">
            <v>Huang, Xue (X.) &lt;XHUANG93@ford.com&gt;</v>
          </cell>
          <cell r="Y268"/>
          <cell r="Z268"/>
          <cell r="AA268" t="str">
            <v>C/O</v>
          </cell>
          <cell r="AB268"/>
          <cell r="AC268"/>
          <cell r="AD268" t="str">
            <v>Huang, Xue (X.) &lt;XHUANG93@ford.com&gt;</v>
          </cell>
          <cell r="AE268"/>
          <cell r="AF268"/>
          <cell r="AG268" t="str">
            <v>Y</v>
          </cell>
          <cell r="AH268" t="str">
            <v>Minor</v>
          </cell>
          <cell r="AI268" t="str">
            <v>New HMI layout and UE  for 12.3'+27' Display</v>
          </cell>
          <cell r="AJ268" t="str">
            <v>Huang, Xue (X.) &lt;XHUANG93@ford.com&gt;</v>
          </cell>
          <cell r="AK268"/>
          <cell r="AL268"/>
          <cell r="AM268" t="str">
            <v>Phase 1</v>
          </cell>
          <cell r="AN268" t="str">
            <v>Yes</v>
          </cell>
          <cell r="AO268" t="str">
            <v>R5</v>
          </cell>
          <cell r="AP268" t="str">
            <v>R5(DCV Beta)</v>
          </cell>
          <cell r="AQ268">
            <v>44395</v>
          </cell>
          <cell r="AR268" t="str">
            <v>-</v>
          </cell>
          <cell r="AS268" t="str">
            <v>DCV Beta</v>
          </cell>
          <cell r="AT268">
            <v>44553</v>
          </cell>
          <cell r="AU268">
            <v>44567</v>
          </cell>
        </row>
        <row r="269">
          <cell r="A269"/>
          <cell r="B269" t="str">
            <v>SYNC+_Z0126</v>
          </cell>
          <cell r="C269"/>
          <cell r="D269" t="str">
            <v>U# System Setting 系统设置</v>
          </cell>
          <cell r="E269" t="str">
            <v>General Setting 常规设置</v>
          </cell>
          <cell r="F269" t="str">
            <v>恢复出厂设置 reset（Master Reset）</v>
          </cell>
          <cell r="G269" t="str">
            <v>详情请参考Ford的HMI Spec</v>
          </cell>
          <cell r="H269" t="str">
            <v>ECDX</v>
          </cell>
          <cell r="I269" t="str">
            <v>Gu, Regina (Q.) &lt;qgu12@ford.com&gt;</v>
          </cell>
          <cell r="J269"/>
          <cell r="K269"/>
          <cell r="L269" t="str">
            <v>Embedded Modem Reset OnBoardClient v2 SPSS v1.4 May 9, 2019.pdf
MasterReset-Diagram.vsdx</v>
          </cell>
          <cell r="M269" t="str">
            <v>HW_Tier1</v>
          </cell>
          <cell r="N269">
            <v>1</v>
          </cell>
          <cell r="O269">
            <v>0</v>
          </cell>
          <cell r="P269">
            <v>0</v>
          </cell>
          <cell r="Q269">
            <v>0</v>
          </cell>
          <cell r="R269" t="str">
            <v>Y</v>
          </cell>
          <cell r="S269" t="str">
            <v>Y</v>
          </cell>
          <cell r="T269" t="str">
            <v>C/O</v>
          </cell>
          <cell r="U269" t="str">
            <v>Y</v>
          </cell>
          <cell r="V269" t="str">
            <v>C/O</v>
          </cell>
          <cell r="W269"/>
          <cell r="X269" t="str">
            <v>Gu, Regina (Q.) &lt;qgu12@ford.com&gt;</v>
          </cell>
          <cell r="Y269"/>
          <cell r="Z269"/>
          <cell r="AA269" t="str">
            <v>C/O</v>
          </cell>
          <cell r="AB269"/>
          <cell r="AC269"/>
          <cell r="AD269" t="str">
            <v>Gu, Regina (Q.) &lt;qgu12@ford.com&gt;</v>
          </cell>
          <cell r="AE269"/>
          <cell r="AF269"/>
          <cell r="AG269" t="str">
            <v>Y</v>
          </cell>
          <cell r="AH269" t="str">
            <v>Minor</v>
          </cell>
          <cell r="AI269" t="str">
            <v>New HMI layout and UE  for 12.3'+27' Display</v>
          </cell>
          <cell r="AJ269" t="str">
            <v>Gu, Regina (Q.) &lt;qgu12@ford.com&gt;</v>
          </cell>
          <cell r="AK269"/>
          <cell r="AL269"/>
          <cell r="AM269" t="str">
            <v>Phase 1</v>
          </cell>
          <cell r="AN269" t="str">
            <v>Yes</v>
          </cell>
          <cell r="AO269" t="str">
            <v>R9</v>
          </cell>
          <cell r="AP269" t="str">
            <v>R9(DCV0.1)</v>
          </cell>
          <cell r="AQ269">
            <v>44517</v>
          </cell>
          <cell r="AR269">
            <v>44531</v>
          </cell>
          <cell r="AS269" t="str">
            <v>DCV Beta</v>
          </cell>
          <cell r="AT269">
            <v>44553</v>
          </cell>
          <cell r="AU269">
            <v>44567</v>
          </cell>
        </row>
        <row r="270">
          <cell r="A270"/>
          <cell r="B270" t="str">
            <v>SYNC+_Z0127</v>
          </cell>
          <cell r="C270"/>
          <cell r="D270" t="str">
            <v>U# System Setting 系统设置</v>
          </cell>
          <cell r="E270" t="str">
            <v>Sound Setting 音效设置</v>
          </cell>
          <cell r="F270" t="str">
            <v>声音设置 sound setting</v>
          </cell>
          <cell r="G270" t="str">
            <v>详情请参考Ford的HMI Spec
Mixed Mode Presets
Autoset Preset
Sound Settings - Treble/Mid/Bass
Sound Settings - Balance/Fade
Sound Settings - Speed Compensated Volume
Sound Settings - Occupancy Mode</v>
          </cell>
          <cell r="H270" t="str">
            <v>EESE</v>
          </cell>
          <cell r="I270" t="str">
            <v>Li, Xuedong (X.) &lt;XLI244@ford.com&gt;</v>
          </cell>
          <cell r="J270"/>
          <cell r="K270"/>
          <cell r="L270" t="str">
            <v>Audio Settings APIM SPSS v1.6 Sep 29, 2020.pdf
Audio Settings APIM Imp Guide v1.6 Sep 29, 2020.xlsx</v>
          </cell>
          <cell r="M270" t="str">
            <v>HW_Tier1</v>
          </cell>
          <cell r="N270">
            <v>1</v>
          </cell>
          <cell r="O270">
            <v>0</v>
          </cell>
          <cell r="P270">
            <v>0</v>
          </cell>
          <cell r="Q270">
            <v>0</v>
          </cell>
          <cell r="R270" t="str">
            <v>Y</v>
          </cell>
          <cell r="S270" t="str">
            <v>Y</v>
          </cell>
          <cell r="T270" t="str">
            <v>C/O</v>
          </cell>
          <cell r="U270" t="str">
            <v>Y</v>
          </cell>
          <cell r="V270" t="str">
            <v>C/O</v>
          </cell>
          <cell r="W270"/>
          <cell r="X270" t="str">
            <v>Li, Xuedong (X.) &lt;XLI244@ford.com&gt;</v>
          </cell>
          <cell r="Y270"/>
          <cell r="Z270"/>
          <cell r="AA270" t="str">
            <v>C/O</v>
          </cell>
          <cell r="AB270"/>
          <cell r="AC270"/>
          <cell r="AD270" t="str">
            <v>Li, Xuedong (X.) &lt;XLI244@ford.com&gt;</v>
          </cell>
          <cell r="AE270"/>
          <cell r="AF270"/>
          <cell r="AG270" t="str">
            <v>Y</v>
          </cell>
          <cell r="AH270" t="str">
            <v>Minor</v>
          </cell>
          <cell r="AI270" t="str">
            <v>New HMI layout and UE  for 12.3'+27' Display</v>
          </cell>
          <cell r="AJ270" t="str">
            <v>Li, Xuedong (X.) &lt;XLI244@ford.com&gt;</v>
          </cell>
          <cell r="AK270"/>
          <cell r="AL270"/>
          <cell r="AM270" t="str">
            <v>Phase 1</v>
          </cell>
          <cell r="AN270" t="str">
            <v>Yes</v>
          </cell>
          <cell r="AO270" t="str">
            <v>R5</v>
          </cell>
          <cell r="AP270" t="str">
            <v>R5(DCV Beta)</v>
          </cell>
          <cell r="AQ270">
            <v>44395</v>
          </cell>
          <cell r="AR270" t="str">
            <v>-</v>
          </cell>
          <cell r="AS270" t="str">
            <v>DCV Beta</v>
          </cell>
          <cell r="AT270">
            <v>44553</v>
          </cell>
          <cell r="AU270">
            <v>44567</v>
          </cell>
        </row>
        <row r="271">
          <cell r="A271"/>
          <cell r="B271" t="str">
            <v>SYNC+_Z0128</v>
          </cell>
          <cell r="C271"/>
          <cell r="D271" t="str">
            <v>U# System Setting 系统设置</v>
          </cell>
          <cell r="E271" t="str">
            <v>Wi-Fi Setting Wi-Fi 设置</v>
          </cell>
          <cell r="F271" t="str">
            <v>Wifi 热点 Wifi Hot Spot</v>
          </cell>
          <cell r="G271" t="str">
            <v>Wifi hot spot (WHS)- SSID or password. Refer to current sync 3</v>
          </cell>
          <cell r="H271" t="str">
            <v>ECDX</v>
          </cell>
          <cell r="I271" t="str">
            <v>Pan, Yuan (Y.) &lt;ypan23@ford.com&gt;</v>
          </cell>
          <cell r="J271"/>
          <cell r="K271"/>
          <cell r="L271" t="str">
            <v/>
          </cell>
          <cell r="M271" t="str">
            <v>HW_Tier1</v>
          </cell>
          <cell r="N271">
            <v>1</v>
          </cell>
          <cell r="O271">
            <v>0</v>
          </cell>
          <cell r="P271">
            <v>0</v>
          </cell>
          <cell r="Q271">
            <v>0</v>
          </cell>
          <cell r="R271" t="str">
            <v>Y</v>
          </cell>
          <cell r="S271" t="str">
            <v>Y</v>
          </cell>
          <cell r="T271" t="str">
            <v>C/O</v>
          </cell>
          <cell r="U271" t="str">
            <v>Y</v>
          </cell>
          <cell r="V271" t="str">
            <v>Minor</v>
          </cell>
          <cell r="W271"/>
          <cell r="X271" t="str">
            <v>Pan, Yuan (Y.) &lt;ypan23@ford.com&gt;</v>
          </cell>
          <cell r="Y271"/>
          <cell r="Z271"/>
          <cell r="AA271" t="str">
            <v>C/O</v>
          </cell>
          <cell r="AB271"/>
          <cell r="AC271"/>
          <cell r="AD271" t="str">
            <v>Pan, Yuan (Y.) &lt;ypan23@ford.com&gt;</v>
          </cell>
          <cell r="AE271"/>
          <cell r="AF271"/>
          <cell r="AG271" t="str">
            <v>Y</v>
          </cell>
          <cell r="AH271" t="str">
            <v>Minor</v>
          </cell>
          <cell r="AI271" t="str">
            <v>New HMI layout and UE  for 12.3'+27' Display</v>
          </cell>
          <cell r="AJ271" t="str">
            <v>Pan, Yuan (Y.) &lt;ypan23@ford.com&gt;</v>
          </cell>
          <cell r="AK271"/>
          <cell r="AL271"/>
          <cell r="AM271" t="str">
            <v>Phase 2</v>
          </cell>
          <cell r="AN271" t="str">
            <v>Yes</v>
          </cell>
          <cell r="AO271" t="str">
            <v>R5</v>
          </cell>
          <cell r="AP271" t="str">
            <v>R5(DCV Beta)</v>
          </cell>
          <cell r="AQ271">
            <v>44395</v>
          </cell>
          <cell r="AR271" t="str">
            <v>-</v>
          </cell>
          <cell r="AS271" t="str">
            <v>DCV Beta</v>
          </cell>
          <cell r="AT271">
            <v>44553</v>
          </cell>
          <cell r="AU271">
            <v>44567</v>
          </cell>
        </row>
        <row r="272">
          <cell r="A272"/>
          <cell r="B272" t="str">
            <v>SYNC+_Z0129</v>
          </cell>
          <cell r="C272"/>
          <cell r="D272" t="str">
            <v>U# System Setting 系统设置</v>
          </cell>
          <cell r="E272" t="str">
            <v>Wi-Fi Setting Wi-Fi 设置</v>
          </cell>
          <cell r="F272" t="str">
            <v>wifi设置 wifi setting</v>
          </cell>
          <cell r="G272" t="str">
            <v>详情请参考Ford的HMI Spec</v>
          </cell>
          <cell r="H272" t="str">
            <v>EESE</v>
          </cell>
          <cell r="I272" t="str">
            <v>Yu, Diven (D.W.) &lt;dyu12@ford.com&gt;</v>
          </cell>
          <cell r="J272"/>
          <cell r="K272"/>
          <cell r="L272" t="str">
            <v>WiFi Configuration APIM SPSS v1.5 Sep 7, 2017.pdf
WiFi Configuration APIM Imp Guide v1.5 Sep 7, 2017.xlsx</v>
          </cell>
          <cell r="M272" t="str">
            <v>HW_Tier1</v>
          </cell>
          <cell r="N272">
            <v>1</v>
          </cell>
          <cell r="O272">
            <v>0</v>
          </cell>
          <cell r="P272">
            <v>0</v>
          </cell>
          <cell r="Q272">
            <v>0</v>
          </cell>
          <cell r="R272" t="str">
            <v>Y</v>
          </cell>
          <cell r="S272" t="str">
            <v>Y</v>
          </cell>
          <cell r="T272" t="str">
            <v>C/O</v>
          </cell>
          <cell r="U272" t="str">
            <v>Y</v>
          </cell>
          <cell r="V272" t="str">
            <v>Minor</v>
          </cell>
          <cell r="W272"/>
          <cell r="X272" t="str">
            <v>Yu, Diven (D.W.) &lt;dyu12@ford.com&gt;</v>
          </cell>
          <cell r="Y272"/>
          <cell r="Z272"/>
          <cell r="AA272" t="str">
            <v>C/O</v>
          </cell>
          <cell r="AB272"/>
          <cell r="AC272"/>
          <cell r="AD272" t="str">
            <v>Yu, Diven (D.W.) &lt;dyu12@ford.com&gt;</v>
          </cell>
          <cell r="AE272"/>
          <cell r="AF272"/>
          <cell r="AG272" t="str">
            <v>Y</v>
          </cell>
          <cell r="AH272" t="str">
            <v>Minor</v>
          </cell>
          <cell r="AI272" t="str">
            <v>New HMI layout and UE  for 12.3'+27' Display</v>
          </cell>
          <cell r="AJ272" t="str">
            <v>Yu, Diven (D.W.) &lt;dyu12@ford.com&gt;</v>
          </cell>
          <cell r="AK272"/>
          <cell r="AL272"/>
          <cell r="AM272" t="str">
            <v>Phase 1</v>
          </cell>
          <cell r="AN272" t="str">
            <v>Yes</v>
          </cell>
          <cell r="AO272" t="str">
            <v>R5</v>
          </cell>
          <cell r="AP272" t="str">
            <v>R5(DCV Beta)</v>
          </cell>
          <cell r="AQ272">
            <v>44395</v>
          </cell>
          <cell r="AR272" t="str">
            <v>-</v>
          </cell>
          <cell r="AS272" t="str">
            <v>DCV Beta</v>
          </cell>
          <cell r="AT272">
            <v>44553</v>
          </cell>
          <cell r="AU272">
            <v>44567</v>
          </cell>
        </row>
        <row r="273">
          <cell r="A273"/>
          <cell r="B273" t="str">
            <v>SYNC+_Z0130</v>
          </cell>
          <cell r="C273"/>
          <cell r="D273" t="str">
            <v>T# System Function 系统功能</v>
          </cell>
          <cell r="E273" t="str">
            <v>Others 其他</v>
          </cell>
          <cell r="F273" t="str">
            <v>百度输入法 Baidu Input</v>
          </cell>
          <cell r="G273" t="str">
            <v>拼音+手写+数字、符号、英文键盘 和其它
且支持联想、记忆、当前热词功能等。</v>
          </cell>
          <cell r="H273" t="str">
            <v>EESE</v>
          </cell>
          <cell r="I273" t="str">
            <v>Huang, Xue (X.) &lt;XHUANG93@ford.com&gt;</v>
          </cell>
          <cell r="J273"/>
          <cell r="K273"/>
          <cell r="L273" t="str">
            <v/>
          </cell>
          <cell r="M273" t="str">
            <v>SW_Tier1</v>
          </cell>
          <cell r="N273">
            <v>0</v>
          </cell>
          <cell r="O273">
            <v>1</v>
          </cell>
          <cell r="P273">
            <v>0</v>
          </cell>
          <cell r="Q273">
            <v>0</v>
          </cell>
          <cell r="R273" t="str">
            <v>Y</v>
          </cell>
          <cell r="S273" t="str">
            <v>Y</v>
          </cell>
          <cell r="T273" t="str">
            <v>C/O</v>
          </cell>
          <cell r="U273" t="str">
            <v>Y</v>
          </cell>
          <cell r="V273" t="str">
            <v>C/O</v>
          </cell>
          <cell r="W273"/>
          <cell r="X273" t="str">
            <v>Huang, Xue (X.) &lt;XHUANG93@ford.com&gt;</v>
          </cell>
          <cell r="Y273"/>
          <cell r="Z273"/>
          <cell r="AA273" t="str">
            <v>C/O</v>
          </cell>
          <cell r="AB273"/>
          <cell r="AC273"/>
          <cell r="AD273" t="str">
            <v>Huang, Xue (X.) &lt;XHUANG93@ford.com&gt;</v>
          </cell>
          <cell r="AE273"/>
          <cell r="AF273"/>
          <cell r="AG273" t="str">
            <v>Y</v>
          </cell>
          <cell r="AH273" t="str">
            <v>Minor</v>
          </cell>
          <cell r="AI273" t="str">
            <v>New HMI layout and UE  for 12.3'+27' Display</v>
          </cell>
          <cell r="AJ273" t="str">
            <v>Huang, Xue (X.) &lt;XHUANG93@ford.com&gt;</v>
          </cell>
          <cell r="AK273"/>
          <cell r="AL273"/>
          <cell r="AM273" t="str">
            <v>Phase 1</v>
          </cell>
          <cell r="AN273" t="str">
            <v>Yes</v>
          </cell>
          <cell r="AO273" t="str">
            <v>R5</v>
          </cell>
          <cell r="AP273" t="str">
            <v>R5(DCV Beta)</v>
          </cell>
          <cell r="AQ273">
            <v>44395</v>
          </cell>
          <cell r="AR273" t="str">
            <v>-</v>
          </cell>
          <cell r="AS273" t="str">
            <v>DCV Beta</v>
          </cell>
          <cell r="AT273">
            <v>44553</v>
          </cell>
          <cell r="AU273">
            <v>44567</v>
          </cell>
        </row>
        <row r="274">
          <cell r="A274"/>
          <cell r="B274" t="str">
            <v>SYNC+_Z0152</v>
          </cell>
          <cell r="C274"/>
          <cell r="D274" t="str">
            <v>T# System Function 系统功能</v>
          </cell>
          <cell r="E274" t="str">
            <v>Basic Feature 基础功能</v>
          </cell>
          <cell r="F274" t="str">
            <v>Ford Clock Strategy</v>
          </cell>
          <cell r="G274" t="str">
            <v/>
          </cell>
          <cell r="H274" t="str">
            <v>EESE</v>
          </cell>
          <cell r="I274" t="str">
            <v>Huang, Xue (X.) &lt;XHUANG93@ford.com&gt;</v>
          </cell>
          <cell r="J274"/>
          <cell r="K274"/>
          <cell r="L274" t="str">
            <v>APIM Clock Strategy v1.4 Feb 6 2014.pdf
APIM Clock Strategy ImplGuide v1.4 Oct 9, 2020.xlsx
Global Clock Strategy Specification Ver 1.8.pdf</v>
          </cell>
          <cell r="M274" t="str">
            <v>HW_Tier1</v>
          </cell>
          <cell r="N274">
            <v>1</v>
          </cell>
          <cell r="O274">
            <v>0</v>
          </cell>
          <cell r="P274">
            <v>0</v>
          </cell>
          <cell r="Q274">
            <v>0</v>
          </cell>
          <cell r="R274" t="str">
            <v>Y</v>
          </cell>
          <cell r="S274" t="str">
            <v>Y</v>
          </cell>
          <cell r="T274" t="str">
            <v>C/O</v>
          </cell>
          <cell r="U274" t="str">
            <v>Y</v>
          </cell>
          <cell r="V274" t="str">
            <v>C/O</v>
          </cell>
          <cell r="W274"/>
          <cell r="X274" t="str">
            <v>Huang, Xue (X.) &lt;XHUANG93@ford.com&gt;</v>
          </cell>
          <cell r="Y274"/>
          <cell r="Z274"/>
          <cell r="AA274" t="str">
            <v>C/O</v>
          </cell>
          <cell r="AB274"/>
          <cell r="AC274"/>
          <cell r="AD274" t="str">
            <v>Huang, Xue (X.) &lt;XHUANG93@ford.com&gt;</v>
          </cell>
          <cell r="AE274"/>
          <cell r="AF274"/>
          <cell r="AG274" t="str">
            <v>Y</v>
          </cell>
          <cell r="AH274" t="str">
            <v>C/O</v>
          </cell>
          <cell r="AI274"/>
          <cell r="AJ274" t="str">
            <v>Huang, Xue (X.) &lt;XHUANG93@ford.com&gt;</v>
          </cell>
          <cell r="AK274"/>
          <cell r="AL274"/>
          <cell r="AM274" t="str">
            <v>Phase 4</v>
          </cell>
          <cell r="AN274" t="str">
            <v>Yes</v>
          </cell>
          <cell r="AO274" t="str">
            <v>R5</v>
          </cell>
          <cell r="AP274" t="str">
            <v>R5(DCV Beta)</v>
          </cell>
          <cell r="AQ274">
            <v>44395</v>
          </cell>
          <cell r="AR274" t="str">
            <v>-</v>
          </cell>
          <cell r="AS274" t="str">
            <v>DCV Beta</v>
          </cell>
          <cell r="AT274">
            <v>44553</v>
          </cell>
          <cell r="AU274">
            <v>44567</v>
          </cell>
        </row>
        <row r="275">
          <cell r="A275"/>
          <cell r="B275" t="str">
            <v>SYNC+_0009</v>
          </cell>
          <cell r="C275"/>
          <cell r="D275" t="str">
            <v>H# Service &amp; Maintenance 车主服务</v>
          </cell>
          <cell r="E275" t="str">
            <v>3# Vehicle Health Alert (VHA) 车辆健康状况提醒</v>
          </cell>
          <cell r="F275" t="str">
            <v>车辆状态 Vehicle Status (Vehicle Locator车辆位置, Mileage总里程, DTE 续航里程， Tire Pressure 胎压）On IVI 或Fordpass/Lincoln Way， 同时支持智能音箱在家查询.</v>
          </cell>
          <cell r="G275" t="str">
            <v>(Vehicle Locator车辆位置, Mileage总里程, DTE 续航里程， Tire Pressure 胎压。 车辆位置-熄火时最后的位置同步到FordPass/Lincoln Way.位置准确度有限， 更多用来标准大概区域。
IVI 端显示内容取决于项目仪表(大小，其他影响), 具体项目落地情况需与项目确认. Phase 1- 信息来源不同Cluster/TCU/ Phase 2- 全部TCU 提供信息</v>
          </cell>
          <cell r="H275" t="str">
            <v>EESE</v>
          </cell>
          <cell r="I275" t="str">
            <v>Lu, Chao (C.) &lt;clu42@ford.com&gt;</v>
          </cell>
          <cell r="J275"/>
          <cell r="K275"/>
          <cell r="L275" t="str">
            <v/>
          </cell>
          <cell r="M275" t="str">
            <v>Core_Service_Supplier</v>
          </cell>
          <cell r="N275">
            <v>0.1</v>
          </cell>
          <cell r="O275">
            <v>0</v>
          </cell>
          <cell r="P275">
            <v>0</v>
          </cell>
          <cell r="Q275">
            <v>0.9</v>
          </cell>
          <cell r="R275" t="str">
            <v>N</v>
          </cell>
          <cell r="S275" t="str">
            <v>N</v>
          </cell>
          <cell r="T275" t="str">
            <v>N</v>
          </cell>
          <cell r="U275" t="str">
            <v>N</v>
          </cell>
          <cell r="V275"/>
          <cell r="W275"/>
          <cell r="X275" t="str">
            <v>Lu, Chao (C.) &lt;clu42@ford.com&gt;</v>
          </cell>
          <cell r="Y275"/>
          <cell r="Z275"/>
          <cell r="AA275" t="str">
            <v>N</v>
          </cell>
          <cell r="AB275"/>
          <cell r="AC275"/>
          <cell r="AD275" t="str">
            <v>Lu, Chao (C.) &lt;clu42@ford.com&gt;</v>
          </cell>
          <cell r="AE275"/>
          <cell r="AF275"/>
          <cell r="AG275" t="str">
            <v>N</v>
          </cell>
          <cell r="AH275" t="str">
            <v>N</v>
          </cell>
          <cell r="AI275"/>
          <cell r="AJ275" t="str">
            <v>Lu, Chao (C.) &lt;clu42@ford.com&gt;</v>
          </cell>
          <cell r="AK275"/>
          <cell r="AL275"/>
          <cell r="AM275" t="str">
            <v>Phase 1</v>
          </cell>
          <cell r="AN275" t="str">
            <v>No</v>
          </cell>
          <cell r="AO275" t="str">
            <v>-</v>
          </cell>
          <cell r="AP275" t="str">
            <v>-</v>
          </cell>
          <cell r="AQ275" t="str">
            <v>-</v>
          </cell>
          <cell r="AR275" t="str">
            <v>-</v>
          </cell>
          <cell r="AS275"/>
          <cell r="AT275"/>
          <cell r="AU275"/>
        </row>
        <row r="276">
          <cell r="A276"/>
          <cell r="B276" t="str">
            <v>SYNC+_Z0153</v>
          </cell>
          <cell r="C276"/>
          <cell r="D276" t="str">
            <v>T# System Function 系统功能</v>
          </cell>
          <cell r="E276" t="str">
            <v>Basic Feature 基础功能</v>
          </cell>
          <cell r="F276" t="str">
            <v>Location Service （仪表指南针，etc.）</v>
          </cell>
          <cell r="G276" t="str">
            <v/>
          </cell>
          <cell r="H276" t="str">
            <v>EESE</v>
          </cell>
          <cell r="I276" t="str">
            <v>Yao, Tristan (Lan) &lt;LYAO17@ford.com&gt;</v>
          </cell>
          <cell r="J276"/>
          <cell r="K276"/>
          <cell r="L276" t="str">
            <v>Location Service APIM SPSS v1.10 July 10, 2019.pdf
Location Service APIM Imp Guide v1.10 July 10, 2019.xlsx</v>
          </cell>
          <cell r="M276" t="str">
            <v>HW_Tier1</v>
          </cell>
          <cell r="N276">
            <v>1</v>
          </cell>
          <cell r="O276">
            <v>0</v>
          </cell>
          <cell r="P276">
            <v>0</v>
          </cell>
          <cell r="Q276">
            <v>0</v>
          </cell>
          <cell r="R276" t="str">
            <v>Y</v>
          </cell>
          <cell r="S276" t="str">
            <v>Y</v>
          </cell>
          <cell r="T276" t="str">
            <v>C/O</v>
          </cell>
          <cell r="U276" t="str">
            <v>Y</v>
          </cell>
          <cell r="V276" t="str">
            <v>Minor</v>
          </cell>
          <cell r="W276"/>
          <cell r="X276" t="str">
            <v>Yao, Tristan (Lan) &lt;LYAO17@ford.com&gt;</v>
          </cell>
          <cell r="Y276"/>
          <cell r="Z276"/>
          <cell r="AA276" t="str">
            <v>C/O</v>
          </cell>
          <cell r="AB276"/>
          <cell r="AC276"/>
          <cell r="AD276" t="str">
            <v>Yao, Tristan (Lan) &lt;LYAO17@ford.com&gt;</v>
          </cell>
          <cell r="AE276"/>
          <cell r="AF276"/>
          <cell r="AG276" t="str">
            <v>Y</v>
          </cell>
          <cell r="AH276" t="str">
            <v>C/O</v>
          </cell>
          <cell r="AI276"/>
          <cell r="AJ276" t="str">
            <v>Yao, Tristan (Lan) &lt;LYAO17@ford.com&gt;</v>
          </cell>
          <cell r="AK276"/>
          <cell r="AL276"/>
          <cell r="AM276" t="str">
            <v>Phase 4</v>
          </cell>
          <cell r="AN276" t="str">
            <v>No</v>
          </cell>
          <cell r="AO276" t="str">
            <v>R8</v>
          </cell>
          <cell r="AP276" t="str">
            <v>R8(DCV0)</v>
          </cell>
          <cell r="AQ276">
            <v>44489</v>
          </cell>
          <cell r="AR276" t="str">
            <v>-</v>
          </cell>
          <cell r="AS276" t="str">
            <v>DCV Beta</v>
          </cell>
          <cell r="AT276">
            <v>44553</v>
          </cell>
          <cell r="AU276">
            <v>44567</v>
          </cell>
        </row>
        <row r="277">
          <cell r="A277" t="str">
            <v>F000974/E</v>
          </cell>
          <cell r="B277" t="str">
            <v>SYNC+_Z0155</v>
          </cell>
          <cell r="C277" t="str">
            <v>WiFi Hotspot (CDX746/7)</v>
          </cell>
          <cell r="D277" t="str">
            <v>ZZ# Foundemental Function 基础功能</v>
          </cell>
          <cell r="E277" t="str">
            <v>General Connected Feature</v>
          </cell>
          <cell r="F277" t="str">
            <v>车载热点 WifiHotspot</v>
          </cell>
          <cell r="G277" t="str">
            <v>Ford TCU Related features (Modem Reset, WiFi, WiFi Hotspot)- TCU transfer CAN data to IVI
Wifi hot spot (WHS)- SSID or password. Refer to current sync 3
Wi-Fi hotspot - TCU as WIFI Server (IVI provide HMI)</v>
          </cell>
          <cell r="H277" t="str">
            <v>ECDX</v>
          </cell>
          <cell r="I277" t="str">
            <v>Pan, Yuan (Y.) &lt;ypan23@ford.com&gt;</v>
          </cell>
          <cell r="J277" t="str">
            <v>Nahle, Wassim (W.)</v>
          </cell>
          <cell r="K277"/>
          <cell r="L277" t="str">
            <v>WiFi Hotspot OnBoardClient v2 SPSS v1.4 September 22, 2020.pdf
WiFi Hotspot OnBoardClient v2 Imp Guide v1.4 September 22, 2020.xlsx</v>
          </cell>
          <cell r="M277" t="str">
            <v>HW_Tier1</v>
          </cell>
          <cell r="N277">
            <v>0.8</v>
          </cell>
          <cell r="O277">
            <v>0</v>
          </cell>
          <cell r="P277">
            <v>0</v>
          </cell>
          <cell r="Q277">
            <v>0.2</v>
          </cell>
          <cell r="R277" t="str">
            <v>Y</v>
          </cell>
          <cell r="S277" t="str">
            <v>Y</v>
          </cell>
          <cell r="T277" t="str">
            <v>C/O</v>
          </cell>
          <cell r="U277" t="str">
            <v>Y</v>
          </cell>
          <cell r="V277" t="str">
            <v>Minor</v>
          </cell>
          <cell r="W277"/>
          <cell r="X277" t="str">
            <v>Pan, Yuan (Y.) &lt;ypan23@ford.com&gt;</v>
          </cell>
          <cell r="Y277" t="str">
            <v>Nahle, Wassim (W.)</v>
          </cell>
          <cell r="Z277"/>
          <cell r="AA277" t="str">
            <v>C/O</v>
          </cell>
          <cell r="AB277"/>
          <cell r="AC277"/>
          <cell r="AD277" t="str">
            <v>Pan, Yuan (Y.) &lt;ypan23@ford.com&gt;</v>
          </cell>
          <cell r="AE277"/>
          <cell r="AF277"/>
          <cell r="AG277" t="str">
            <v>Y</v>
          </cell>
          <cell r="AH277" t="str">
            <v>C/O</v>
          </cell>
          <cell r="AI277"/>
          <cell r="AJ277" t="str">
            <v>Pan, Yuan (Y.) &lt;ypan23@ford.com&gt;</v>
          </cell>
          <cell r="AK277"/>
          <cell r="AL277"/>
          <cell r="AM277" t="str">
            <v>Phase 4</v>
          </cell>
          <cell r="AN277" t="str">
            <v>No</v>
          </cell>
          <cell r="AO277" t="str">
            <v>R9</v>
          </cell>
          <cell r="AP277" t="str">
            <v>R9(DCV0.1)</v>
          </cell>
          <cell r="AQ277">
            <v>44517</v>
          </cell>
          <cell r="AR277">
            <v>44531</v>
          </cell>
          <cell r="AS277" t="str">
            <v>DCV Beta</v>
          </cell>
          <cell r="AT277">
            <v>44553</v>
          </cell>
          <cell r="AU277">
            <v>44567</v>
          </cell>
        </row>
        <row r="278">
          <cell r="A278"/>
          <cell r="B278" t="str">
            <v>SYNC+_Z0156</v>
          </cell>
          <cell r="C278"/>
          <cell r="D278" t="str">
            <v>T# System Function 系统功能</v>
          </cell>
          <cell r="E278" t="str">
            <v>Others 其他</v>
          </cell>
          <cell r="F278" t="str">
            <v>Consumer Behavior Data (IVI related)埋点</v>
          </cell>
          <cell r="G278" t="str">
            <v>统计功能使用情况和用户偏好
Statistics feature usage and user preferences</v>
          </cell>
          <cell r="H278" t="str">
            <v>EESE</v>
          </cell>
          <cell r="I278" t="str">
            <v>Gu, Zhong Tian (Z.) &lt;zgu10@ford.com&gt;</v>
          </cell>
          <cell r="J278"/>
          <cell r="K278"/>
          <cell r="L278" t="str">
            <v/>
          </cell>
          <cell r="M278" t="str">
            <v>SW_Tier1</v>
          </cell>
          <cell r="N278">
            <v>0</v>
          </cell>
          <cell r="O278">
            <v>1</v>
          </cell>
          <cell r="P278">
            <v>0</v>
          </cell>
          <cell r="Q278">
            <v>0</v>
          </cell>
          <cell r="R278" t="str">
            <v>Y</v>
          </cell>
          <cell r="S278" t="str">
            <v>Y</v>
          </cell>
          <cell r="T278" t="str">
            <v>C/O</v>
          </cell>
          <cell r="U278" t="str">
            <v>Y</v>
          </cell>
          <cell r="V278" t="str">
            <v>C/O</v>
          </cell>
          <cell r="W278"/>
          <cell r="X278" t="str">
            <v>Gu, Zhong Tian (Z.) &lt;zgu10@ford.com&gt;</v>
          </cell>
          <cell r="Y278"/>
          <cell r="Z278"/>
          <cell r="AA278" t="str">
            <v>C/O</v>
          </cell>
          <cell r="AB278"/>
          <cell r="AC278"/>
          <cell r="AD278" t="str">
            <v>Gu, Zhong Tian (Z.) &lt;zgu10@ford.com&gt;</v>
          </cell>
          <cell r="AE278"/>
          <cell r="AF278"/>
          <cell r="AG278" t="str">
            <v>Y</v>
          </cell>
          <cell r="AH278" t="str">
            <v>C/O</v>
          </cell>
          <cell r="AI278"/>
          <cell r="AJ278" t="str">
            <v>Gu, Zhong Tian (Z.) &lt;zgu10@ford.com&gt;</v>
          </cell>
          <cell r="AK278"/>
          <cell r="AL278"/>
          <cell r="AM278" t="str">
            <v>Phase 1</v>
          </cell>
          <cell r="AN278" t="str">
            <v>No</v>
          </cell>
          <cell r="AO278" t="str">
            <v>R13</v>
          </cell>
          <cell r="AP278" t="str">
            <v>R13(R00)</v>
          </cell>
          <cell r="AQ278">
            <v>44643</v>
          </cell>
          <cell r="AR278">
            <v>44657</v>
          </cell>
          <cell r="AS278" t="str">
            <v>DCV2</v>
          </cell>
          <cell r="AT278">
            <v>44711</v>
          </cell>
          <cell r="AU278">
            <v>44726</v>
          </cell>
        </row>
        <row r="279">
          <cell r="A279"/>
          <cell r="B279" t="str">
            <v>SYNC+_Z0159</v>
          </cell>
          <cell r="C279"/>
          <cell r="D279" t="str">
            <v>V# Vehicle Control 车辆控制</v>
          </cell>
          <cell r="E279" t="str">
            <v>Climate Control 空调控制</v>
          </cell>
          <cell r="F279" t="str">
            <v>AC - face</v>
          </cell>
          <cell r="G279" t="str">
            <v>空调吹脸</v>
          </cell>
          <cell r="H279" t="str">
            <v>EESE</v>
          </cell>
          <cell r="I279" t="str">
            <v>Yao, Frank (F.) &lt;FYAO2@ford.com&gt;/DongYa</v>
          </cell>
          <cell r="J279"/>
          <cell r="K279"/>
          <cell r="L279" t="str">
            <v>FNV2 Climate Control System HMI Requirements (EFP_RCCM) vZ.pdf</v>
          </cell>
          <cell r="M279" t="str">
            <v>Core_Service_Supplier</v>
          </cell>
          <cell r="N279">
            <v>0.1</v>
          </cell>
          <cell r="O279">
            <v>0</v>
          </cell>
          <cell r="P279">
            <v>0</v>
          </cell>
          <cell r="Q279">
            <v>0.9</v>
          </cell>
          <cell r="R279" t="str">
            <v>Y</v>
          </cell>
          <cell r="S279" t="str">
            <v>Y</v>
          </cell>
          <cell r="T279" t="str">
            <v>C/O</v>
          </cell>
          <cell r="U279" t="str">
            <v>Y</v>
          </cell>
          <cell r="V279" t="str">
            <v>Minor</v>
          </cell>
          <cell r="W279"/>
          <cell r="X279" t="str">
            <v>Yao, Frank (F.) &lt;FYAO2@ford.com&gt;/DongYa</v>
          </cell>
          <cell r="Y279"/>
          <cell r="Z279"/>
          <cell r="AA279" t="str">
            <v>C/O</v>
          </cell>
          <cell r="AB279"/>
          <cell r="AC279"/>
          <cell r="AD279" t="str">
            <v>Yao, Frank (F.) &lt;FYAO2@ford.com&gt;/DongYa</v>
          </cell>
          <cell r="AE279"/>
          <cell r="AF279"/>
          <cell r="AG279" t="str">
            <v>Y</v>
          </cell>
          <cell r="AH279" t="str">
            <v>Minor</v>
          </cell>
          <cell r="AI279" t="str">
            <v>New HMI layout and UE  for 12.3'+27' Display</v>
          </cell>
          <cell r="AJ279" t="str">
            <v>Yao, Frank (F.) &lt;FYAO2@ford.com&gt;/DongYa</v>
          </cell>
          <cell r="AK279"/>
          <cell r="AL279"/>
          <cell r="AM279" t="str">
            <v>Phase 1</v>
          </cell>
          <cell r="AN279" t="str">
            <v>Yes</v>
          </cell>
          <cell r="AO279" t="str">
            <v>R10</v>
          </cell>
          <cell r="AP279" t="str">
            <v>R10(DCV1)</v>
          </cell>
          <cell r="AQ279">
            <v>44545</v>
          </cell>
          <cell r="AR279">
            <v>44559</v>
          </cell>
          <cell r="AS279" t="str">
            <v>DCV Beta</v>
          </cell>
          <cell r="AT279">
            <v>44553</v>
          </cell>
          <cell r="AU279">
            <v>44567</v>
          </cell>
        </row>
        <row r="280">
          <cell r="A280"/>
          <cell r="B280" t="str">
            <v>SYNC+_Z0160</v>
          </cell>
          <cell r="C280"/>
          <cell r="D280" t="str">
            <v>V# Vehicle Control 车辆控制</v>
          </cell>
          <cell r="E280" t="str">
            <v>Climate Control 空调控制</v>
          </cell>
          <cell r="F280" t="str">
            <v>AC - feet</v>
          </cell>
          <cell r="G280" t="str">
            <v>空调吹脚</v>
          </cell>
          <cell r="H280" t="str">
            <v>EESE</v>
          </cell>
          <cell r="I280" t="str">
            <v>Yao, Frank (F.) &lt;FYAO2@ford.com&gt;/DongYa</v>
          </cell>
          <cell r="J280"/>
          <cell r="K280"/>
          <cell r="L280" t="str">
            <v>FNV2 Climate Control System HMI Requirements (EFP_RCCM) vZ.pdf</v>
          </cell>
          <cell r="M280" t="str">
            <v>Core_Service_Supplier</v>
          </cell>
          <cell r="N280">
            <v>0.1</v>
          </cell>
          <cell r="O280">
            <v>0</v>
          </cell>
          <cell r="P280">
            <v>0</v>
          </cell>
          <cell r="Q280">
            <v>0.9</v>
          </cell>
          <cell r="R280" t="str">
            <v>Y</v>
          </cell>
          <cell r="S280" t="str">
            <v>Y</v>
          </cell>
          <cell r="T280" t="str">
            <v>C/O</v>
          </cell>
          <cell r="U280" t="str">
            <v>Y</v>
          </cell>
          <cell r="V280" t="str">
            <v>Minor</v>
          </cell>
          <cell r="W280"/>
          <cell r="X280" t="str">
            <v>Yao, Frank (F.) &lt;FYAO2@ford.com&gt;/DongYa</v>
          </cell>
          <cell r="Y280"/>
          <cell r="Z280"/>
          <cell r="AA280" t="str">
            <v>C/O</v>
          </cell>
          <cell r="AB280"/>
          <cell r="AC280"/>
          <cell r="AD280" t="str">
            <v>Yao, Frank (F.) &lt;FYAO2@ford.com&gt;/DongYa</v>
          </cell>
          <cell r="AE280"/>
          <cell r="AF280"/>
          <cell r="AG280" t="str">
            <v>Y</v>
          </cell>
          <cell r="AH280" t="str">
            <v>Minor</v>
          </cell>
          <cell r="AI280" t="str">
            <v>New HMI layout and UE  for 12.3'+27' Display</v>
          </cell>
          <cell r="AJ280" t="str">
            <v>Yao, Frank (F.) &lt;FYAO2@ford.com&gt;/DongYa</v>
          </cell>
          <cell r="AK280"/>
          <cell r="AL280"/>
          <cell r="AM280" t="str">
            <v>Phase 1</v>
          </cell>
          <cell r="AN280" t="str">
            <v>Yes</v>
          </cell>
          <cell r="AO280" t="str">
            <v>R10</v>
          </cell>
          <cell r="AP280" t="str">
            <v>R10(DCV1)</v>
          </cell>
          <cell r="AQ280">
            <v>44545</v>
          </cell>
          <cell r="AR280">
            <v>44559</v>
          </cell>
          <cell r="AS280" t="str">
            <v>DCV Beta</v>
          </cell>
          <cell r="AT280">
            <v>44553</v>
          </cell>
          <cell r="AU280">
            <v>44567</v>
          </cell>
        </row>
        <row r="281">
          <cell r="A281"/>
          <cell r="B281" t="str">
            <v>SYNC+_Z0161</v>
          </cell>
          <cell r="C281"/>
          <cell r="D281" t="str">
            <v>V# Vehicle Control 车辆控制</v>
          </cell>
          <cell r="E281" t="str">
            <v>Climate Control 空调控制</v>
          </cell>
          <cell r="F281" t="str">
            <v>AC on/off</v>
          </cell>
          <cell r="G281" t="str">
            <v>AC开关</v>
          </cell>
          <cell r="H281" t="str">
            <v>EESE</v>
          </cell>
          <cell r="I281" t="str">
            <v>Yao, Frank (F.) &lt;FYAO2@ford.com&gt;/DongYa</v>
          </cell>
          <cell r="J281"/>
          <cell r="K281"/>
          <cell r="L281" t="str">
            <v>FNV2 Climate Control System HMI Requirements (EFP_RCCM) vZ.pdf</v>
          </cell>
          <cell r="M281" t="str">
            <v>Core_Service_Supplier</v>
          </cell>
          <cell r="N281">
            <v>0.1</v>
          </cell>
          <cell r="O281">
            <v>0</v>
          </cell>
          <cell r="P281">
            <v>0</v>
          </cell>
          <cell r="Q281">
            <v>0.9</v>
          </cell>
          <cell r="R281" t="str">
            <v>Y</v>
          </cell>
          <cell r="S281" t="str">
            <v>Y</v>
          </cell>
          <cell r="T281" t="str">
            <v>C/O</v>
          </cell>
          <cell r="U281" t="str">
            <v>Y</v>
          </cell>
          <cell r="V281" t="str">
            <v>Minor</v>
          </cell>
          <cell r="W281"/>
          <cell r="X281" t="str">
            <v>Yao, Frank (F.) &lt;FYAO2@ford.com&gt;/DongYa</v>
          </cell>
          <cell r="Y281"/>
          <cell r="Z281"/>
          <cell r="AA281" t="str">
            <v>C/O</v>
          </cell>
          <cell r="AB281"/>
          <cell r="AC281"/>
          <cell r="AD281" t="str">
            <v>Yao, Frank (F.) &lt;FYAO2@ford.com&gt;/DongYa</v>
          </cell>
          <cell r="AE281"/>
          <cell r="AF281"/>
          <cell r="AG281" t="str">
            <v>Y</v>
          </cell>
          <cell r="AH281" t="str">
            <v>Minor</v>
          </cell>
          <cell r="AI281" t="str">
            <v>New HMI layout and UE  for 12.3'+27' Display</v>
          </cell>
          <cell r="AJ281" t="str">
            <v>Yao, Frank (F.) &lt;FYAO2@ford.com&gt;/DongYa</v>
          </cell>
          <cell r="AK281"/>
          <cell r="AL281"/>
          <cell r="AM281" t="str">
            <v>Phase 1</v>
          </cell>
          <cell r="AN281" t="str">
            <v>Yes</v>
          </cell>
          <cell r="AO281" t="str">
            <v>R10</v>
          </cell>
          <cell r="AP281" t="str">
            <v>R10(DCV1)</v>
          </cell>
          <cell r="AQ281">
            <v>44545</v>
          </cell>
          <cell r="AR281">
            <v>44559</v>
          </cell>
          <cell r="AS281" t="str">
            <v>DCV Beta</v>
          </cell>
          <cell r="AT281">
            <v>44553</v>
          </cell>
          <cell r="AU281">
            <v>44567</v>
          </cell>
        </row>
        <row r="282">
          <cell r="A282"/>
          <cell r="B282" t="str">
            <v>SYNC+_Z0162</v>
          </cell>
          <cell r="C282"/>
          <cell r="D282" t="str">
            <v>V# Vehicle Control 车辆控制</v>
          </cell>
          <cell r="E282" t="str">
            <v>Climate Control 空调控制</v>
          </cell>
          <cell r="F282" t="str">
            <v>Auto AC</v>
          </cell>
          <cell r="G282" t="str">
            <v>自动</v>
          </cell>
          <cell r="H282" t="str">
            <v>EESE</v>
          </cell>
          <cell r="I282" t="str">
            <v>Yao, Frank (F.) &lt;FYAO2@ford.com&gt;/DongYa</v>
          </cell>
          <cell r="J282"/>
          <cell r="K282"/>
          <cell r="L282" t="str">
            <v>FNV2 Climate Control System HMI Requirements (EFP_RCCM) vZ.pdf</v>
          </cell>
          <cell r="M282" t="str">
            <v>Core_Service_Supplier</v>
          </cell>
          <cell r="N282">
            <v>0.1</v>
          </cell>
          <cell r="O282">
            <v>0</v>
          </cell>
          <cell r="P282">
            <v>0</v>
          </cell>
          <cell r="Q282">
            <v>0.9</v>
          </cell>
          <cell r="R282" t="str">
            <v>Y</v>
          </cell>
          <cell r="S282" t="str">
            <v>Y</v>
          </cell>
          <cell r="T282" t="str">
            <v>C/O</v>
          </cell>
          <cell r="U282" t="str">
            <v>Y</v>
          </cell>
          <cell r="V282" t="str">
            <v>Minor</v>
          </cell>
          <cell r="W282"/>
          <cell r="X282" t="str">
            <v>Yao, Frank (F.) &lt;FYAO2@ford.com&gt;/DongYa</v>
          </cell>
          <cell r="Y282"/>
          <cell r="Z282"/>
          <cell r="AA282" t="str">
            <v>C/O</v>
          </cell>
          <cell r="AB282"/>
          <cell r="AC282"/>
          <cell r="AD282" t="str">
            <v>Yao, Frank (F.) &lt;FYAO2@ford.com&gt;/DongYa</v>
          </cell>
          <cell r="AE282"/>
          <cell r="AF282"/>
          <cell r="AG282" t="str">
            <v>Y</v>
          </cell>
          <cell r="AH282" t="str">
            <v>Minor</v>
          </cell>
          <cell r="AI282" t="str">
            <v>New HMI layout and UE  for 12.3'+27' Display</v>
          </cell>
          <cell r="AJ282" t="str">
            <v>Yao, Frank (F.) &lt;FYAO2@ford.com&gt;/DongYa</v>
          </cell>
          <cell r="AK282"/>
          <cell r="AL282"/>
          <cell r="AM282" t="str">
            <v>Phase 1</v>
          </cell>
          <cell r="AN282" t="str">
            <v>Yes</v>
          </cell>
          <cell r="AO282" t="str">
            <v>R10</v>
          </cell>
          <cell r="AP282" t="str">
            <v>R10(DCV1)</v>
          </cell>
          <cell r="AQ282">
            <v>44545</v>
          </cell>
          <cell r="AR282">
            <v>44559</v>
          </cell>
          <cell r="AS282" t="str">
            <v>DCV Beta</v>
          </cell>
          <cell r="AT282">
            <v>44553</v>
          </cell>
          <cell r="AU282">
            <v>44567</v>
          </cell>
        </row>
        <row r="283">
          <cell r="A283"/>
          <cell r="B283" t="str">
            <v>SYNC+_Z0163</v>
          </cell>
          <cell r="C283"/>
          <cell r="D283" t="str">
            <v>V# Vehicle Control 车辆控制</v>
          </cell>
          <cell r="E283" t="str">
            <v>Climate Control 空调控制</v>
          </cell>
          <cell r="F283" t="str">
            <v>Demist</v>
          </cell>
          <cell r="G283" t="str">
            <v>除雾</v>
          </cell>
          <cell r="H283" t="str">
            <v>EESE</v>
          </cell>
          <cell r="I283" t="str">
            <v>Yao, Frank (F.) &lt;FYAO2@ford.com&gt;/DongYa</v>
          </cell>
          <cell r="J283"/>
          <cell r="K283"/>
          <cell r="L283" t="str">
            <v>FNV2 Climate Control System HMI Requirements (EFP_RCCM) vZ.pdf</v>
          </cell>
          <cell r="M283" t="str">
            <v>Core_Service_Supplier</v>
          </cell>
          <cell r="N283">
            <v>0.1</v>
          </cell>
          <cell r="O283">
            <v>0</v>
          </cell>
          <cell r="P283">
            <v>0</v>
          </cell>
          <cell r="Q283">
            <v>0.9</v>
          </cell>
          <cell r="R283" t="str">
            <v>Y</v>
          </cell>
          <cell r="S283" t="str">
            <v>Y</v>
          </cell>
          <cell r="T283" t="str">
            <v>C/O</v>
          </cell>
          <cell r="U283" t="str">
            <v>Y</v>
          </cell>
          <cell r="V283" t="str">
            <v>Minor</v>
          </cell>
          <cell r="W283"/>
          <cell r="X283" t="str">
            <v>Yao, Frank (F.) &lt;FYAO2@ford.com&gt;/DongYa</v>
          </cell>
          <cell r="Y283"/>
          <cell r="Z283"/>
          <cell r="AA283" t="str">
            <v>C/O</v>
          </cell>
          <cell r="AB283"/>
          <cell r="AC283"/>
          <cell r="AD283" t="str">
            <v>Yao, Frank (F.) &lt;FYAO2@ford.com&gt;/DongYa</v>
          </cell>
          <cell r="AE283"/>
          <cell r="AF283"/>
          <cell r="AG283" t="str">
            <v>Y</v>
          </cell>
          <cell r="AH283" t="str">
            <v>Minor</v>
          </cell>
          <cell r="AI283" t="str">
            <v>New HMI layout and UE  for 12.3'+27' Display</v>
          </cell>
          <cell r="AJ283" t="str">
            <v>Yao, Frank (F.) &lt;FYAO2@ford.com&gt;/DongYa</v>
          </cell>
          <cell r="AK283"/>
          <cell r="AL283"/>
          <cell r="AM283" t="str">
            <v>Phase 1</v>
          </cell>
          <cell r="AN283" t="str">
            <v>Yes</v>
          </cell>
          <cell r="AO283" t="str">
            <v>R10</v>
          </cell>
          <cell r="AP283" t="str">
            <v>R10(DCV1)</v>
          </cell>
          <cell r="AQ283">
            <v>44545</v>
          </cell>
          <cell r="AR283">
            <v>44559</v>
          </cell>
          <cell r="AS283" t="str">
            <v>DCV Beta</v>
          </cell>
          <cell r="AT283">
            <v>44553</v>
          </cell>
          <cell r="AU283">
            <v>44567</v>
          </cell>
        </row>
        <row r="284">
          <cell r="A284"/>
          <cell r="B284" t="str">
            <v>SYNC+_Z0164</v>
          </cell>
          <cell r="C284"/>
          <cell r="D284" t="str">
            <v>V# Vehicle Control 车辆控制</v>
          </cell>
          <cell r="E284" t="str">
            <v>Climate Control 空调控制</v>
          </cell>
          <cell r="F284" t="str">
            <v>Driver temp</v>
          </cell>
          <cell r="G284" t="str">
            <v>主驾温度</v>
          </cell>
          <cell r="H284" t="str">
            <v>EESE</v>
          </cell>
          <cell r="I284" t="str">
            <v>Yao, Frank (F.) &lt;FYAO2@ford.com&gt;/DongYa</v>
          </cell>
          <cell r="J284"/>
          <cell r="K284"/>
          <cell r="L284" t="str">
            <v>FNV2 Climate Control System HMI Requirements (EFP_RCCM) vZ.pdf</v>
          </cell>
          <cell r="M284" t="str">
            <v>Core_Service_Supplier</v>
          </cell>
          <cell r="N284">
            <v>0.1</v>
          </cell>
          <cell r="O284">
            <v>0</v>
          </cell>
          <cell r="P284">
            <v>0</v>
          </cell>
          <cell r="Q284">
            <v>0.9</v>
          </cell>
          <cell r="R284" t="str">
            <v>Y</v>
          </cell>
          <cell r="S284" t="str">
            <v>Y</v>
          </cell>
          <cell r="T284" t="str">
            <v>C/O</v>
          </cell>
          <cell r="U284" t="str">
            <v>Y</v>
          </cell>
          <cell r="V284" t="str">
            <v>Minor</v>
          </cell>
          <cell r="W284"/>
          <cell r="X284" t="str">
            <v>Yao, Frank (F.) &lt;FYAO2@ford.com&gt;/DongYa</v>
          </cell>
          <cell r="Y284"/>
          <cell r="Z284"/>
          <cell r="AA284" t="str">
            <v>C/O</v>
          </cell>
          <cell r="AB284"/>
          <cell r="AC284"/>
          <cell r="AD284" t="str">
            <v>Yao, Frank (F.) &lt;FYAO2@ford.com&gt;/DongYa</v>
          </cell>
          <cell r="AE284"/>
          <cell r="AF284"/>
          <cell r="AG284" t="str">
            <v>Y</v>
          </cell>
          <cell r="AH284" t="str">
            <v>Minor</v>
          </cell>
          <cell r="AI284" t="str">
            <v>New HMI layout and UE  for 12.3'+27' Display</v>
          </cell>
          <cell r="AJ284" t="str">
            <v>Yao, Frank (F.) &lt;FYAO2@ford.com&gt;/DongYa</v>
          </cell>
          <cell r="AK284"/>
          <cell r="AL284"/>
          <cell r="AM284" t="str">
            <v>Phase 1</v>
          </cell>
          <cell r="AN284" t="str">
            <v>Yes</v>
          </cell>
          <cell r="AO284" t="str">
            <v>R10</v>
          </cell>
          <cell r="AP284" t="str">
            <v>R10(DCV1)</v>
          </cell>
          <cell r="AQ284">
            <v>44545</v>
          </cell>
          <cell r="AR284">
            <v>44559</v>
          </cell>
          <cell r="AS284" t="str">
            <v>DCV Beta</v>
          </cell>
          <cell r="AT284">
            <v>44553</v>
          </cell>
          <cell r="AU284">
            <v>44567</v>
          </cell>
        </row>
        <row r="285">
          <cell r="A285"/>
          <cell r="B285" t="str">
            <v>SYNC+_Z0165</v>
          </cell>
          <cell r="C285"/>
          <cell r="D285" t="str">
            <v>V# Vehicle Control 车辆控制</v>
          </cell>
          <cell r="E285" t="str">
            <v>Climate Control 空调控制</v>
          </cell>
          <cell r="F285" t="str">
            <v>Dual AC</v>
          </cell>
          <cell r="G285" t="str">
            <v>双区空调</v>
          </cell>
          <cell r="H285" t="str">
            <v>EESE</v>
          </cell>
          <cell r="I285" t="str">
            <v>Yao, Frank (F.) &lt;FYAO2@ford.com&gt;/DongYa</v>
          </cell>
          <cell r="J285"/>
          <cell r="K285"/>
          <cell r="L285" t="str">
            <v>FNV2 Climate Control System HMI Requirements (EFP_RCCM) vZ.pdf</v>
          </cell>
          <cell r="M285" t="str">
            <v>Core_Service_Supplier</v>
          </cell>
          <cell r="N285">
            <v>0.1</v>
          </cell>
          <cell r="O285">
            <v>0</v>
          </cell>
          <cell r="P285">
            <v>0</v>
          </cell>
          <cell r="Q285">
            <v>0.9</v>
          </cell>
          <cell r="R285" t="str">
            <v>Y</v>
          </cell>
          <cell r="S285" t="str">
            <v>Y</v>
          </cell>
          <cell r="T285" t="str">
            <v>C/O</v>
          </cell>
          <cell r="U285" t="str">
            <v>Y</v>
          </cell>
          <cell r="V285" t="str">
            <v>Minor</v>
          </cell>
          <cell r="W285"/>
          <cell r="X285" t="str">
            <v>Yao, Frank (F.) &lt;FYAO2@ford.com&gt;/DongYa</v>
          </cell>
          <cell r="Y285"/>
          <cell r="Z285"/>
          <cell r="AA285" t="str">
            <v>C/O</v>
          </cell>
          <cell r="AB285"/>
          <cell r="AC285"/>
          <cell r="AD285" t="str">
            <v>Yao, Frank (F.) &lt;FYAO2@ford.com&gt;/DongYa</v>
          </cell>
          <cell r="AE285"/>
          <cell r="AF285"/>
          <cell r="AG285" t="str">
            <v>Y</v>
          </cell>
          <cell r="AH285" t="str">
            <v>Minor</v>
          </cell>
          <cell r="AI285" t="str">
            <v>New HMI layout and UE  for 12.3'+27' Display</v>
          </cell>
          <cell r="AJ285" t="str">
            <v>Yao, Frank (F.) &lt;FYAO2@ford.com&gt;/DongYa</v>
          </cell>
          <cell r="AK285"/>
          <cell r="AL285"/>
          <cell r="AM285" t="str">
            <v>Phase 1</v>
          </cell>
          <cell r="AN285" t="str">
            <v>Yes</v>
          </cell>
          <cell r="AO285" t="str">
            <v>R10</v>
          </cell>
          <cell r="AP285" t="str">
            <v>R10(DCV1)</v>
          </cell>
          <cell r="AQ285">
            <v>44545</v>
          </cell>
          <cell r="AR285">
            <v>44559</v>
          </cell>
          <cell r="AS285" t="str">
            <v>DCV Beta</v>
          </cell>
          <cell r="AT285">
            <v>44553</v>
          </cell>
          <cell r="AU285">
            <v>44567</v>
          </cell>
        </row>
        <row r="286">
          <cell r="A286"/>
          <cell r="B286" t="str">
            <v>SYNC+_Z0166</v>
          </cell>
          <cell r="C286"/>
          <cell r="D286" t="str">
            <v>V# Vehicle Control 车辆控制</v>
          </cell>
          <cell r="E286" t="str">
            <v>Climate Control 空调控制</v>
          </cell>
          <cell r="F286" t="str">
            <v>Fan</v>
          </cell>
          <cell r="G286" t="str">
            <v>风速</v>
          </cell>
          <cell r="H286" t="str">
            <v>EESE</v>
          </cell>
          <cell r="I286" t="str">
            <v>Yao, Frank (F.) &lt;FYAO2@ford.com&gt;/DongYa</v>
          </cell>
          <cell r="J286"/>
          <cell r="K286"/>
          <cell r="L286" t="str">
            <v>FNV2 Climate Control System HMI Requirements (EFP_RCCM) vZ.pdf</v>
          </cell>
          <cell r="M286" t="str">
            <v>Core_Service_Supplier</v>
          </cell>
          <cell r="N286">
            <v>0.1</v>
          </cell>
          <cell r="O286">
            <v>0</v>
          </cell>
          <cell r="P286">
            <v>0</v>
          </cell>
          <cell r="Q286">
            <v>0.9</v>
          </cell>
          <cell r="R286" t="str">
            <v>Y</v>
          </cell>
          <cell r="S286" t="str">
            <v>Y</v>
          </cell>
          <cell r="T286" t="str">
            <v>C/O</v>
          </cell>
          <cell r="U286" t="str">
            <v>Y</v>
          </cell>
          <cell r="V286" t="str">
            <v>Minor</v>
          </cell>
          <cell r="W286"/>
          <cell r="X286" t="str">
            <v>Yao, Frank (F.) &lt;FYAO2@ford.com&gt;/DongYa</v>
          </cell>
          <cell r="Y286"/>
          <cell r="Z286"/>
          <cell r="AA286" t="str">
            <v>C/O</v>
          </cell>
          <cell r="AB286"/>
          <cell r="AC286"/>
          <cell r="AD286" t="str">
            <v>Yao, Frank (F.) &lt;FYAO2@ford.com&gt;/DongYa</v>
          </cell>
          <cell r="AE286"/>
          <cell r="AF286"/>
          <cell r="AG286" t="str">
            <v>Y</v>
          </cell>
          <cell r="AH286" t="str">
            <v>Minor</v>
          </cell>
          <cell r="AI286" t="str">
            <v>New HMI layout and UE  for 12.3'+27' Display</v>
          </cell>
          <cell r="AJ286" t="str">
            <v>Yao, Frank (F.) &lt;FYAO2@ford.com&gt;/DongYa</v>
          </cell>
          <cell r="AK286"/>
          <cell r="AL286"/>
          <cell r="AM286" t="str">
            <v>Phase 1</v>
          </cell>
          <cell r="AN286" t="str">
            <v>Yes</v>
          </cell>
          <cell r="AO286" t="str">
            <v>R10</v>
          </cell>
          <cell r="AP286" t="str">
            <v>R10(DCV1)</v>
          </cell>
          <cell r="AQ286">
            <v>44545</v>
          </cell>
          <cell r="AR286">
            <v>44559</v>
          </cell>
          <cell r="AS286" t="str">
            <v>DCV Beta</v>
          </cell>
          <cell r="AT286">
            <v>44553</v>
          </cell>
          <cell r="AU286">
            <v>44567</v>
          </cell>
        </row>
        <row r="287">
          <cell r="A287" t="str">
            <v>F003518</v>
          </cell>
          <cell r="B287" t="str">
            <v>SYNC+_Z0167</v>
          </cell>
          <cell r="C287"/>
          <cell r="D287" t="str">
            <v>V# Vehicle Control 车辆控制</v>
          </cell>
          <cell r="E287" t="str">
            <v>Climate Control 空调控制</v>
          </cell>
          <cell r="F287" t="str">
            <v>Front Row Seat Heated</v>
          </cell>
          <cell r="G287" t="str">
            <v>前排座椅加热</v>
          </cell>
          <cell r="H287" t="str">
            <v>EESE</v>
          </cell>
          <cell r="I287" t="str">
            <v>Du, Hao (H.) &lt;HDU9@ford.com&gt;</v>
          </cell>
          <cell r="J287" t="str">
            <v>Mlynarczyk, Stephanie (S.A.)</v>
          </cell>
          <cell r="K287"/>
          <cell r="L287" t="str">
            <v>FNV2 Climate Control System HMI Requirements (EFP_RCCM) vZ.pdf</v>
          </cell>
          <cell r="M287" t="str">
            <v>Core_Service_Supplier</v>
          </cell>
          <cell r="N287">
            <v>0.1</v>
          </cell>
          <cell r="O287">
            <v>0</v>
          </cell>
          <cell r="P287">
            <v>0</v>
          </cell>
          <cell r="Q287">
            <v>0.9</v>
          </cell>
          <cell r="R287" t="str">
            <v>Y</v>
          </cell>
          <cell r="S287" t="str">
            <v>Y</v>
          </cell>
          <cell r="T287" t="str">
            <v>C/O</v>
          </cell>
          <cell r="U287" t="str">
            <v>Y</v>
          </cell>
          <cell r="V287" t="str">
            <v>Minor</v>
          </cell>
          <cell r="W287"/>
          <cell r="X287" t="str">
            <v>Du, Hao (H.) &lt;HDU9@ford.com&gt;</v>
          </cell>
          <cell r="Y287" t="str">
            <v>Mlynarczyk, Stephanie (S.A.)</v>
          </cell>
          <cell r="Z287"/>
          <cell r="AA287" t="str">
            <v>C/O</v>
          </cell>
          <cell r="AB287"/>
          <cell r="AC287"/>
          <cell r="AD287" t="str">
            <v>Du, Hao (H.) &lt;HDU9@ford.com&gt;</v>
          </cell>
          <cell r="AE287"/>
          <cell r="AF287"/>
          <cell r="AG287" t="str">
            <v>Y</v>
          </cell>
          <cell r="AH287" t="str">
            <v>Minor</v>
          </cell>
          <cell r="AI287" t="str">
            <v>New HMI layout and UE  for 12.3'+27' Display</v>
          </cell>
          <cell r="AJ287" t="str">
            <v>Du, Hao (H.) &lt;HDU9@ford.com&gt;</v>
          </cell>
          <cell r="AK287"/>
          <cell r="AL287"/>
          <cell r="AM287" t="str">
            <v>Phase 1</v>
          </cell>
          <cell r="AN287" t="str">
            <v>Yes</v>
          </cell>
          <cell r="AO287" t="str">
            <v>R10</v>
          </cell>
          <cell r="AP287" t="str">
            <v>R10(DCV1)</v>
          </cell>
          <cell r="AQ287">
            <v>44545</v>
          </cell>
          <cell r="AR287">
            <v>44559</v>
          </cell>
          <cell r="AS287" t="str">
            <v>DCV Beta</v>
          </cell>
          <cell r="AT287">
            <v>44553</v>
          </cell>
          <cell r="AU287">
            <v>44567</v>
          </cell>
        </row>
        <row r="288">
          <cell r="A288" t="str">
            <v>F003518</v>
          </cell>
          <cell r="B288" t="str">
            <v>SYNC+_Z0168</v>
          </cell>
          <cell r="C288"/>
          <cell r="D288" t="str">
            <v>V# Vehicle Control 车辆控制</v>
          </cell>
          <cell r="E288" t="str">
            <v>Climate Control 空调控制</v>
          </cell>
          <cell r="F288" t="str">
            <v>Front Seat Vent</v>
          </cell>
          <cell r="G288" t="str">
            <v>前排座椅吹风</v>
          </cell>
          <cell r="H288" t="str">
            <v>EESE</v>
          </cell>
          <cell r="I288" t="str">
            <v>Du, Hao (H.) &lt;HDU9@ford.com&gt;</v>
          </cell>
          <cell r="J288" t="str">
            <v>Mlynarczyk, Stephanie (S.A.)</v>
          </cell>
          <cell r="K288"/>
          <cell r="L288" t="str">
            <v>FNV2 Climate Control System HMI Requirements (EFP_RCCM) vZ.pdf</v>
          </cell>
          <cell r="M288" t="str">
            <v>Core_Service_Supplier</v>
          </cell>
          <cell r="N288">
            <v>0.1</v>
          </cell>
          <cell r="O288">
            <v>0</v>
          </cell>
          <cell r="P288">
            <v>0</v>
          </cell>
          <cell r="Q288">
            <v>0.9</v>
          </cell>
          <cell r="R288" t="str">
            <v>Y</v>
          </cell>
          <cell r="S288" t="str">
            <v>Y</v>
          </cell>
          <cell r="T288" t="str">
            <v>C/O</v>
          </cell>
          <cell r="U288" t="str">
            <v>Y</v>
          </cell>
          <cell r="V288" t="str">
            <v>Minor</v>
          </cell>
          <cell r="W288"/>
          <cell r="X288" t="str">
            <v>Du, Hao (H.) &lt;HDU9@ford.com&gt;</v>
          </cell>
          <cell r="Y288" t="str">
            <v>Mlynarczyk, Stephanie (S.A.)</v>
          </cell>
          <cell r="Z288"/>
          <cell r="AA288" t="str">
            <v>C/O</v>
          </cell>
          <cell r="AB288"/>
          <cell r="AC288"/>
          <cell r="AD288" t="str">
            <v>Du, Hao (H.) &lt;HDU9@ford.com&gt;</v>
          </cell>
          <cell r="AE288"/>
          <cell r="AF288"/>
          <cell r="AG288" t="str">
            <v>Y</v>
          </cell>
          <cell r="AH288" t="str">
            <v>Minor</v>
          </cell>
          <cell r="AI288" t="str">
            <v>New HMI layout and UE  for 12.3'+27' Display</v>
          </cell>
          <cell r="AJ288" t="str">
            <v>Du, Hao (H.) &lt;HDU9@ford.com&gt;</v>
          </cell>
          <cell r="AK288"/>
          <cell r="AL288"/>
          <cell r="AM288" t="str">
            <v>Phase 1</v>
          </cell>
          <cell r="AN288" t="str">
            <v>Yes</v>
          </cell>
          <cell r="AO288" t="str">
            <v>R10</v>
          </cell>
          <cell r="AP288" t="str">
            <v>R10(DCV1)</v>
          </cell>
          <cell r="AQ288">
            <v>44545</v>
          </cell>
          <cell r="AR288">
            <v>44559</v>
          </cell>
          <cell r="AS288" t="str">
            <v>DCV Beta</v>
          </cell>
          <cell r="AT288">
            <v>44553</v>
          </cell>
          <cell r="AU288">
            <v>44567</v>
          </cell>
        </row>
        <row r="289">
          <cell r="A289"/>
          <cell r="B289" t="str">
            <v>SYNC+_0127</v>
          </cell>
          <cell r="C289"/>
          <cell r="D289" t="str">
            <v>I# Safety &amp; Security 安全</v>
          </cell>
          <cell r="E289" t="str">
            <v>1# Emergency Services 紧急救援</v>
          </cell>
          <cell r="F289" t="str">
            <v>紧急救援Emergency Assistance (EA)</v>
          </cell>
          <cell r="G289" t="str">
            <v>紧急救援，被动触发。 Emergency Assistance will be triggered when airbag pump out or oil pipe line cut off. An emergency call will be placed to China call center (95智驾 by customer's phone connected with Sync+ by bluetooth, and after line open, call center will provide corresponding services per customer's needs.</v>
          </cell>
          <cell r="H289" t="str">
            <v>ECDX</v>
          </cell>
          <cell r="I289" t="str">
            <v>Ren, Siyuan (Alex.) &lt;sren6@ford.com&gt;</v>
          </cell>
          <cell r="J289"/>
          <cell r="K289"/>
          <cell r="L289" t="str">
            <v xml:space="preserve">Draft Emergency Assistance APIM_DuerOS SPSS.pdf
</v>
          </cell>
          <cell r="M289" t="str">
            <v>Ford_InHouse</v>
          </cell>
          <cell r="N289">
            <v>0.25</v>
          </cell>
          <cell r="O289">
            <v>0</v>
          </cell>
          <cell r="P289">
            <v>0.75</v>
          </cell>
          <cell r="Q289">
            <v>0</v>
          </cell>
          <cell r="R289" t="str">
            <v>Y</v>
          </cell>
          <cell r="S289" t="str">
            <v>N</v>
          </cell>
          <cell r="T289" t="str">
            <v>N</v>
          </cell>
          <cell r="U289" t="str">
            <v>N</v>
          </cell>
          <cell r="V289"/>
          <cell r="W289"/>
          <cell r="X289" t="str">
            <v>Ren, Siyuan (Alex.) &lt;sren6@ford.com&gt;</v>
          </cell>
          <cell r="Y289"/>
          <cell r="Z289"/>
          <cell r="AA289" t="str">
            <v>N</v>
          </cell>
          <cell r="AB289"/>
          <cell r="AC289"/>
          <cell r="AD289" t="str">
            <v>Ren, Siyuan (Alex.) &lt;sren6@ford.com&gt;</v>
          </cell>
          <cell r="AE289"/>
          <cell r="AF289"/>
          <cell r="AG289" t="str">
            <v>N</v>
          </cell>
          <cell r="AH289" t="str">
            <v>N</v>
          </cell>
          <cell r="AI289"/>
          <cell r="AJ289" t="str">
            <v>Ren, Siyuan (Alex.) &lt;sren6@ford.com&gt;</v>
          </cell>
          <cell r="AK289"/>
          <cell r="AL289"/>
          <cell r="AM289" t="str">
            <v>Phase 3</v>
          </cell>
          <cell r="AN289" t="str">
            <v>No</v>
          </cell>
          <cell r="AO289" t="str">
            <v>-</v>
          </cell>
          <cell r="AP289" t="str">
            <v>-</v>
          </cell>
          <cell r="AQ289" t="str">
            <v>-</v>
          </cell>
          <cell r="AR289" t="str">
            <v>-</v>
          </cell>
          <cell r="AS289"/>
          <cell r="AT289"/>
          <cell r="AU289"/>
        </row>
        <row r="290">
          <cell r="A290"/>
          <cell r="B290" t="str">
            <v>SYNC+_Z0169</v>
          </cell>
          <cell r="C290"/>
          <cell r="D290" t="str">
            <v>V# Vehicle Control 车辆控制</v>
          </cell>
          <cell r="E290" t="str">
            <v>Climate Control 空调控制</v>
          </cell>
          <cell r="F290" t="str">
            <v>Max AC</v>
          </cell>
          <cell r="G290" t="str">
            <v>空调最大</v>
          </cell>
          <cell r="H290" t="str">
            <v>EESE</v>
          </cell>
          <cell r="I290" t="str">
            <v>Yao, Frank (F.) &lt;FYAO2@ford.com&gt;/DongYa</v>
          </cell>
          <cell r="J290"/>
          <cell r="K290"/>
          <cell r="L290" t="str">
            <v>FNV2 Climate Control System HMI Requirements (EFP_RCCM) vZ.pdf</v>
          </cell>
          <cell r="M290" t="str">
            <v>Core_Service_Supplier</v>
          </cell>
          <cell r="N290">
            <v>0.1</v>
          </cell>
          <cell r="O290">
            <v>0</v>
          </cell>
          <cell r="P290">
            <v>0</v>
          </cell>
          <cell r="Q290">
            <v>0.9</v>
          </cell>
          <cell r="R290" t="str">
            <v>Y</v>
          </cell>
          <cell r="S290" t="str">
            <v>Y</v>
          </cell>
          <cell r="T290" t="str">
            <v>C/O</v>
          </cell>
          <cell r="U290" t="str">
            <v>Y</v>
          </cell>
          <cell r="V290" t="str">
            <v>Minor</v>
          </cell>
          <cell r="W290"/>
          <cell r="X290" t="str">
            <v>Yao, Frank (F.) &lt;FYAO2@ford.com&gt;/DongYa</v>
          </cell>
          <cell r="Y290"/>
          <cell r="Z290"/>
          <cell r="AA290" t="str">
            <v>C/O</v>
          </cell>
          <cell r="AB290"/>
          <cell r="AC290"/>
          <cell r="AD290" t="str">
            <v>Yao, Frank (F.) &lt;FYAO2@ford.com&gt;/DongYa</v>
          </cell>
          <cell r="AE290"/>
          <cell r="AF290"/>
          <cell r="AG290" t="str">
            <v>Y</v>
          </cell>
          <cell r="AH290" t="str">
            <v>Minor</v>
          </cell>
          <cell r="AI290" t="str">
            <v>New HMI layout and UE  for 12.3'+27' Display</v>
          </cell>
          <cell r="AJ290" t="str">
            <v>Yao, Frank (F.) &lt;FYAO2@ford.com&gt;/DongYa</v>
          </cell>
          <cell r="AK290"/>
          <cell r="AL290"/>
          <cell r="AM290" t="str">
            <v>Phase 1</v>
          </cell>
          <cell r="AN290" t="str">
            <v>Yes</v>
          </cell>
          <cell r="AO290" t="str">
            <v>R10</v>
          </cell>
          <cell r="AP290" t="str">
            <v>R10(DCV1)</v>
          </cell>
          <cell r="AQ290">
            <v>44545</v>
          </cell>
          <cell r="AR290">
            <v>44559</v>
          </cell>
          <cell r="AS290" t="str">
            <v>DCV Beta</v>
          </cell>
          <cell r="AT290">
            <v>44553</v>
          </cell>
          <cell r="AU290">
            <v>44567</v>
          </cell>
        </row>
        <row r="291">
          <cell r="A291"/>
          <cell r="B291" t="str">
            <v>SYNC+_Z0170</v>
          </cell>
          <cell r="C291"/>
          <cell r="D291" t="str">
            <v>V# Vehicle Control 车辆控制</v>
          </cell>
          <cell r="E291" t="str">
            <v>Climate Control 空调控制</v>
          </cell>
          <cell r="F291" t="str">
            <v>Max windshield</v>
          </cell>
          <cell r="G291" t="str">
            <v>挡风除霜</v>
          </cell>
          <cell r="H291" t="str">
            <v>EESE</v>
          </cell>
          <cell r="I291" t="str">
            <v>Yao, Frank (F.) &lt;FYAO2@ford.com&gt;/DongYa</v>
          </cell>
          <cell r="J291"/>
          <cell r="K291"/>
          <cell r="L291" t="str">
            <v>FNV2 Climate Control System HMI Requirements (EFP_RCCM) vZ.pdf</v>
          </cell>
          <cell r="M291" t="str">
            <v>Core_Service_Supplier</v>
          </cell>
          <cell r="N291">
            <v>0.1</v>
          </cell>
          <cell r="O291">
            <v>0</v>
          </cell>
          <cell r="P291">
            <v>0</v>
          </cell>
          <cell r="Q291">
            <v>0.9</v>
          </cell>
          <cell r="R291" t="str">
            <v>Y</v>
          </cell>
          <cell r="S291" t="str">
            <v>Y</v>
          </cell>
          <cell r="T291" t="str">
            <v>C/O</v>
          </cell>
          <cell r="U291" t="str">
            <v>Y</v>
          </cell>
          <cell r="V291" t="str">
            <v>Minor</v>
          </cell>
          <cell r="W291"/>
          <cell r="X291" t="str">
            <v>Yao, Frank (F.) &lt;FYAO2@ford.com&gt;/DongYa</v>
          </cell>
          <cell r="Y291"/>
          <cell r="Z291"/>
          <cell r="AA291" t="str">
            <v>C/O</v>
          </cell>
          <cell r="AB291"/>
          <cell r="AC291"/>
          <cell r="AD291" t="str">
            <v>Yao, Frank (F.) &lt;FYAO2@ford.com&gt;/DongYa</v>
          </cell>
          <cell r="AE291"/>
          <cell r="AF291"/>
          <cell r="AG291" t="str">
            <v>Y</v>
          </cell>
          <cell r="AH291" t="str">
            <v>Minor</v>
          </cell>
          <cell r="AI291" t="str">
            <v>New HMI layout and UE  for 12.3'+27' Display</v>
          </cell>
          <cell r="AJ291" t="str">
            <v>Yao, Frank (F.) &lt;FYAO2@ford.com&gt;/DongYa</v>
          </cell>
          <cell r="AK291"/>
          <cell r="AL291"/>
          <cell r="AM291" t="str">
            <v>Phase 1</v>
          </cell>
          <cell r="AN291" t="str">
            <v>Yes</v>
          </cell>
          <cell r="AO291" t="str">
            <v>R10</v>
          </cell>
          <cell r="AP291" t="str">
            <v>R10(DCV1)</v>
          </cell>
          <cell r="AQ291">
            <v>44545</v>
          </cell>
          <cell r="AR291">
            <v>44559</v>
          </cell>
          <cell r="AS291" t="str">
            <v>DCV Beta</v>
          </cell>
          <cell r="AT291">
            <v>44553</v>
          </cell>
          <cell r="AU291">
            <v>44567</v>
          </cell>
        </row>
        <row r="292">
          <cell r="A292"/>
          <cell r="B292" t="str">
            <v>SYNC+_Z0171</v>
          </cell>
          <cell r="C292"/>
          <cell r="D292" t="str">
            <v>V# Vehicle Control 车辆控制</v>
          </cell>
          <cell r="E292" t="str">
            <v>Climate Control 空调控制</v>
          </cell>
          <cell r="F292" t="str">
            <v>Passenger temp</v>
          </cell>
          <cell r="G292" t="str">
            <v>副驾温度</v>
          </cell>
          <cell r="H292" t="str">
            <v>EESE</v>
          </cell>
          <cell r="I292" t="str">
            <v>Yao, Frank (F.) &lt;FYAO2@ford.com&gt;/DongYa</v>
          </cell>
          <cell r="J292"/>
          <cell r="K292"/>
          <cell r="L292" t="str">
            <v>FNV2 Climate Control System HMI Requirements (EFP_RCCM) vZ.pdf</v>
          </cell>
          <cell r="M292" t="str">
            <v>Core_Service_Supplier</v>
          </cell>
          <cell r="N292">
            <v>0.1</v>
          </cell>
          <cell r="O292">
            <v>0</v>
          </cell>
          <cell r="P292">
            <v>0</v>
          </cell>
          <cell r="Q292">
            <v>0.9</v>
          </cell>
          <cell r="R292" t="str">
            <v>Y</v>
          </cell>
          <cell r="S292" t="str">
            <v>Y</v>
          </cell>
          <cell r="T292" t="str">
            <v>C/O</v>
          </cell>
          <cell r="U292" t="str">
            <v>Y</v>
          </cell>
          <cell r="V292" t="str">
            <v>Minor</v>
          </cell>
          <cell r="W292"/>
          <cell r="X292" t="str">
            <v>Yao, Frank (F.) &lt;FYAO2@ford.com&gt;/DongYa</v>
          </cell>
          <cell r="Y292"/>
          <cell r="Z292"/>
          <cell r="AA292" t="str">
            <v>C/O</v>
          </cell>
          <cell r="AB292"/>
          <cell r="AC292"/>
          <cell r="AD292" t="str">
            <v>Yao, Frank (F.) &lt;FYAO2@ford.com&gt;/DongYa</v>
          </cell>
          <cell r="AE292"/>
          <cell r="AF292"/>
          <cell r="AG292" t="str">
            <v>Y</v>
          </cell>
          <cell r="AH292" t="str">
            <v>Minor</v>
          </cell>
          <cell r="AI292" t="str">
            <v>New HMI layout and UE  for 12.3'+27' Display</v>
          </cell>
          <cell r="AJ292" t="str">
            <v>Yao, Frank (F.) &lt;FYAO2@ford.com&gt;/DongYa</v>
          </cell>
          <cell r="AK292"/>
          <cell r="AL292"/>
          <cell r="AM292" t="str">
            <v>Phase 1</v>
          </cell>
          <cell r="AN292" t="str">
            <v>Yes</v>
          </cell>
          <cell r="AO292" t="str">
            <v>R10</v>
          </cell>
          <cell r="AP292" t="str">
            <v>R10(DCV1)</v>
          </cell>
          <cell r="AQ292">
            <v>44545</v>
          </cell>
          <cell r="AR292">
            <v>44559</v>
          </cell>
          <cell r="AS292" t="str">
            <v>DCV Beta</v>
          </cell>
          <cell r="AT292">
            <v>44553</v>
          </cell>
          <cell r="AU292">
            <v>44567</v>
          </cell>
        </row>
        <row r="293">
          <cell r="A293"/>
          <cell r="B293" t="str">
            <v>SYNC+_Z0172</v>
          </cell>
          <cell r="C293"/>
          <cell r="D293" t="str">
            <v>V# Vehicle Control 车辆控制</v>
          </cell>
          <cell r="E293" t="str">
            <v>Climate Control 空调控制</v>
          </cell>
          <cell r="F293" t="str">
            <v>Rear climate fan</v>
          </cell>
          <cell r="G293" t="str">
            <v>后排空调风速</v>
          </cell>
          <cell r="H293" t="str">
            <v>EESE</v>
          </cell>
          <cell r="I293" t="str">
            <v>Yao, Frank (F.) &lt;FYAO2@ford.com&gt;/DongYa</v>
          </cell>
          <cell r="J293"/>
          <cell r="K293"/>
          <cell r="L293" t="str">
            <v>FNV2 Climate Control System HMI Requirements (EFP_RCCM) vZ.pdf</v>
          </cell>
          <cell r="M293" t="str">
            <v>Core_Service_Supplier</v>
          </cell>
          <cell r="N293">
            <v>0.1</v>
          </cell>
          <cell r="O293">
            <v>0</v>
          </cell>
          <cell r="P293">
            <v>0</v>
          </cell>
          <cell r="Q293">
            <v>0.9</v>
          </cell>
          <cell r="R293" t="str">
            <v>Y</v>
          </cell>
          <cell r="S293" t="str">
            <v>Y</v>
          </cell>
          <cell r="T293" t="str">
            <v>C/O</v>
          </cell>
          <cell r="U293" t="str">
            <v>Y</v>
          </cell>
          <cell r="V293" t="str">
            <v>Minor</v>
          </cell>
          <cell r="W293"/>
          <cell r="X293" t="str">
            <v>Yao, Frank (F.) &lt;FYAO2@ford.com&gt;/DongYa</v>
          </cell>
          <cell r="Y293"/>
          <cell r="Z293"/>
          <cell r="AA293" t="str">
            <v>C/O</v>
          </cell>
          <cell r="AB293"/>
          <cell r="AC293"/>
          <cell r="AD293" t="str">
            <v>Yao, Frank (F.) &lt;FYAO2@ford.com&gt;/DongYa</v>
          </cell>
          <cell r="AE293"/>
          <cell r="AF293"/>
          <cell r="AG293" t="str">
            <v>Y</v>
          </cell>
          <cell r="AH293" t="str">
            <v>Minor</v>
          </cell>
          <cell r="AI293" t="str">
            <v>New HMI layout and UE  for 12.3'+27' Display</v>
          </cell>
          <cell r="AJ293" t="str">
            <v>Yao, Frank (F.) &lt;FYAO2@ford.com&gt;/DongYa</v>
          </cell>
          <cell r="AK293"/>
          <cell r="AL293"/>
          <cell r="AM293" t="str">
            <v>Phase 1</v>
          </cell>
          <cell r="AN293" t="str">
            <v>Yes</v>
          </cell>
          <cell r="AO293" t="str">
            <v>R10</v>
          </cell>
          <cell r="AP293" t="str">
            <v>R10(DCV1)</v>
          </cell>
          <cell r="AQ293">
            <v>44545</v>
          </cell>
          <cell r="AR293">
            <v>44559</v>
          </cell>
          <cell r="AS293" t="str">
            <v>DCV Beta</v>
          </cell>
          <cell r="AT293">
            <v>44553</v>
          </cell>
          <cell r="AU293">
            <v>44567</v>
          </cell>
        </row>
        <row r="294">
          <cell r="A294"/>
          <cell r="B294" t="str">
            <v>SYNC+_Z0173</v>
          </cell>
          <cell r="C294"/>
          <cell r="D294" t="str">
            <v>V# Vehicle Control 车辆控制</v>
          </cell>
          <cell r="E294" t="str">
            <v>Climate Control 空调控制</v>
          </cell>
          <cell r="F294" t="str">
            <v>Rear climate mode</v>
          </cell>
          <cell r="G294" t="str">
            <v>后排空调模式</v>
          </cell>
          <cell r="H294" t="str">
            <v>EESE</v>
          </cell>
          <cell r="I294" t="str">
            <v>Yao, Frank (F.) &lt;FYAO2@ford.com&gt;/DongYa</v>
          </cell>
          <cell r="J294"/>
          <cell r="K294"/>
          <cell r="L294" t="str">
            <v>FNV2 Climate Control System HMI Requirements (EFP_RCCM) vZ.pdf</v>
          </cell>
          <cell r="M294" t="str">
            <v>Core_Service_Supplier</v>
          </cell>
          <cell r="N294">
            <v>0.1</v>
          </cell>
          <cell r="O294">
            <v>0</v>
          </cell>
          <cell r="P294">
            <v>0</v>
          </cell>
          <cell r="Q294">
            <v>0.9</v>
          </cell>
          <cell r="R294" t="str">
            <v>Y</v>
          </cell>
          <cell r="S294" t="str">
            <v>Y</v>
          </cell>
          <cell r="T294" t="str">
            <v>C/O</v>
          </cell>
          <cell r="U294" t="str">
            <v>Y</v>
          </cell>
          <cell r="V294" t="str">
            <v>Minor</v>
          </cell>
          <cell r="W294"/>
          <cell r="X294" t="str">
            <v>Yao, Frank (F.) &lt;FYAO2@ford.com&gt;/DongYa</v>
          </cell>
          <cell r="Y294"/>
          <cell r="Z294"/>
          <cell r="AA294" t="str">
            <v>C/O</v>
          </cell>
          <cell r="AB294"/>
          <cell r="AC294"/>
          <cell r="AD294" t="str">
            <v>Yao, Frank (F.) &lt;FYAO2@ford.com&gt;/DongYa</v>
          </cell>
          <cell r="AE294"/>
          <cell r="AF294"/>
          <cell r="AG294" t="str">
            <v>Y</v>
          </cell>
          <cell r="AH294" t="str">
            <v>Minor</v>
          </cell>
          <cell r="AI294" t="str">
            <v>New HMI layout and UE  for 12.3'+27' Display</v>
          </cell>
          <cell r="AJ294" t="str">
            <v>Yao, Frank (F.) &lt;FYAO2@ford.com&gt;/DongYa</v>
          </cell>
          <cell r="AK294"/>
          <cell r="AL294"/>
          <cell r="AM294" t="str">
            <v>Phase 1</v>
          </cell>
          <cell r="AN294" t="str">
            <v>Yes</v>
          </cell>
          <cell r="AO294" t="str">
            <v>R10</v>
          </cell>
          <cell r="AP294" t="str">
            <v>R10(DCV1)</v>
          </cell>
          <cell r="AQ294">
            <v>44545</v>
          </cell>
          <cell r="AR294">
            <v>44559</v>
          </cell>
          <cell r="AS294" t="str">
            <v>DCV Beta</v>
          </cell>
          <cell r="AT294">
            <v>44553</v>
          </cell>
          <cell r="AU294">
            <v>44567</v>
          </cell>
        </row>
        <row r="295">
          <cell r="A295"/>
          <cell r="B295" t="str">
            <v>SYNC+_Z0174</v>
          </cell>
          <cell r="C295"/>
          <cell r="D295" t="str">
            <v>V# Vehicle Control 车辆控制</v>
          </cell>
          <cell r="E295" t="str">
            <v>Climate Control 空调控制</v>
          </cell>
          <cell r="F295" t="str">
            <v>Rear climate temp</v>
          </cell>
          <cell r="G295" t="str">
            <v>后排空调温度</v>
          </cell>
          <cell r="H295" t="str">
            <v>EESE</v>
          </cell>
          <cell r="I295" t="str">
            <v>Yao, Frank (F.) &lt;FYAO2@ford.com&gt;/DongYa</v>
          </cell>
          <cell r="J295"/>
          <cell r="K295"/>
          <cell r="L295" t="str">
            <v>FNV2 Climate Control System HMI Requirements (EFP_RCCM) vZ.pdf</v>
          </cell>
          <cell r="M295" t="str">
            <v>Core_Service_Supplier</v>
          </cell>
          <cell r="N295">
            <v>0.1</v>
          </cell>
          <cell r="O295">
            <v>0</v>
          </cell>
          <cell r="P295">
            <v>0</v>
          </cell>
          <cell r="Q295">
            <v>0.9</v>
          </cell>
          <cell r="R295" t="str">
            <v>Y</v>
          </cell>
          <cell r="S295" t="str">
            <v>Y</v>
          </cell>
          <cell r="T295" t="str">
            <v>C/O</v>
          </cell>
          <cell r="U295" t="str">
            <v>Y</v>
          </cell>
          <cell r="V295" t="str">
            <v>Minor</v>
          </cell>
          <cell r="W295"/>
          <cell r="X295" t="str">
            <v>Yao, Frank (F.) &lt;FYAO2@ford.com&gt;/DongYa</v>
          </cell>
          <cell r="Y295"/>
          <cell r="Z295"/>
          <cell r="AA295" t="str">
            <v>C/O</v>
          </cell>
          <cell r="AB295"/>
          <cell r="AC295"/>
          <cell r="AD295" t="str">
            <v>Yao, Frank (F.) &lt;FYAO2@ford.com&gt;/DongYa</v>
          </cell>
          <cell r="AE295"/>
          <cell r="AF295"/>
          <cell r="AG295" t="str">
            <v>Y</v>
          </cell>
          <cell r="AH295" t="str">
            <v>Minor</v>
          </cell>
          <cell r="AI295" t="str">
            <v>New HMI layout and UE  for 12.3'+27' Display</v>
          </cell>
          <cell r="AJ295" t="str">
            <v>Yao, Frank (F.) &lt;FYAO2@ford.com&gt;/DongYa</v>
          </cell>
          <cell r="AK295"/>
          <cell r="AL295"/>
          <cell r="AM295" t="str">
            <v>Phase 1</v>
          </cell>
          <cell r="AN295" t="str">
            <v>Yes</v>
          </cell>
          <cell r="AO295" t="str">
            <v>R10</v>
          </cell>
          <cell r="AP295" t="str">
            <v>R10(DCV1)</v>
          </cell>
          <cell r="AQ295">
            <v>44545</v>
          </cell>
          <cell r="AR295">
            <v>44559</v>
          </cell>
          <cell r="AS295" t="str">
            <v>DCV Beta</v>
          </cell>
          <cell r="AT295">
            <v>44553</v>
          </cell>
          <cell r="AU295">
            <v>44567</v>
          </cell>
        </row>
        <row r="296">
          <cell r="A296"/>
          <cell r="B296" t="str">
            <v>SYNC+_Z0175</v>
          </cell>
          <cell r="C296"/>
          <cell r="D296" t="str">
            <v>V# Vehicle Control 车辆控制</v>
          </cell>
          <cell r="E296" t="str">
            <v>Climate Control 空调控制</v>
          </cell>
          <cell r="F296" t="str">
            <v>Recirc.</v>
          </cell>
          <cell r="G296" t="str">
            <v>车内循环</v>
          </cell>
          <cell r="H296" t="str">
            <v>EESE</v>
          </cell>
          <cell r="I296" t="str">
            <v>Yao, Frank (F.) &lt;FYAO2@ford.com&gt;/DongYa</v>
          </cell>
          <cell r="J296"/>
          <cell r="K296"/>
          <cell r="L296" t="str">
            <v>FNV2 Climate Control System HMI Requirements (EFP_RCCM) vZ.pdf</v>
          </cell>
          <cell r="M296" t="str">
            <v>Core_Service_Supplier</v>
          </cell>
          <cell r="N296">
            <v>0.1</v>
          </cell>
          <cell r="O296">
            <v>0</v>
          </cell>
          <cell r="P296">
            <v>0</v>
          </cell>
          <cell r="Q296">
            <v>0.9</v>
          </cell>
          <cell r="R296" t="str">
            <v>Y</v>
          </cell>
          <cell r="S296" t="str">
            <v>Y</v>
          </cell>
          <cell r="T296" t="str">
            <v>C/O</v>
          </cell>
          <cell r="U296" t="str">
            <v>Y</v>
          </cell>
          <cell r="V296" t="str">
            <v>Minor</v>
          </cell>
          <cell r="W296"/>
          <cell r="X296" t="str">
            <v>Yao, Frank (F.) &lt;FYAO2@ford.com&gt;/DongYa</v>
          </cell>
          <cell r="Y296"/>
          <cell r="Z296"/>
          <cell r="AA296" t="str">
            <v>C/O</v>
          </cell>
          <cell r="AB296"/>
          <cell r="AC296"/>
          <cell r="AD296" t="str">
            <v>Yao, Frank (F.) &lt;FYAO2@ford.com&gt;/DongYa</v>
          </cell>
          <cell r="AE296"/>
          <cell r="AF296"/>
          <cell r="AG296" t="str">
            <v>Y</v>
          </cell>
          <cell r="AH296" t="str">
            <v>Minor</v>
          </cell>
          <cell r="AI296" t="str">
            <v>New HMI layout and UE  for 12.3'+27' Display</v>
          </cell>
          <cell r="AJ296" t="str">
            <v>Yao, Frank (F.) &lt;FYAO2@ford.com&gt;/DongYa</v>
          </cell>
          <cell r="AK296"/>
          <cell r="AL296"/>
          <cell r="AM296" t="str">
            <v>Phase 1</v>
          </cell>
          <cell r="AN296" t="str">
            <v>Yes</v>
          </cell>
          <cell r="AO296" t="str">
            <v>R10</v>
          </cell>
          <cell r="AP296" t="str">
            <v>R10(DCV1)</v>
          </cell>
          <cell r="AQ296">
            <v>44545</v>
          </cell>
          <cell r="AR296">
            <v>44559</v>
          </cell>
          <cell r="AS296" t="str">
            <v>DCV Beta</v>
          </cell>
          <cell r="AT296">
            <v>44553</v>
          </cell>
          <cell r="AU296">
            <v>44567</v>
          </cell>
        </row>
        <row r="297">
          <cell r="A297" t="str">
            <v>F000123</v>
          </cell>
          <cell r="B297" t="str">
            <v>SYNC+_Z0176</v>
          </cell>
          <cell r="C297"/>
          <cell r="D297" t="str">
            <v>V# Vehicle Control 车辆控制</v>
          </cell>
          <cell r="E297" t="str">
            <v>Climate Control 空调控制</v>
          </cell>
          <cell r="F297" t="str">
            <v>Steering wheel heated</v>
          </cell>
          <cell r="G297" t="str">
            <v>方向盘加热</v>
          </cell>
          <cell r="H297" t="str">
            <v>EESE</v>
          </cell>
          <cell r="I297" t="str">
            <v>Yan, Sophie (C.) &lt;cyan10@ford.com&gt;</v>
          </cell>
          <cell r="J297"/>
          <cell r="K297"/>
          <cell r="L297" t="str">
            <v>FNV2 Climate Control System HMI Requirements (EFP_RCCM) vZ.pdf</v>
          </cell>
          <cell r="M297" t="str">
            <v>Core_Service_Supplier</v>
          </cell>
          <cell r="N297">
            <v>0.1</v>
          </cell>
          <cell r="O297">
            <v>0</v>
          </cell>
          <cell r="P297">
            <v>0</v>
          </cell>
          <cell r="Q297">
            <v>0.9</v>
          </cell>
          <cell r="R297" t="str">
            <v>Y</v>
          </cell>
          <cell r="S297" t="str">
            <v>Y</v>
          </cell>
          <cell r="T297" t="str">
            <v>C/O</v>
          </cell>
          <cell r="U297" t="str">
            <v>N</v>
          </cell>
          <cell r="V297"/>
          <cell r="W297"/>
          <cell r="X297" t="str">
            <v>Yan, Sophie (C.) &lt;cyan10@ford.com&gt;</v>
          </cell>
          <cell r="Y297"/>
          <cell r="Z297"/>
          <cell r="AA297" t="str">
            <v>C/O</v>
          </cell>
          <cell r="AB297"/>
          <cell r="AC297"/>
          <cell r="AD297" t="str">
            <v>Yan, Sophie (C.) &lt;cyan10@ford.com&gt;</v>
          </cell>
          <cell r="AE297"/>
          <cell r="AF297"/>
          <cell r="AG297" t="str">
            <v>Y</v>
          </cell>
          <cell r="AH297" t="str">
            <v>Minor</v>
          </cell>
          <cell r="AI297" t="str">
            <v>New HMI layout and UE  for 12.3'+27' Display</v>
          </cell>
          <cell r="AJ297" t="str">
            <v>Yan, Sophie (C.) &lt;cyan10@ford.com&gt;</v>
          </cell>
          <cell r="AK297"/>
          <cell r="AL297"/>
          <cell r="AM297" t="str">
            <v>Phase 1</v>
          </cell>
          <cell r="AN297" t="str">
            <v>Yes</v>
          </cell>
          <cell r="AO297" t="str">
            <v>R10</v>
          </cell>
          <cell r="AP297" t="str">
            <v>R10(DCV1)</v>
          </cell>
          <cell r="AQ297">
            <v>44545</v>
          </cell>
          <cell r="AR297">
            <v>44559</v>
          </cell>
          <cell r="AS297" t="str">
            <v>DCV Beta</v>
          </cell>
          <cell r="AT297">
            <v>44553</v>
          </cell>
          <cell r="AU297">
            <v>44567</v>
          </cell>
        </row>
        <row r="298">
          <cell r="A298"/>
          <cell r="B298" t="str">
            <v>SYNC+_0163</v>
          </cell>
          <cell r="C298"/>
          <cell r="D298" t="str">
            <v>M# Personalization &amp; Account 账号和个人设置</v>
          </cell>
          <cell r="E298" t="str">
            <v>1# Account 账号</v>
          </cell>
          <cell r="F298" t="str">
            <v xml:space="preserve">车机端百度账号登陆(By 福特派/lincoln app) Baidu Login </v>
          </cell>
          <cell r="G298" t="str">
            <v>车机端用户显示二维码， 用户通过福特派APP扫描二维码实现福特账号和百度账号互通。 
二维码车机端扫码
手机端福特派&amp;百度账号互通 Fordpass &amp; Baidu account connection
与福特账号打通 connected with Ford account
车机百度账号登录 Baidu account login</v>
          </cell>
          <cell r="H298" t="str">
            <v>ECDX</v>
          </cell>
          <cell r="I298" t="str">
            <v>Wang, Johnny (J.) &lt;jwang308@ford.com&gt;</v>
          </cell>
          <cell r="J298"/>
          <cell r="K298"/>
          <cell r="L298" t="str">
            <v>【福特phase5】MRD_账号模块个人中心 ID0164_林肯CDX707CDX747福特CDX788_V1.2_2021_05_14.docx</v>
          </cell>
          <cell r="M298" t="str">
            <v>SW_Tier1</v>
          </cell>
          <cell r="N298">
            <v>0</v>
          </cell>
          <cell r="O298">
            <v>1</v>
          </cell>
          <cell r="P298">
            <v>0</v>
          </cell>
          <cell r="Q298">
            <v>0</v>
          </cell>
          <cell r="R298" t="str">
            <v>N</v>
          </cell>
          <cell r="S298" t="str">
            <v>N</v>
          </cell>
          <cell r="T298" t="str">
            <v>N</v>
          </cell>
          <cell r="U298" t="str">
            <v>N</v>
          </cell>
          <cell r="V298"/>
          <cell r="W298"/>
          <cell r="X298" t="str">
            <v>Wang, Johnny (J.) &lt;jwang308@ford.com&gt;</v>
          </cell>
          <cell r="Y298"/>
          <cell r="Z298"/>
          <cell r="AA298" t="str">
            <v>N</v>
          </cell>
          <cell r="AB298"/>
          <cell r="AC298"/>
          <cell r="AD298" t="str">
            <v>Wang, Johnny (J.) &lt;jwang308@ford.com&gt;</v>
          </cell>
          <cell r="AE298"/>
          <cell r="AF298"/>
          <cell r="AG298" t="str">
            <v>N</v>
          </cell>
          <cell r="AH298" t="str">
            <v>N</v>
          </cell>
          <cell r="AI298"/>
          <cell r="AJ298" t="str">
            <v>Wang, Johnny (J.) &lt;jwang308@ford.com&gt;</v>
          </cell>
          <cell r="AK298"/>
          <cell r="AL298"/>
          <cell r="AM298" t="str">
            <v>Phase 1</v>
          </cell>
          <cell r="AN298" t="str">
            <v>No</v>
          </cell>
          <cell r="AO298" t="str">
            <v>-</v>
          </cell>
          <cell r="AP298" t="str">
            <v>-</v>
          </cell>
          <cell r="AQ298" t="str">
            <v>-</v>
          </cell>
          <cell r="AR298" t="str">
            <v>-</v>
          </cell>
          <cell r="AS298"/>
          <cell r="AT298"/>
          <cell r="AU298"/>
        </row>
        <row r="299">
          <cell r="A299"/>
          <cell r="B299" t="str">
            <v>SYNC+_Z0177</v>
          </cell>
          <cell r="C299"/>
          <cell r="D299" t="str">
            <v>V# Vehicle Control 车辆控制</v>
          </cell>
          <cell r="E299" t="str">
            <v>Climate Control 空调控制</v>
          </cell>
          <cell r="F299" t="str">
            <v>Windshield</v>
          </cell>
          <cell r="G299" t="str">
            <v>挡风玻璃</v>
          </cell>
          <cell r="H299" t="str">
            <v>EESE</v>
          </cell>
          <cell r="I299" t="str">
            <v>Yao, Frank (F.) &lt;FYAO2@ford.com&gt;/DongYa</v>
          </cell>
          <cell r="J299"/>
          <cell r="K299"/>
          <cell r="L299" t="str">
            <v>FNV2 Climate Control System HMI Requirements (EFP_RCCM) vZ.pdf</v>
          </cell>
          <cell r="M299" t="str">
            <v>Core_Service_Supplier</v>
          </cell>
          <cell r="N299">
            <v>0.1</v>
          </cell>
          <cell r="O299">
            <v>0</v>
          </cell>
          <cell r="P299">
            <v>0</v>
          </cell>
          <cell r="Q299">
            <v>0.9</v>
          </cell>
          <cell r="R299" t="str">
            <v>Y</v>
          </cell>
          <cell r="S299" t="str">
            <v>Y</v>
          </cell>
          <cell r="T299" t="str">
            <v>C/O</v>
          </cell>
          <cell r="U299" t="str">
            <v>Y</v>
          </cell>
          <cell r="V299" t="str">
            <v>Minor</v>
          </cell>
          <cell r="W299"/>
          <cell r="X299" t="str">
            <v>Yao, Frank (F.) &lt;FYAO2@ford.com&gt;/DongYa</v>
          </cell>
          <cell r="Y299"/>
          <cell r="Z299"/>
          <cell r="AA299" t="str">
            <v>C/O</v>
          </cell>
          <cell r="AB299"/>
          <cell r="AC299"/>
          <cell r="AD299" t="str">
            <v>Yao, Frank (F.) &lt;FYAO2@ford.com&gt;/DongYa</v>
          </cell>
          <cell r="AE299"/>
          <cell r="AF299"/>
          <cell r="AG299" t="str">
            <v>Y</v>
          </cell>
          <cell r="AH299" t="str">
            <v>Minor</v>
          </cell>
          <cell r="AI299" t="str">
            <v>New HMI layout and UE  for 12.3'+27' Display</v>
          </cell>
          <cell r="AJ299" t="str">
            <v>Yao, Frank (F.) &lt;FYAO2@ford.com&gt;/DongYa</v>
          </cell>
          <cell r="AK299"/>
          <cell r="AL299"/>
          <cell r="AM299" t="str">
            <v>Phase 1</v>
          </cell>
          <cell r="AN299" t="str">
            <v>Yes</v>
          </cell>
          <cell r="AO299" t="str">
            <v>R10</v>
          </cell>
          <cell r="AP299" t="str">
            <v>R10(DCV1)</v>
          </cell>
          <cell r="AQ299">
            <v>44545</v>
          </cell>
          <cell r="AR299">
            <v>44559</v>
          </cell>
          <cell r="AS299" t="str">
            <v>DCV Beta</v>
          </cell>
          <cell r="AT299">
            <v>44553</v>
          </cell>
          <cell r="AU299">
            <v>44567</v>
          </cell>
        </row>
        <row r="300">
          <cell r="A300" t="str">
            <v>F001027</v>
          </cell>
          <cell r="B300" t="str">
            <v>SYNC+_Z0178</v>
          </cell>
          <cell r="C300"/>
          <cell r="D300" t="str">
            <v>W# Vehicle Setting 车辆设置</v>
          </cell>
          <cell r="E300" t="str">
            <v>Vehicle Setting 车辆设置</v>
          </cell>
          <cell r="F300" t="str">
            <v>Light Setting-Adaptive headlamps</v>
          </cell>
          <cell r="G300" t="str">
            <v/>
          </cell>
          <cell r="H300" t="str">
            <v>EESE</v>
          </cell>
          <cell r="I300" t="str">
            <v>Zhou, Travis (C.X.) &lt;czhou17@ford.com&gt;</v>
          </cell>
          <cell r="J300"/>
          <cell r="K300"/>
          <cell r="L300" t="str">
            <v>Settings In Infotainment CenterStack SPSS v1.22 Apr 23, 2021.pdf
Settings in Centerstack Logical to Physical CAN signal mapping Feb 5, 2019.docx
Settings In Infotainment CenterStack APIM Imp Guide v1.22 Apr 23, 2021.xlsx</v>
          </cell>
          <cell r="M300" t="str">
            <v>Core_Service_Supplier</v>
          </cell>
          <cell r="N300">
            <v>0.1</v>
          </cell>
          <cell r="O300">
            <v>0</v>
          </cell>
          <cell r="P300">
            <v>0</v>
          </cell>
          <cell r="Q300">
            <v>0.9</v>
          </cell>
          <cell r="R300" t="str">
            <v>Y</v>
          </cell>
          <cell r="S300" t="str">
            <v>Y</v>
          </cell>
          <cell r="T300" t="str">
            <v>C/O</v>
          </cell>
          <cell r="U300" t="str">
            <v>N</v>
          </cell>
          <cell r="V300"/>
          <cell r="W300"/>
          <cell r="X300" t="str">
            <v>Zhou, Travis (C.X.) &lt;czhou17@ford.com&gt;</v>
          </cell>
          <cell r="Y300"/>
          <cell r="Z300"/>
          <cell r="AA300" t="str">
            <v>C/O</v>
          </cell>
          <cell r="AB300"/>
          <cell r="AC300"/>
          <cell r="AD300" t="str">
            <v>Zhou, Travis (C.X.) &lt;czhou17@ford.com&gt;</v>
          </cell>
          <cell r="AE300"/>
          <cell r="AF300"/>
          <cell r="AG300" t="str">
            <v>Y</v>
          </cell>
          <cell r="AH300" t="str">
            <v>Minor</v>
          </cell>
          <cell r="AI300" t="str">
            <v>New HMI layout and UE  for 12.3'+27' Display</v>
          </cell>
          <cell r="AJ300" t="str">
            <v>Zhou, Travis (C.X.) &lt;czhou17@ford.com&gt;</v>
          </cell>
          <cell r="AK300"/>
          <cell r="AL300"/>
          <cell r="AM300" t="str">
            <v>Phase 2</v>
          </cell>
          <cell r="AN300" t="str">
            <v>No</v>
          </cell>
          <cell r="AO300" t="str">
            <v>R10</v>
          </cell>
          <cell r="AP300" t="str">
            <v>R10(DCV1)</v>
          </cell>
          <cell r="AQ300">
            <v>44545</v>
          </cell>
          <cell r="AR300">
            <v>44559</v>
          </cell>
          <cell r="AS300" t="str">
            <v>DCV Beta</v>
          </cell>
          <cell r="AT300">
            <v>44553</v>
          </cell>
          <cell r="AU300">
            <v>44567</v>
          </cell>
        </row>
        <row r="301">
          <cell r="A301" t="str">
            <v>F001014</v>
          </cell>
          <cell r="B301" t="str">
            <v>SYNC+_Z0180</v>
          </cell>
          <cell r="C301" t="str">
            <v>Home Safe Light (CDX746/7)</v>
          </cell>
          <cell r="D301" t="str">
            <v>W# Vehicle Setting 车辆设置</v>
          </cell>
          <cell r="E301" t="str">
            <v>Vehicle Setting 车辆设置</v>
          </cell>
          <cell r="F301" t="str">
            <v>Light Setting-Autolamp delay</v>
          </cell>
          <cell r="G301" t="str">
            <v/>
          </cell>
          <cell r="H301" t="str">
            <v>EESE</v>
          </cell>
          <cell r="I301" t="str">
            <v>Zhou, Travis (C.X.) &lt;czhou17@ford.com&gt;</v>
          </cell>
          <cell r="J301" t="str">
            <v>D'Agostino, Antonio (A.)</v>
          </cell>
          <cell r="K301"/>
          <cell r="L301" t="str">
            <v>Settings In Infotainment CenterStack SPSS v1.22 Apr 23, 2021.pdf
Settings in Centerstack Logical to Physical CAN signal mapping Feb 5, 2019.docx
Settings In Infotainment CenterStack APIM Imp Guide v1.22 Apr 23, 2021.xlsx</v>
          </cell>
          <cell r="M301" t="str">
            <v>Core_Service_Supplier</v>
          </cell>
          <cell r="N301">
            <v>0.1</v>
          </cell>
          <cell r="O301">
            <v>0</v>
          </cell>
          <cell r="P301">
            <v>0</v>
          </cell>
          <cell r="Q301">
            <v>0.9</v>
          </cell>
          <cell r="R301" t="str">
            <v>Y</v>
          </cell>
          <cell r="S301" t="str">
            <v>Y</v>
          </cell>
          <cell r="T301" t="str">
            <v>C/O</v>
          </cell>
          <cell r="U301" t="str">
            <v>Y</v>
          </cell>
          <cell r="V301" t="str">
            <v>C/O</v>
          </cell>
          <cell r="W301"/>
          <cell r="X301" t="str">
            <v>Zhou, Travis (C.X.) &lt;czhou17@ford.com&gt;</v>
          </cell>
          <cell r="Y301" t="str">
            <v>D'Agostino, Antonio (A.)</v>
          </cell>
          <cell r="Z301"/>
          <cell r="AA301" t="str">
            <v>C/O</v>
          </cell>
          <cell r="AB301"/>
          <cell r="AC301"/>
          <cell r="AD301" t="str">
            <v>Zhou, Travis (C.X.) &lt;czhou17@ford.com&gt;</v>
          </cell>
          <cell r="AE301"/>
          <cell r="AF301"/>
          <cell r="AG301" t="str">
            <v>Y</v>
          </cell>
          <cell r="AH301" t="str">
            <v>Minor</v>
          </cell>
          <cell r="AI301" t="str">
            <v>New HMI layout and UE  for 12.3'+27' Display</v>
          </cell>
          <cell r="AJ301" t="str">
            <v>Zhou, Travis (C.X.) &lt;czhou17@ford.com&gt;</v>
          </cell>
          <cell r="AK301"/>
          <cell r="AL301"/>
          <cell r="AM301" t="str">
            <v>Phase 2</v>
          </cell>
          <cell r="AN301" t="str">
            <v>No</v>
          </cell>
          <cell r="AO301" t="str">
            <v>R10</v>
          </cell>
          <cell r="AP301" t="str">
            <v>R10(DCV1)</v>
          </cell>
          <cell r="AQ301">
            <v>44545</v>
          </cell>
          <cell r="AR301">
            <v>44559</v>
          </cell>
          <cell r="AS301" t="str">
            <v>DCV Beta</v>
          </cell>
          <cell r="AT301">
            <v>44553</v>
          </cell>
          <cell r="AU301">
            <v>44567</v>
          </cell>
        </row>
        <row r="302">
          <cell r="A302" t="str">
            <v>F001006</v>
          </cell>
          <cell r="B302" t="str">
            <v>SYNC+_Z0181</v>
          </cell>
          <cell r="C302"/>
          <cell r="D302" t="str">
            <v>W# Vehicle Setting 车辆设置</v>
          </cell>
          <cell r="E302" t="str">
            <v>Vehicle Setting 车辆设置</v>
          </cell>
          <cell r="F302" t="str">
            <v>Light Setting-daytime lights</v>
          </cell>
          <cell r="G302" t="str">
            <v/>
          </cell>
          <cell r="H302" t="str">
            <v>EESE</v>
          </cell>
          <cell r="I302" t="str">
            <v>Zhou, Travis (C.X.) &lt;czhou17@ford.com&gt;</v>
          </cell>
          <cell r="J302"/>
          <cell r="K302"/>
          <cell r="L302" t="str">
            <v>Settings In Infotainment CenterStack SPSS v1.22 Apr 23, 2021.pdf
Settings in Centerstack Logical to Physical CAN signal mapping Feb 5, 2019.docx
Settings In Infotainment CenterStack APIM Imp Guide v1.22 Apr 23, 2021.xlsx</v>
          </cell>
          <cell r="M302" t="str">
            <v>Core_Service_Supplier</v>
          </cell>
          <cell r="N302">
            <v>0.1</v>
          </cell>
          <cell r="O302">
            <v>0</v>
          </cell>
          <cell r="P302">
            <v>0</v>
          </cell>
          <cell r="Q302">
            <v>0.9</v>
          </cell>
          <cell r="R302" t="str">
            <v>Y</v>
          </cell>
          <cell r="S302" t="str">
            <v>Y</v>
          </cell>
          <cell r="T302" t="str">
            <v>C/O</v>
          </cell>
          <cell r="U302" t="str">
            <v>Y</v>
          </cell>
          <cell r="V302" t="str">
            <v>C/O</v>
          </cell>
          <cell r="W302"/>
          <cell r="X302" t="str">
            <v>Zhou, Travis (C.X.) &lt;czhou17@ford.com&gt;</v>
          </cell>
          <cell r="Y302"/>
          <cell r="Z302"/>
          <cell r="AA302" t="str">
            <v>C/O</v>
          </cell>
          <cell r="AB302"/>
          <cell r="AC302"/>
          <cell r="AD302" t="str">
            <v>Zhou, Travis (C.X.) &lt;czhou17@ford.com&gt;</v>
          </cell>
          <cell r="AE302"/>
          <cell r="AF302"/>
          <cell r="AG302" t="str">
            <v>Y</v>
          </cell>
          <cell r="AH302" t="str">
            <v>Minor</v>
          </cell>
          <cell r="AI302" t="str">
            <v>New HMI layout and UE  for 12.3'+27' Display</v>
          </cell>
          <cell r="AJ302" t="str">
            <v>Zhou, Travis (C.X.) &lt;czhou17@ford.com&gt;</v>
          </cell>
          <cell r="AK302"/>
          <cell r="AL302"/>
          <cell r="AM302" t="str">
            <v>Phase 2</v>
          </cell>
          <cell r="AN302" t="str">
            <v>No</v>
          </cell>
          <cell r="AO302" t="str">
            <v>R10</v>
          </cell>
          <cell r="AP302" t="str">
            <v>R10(DCV1)</v>
          </cell>
          <cell r="AQ302">
            <v>44545</v>
          </cell>
          <cell r="AR302">
            <v>44559</v>
          </cell>
          <cell r="AS302" t="str">
            <v>DCV Beta</v>
          </cell>
          <cell r="AT302">
            <v>44553</v>
          </cell>
          <cell r="AU302">
            <v>44567</v>
          </cell>
        </row>
        <row r="303">
          <cell r="A303"/>
          <cell r="B303" t="str">
            <v>SYNC+_Z0182</v>
          </cell>
          <cell r="C303"/>
          <cell r="D303" t="str">
            <v>W# Vehicle Setting 车辆设置</v>
          </cell>
          <cell r="E303" t="str">
            <v>Vehicle Setting 车辆设置</v>
          </cell>
          <cell r="F303" t="str">
            <v>Light Setting-Glare Free lighting</v>
          </cell>
          <cell r="G303" t="str">
            <v/>
          </cell>
          <cell r="H303" t="str">
            <v>EESE</v>
          </cell>
          <cell r="I303" t="str">
            <v>Song, Amy (S.) &lt;ssong18@ford.com&gt;</v>
          </cell>
          <cell r="J303"/>
          <cell r="K303"/>
          <cell r="L303" t="str">
            <v>Settings In Infotainment CenterStack SPSS v1.22 Apr 23, 2021.pdf
Settings in Centerstack Logical to Physical CAN signal mapping Feb 5, 2019.docx
Settings In Infotainment CenterStack APIM Imp Guide v1.22 Apr 23, 2021.xlsx</v>
          </cell>
          <cell r="M303" t="str">
            <v>Core_Service_Supplier</v>
          </cell>
          <cell r="N303">
            <v>0.1</v>
          </cell>
          <cell r="O303">
            <v>0</v>
          </cell>
          <cell r="P303">
            <v>0</v>
          </cell>
          <cell r="Q303">
            <v>0.9</v>
          </cell>
          <cell r="R303" t="str">
            <v>Y</v>
          </cell>
          <cell r="S303" t="str">
            <v>Y</v>
          </cell>
          <cell r="T303" t="str">
            <v>C/O</v>
          </cell>
          <cell r="U303" t="str">
            <v>N</v>
          </cell>
          <cell r="V303"/>
          <cell r="W303"/>
          <cell r="X303" t="str">
            <v>Song, Amy (S.) &lt;ssong18@ford.com&gt;</v>
          </cell>
          <cell r="Y303"/>
          <cell r="Z303"/>
          <cell r="AA303" t="str">
            <v>C/O</v>
          </cell>
          <cell r="AB303"/>
          <cell r="AC303"/>
          <cell r="AD303" t="str">
            <v>Song, Amy (S.) &lt;ssong18@ford.com&gt;</v>
          </cell>
          <cell r="AE303"/>
          <cell r="AF303"/>
          <cell r="AG303" t="str">
            <v>Y</v>
          </cell>
          <cell r="AH303" t="str">
            <v>Minor</v>
          </cell>
          <cell r="AI303" t="str">
            <v>New HMI layout and UE  for 12.3'+27' Display</v>
          </cell>
          <cell r="AJ303" t="str">
            <v>Song, Amy (S.) &lt;ssong18@ford.com&gt;</v>
          </cell>
          <cell r="AK303"/>
          <cell r="AL303"/>
          <cell r="AM303" t="str">
            <v>Phase 2</v>
          </cell>
          <cell r="AN303" t="str">
            <v>No</v>
          </cell>
          <cell r="AO303" t="str">
            <v>R10</v>
          </cell>
          <cell r="AP303" t="str">
            <v>R10(DCV1)</v>
          </cell>
          <cell r="AQ303">
            <v>44545</v>
          </cell>
          <cell r="AR303">
            <v>44559</v>
          </cell>
          <cell r="AS303" t="str">
            <v>DCV Beta</v>
          </cell>
          <cell r="AT303">
            <v>44553</v>
          </cell>
          <cell r="AU303">
            <v>44567</v>
          </cell>
        </row>
        <row r="304">
          <cell r="A304" t="str">
            <v>F000052/C</v>
          </cell>
          <cell r="B304" t="str">
            <v>SYNC+_Z0183</v>
          </cell>
          <cell r="C304" t="str">
            <v>Courtesy_Lighting: 03 UPV0: MY24 CDX746/747</v>
          </cell>
          <cell r="D304" t="str">
            <v>W# Vehicle Setting 车辆设置</v>
          </cell>
          <cell r="E304" t="str">
            <v>Vehicle Setting 车辆设置</v>
          </cell>
          <cell r="F304" t="str">
            <v>Light Setting-welcome lights</v>
          </cell>
          <cell r="G304" t="str">
            <v/>
          </cell>
          <cell r="H304" t="str">
            <v>EESE</v>
          </cell>
          <cell r="I304" t="str">
            <v>Wu, Bella (Y.) &lt;ywu150@ford.com&gt;</v>
          </cell>
          <cell r="J304"/>
          <cell r="K304"/>
          <cell r="L304" t="str">
            <v>Settings In Infotainment CenterStack SPSS v1.22 Apr 23, 2021.pdf
Settings in Centerstack Logical to Physical CAN signal mapping Feb 5, 2019.docx
Settings In Infotainment CenterStack APIM Imp Guide v1.22 Apr 23, 2021.xlsx</v>
          </cell>
          <cell r="M304" t="str">
            <v>Core_Service_Supplier</v>
          </cell>
          <cell r="N304">
            <v>0.1</v>
          </cell>
          <cell r="O304">
            <v>0</v>
          </cell>
          <cell r="P304">
            <v>0</v>
          </cell>
          <cell r="Q304">
            <v>0.9</v>
          </cell>
          <cell r="R304" t="str">
            <v>Y</v>
          </cell>
          <cell r="S304" t="str">
            <v>Y</v>
          </cell>
          <cell r="T304" t="str">
            <v>C/O</v>
          </cell>
          <cell r="U304" t="str">
            <v>N</v>
          </cell>
          <cell r="V304"/>
          <cell r="W304"/>
          <cell r="X304" t="str">
            <v>Wu, Bella (Y.) &lt;ywu150@ford.com&gt;</v>
          </cell>
          <cell r="Y304"/>
          <cell r="Z304"/>
          <cell r="AA304" t="str">
            <v>C/O</v>
          </cell>
          <cell r="AB304"/>
          <cell r="AC304"/>
          <cell r="AD304" t="str">
            <v>Wu, Bella (Y.) &lt;ywu150@ford.com&gt;</v>
          </cell>
          <cell r="AE304"/>
          <cell r="AF304"/>
          <cell r="AG304" t="str">
            <v>Y</v>
          </cell>
          <cell r="AH304" t="str">
            <v>Minor</v>
          </cell>
          <cell r="AI304" t="str">
            <v>New HMI layout and UE  for 12.3'+27' Display</v>
          </cell>
          <cell r="AJ304" t="str">
            <v>Wu, Bella (Y.) &lt;ywu150@ford.com&gt;</v>
          </cell>
          <cell r="AK304"/>
          <cell r="AL304"/>
          <cell r="AM304" t="str">
            <v>Phase 2</v>
          </cell>
          <cell r="AN304" t="str">
            <v>No</v>
          </cell>
          <cell r="AO304" t="str">
            <v>R10</v>
          </cell>
          <cell r="AP304" t="str">
            <v>R10(DCV1)</v>
          </cell>
          <cell r="AQ304">
            <v>44545</v>
          </cell>
          <cell r="AR304">
            <v>44559</v>
          </cell>
          <cell r="AS304" t="str">
            <v>DCV Beta</v>
          </cell>
          <cell r="AT304">
            <v>44553</v>
          </cell>
          <cell r="AU304">
            <v>44567</v>
          </cell>
        </row>
        <row r="305">
          <cell r="A305" t="str">
            <v>F000063/C</v>
          </cell>
          <cell r="B305" t="str">
            <v>SYNC+_Z0185</v>
          </cell>
          <cell r="C305" t="str">
            <v>Ambient Lighting (CDX746/7)</v>
          </cell>
          <cell r="D305" t="str">
            <v>W# Vehicle Setting 车辆设置</v>
          </cell>
          <cell r="E305" t="str">
            <v>Vehicle Setting 车辆设置</v>
          </cell>
          <cell r="F305" t="str">
            <v>单色氛围灯 single color ambient lighting</v>
          </cell>
          <cell r="G305" t="str">
            <v>车型只支持单色氛围灯</v>
          </cell>
          <cell r="H305" t="str">
            <v>EESE</v>
          </cell>
          <cell r="I305" t="str">
            <v>Li, Xuedong (X.) &lt;XLI244@ford.com&gt;</v>
          </cell>
          <cell r="J305" t="str">
            <v>Gemade, Ralph (R.)</v>
          </cell>
          <cell r="K305"/>
          <cell r="L305" t="str">
            <v>Vehicle Settings APIM SPSS v1.24 Nov 2, 2020</v>
          </cell>
          <cell r="M305" t="str">
            <v>Core_Service_Supplier</v>
          </cell>
          <cell r="N305">
            <v>0.1</v>
          </cell>
          <cell r="O305">
            <v>0</v>
          </cell>
          <cell r="P305">
            <v>0</v>
          </cell>
          <cell r="Q305">
            <v>0.9</v>
          </cell>
          <cell r="R305" t="str">
            <v>Y</v>
          </cell>
          <cell r="S305" t="str">
            <v>N</v>
          </cell>
          <cell r="T305" t="str">
            <v>New</v>
          </cell>
          <cell r="U305" t="str">
            <v>N</v>
          </cell>
          <cell r="V305"/>
          <cell r="W305"/>
          <cell r="X305" t="str">
            <v>Li, Xuedong (X.) &lt;XLI244@ford.com&gt;</v>
          </cell>
          <cell r="Y305" t="str">
            <v>Gemade, Ralph (R.)</v>
          </cell>
          <cell r="Z305"/>
          <cell r="AA305" t="str">
            <v>New</v>
          </cell>
          <cell r="AB305"/>
          <cell r="AC305"/>
          <cell r="AD305" t="str">
            <v>Li, Xuedong (X.) &lt;XLI244@ford.com&gt;</v>
          </cell>
          <cell r="AE305"/>
          <cell r="AF305"/>
          <cell r="AG305" t="str">
            <v>N</v>
          </cell>
          <cell r="AH305" t="str">
            <v>N</v>
          </cell>
          <cell r="AI305"/>
          <cell r="AJ305" t="str">
            <v>Li, Xuedong (X.) &lt;XLI244@ford.com&gt;</v>
          </cell>
          <cell r="AK305"/>
          <cell r="AL305"/>
          <cell r="AM305" t="str">
            <v>Phase 1</v>
          </cell>
          <cell r="AN305" t="str">
            <v>No</v>
          </cell>
          <cell r="AO305" t="str">
            <v>R8</v>
          </cell>
          <cell r="AP305" t="str">
            <v>R8(DCV0)</v>
          </cell>
          <cell r="AQ305">
            <v>44489</v>
          </cell>
          <cell r="AR305" t="str">
            <v>-</v>
          </cell>
          <cell r="AS305" t="str">
            <v>DCV Beta</v>
          </cell>
          <cell r="AT305">
            <v>44553</v>
          </cell>
          <cell r="AU305">
            <v>44567</v>
          </cell>
        </row>
        <row r="306">
          <cell r="A306" t="str">
            <v>F000063/C</v>
          </cell>
          <cell r="B306" t="str">
            <v>SYNC+_Z0186</v>
          </cell>
          <cell r="C306" t="str">
            <v>Ambient Lighting (CDX746/7)</v>
          </cell>
          <cell r="D306" t="str">
            <v>W# Vehicle Setting 车辆设置</v>
          </cell>
          <cell r="E306" t="str">
            <v>Vehicle Setting 车辆设置</v>
          </cell>
          <cell r="F306" t="str">
            <v>多色氛围灯 multi color ambient lighting</v>
          </cell>
          <cell r="G306" t="str">
            <v>车型支持多色氛围灯</v>
          </cell>
          <cell r="H306" t="str">
            <v>EESE</v>
          </cell>
          <cell r="I306" t="str">
            <v>Li, Xuedong (X.) &lt;XLI244@ford.com&gt;</v>
          </cell>
          <cell r="J306" t="str">
            <v>Gemade, Ralph (R.)</v>
          </cell>
          <cell r="K306"/>
          <cell r="L306" t="str">
            <v>Vehicle Settings APIM SPSS v1.24 Nov 2, 2020</v>
          </cell>
          <cell r="M306" t="str">
            <v>Core_Service_Supplier</v>
          </cell>
          <cell r="N306">
            <v>0.1</v>
          </cell>
          <cell r="O306">
            <v>0</v>
          </cell>
          <cell r="P306">
            <v>0</v>
          </cell>
          <cell r="Q306">
            <v>0.9</v>
          </cell>
          <cell r="R306" t="str">
            <v>Y</v>
          </cell>
          <cell r="S306" t="str">
            <v>N</v>
          </cell>
          <cell r="T306" t="str">
            <v>New</v>
          </cell>
          <cell r="U306" t="str">
            <v>Y</v>
          </cell>
          <cell r="V306" t="str">
            <v>New</v>
          </cell>
          <cell r="W306"/>
          <cell r="X306" t="str">
            <v>Li, Xuedong (X.) &lt;XLI244@ford.com&gt;</v>
          </cell>
          <cell r="Y306" t="str">
            <v>Gemade, Ralph (R.)</v>
          </cell>
          <cell r="Z306"/>
          <cell r="AA306" t="str">
            <v>New</v>
          </cell>
          <cell r="AB306"/>
          <cell r="AC306"/>
          <cell r="AD306" t="str">
            <v>Li, Xuedong (X.) &lt;XLI244@ford.com&gt;</v>
          </cell>
          <cell r="AE306"/>
          <cell r="AF306"/>
          <cell r="AG306" t="str">
            <v>N</v>
          </cell>
          <cell r="AH306" t="str">
            <v>N</v>
          </cell>
          <cell r="AI306"/>
          <cell r="AJ306" t="str">
            <v>Li, Xuedong (X.) &lt;XLI244@ford.com&gt;</v>
          </cell>
          <cell r="AK306"/>
          <cell r="AL306"/>
          <cell r="AM306" t="str">
            <v>Phase 1</v>
          </cell>
          <cell r="AN306" t="str">
            <v>No</v>
          </cell>
          <cell r="AO306" t="str">
            <v>R8</v>
          </cell>
          <cell r="AP306" t="str">
            <v>R8(DCV0)</v>
          </cell>
          <cell r="AQ306">
            <v>44489</v>
          </cell>
          <cell r="AR306" t="str">
            <v>-</v>
          </cell>
          <cell r="AS306" t="str">
            <v>DCV Beta</v>
          </cell>
          <cell r="AT306">
            <v>44553</v>
          </cell>
          <cell r="AU306">
            <v>44567</v>
          </cell>
        </row>
        <row r="307">
          <cell r="A307" t="str">
            <v>F004256
F002951 
F004255</v>
          </cell>
          <cell r="B307" t="str">
            <v>SYNC+_Z0187</v>
          </cell>
          <cell r="C307" t="str">
            <v>Automatic Lock Suite (CDX746/7)
Walk Away Lock (CDX746/7)
Power Central Lock Suite (CDX746/7)</v>
          </cell>
          <cell r="D307" t="str">
            <v>W# Vehicle Setting 车辆设置</v>
          </cell>
          <cell r="E307" t="str">
            <v>Vehicle Setting 车辆设置</v>
          </cell>
          <cell r="F307" t="str">
            <v>Lock Setting</v>
          </cell>
          <cell r="G307" t="str">
            <v/>
          </cell>
          <cell r="H307" t="str">
            <v>EESE</v>
          </cell>
          <cell r="I307" t="str">
            <v>Li, Xuedong (X.) &lt;XLI244@ford.com&gt;</v>
          </cell>
          <cell r="J307" t="str">
            <v>SOUZA, GABRIELLE DESIREE (G.C.)
Griffin, Zachary (Z. D.)
Silva, Nivea (N.B.)</v>
          </cell>
          <cell r="K307"/>
          <cell r="L307" t="str">
            <v>Settings In Infotainment CenterStack SPSS v1.22 Apr 23, 2021.pdf
Settings in Centerstack Logical to Physical CAN signal mapping Feb 5, 2019.docx
Settings In Infotainment CenterStack APIM Imp Guide v1.22 Apr 23, 2021.xlsx</v>
          </cell>
          <cell r="M307" t="str">
            <v>Core_Service_Supplier</v>
          </cell>
          <cell r="N307">
            <v>0.1</v>
          </cell>
          <cell r="O307">
            <v>0</v>
          </cell>
          <cell r="P307">
            <v>0</v>
          </cell>
          <cell r="Q307">
            <v>0.9</v>
          </cell>
          <cell r="R307" t="str">
            <v>Y</v>
          </cell>
          <cell r="S307" t="str">
            <v>Y</v>
          </cell>
          <cell r="T307" t="str">
            <v>C/O</v>
          </cell>
          <cell r="U307" t="str">
            <v>Y</v>
          </cell>
          <cell r="V307" t="str">
            <v>C/O</v>
          </cell>
          <cell r="W307"/>
          <cell r="X307" t="str">
            <v>Li, Xuedong (X.) &lt;XLI244@ford.com&gt;</v>
          </cell>
          <cell r="Y307" t="str">
            <v>SOUZA, GABRIELLE DESIREE (G.C.)
Griffin, Zachary (Z. D.)
Silva, Nivea (N.B.)</v>
          </cell>
          <cell r="Z307"/>
          <cell r="AA307" t="str">
            <v>C/O</v>
          </cell>
          <cell r="AB307"/>
          <cell r="AC307"/>
          <cell r="AD307" t="str">
            <v>Li, Xuedong (X.) &lt;XLI244@ford.com&gt;</v>
          </cell>
          <cell r="AE307"/>
          <cell r="AF307"/>
          <cell r="AG307" t="str">
            <v>Y</v>
          </cell>
          <cell r="AH307" t="str">
            <v>Minor</v>
          </cell>
          <cell r="AI307" t="str">
            <v>New HMI layout and UE  for 12.3'+27' Display</v>
          </cell>
          <cell r="AJ307" t="str">
            <v>Li, Xuedong (X.) &lt;XLI244@ford.com&gt;</v>
          </cell>
          <cell r="AK307"/>
          <cell r="AL307"/>
          <cell r="AM307" t="str">
            <v>Phase 2</v>
          </cell>
          <cell r="AN307" t="str">
            <v>No</v>
          </cell>
          <cell r="AO307" t="str">
            <v>R10</v>
          </cell>
          <cell r="AP307" t="str">
            <v>R10(DCV1)</v>
          </cell>
          <cell r="AQ307">
            <v>44545</v>
          </cell>
          <cell r="AR307">
            <v>44559</v>
          </cell>
          <cell r="AS307" t="str">
            <v>DCV Beta</v>
          </cell>
          <cell r="AT307">
            <v>44553</v>
          </cell>
          <cell r="AU307">
            <v>44567</v>
          </cell>
        </row>
        <row r="308">
          <cell r="A308"/>
          <cell r="B308" t="str">
            <v>SYNC+_Z0197</v>
          </cell>
          <cell r="C308"/>
          <cell r="D308" t="str">
            <v>W# Vehicle Setting 车辆设置</v>
          </cell>
          <cell r="E308" t="str">
            <v>Vehicle Setting 车辆设置</v>
          </cell>
          <cell r="F308" t="str">
            <v>Mirror Setting</v>
          </cell>
          <cell r="G308" t="str">
            <v/>
          </cell>
          <cell r="H308" t="str">
            <v>EESE</v>
          </cell>
          <cell r="I308" t="str">
            <v>Li, Xuedong (X.) &lt;XLI244@ford.com&gt;</v>
          </cell>
          <cell r="J308" t="str">
            <v>Strzelczyk, Anthony (A.)</v>
          </cell>
          <cell r="K308"/>
          <cell r="L308" t="str">
            <v>Settings In Infotainment CenterStack SPSS v1.22 Apr 23, 2021.pdf
Settings in Centerstack Logical to Physical CAN signal mapping Feb 5, 2019.docx
Settings In Infotainment CenterStack APIM Imp Guide v1.22 Apr 23, 2021.xlsx</v>
          </cell>
          <cell r="M308" t="str">
            <v>Core_Service_Supplier</v>
          </cell>
          <cell r="N308">
            <v>0.1</v>
          </cell>
          <cell r="O308">
            <v>0</v>
          </cell>
          <cell r="P308">
            <v>0</v>
          </cell>
          <cell r="Q308">
            <v>0.9</v>
          </cell>
          <cell r="R308" t="str">
            <v>Y</v>
          </cell>
          <cell r="S308" t="str">
            <v>Y</v>
          </cell>
          <cell r="T308" t="str">
            <v>C/O</v>
          </cell>
          <cell r="U308" t="str">
            <v>Y</v>
          </cell>
          <cell r="V308" t="str">
            <v>C/O</v>
          </cell>
          <cell r="W308"/>
          <cell r="X308" t="str">
            <v>Li, Xuedong (X.) &lt;XLI244@ford.com&gt;</v>
          </cell>
          <cell r="Y308" t="str">
            <v>Strzelczyk, Anthony (A.)</v>
          </cell>
          <cell r="Z308"/>
          <cell r="AA308" t="str">
            <v>C/O</v>
          </cell>
          <cell r="AB308"/>
          <cell r="AC308"/>
          <cell r="AD308" t="str">
            <v>Li, Xuedong (X.) &lt;XLI244@ford.com&gt;</v>
          </cell>
          <cell r="AE308"/>
          <cell r="AF308"/>
          <cell r="AG308" t="str">
            <v>Y</v>
          </cell>
          <cell r="AH308" t="str">
            <v>Minor</v>
          </cell>
          <cell r="AI308" t="str">
            <v>New HMI layout and UE  for 12.3'+27' Display</v>
          </cell>
          <cell r="AJ308" t="str">
            <v>Li, Xuedong (X.) &lt;XLI244@ford.com&gt;</v>
          </cell>
          <cell r="AK308"/>
          <cell r="AL308"/>
          <cell r="AM308" t="str">
            <v>Phase 2</v>
          </cell>
          <cell r="AN308" t="str">
            <v>No</v>
          </cell>
          <cell r="AO308" t="str">
            <v>R10</v>
          </cell>
          <cell r="AP308" t="str">
            <v>R10(DCV1)</v>
          </cell>
          <cell r="AQ308">
            <v>44545</v>
          </cell>
          <cell r="AR308">
            <v>44559</v>
          </cell>
          <cell r="AS308" t="str">
            <v>DCV Beta</v>
          </cell>
          <cell r="AT308">
            <v>44553</v>
          </cell>
          <cell r="AU308">
            <v>44567</v>
          </cell>
        </row>
        <row r="309">
          <cell r="A309"/>
          <cell r="B309" t="str">
            <v>SYNC+_Z0199</v>
          </cell>
          <cell r="C309"/>
          <cell r="D309" t="str">
            <v>T# System Function 系统功能</v>
          </cell>
          <cell r="E309" t="str">
            <v>Audio System 音频系统</v>
          </cell>
          <cell r="F309" t="str">
            <v>Active Noise Cancellation</v>
          </cell>
          <cell r="G309" t="str">
            <v/>
          </cell>
          <cell r="H309" t="str">
            <v>EESE</v>
          </cell>
          <cell r="I309" t="str">
            <v>Ding, Jack (F.) &lt;fding@ford.com&gt;</v>
          </cell>
          <cell r="J309"/>
          <cell r="K309"/>
          <cell r="L309" t="str">
            <v>ANC SPSS v1.4 Oct 7 2013.pdf</v>
          </cell>
          <cell r="M309" t="str">
            <v>HW_Tier1</v>
          </cell>
          <cell r="N309">
            <v>1</v>
          </cell>
          <cell r="O309">
            <v>0</v>
          </cell>
          <cell r="P309">
            <v>0</v>
          </cell>
          <cell r="Q309">
            <v>0</v>
          </cell>
          <cell r="R309" t="str">
            <v>Y</v>
          </cell>
          <cell r="S309" t="str">
            <v>Y</v>
          </cell>
          <cell r="T309" t="str">
            <v>Minor</v>
          </cell>
          <cell r="U309" t="str">
            <v>Y</v>
          </cell>
          <cell r="V309" t="str">
            <v>C/O</v>
          </cell>
          <cell r="W309"/>
          <cell r="X309" t="str">
            <v>Ding, Jack (F.) &lt;fding@ford.com&gt;</v>
          </cell>
          <cell r="Y309"/>
          <cell r="Z309"/>
          <cell r="AA309" t="str">
            <v>C/O</v>
          </cell>
          <cell r="AB309"/>
          <cell r="AC309"/>
          <cell r="AD309" t="str">
            <v>Ding, Jack (F.) &lt;fding@ford.com&gt;</v>
          </cell>
          <cell r="AE309"/>
          <cell r="AF309"/>
          <cell r="AG309" t="str">
            <v>Y</v>
          </cell>
          <cell r="AH309" t="str">
            <v>Minor</v>
          </cell>
          <cell r="AI309" t="str">
            <v>New HMI layout and UE  for 12.3'+27' Display</v>
          </cell>
          <cell r="AJ309" t="str">
            <v>Ding, Jack (F.) &lt;fding@ford.com&gt;</v>
          </cell>
          <cell r="AK309"/>
          <cell r="AL309"/>
          <cell r="AM309" t="str">
            <v>Phase 2</v>
          </cell>
          <cell r="AN309" t="str">
            <v>Yes</v>
          </cell>
          <cell r="AO309" t="str">
            <v>R5</v>
          </cell>
          <cell r="AP309" t="str">
            <v>R5(DCV Beta)</v>
          </cell>
          <cell r="AQ309">
            <v>44395</v>
          </cell>
          <cell r="AR309" t="str">
            <v>-</v>
          </cell>
          <cell r="AS309" t="str">
            <v>DCV Beta</v>
          </cell>
          <cell r="AT309">
            <v>44553</v>
          </cell>
          <cell r="AU309">
            <v>44567</v>
          </cell>
        </row>
        <row r="310">
          <cell r="A310"/>
          <cell r="B310" t="str">
            <v>SYNC+_Z0200</v>
          </cell>
          <cell r="C310"/>
          <cell r="D310" t="str">
            <v>W# Vehicle Setting 车辆设置</v>
          </cell>
          <cell r="E310" t="str">
            <v>Vehicle Setting 车辆设置</v>
          </cell>
          <cell r="F310" t="str">
            <v>Air suspension</v>
          </cell>
          <cell r="G310" t="str">
            <v/>
          </cell>
          <cell r="H310" t="str">
            <v>EESE</v>
          </cell>
          <cell r="I310" t="str">
            <v>Li, Xuedong (X.) &lt;XLI244@ford.com&gt;</v>
          </cell>
          <cell r="J310"/>
          <cell r="K310"/>
          <cell r="L310" t="str">
            <v>Settings In Infotainment CenterStack SPSS v1.22 Apr 23, 2021.pdf
Settings in Centerstack Logical to Physical CAN signal mapping Feb 5, 2019.docx
Settings In Infotainment CenterStack APIM Imp Guide v1.22 Apr 23, 2021.xlsx</v>
          </cell>
          <cell r="M310" t="str">
            <v>Core_Service_Supplier</v>
          </cell>
          <cell r="N310">
            <v>0.1</v>
          </cell>
          <cell r="O310">
            <v>0</v>
          </cell>
          <cell r="P310">
            <v>0</v>
          </cell>
          <cell r="Q310">
            <v>0.9</v>
          </cell>
          <cell r="R310" t="str">
            <v>Y</v>
          </cell>
          <cell r="S310" t="str">
            <v>N</v>
          </cell>
          <cell r="T310" t="str">
            <v>C/O</v>
          </cell>
          <cell r="U310" t="str">
            <v>N</v>
          </cell>
          <cell r="V310"/>
          <cell r="W310"/>
          <cell r="X310" t="str">
            <v>Li, Xuedong (X.) &lt;XLI244@ford.com&gt;</v>
          </cell>
          <cell r="Y310"/>
          <cell r="Z310"/>
          <cell r="AA310" t="str">
            <v>Y</v>
          </cell>
          <cell r="AB310"/>
          <cell r="AC310"/>
          <cell r="AD310" t="str">
            <v>Li, Xuedong (X.) &lt;XLI244@ford.com&gt;</v>
          </cell>
          <cell r="AE310"/>
          <cell r="AF310"/>
          <cell r="AG310" t="str">
            <v>N</v>
          </cell>
          <cell r="AH310" t="str">
            <v>N</v>
          </cell>
          <cell r="AI310"/>
          <cell r="AJ310" t="str">
            <v>Li, Xuedong (X.) &lt;XLI244@ford.com&gt;</v>
          </cell>
          <cell r="AK310"/>
          <cell r="AL310"/>
          <cell r="AM310" t="str">
            <v>Phase 2</v>
          </cell>
          <cell r="AN310" t="str">
            <v>No</v>
          </cell>
          <cell r="AO310" t="str">
            <v>R10</v>
          </cell>
          <cell r="AP310" t="str">
            <v>R10(DCV1)</v>
          </cell>
          <cell r="AQ310">
            <v>44545</v>
          </cell>
          <cell r="AR310">
            <v>44559</v>
          </cell>
          <cell r="AS310" t="str">
            <v>DCV Beta</v>
          </cell>
          <cell r="AT310">
            <v>44553</v>
          </cell>
          <cell r="AU310">
            <v>44567</v>
          </cell>
        </row>
        <row r="311">
          <cell r="A311"/>
          <cell r="B311" t="str">
            <v>SYNC+_Z0201</v>
          </cell>
          <cell r="C311"/>
          <cell r="D311" t="str">
            <v>W# Vehicle Setting 车辆设置</v>
          </cell>
          <cell r="E311" t="str">
            <v>Vehicle Setting 车辆设置</v>
          </cell>
          <cell r="F311" t="str">
            <v>Alarm (ask on exit ,sensor set, perimeter, all sensors active)</v>
          </cell>
          <cell r="G311" t="str">
            <v/>
          </cell>
          <cell r="H311" t="str">
            <v>EESE</v>
          </cell>
          <cell r="I311" t="str">
            <v>Li, Xuedong (X.) &lt;XLI244@ford.com&gt;</v>
          </cell>
          <cell r="J311"/>
          <cell r="K311"/>
          <cell r="L311" t="str">
            <v>Settings In Infotainment CenterStack SPSS v1.22 Apr 23, 2021.pdf
Settings in Centerstack Logical to Physical CAN signal mapping Feb 5, 2019.docx
Settings In Infotainment CenterStack APIM Imp Guide v1.22 Apr 23, 2021.xlsx</v>
          </cell>
          <cell r="M311" t="str">
            <v>Core_Service_Supplier</v>
          </cell>
          <cell r="N311">
            <v>0.1</v>
          </cell>
          <cell r="O311">
            <v>0</v>
          </cell>
          <cell r="P311">
            <v>0</v>
          </cell>
          <cell r="Q311">
            <v>0.9</v>
          </cell>
          <cell r="R311" t="str">
            <v>Y</v>
          </cell>
          <cell r="S311" t="str">
            <v>Y</v>
          </cell>
          <cell r="T311" t="str">
            <v>C/O</v>
          </cell>
          <cell r="U311" t="str">
            <v>Y</v>
          </cell>
          <cell r="V311" t="str">
            <v>C/O</v>
          </cell>
          <cell r="W311"/>
          <cell r="X311" t="str">
            <v>Li, Xuedong (X.) &lt;XLI244@ford.com&gt;</v>
          </cell>
          <cell r="Y311"/>
          <cell r="Z311"/>
          <cell r="AA311" t="str">
            <v>C/O</v>
          </cell>
          <cell r="AB311"/>
          <cell r="AC311"/>
          <cell r="AD311" t="str">
            <v>Li, Xuedong (X.) &lt;XLI244@ford.com&gt;</v>
          </cell>
          <cell r="AE311"/>
          <cell r="AF311"/>
          <cell r="AG311" t="str">
            <v>Y</v>
          </cell>
          <cell r="AH311" t="str">
            <v>Minor</v>
          </cell>
          <cell r="AI311" t="str">
            <v>New HMI layout and UE  for 12.3'+27' Display</v>
          </cell>
          <cell r="AJ311" t="str">
            <v>Li, Xuedong (X.) &lt;XLI244@ford.com&gt;</v>
          </cell>
          <cell r="AK311"/>
          <cell r="AL311"/>
          <cell r="AM311" t="str">
            <v>Phase 2</v>
          </cell>
          <cell r="AN311" t="str">
            <v>No</v>
          </cell>
          <cell r="AO311" t="str">
            <v>R10</v>
          </cell>
          <cell r="AP311" t="str">
            <v>R10(DCV1)</v>
          </cell>
          <cell r="AQ311">
            <v>44545</v>
          </cell>
          <cell r="AR311">
            <v>44559</v>
          </cell>
          <cell r="AS311" t="str">
            <v>DCV Beta</v>
          </cell>
          <cell r="AT311">
            <v>44553</v>
          </cell>
          <cell r="AU311">
            <v>44567</v>
          </cell>
        </row>
        <row r="312">
          <cell r="A312"/>
          <cell r="B312" t="str">
            <v>SYNC+_Z0202</v>
          </cell>
          <cell r="C312"/>
          <cell r="D312" t="str">
            <v>W# Vehicle Setting 车辆设置</v>
          </cell>
          <cell r="E312" t="str">
            <v>Vehicle Setting 车辆设置</v>
          </cell>
          <cell r="F312" t="str">
            <v>Aux Heater</v>
          </cell>
          <cell r="G312" t="str">
            <v/>
          </cell>
          <cell r="H312" t="str">
            <v>EESE</v>
          </cell>
          <cell r="I312" t="str">
            <v>Yao, Frank (F.) &lt;FYAO2@ford.com&gt;/DongYa</v>
          </cell>
          <cell r="J312"/>
          <cell r="K312"/>
          <cell r="L312" t="str">
            <v>Settings In Infotainment CenterStack SPSS v1.22 Apr 23, 2021.pdf
Settings in Centerstack Logical to Physical CAN signal mapping Feb 5, 2019.docx
Settings In Infotainment CenterStack APIM Imp Guide v1.22 Apr 23, 2021.xlsx</v>
          </cell>
          <cell r="M312" t="str">
            <v>Core_Service_Supplier</v>
          </cell>
          <cell r="N312">
            <v>0.1</v>
          </cell>
          <cell r="O312">
            <v>0</v>
          </cell>
          <cell r="P312">
            <v>0</v>
          </cell>
          <cell r="Q312">
            <v>0.9</v>
          </cell>
          <cell r="R312" t="str">
            <v>Y</v>
          </cell>
          <cell r="S312" t="str">
            <v>N</v>
          </cell>
          <cell r="T312" t="str">
            <v>N</v>
          </cell>
          <cell r="U312" t="str">
            <v>N</v>
          </cell>
          <cell r="V312"/>
          <cell r="W312"/>
          <cell r="X312" t="str">
            <v>Yao, Frank (F.) &lt;FYAO2@ford.com&gt;/DongYa</v>
          </cell>
          <cell r="Y312"/>
          <cell r="Z312"/>
          <cell r="AA312" t="str">
            <v>N</v>
          </cell>
          <cell r="AB312"/>
          <cell r="AC312"/>
          <cell r="AD312" t="str">
            <v>Yao, Frank (F.) &lt;FYAO2@ford.com&gt;/DongYa</v>
          </cell>
          <cell r="AE312"/>
          <cell r="AF312"/>
          <cell r="AG312" t="str">
            <v>N</v>
          </cell>
          <cell r="AH312" t="str">
            <v>N</v>
          </cell>
          <cell r="AI312"/>
          <cell r="AJ312" t="str">
            <v>Yao, Frank (F.) &lt;FYAO2@ford.com&gt;/DongYa</v>
          </cell>
          <cell r="AK312"/>
          <cell r="AL312"/>
          <cell r="AM312" t="str">
            <v>Phase 2</v>
          </cell>
          <cell r="AN312" t="str">
            <v>No</v>
          </cell>
          <cell r="AO312" t="str">
            <v>R10</v>
          </cell>
          <cell r="AP312" t="str">
            <v>R10(DCV1)</v>
          </cell>
          <cell r="AQ312">
            <v>44545</v>
          </cell>
          <cell r="AR312">
            <v>44559</v>
          </cell>
          <cell r="AS312"/>
          <cell r="AT312"/>
          <cell r="AU312"/>
        </row>
        <row r="313">
          <cell r="A313"/>
          <cell r="B313" t="str">
            <v>SYNC+_Z0203</v>
          </cell>
          <cell r="C313"/>
          <cell r="D313" t="str">
            <v>W# Vehicle Setting 车辆设置</v>
          </cell>
          <cell r="E313" t="str">
            <v>Vehicle Setting 车辆设置</v>
          </cell>
          <cell r="F313" t="str">
            <v>Cargo Loading</v>
          </cell>
          <cell r="G313" t="str">
            <v/>
          </cell>
          <cell r="H313" t="str">
            <v>EESE</v>
          </cell>
          <cell r="I313" t="str">
            <v>Li, Xuedong (X.) &lt;XLI244@ford.com&gt;</v>
          </cell>
          <cell r="J313"/>
          <cell r="K313"/>
          <cell r="L313" t="str">
            <v>Settings In Infotainment CenterStack SPSS v1.22 Apr 23, 2021.pdf
Settings in Centerstack Logical to Physical CAN signal mapping Feb 5, 2019.docx
Settings In Infotainment CenterStack APIM Imp Guide v1.22 Apr 23, 2021.xlsx</v>
          </cell>
          <cell r="M313" t="str">
            <v>Core_Service_Supplier</v>
          </cell>
          <cell r="N313">
            <v>0.1</v>
          </cell>
          <cell r="O313">
            <v>0</v>
          </cell>
          <cell r="P313">
            <v>0</v>
          </cell>
          <cell r="Q313">
            <v>0.9</v>
          </cell>
          <cell r="R313" t="str">
            <v>Y</v>
          </cell>
          <cell r="S313" t="str">
            <v>N</v>
          </cell>
          <cell r="T313" t="str">
            <v>C/O</v>
          </cell>
          <cell r="U313" t="str">
            <v>N</v>
          </cell>
          <cell r="V313"/>
          <cell r="W313"/>
          <cell r="X313" t="str">
            <v>Li, Xuedong (X.) &lt;XLI244@ford.com&gt;</v>
          </cell>
          <cell r="Y313"/>
          <cell r="Z313"/>
          <cell r="AA313" t="str">
            <v>N</v>
          </cell>
          <cell r="AB313"/>
          <cell r="AC313"/>
          <cell r="AD313" t="str">
            <v>Li, Xuedong (X.) &lt;XLI244@ford.com&gt;</v>
          </cell>
          <cell r="AE313"/>
          <cell r="AF313"/>
          <cell r="AG313" t="str">
            <v>N</v>
          </cell>
          <cell r="AH313" t="str">
            <v>N</v>
          </cell>
          <cell r="AI313"/>
          <cell r="AJ313" t="str">
            <v>Li, Xuedong (X.) &lt;XLI244@ford.com&gt;</v>
          </cell>
          <cell r="AK313"/>
          <cell r="AL313"/>
          <cell r="AM313" t="str">
            <v>Phase 2</v>
          </cell>
          <cell r="AN313" t="str">
            <v>No</v>
          </cell>
          <cell r="AO313" t="str">
            <v>R10</v>
          </cell>
          <cell r="AP313" t="str">
            <v>R10(DCV1)</v>
          </cell>
          <cell r="AQ313">
            <v>44545</v>
          </cell>
          <cell r="AR313">
            <v>44559</v>
          </cell>
          <cell r="AS313" t="str">
            <v>DCV Beta</v>
          </cell>
          <cell r="AT313">
            <v>44553</v>
          </cell>
          <cell r="AU313">
            <v>44567</v>
          </cell>
        </row>
        <row r="314">
          <cell r="A314"/>
          <cell r="B314" t="str">
            <v>SYNC+_Z0204</v>
          </cell>
          <cell r="C314"/>
          <cell r="D314" t="str">
            <v>W# Vehicle Setting 车辆设置</v>
          </cell>
          <cell r="E314" t="str">
            <v>Vehicle Setting 车辆设置</v>
          </cell>
          <cell r="F314" t="str">
            <v>Chimes</v>
          </cell>
          <cell r="G314" t="str">
            <v/>
          </cell>
          <cell r="H314" t="str">
            <v>EESE</v>
          </cell>
          <cell r="I314" t="str">
            <v>Cao,Helen</v>
          </cell>
          <cell r="J314"/>
          <cell r="K314"/>
          <cell r="L314" t="str">
            <v>Settings In Infotainment CenterStack SPSS v1.22 Apr 23, 2021.pdf
Settings in Centerstack Logical to Physical CAN signal mapping Feb 5, 2019.docx
Settings In Infotainment CenterStack APIM Imp Guide v1.22 Apr 23, 2021.xlsx</v>
          </cell>
          <cell r="M314" t="str">
            <v>Core_Service_Supplier</v>
          </cell>
          <cell r="N314">
            <v>0.1</v>
          </cell>
          <cell r="O314">
            <v>0</v>
          </cell>
          <cell r="P314">
            <v>0</v>
          </cell>
          <cell r="Q314">
            <v>0.9</v>
          </cell>
          <cell r="R314" t="str">
            <v>Y</v>
          </cell>
          <cell r="S314" t="str">
            <v>Y</v>
          </cell>
          <cell r="T314" t="str">
            <v>C/O</v>
          </cell>
          <cell r="U314" t="str">
            <v>Y</v>
          </cell>
          <cell r="V314" t="str">
            <v>C/O</v>
          </cell>
          <cell r="W314"/>
          <cell r="X314" t="str">
            <v>Cao,Helen</v>
          </cell>
          <cell r="Y314"/>
          <cell r="Z314"/>
          <cell r="AA314" t="str">
            <v>C/O</v>
          </cell>
          <cell r="AB314"/>
          <cell r="AC314"/>
          <cell r="AD314" t="str">
            <v>Cao,Helen</v>
          </cell>
          <cell r="AE314"/>
          <cell r="AF314"/>
          <cell r="AG314" t="str">
            <v>Y</v>
          </cell>
          <cell r="AH314" t="str">
            <v>C/O</v>
          </cell>
          <cell r="AI314"/>
          <cell r="AJ314" t="str">
            <v>Cao,Helen</v>
          </cell>
          <cell r="AK314"/>
          <cell r="AL314"/>
          <cell r="AM314" t="str">
            <v>Phase 2</v>
          </cell>
          <cell r="AN314" t="str">
            <v>No</v>
          </cell>
          <cell r="AO314" t="str">
            <v>R10</v>
          </cell>
          <cell r="AP314" t="str">
            <v>R10(DCV1)</v>
          </cell>
          <cell r="AQ314">
            <v>44545</v>
          </cell>
          <cell r="AR314">
            <v>44559</v>
          </cell>
          <cell r="AS314" t="str">
            <v>DCV Beta</v>
          </cell>
          <cell r="AT314">
            <v>44553</v>
          </cell>
          <cell r="AU314">
            <v>44567</v>
          </cell>
        </row>
        <row r="315">
          <cell r="A315"/>
          <cell r="B315" t="str">
            <v>SYNC+_Z0205</v>
          </cell>
          <cell r="C315"/>
          <cell r="D315" t="str">
            <v>W# Vehicle Setting 车辆设置</v>
          </cell>
          <cell r="E315" t="str">
            <v>Vehicle Setting 车辆设置</v>
          </cell>
          <cell r="F315" t="str">
            <v>Easy access height</v>
          </cell>
          <cell r="G315" t="str">
            <v/>
          </cell>
          <cell r="H315" t="str">
            <v>EESE</v>
          </cell>
          <cell r="I315" t="str">
            <v>Li, Xuedong (X.) &lt;XLI244@ford.com&gt;</v>
          </cell>
          <cell r="J315"/>
          <cell r="K315"/>
          <cell r="L315" t="str">
            <v>Settings In Infotainment CenterStack SPSS v1.22 Apr 23, 2021.pdf
Settings in Centerstack Logical to Physical CAN signal mapping Feb 5, 2019.docx
Settings In Infotainment CenterStack APIM Imp Guide v1.22 Apr 23, 2021.xlsx</v>
          </cell>
          <cell r="M315" t="str">
            <v>Core_Service_Supplier</v>
          </cell>
          <cell r="N315">
            <v>0.1</v>
          </cell>
          <cell r="O315">
            <v>0</v>
          </cell>
          <cell r="P315">
            <v>0</v>
          </cell>
          <cell r="Q315">
            <v>0.9</v>
          </cell>
          <cell r="R315" t="str">
            <v>Y</v>
          </cell>
          <cell r="S315" t="str">
            <v>N</v>
          </cell>
          <cell r="T315" t="str">
            <v>C/O</v>
          </cell>
          <cell r="U315" t="str">
            <v>N</v>
          </cell>
          <cell r="V315"/>
          <cell r="W315"/>
          <cell r="X315" t="str">
            <v>Li, Xuedong (X.) &lt;XLI244@ford.com&gt;</v>
          </cell>
          <cell r="Y315"/>
          <cell r="Z315"/>
          <cell r="AA315" t="str">
            <v>Y</v>
          </cell>
          <cell r="AB315"/>
          <cell r="AC315"/>
          <cell r="AD315" t="str">
            <v>Li, Xuedong (X.) &lt;XLI244@ford.com&gt;</v>
          </cell>
          <cell r="AE315"/>
          <cell r="AF315"/>
          <cell r="AG315" t="str">
            <v>N</v>
          </cell>
          <cell r="AH315" t="str">
            <v>N</v>
          </cell>
          <cell r="AI315"/>
          <cell r="AJ315" t="str">
            <v>Li, Xuedong (X.) &lt;XLI244@ford.com&gt;</v>
          </cell>
          <cell r="AK315"/>
          <cell r="AL315"/>
          <cell r="AM315" t="str">
            <v>Phase 2</v>
          </cell>
          <cell r="AN315" t="str">
            <v>No</v>
          </cell>
          <cell r="AO315" t="str">
            <v>R10</v>
          </cell>
          <cell r="AP315" t="str">
            <v>R10(DCV1)</v>
          </cell>
          <cell r="AQ315">
            <v>44545</v>
          </cell>
          <cell r="AR315">
            <v>44559</v>
          </cell>
          <cell r="AS315" t="str">
            <v>DCV Beta</v>
          </cell>
          <cell r="AT315">
            <v>44553</v>
          </cell>
          <cell r="AU315">
            <v>44567</v>
          </cell>
        </row>
        <row r="316">
          <cell r="A316"/>
          <cell r="B316" t="str">
            <v>SYNC+_Z0206</v>
          </cell>
          <cell r="C316"/>
          <cell r="D316" t="str">
            <v>W# Vehicle Setting 车辆设置</v>
          </cell>
          <cell r="E316" t="str">
            <v>Vehicle Setting 车辆设置</v>
          </cell>
          <cell r="F316" t="str">
            <v>Easy Entry / Easy Exit (Seat Adjustment)</v>
          </cell>
          <cell r="G316" t="str">
            <v/>
          </cell>
          <cell r="H316" t="str">
            <v>EESE</v>
          </cell>
          <cell r="I316" t="str">
            <v>Li, Xuedong (X.) &lt;XLI244@ford.com&gt;</v>
          </cell>
          <cell r="J316"/>
          <cell r="K316"/>
          <cell r="L316" t="str">
            <v>Settings In Infotainment CenterStack SPSS v1.22 Apr 23, 2021.pdf
Settings in Centerstack Logical to Physical CAN signal mapping Feb 5, 2019.docx
Settings In Infotainment CenterStack APIM Imp Guide v1.22 Apr 23, 2021.xlsx</v>
          </cell>
          <cell r="M316" t="str">
            <v>Core_Service_Supplier</v>
          </cell>
          <cell r="N316">
            <v>0.1</v>
          </cell>
          <cell r="O316">
            <v>0</v>
          </cell>
          <cell r="P316">
            <v>0</v>
          </cell>
          <cell r="Q316">
            <v>0.9</v>
          </cell>
          <cell r="R316" t="str">
            <v>Y</v>
          </cell>
          <cell r="S316" t="str">
            <v>Y</v>
          </cell>
          <cell r="T316" t="str">
            <v>C/O</v>
          </cell>
          <cell r="U316" t="str">
            <v>Y</v>
          </cell>
          <cell r="V316" t="str">
            <v>C/O</v>
          </cell>
          <cell r="W316"/>
          <cell r="X316" t="str">
            <v>Li, Xuedong (X.) &lt;XLI244@ford.com&gt;</v>
          </cell>
          <cell r="Y316"/>
          <cell r="Z316"/>
          <cell r="AA316" t="str">
            <v>C/O</v>
          </cell>
          <cell r="AB316"/>
          <cell r="AC316"/>
          <cell r="AD316" t="str">
            <v>Li, Xuedong (X.) &lt;XLI244@ford.com&gt;</v>
          </cell>
          <cell r="AE316"/>
          <cell r="AF316"/>
          <cell r="AG316" t="str">
            <v>Y</v>
          </cell>
          <cell r="AH316" t="str">
            <v>Minor</v>
          </cell>
          <cell r="AI316" t="str">
            <v>New HMI layout and UE  for 12.3'+27' Display</v>
          </cell>
          <cell r="AJ316" t="str">
            <v>Li, Xuedong (X.) &lt;XLI244@ford.com&gt;</v>
          </cell>
          <cell r="AK316"/>
          <cell r="AL316"/>
          <cell r="AM316" t="str">
            <v>Phase 2</v>
          </cell>
          <cell r="AN316" t="str">
            <v>No</v>
          </cell>
          <cell r="AO316" t="str">
            <v>R10</v>
          </cell>
          <cell r="AP316" t="str">
            <v>R10(DCV1)</v>
          </cell>
          <cell r="AQ316">
            <v>44545</v>
          </cell>
          <cell r="AR316">
            <v>44559</v>
          </cell>
          <cell r="AS316" t="str">
            <v>DCV Beta</v>
          </cell>
          <cell r="AT316">
            <v>44553</v>
          </cell>
          <cell r="AU316">
            <v>44567</v>
          </cell>
        </row>
        <row r="317">
          <cell r="A317"/>
          <cell r="B317" t="str">
            <v>SYNC+_Z0208</v>
          </cell>
          <cell r="C317"/>
          <cell r="D317" t="str">
            <v>W# Vehicle Setting 车辆设置</v>
          </cell>
          <cell r="E317" t="str">
            <v>Vehicle Setting 车辆设置</v>
          </cell>
          <cell r="F317" t="str">
            <v>Park Heater</v>
          </cell>
          <cell r="G317" t="str">
            <v/>
          </cell>
          <cell r="H317" t="str">
            <v>EESE</v>
          </cell>
          <cell r="I317" t="str">
            <v>Yao, Frank (F.) &lt;FYAO2@ford.com&gt;/DongYa</v>
          </cell>
          <cell r="J317"/>
          <cell r="K317"/>
          <cell r="L317" t="str">
            <v>Settings In Infotainment CenterStack SPSS v1.22 Apr 23, 2021.pdf
Settings in Centerstack Logical to Physical CAN signal mapping Feb 5, 2019.docx
Settings In Infotainment CenterStack APIM Imp Guide v1.22 Apr 23, 2021.xlsx</v>
          </cell>
          <cell r="M317" t="str">
            <v>Core_Service_Supplier</v>
          </cell>
          <cell r="N317">
            <v>0.1</v>
          </cell>
          <cell r="O317">
            <v>0</v>
          </cell>
          <cell r="P317">
            <v>0</v>
          </cell>
          <cell r="Q317">
            <v>0.9</v>
          </cell>
          <cell r="R317" t="str">
            <v>Y</v>
          </cell>
          <cell r="S317" t="str">
            <v>N</v>
          </cell>
          <cell r="T317" t="str">
            <v>N</v>
          </cell>
          <cell r="U317" t="str">
            <v>N</v>
          </cell>
          <cell r="V317"/>
          <cell r="W317"/>
          <cell r="X317" t="str">
            <v>Yao, Frank (F.) &lt;FYAO2@ford.com&gt;/DongYa</v>
          </cell>
          <cell r="Y317"/>
          <cell r="Z317"/>
          <cell r="AA317" t="str">
            <v>N</v>
          </cell>
          <cell r="AB317"/>
          <cell r="AC317"/>
          <cell r="AD317" t="str">
            <v>Yao, Frank (F.) &lt;FYAO2@ford.com&gt;/DongYa</v>
          </cell>
          <cell r="AE317"/>
          <cell r="AF317"/>
          <cell r="AG317" t="str">
            <v>N</v>
          </cell>
          <cell r="AH317" t="str">
            <v>N</v>
          </cell>
          <cell r="AI317"/>
          <cell r="AJ317" t="str">
            <v>Yao, Frank (F.) &lt;FYAO2@ford.com&gt;/DongYa</v>
          </cell>
          <cell r="AK317"/>
          <cell r="AL317"/>
          <cell r="AM317" t="str">
            <v>Phase 2</v>
          </cell>
          <cell r="AN317" t="str">
            <v>No</v>
          </cell>
          <cell r="AO317" t="str">
            <v>R10</v>
          </cell>
          <cell r="AP317" t="str">
            <v>R10(DCV1)</v>
          </cell>
          <cell r="AQ317">
            <v>44545</v>
          </cell>
          <cell r="AR317">
            <v>44559</v>
          </cell>
          <cell r="AS317"/>
          <cell r="AT317"/>
          <cell r="AU317"/>
        </row>
        <row r="318">
          <cell r="A318"/>
          <cell r="B318" t="str">
            <v>SYNC+_Z0209</v>
          </cell>
          <cell r="C318"/>
          <cell r="D318" t="str">
            <v>W# Vehicle Setting 车辆设置</v>
          </cell>
          <cell r="E318" t="str">
            <v>Vehicle Setting 车辆设置</v>
          </cell>
          <cell r="F318" t="str">
            <v>Park Lock Control</v>
          </cell>
          <cell r="G318" t="str">
            <v/>
          </cell>
          <cell r="H318" t="str">
            <v>EESE</v>
          </cell>
          <cell r="I318" t="str">
            <v>Li, Xuedong (X.) &lt;XLI244@ford.com&gt;</v>
          </cell>
          <cell r="J318"/>
          <cell r="K318"/>
          <cell r="L318" t="str">
            <v>Settings In Infotainment CenterStack SPSS v1.22 Apr 23, 2021.pdf
Settings in Centerstack Logical to Physical CAN signal mapping Feb 5, 2019.docx
Settings In Infotainment CenterStack APIM Imp Guide v1.22 Apr 23, 2021.xlsx</v>
          </cell>
          <cell r="M318" t="str">
            <v>Core_Service_Supplier</v>
          </cell>
          <cell r="N318">
            <v>0.1</v>
          </cell>
          <cell r="O318">
            <v>0</v>
          </cell>
          <cell r="P318">
            <v>0</v>
          </cell>
          <cell r="Q318">
            <v>0.9</v>
          </cell>
          <cell r="R318" t="str">
            <v>Y</v>
          </cell>
          <cell r="S318" t="str">
            <v>Y</v>
          </cell>
          <cell r="T318" t="str">
            <v>C/O</v>
          </cell>
          <cell r="U318" t="str">
            <v>Y</v>
          </cell>
          <cell r="V318" t="str">
            <v>C/O</v>
          </cell>
          <cell r="W318"/>
          <cell r="X318" t="str">
            <v>Li, Xuedong (X.) &lt;XLI244@ford.com&gt;</v>
          </cell>
          <cell r="Y318"/>
          <cell r="Z318"/>
          <cell r="AA318" t="str">
            <v>C/O</v>
          </cell>
          <cell r="AB318"/>
          <cell r="AC318"/>
          <cell r="AD318" t="str">
            <v>Li, Xuedong (X.) &lt;XLI244@ford.com&gt;</v>
          </cell>
          <cell r="AE318"/>
          <cell r="AF318"/>
          <cell r="AG318" t="str">
            <v>Y</v>
          </cell>
          <cell r="AH318" t="str">
            <v>Minor</v>
          </cell>
          <cell r="AI318" t="str">
            <v>New HMI layout and UE  for 12.3'+27' Display</v>
          </cell>
          <cell r="AJ318" t="str">
            <v>Li, Xuedong (X.) &lt;XLI244@ford.com&gt;</v>
          </cell>
          <cell r="AK318"/>
          <cell r="AL318"/>
          <cell r="AM318" t="str">
            <v>Phase 2</v>
          </cell>
          <cell r="AN318" t="str">
            <v>No</v>
          </cell>
          <cell r="AO318" t="str">
            <v>R10</v>
          </cell>
          <cell r="AP318" t="str">
            <v>R10(DCV1)</v>
          </cell>
          <cell r="AQ318">
            <v>44545</v>
          </cell>
          <cell r="AR318">
            <v>44559</v>
          </cell>
          <cell r="AS318" t="str">
            <v>DCV Beta</v>
          </cell>
          <cell r="AT318">
            <v>44553</v>
          </cell>
          <cell r="AU318">
            <v>44567</v>
          </cell>
        </row>
        <row r="319">
          <cell r="A319"/>
          <cell r="B319" t="str">
            <v>SYNC+_Z0210</v>
          </cell>
          <cell r="C319"/>
          <cell r="D319" t="str">
            <v>W# Vehicle Setting 车辆设置</v>
          </cell>
          <cell r="E319" t="str">
            <v>Vehicle Setting 车辆设置</v>
          </cell>
          <cell r="F319" t="str">
            <v>Passenger Airbag</v>
          </cell>
          <cell r="G319" t="str">
            <v/>
          </cell>
          <cell r="H319" t="str">
            <v>EESE</v>
          </cell>
          <cell r="I319" t="str">
            <v>Xu, Xi Hai (X.) &lt;xxu61@ford.com&gt;</v>
          </cell>
          <cell r="J319"/>
          <cell r="K319"/>
          <cell r="L319" t="str">
            <v>Settings In Infotainment CenterStack SPSS v1.22 Apr 23, 2021.pdf
Settings in Centerstack Logical to Physical CAN signal mapping Feb 5, 2019.docx
Settings In Infotainment CenterStack APIM Imp Guide v1.22 Apr 23, 2021.xlsx</v>
          </cell>
          <cell r="M319" t="str">
            <v>Core_Service_Supplier</v>
          </cell>
          <cell r="N319">
            <v>0.1</v>
          </cell>
          <cell r="O319">
            <v>0</v>
          </cell>
          <cell r="P319">
            <v>0</v>
          </cell>
          <cell r="Q319">
            <v>0.9</v>
          </cell>
          <cell r="R319" t="str">
            <v>Y</v>
          </cell>
          <cell r="S319" t="str">
            <v>Y</v>
          </cell>
          <cell r="T319" t="str">
            <v>C/O</v>
          </cell>
          <cell r="U319" t="str">
            <v>N</v>
          </cell>
          <cell r="V319"/>
          <cell r="W319"/>
          <cell r="X319" t="str">
            <v>Xu, Xi Hai (X.) &lt;xxu61@ford.com&gt;</v>
          </cell>
          <cell r="Y319"/>
          <cell r="Z319"/>
          <cell r="AA319" t="str">
            <v>C/O</v>
          </cell>
          <cell r="AB319"/>
          <cell r="AC319"/>
          <cell r="AD319" t="str">
            <v>Xu, Xi Hai (X.) &lt;xxu61@ford.com&gt;</v>
          </cell>
          <cell r="AE319"/>
          <cell r="AF319"/>
          <cell r="AG319" t="str">
            <v>Y</v>
          </cell>
          <cell r="AH319" t="str">
            <v>Minor</v>
          </cell>
          <cell r="AI319" t="str">
            <v>New HMI layout and UE  for 12.3'+27' Display</v>
          </cell>
          <cell r="AJ319" t="str">
            <v>Xu, Xi Hai (X.) &lt;xxu61@ford.com&gt;</v>
          </cell>
          <cell r="AK319"/>
          <cell r="AL319"/>
          <cell r="AM319" t="str">
            <v>Phase 2</v>
          </cell>
          <cell r="AN319" t="str">
            <v>No</v>
          </cell>
          <cell r="AO319" t="str">
            <v>R10</v>
          </cell>
          <cell r="AP319" t="str">
            <v>R10(DCV1)</v>
          </cell>
          <cell r="AQ319">
            <v>44545</v>
          </cell>
          <cell r="AR319">
            <v>44559</v>
          </cell>
          <cell r="AS319" t="str">
            <v>DCV Beta</v>
          </cell>
          <cell r="AT319">
            <v>44553</v>
          </cell>
          <cell r="AU319">
            <v>44567</v>
          </cell>
        </row>
        <row r="320">
          <cell r="A320"/>
          <cell r="B320" t="str">
            <v>SYNC+_Z0211</v>
          </cell>
          <cell r="C320"/>
          <cell r="D320" t="str">
            <v>W# Vehicle Setting 车辆设置</v>
          </cell>
          <cell r="E320" t="str">
            <v>Vehicle Setting 车辆设置</v>
          </cell>
          <cell r="F320" t="str">
            <v>Power running boards (auto, on, off)</v>
          </cell>
          <cell r="G320" t="str">
            <v/>
          </cell>
          <cell r="H320" t="str">
            <v>EESE</v>
          </cell>
          <cell r="I320" t="str">
            <v>Li, Xuedong (X.) &lt;XLI244@ford.com&gt;</v>
          </cell>
          <cell r="J320"/>
          <cell r="K320"/>
          <cell r="L320" t="str">
            <v>Settings In Infotainment CenterStack SPSS v1.22 Apr 23, 2021.pdf
Settings in Centerstack Logical to Physical CAN signal mapping Feb 5, 2019.docx
Settings In Infotainment CenterStack APIM Imp Guide v1.22 Apr 23, 2021.xlsx</v>
          </cell>
          <cell r="M320" t="str">
            <v>Core_Service_Supplier</v>
          </cell>
          <cell r="N320">
            <v>0.1</v>
          </cell>
          <cell r="O320">
            <v>0</v>
          </cell>
          <cell r="P320">
            <v>0</v>
          </cell>
          <cell r="Q320">
            <v>0.9</v>
          </cell>
          <cell r="R320" t="str">
            <v>Y</v>
          </cell>
          <cell r="S320" t="str">
            <v>Y</v>
          </cell>
          <cell r="T320" t="str">
            <v>C/O</v>
          </cell>
          <cell r="U320" t="str">
            <v>N</v>
          </cell>
          <cell r="V320"/>
          <cell r="W320"/>
          <cell r="X320" t="str">
            <v>Li, Xuedong (X.) &lt;XLI244@ford.com&gt;</v>
          </cell>
          <cell r="Y320"/>
          <cell r="Z320"/>
          <cell r="AA320" t="str">
            <v>C/O</v>
          </cell>
          <cell r="AB320"/>
          <cell r="AC320"/>
          <cell r="AD320" t="str">
            <v>Li, Xuedong (X.) &lt;XLI244@ford.com&gt;</v>
          </cell>
          <cell r="AE320"/>
          <cell r="AF320"/>
          <cell r="AG320" t="str">
            <v>Y</v>
          </cell>
          <cell r="AH320" t="str">
            <v>Minor</v>
          </cell>
          <cell r="AI320" t="str">
            <v>New HMI layout and UE  for 12.3'+27' Display</v>
          </cell>
          <cell r="AJ320" t="str">
            <v>Li, Xuedong (X.) &lt;XLI244@ford.com&gt;</v>
          </cell>
          <cell r="AK320"/>
          <cell r="AL320"/>
          <cell r="AM320" t="str">
            <v>Phase 2</v>
          </cell>
          <cell r="AN320" t="str">
            <v>No</v>
          </cell>
          <cell r="AO320" t="str">
            <v>R10</v>
          </cell>
          <cell r="AP320" t="str">
            <v>R10(DCV1)</v>
          </cell>
          <cell r="AQ320">
            <v>44545</v>
          </cell>
          <cell r="AR320">
            <v>44559</v>
          </cell>
          <cell r="AS320" t="str">
            <v>DCV Beta</v>
          </cell>
          <cell r="AT320">
            <v>44553</v>
          </cell>
          <cell r="AU320">
            <v>44567</v>
          </cell>
        </row>
        <row r="321">
          <cell r="A321" t="str">
            <v>F000162</v>
          </cell>
          <cell r="B321" t="str">
            <v>SYNC+_Z0212</v>
          </cell>
          <cell r="C321"/>
          <cell r="D321" t="str">
            <v>W# Vehicle Setting 车辆设置</v>
          </cell>
          <cell r="E321" t="str">
            <v>Vehicle Setting 车辆设置</v>
          </cell>
          <cell r="F321" t="str">
            <v>Rear liftgate</v>
          </cell>
          <cell r="G321" t="str">
            <v/>
          </cell>
          <cell r="H321" t="str">
            <v>EESE</v>
          </cell>
          <cell r="I321" t="str">
            <v>Li, Xuedong (X.) &lt;XLI244@ford.com&gt;</v>
          </cell>
          <cell r="J321"/>
          <cell r="K321"/>
          <cell r="L321" t="str">
            <v>Settings In Infotainment CenterStack SPSS v1.22 Apr 23, 2021.pdf
Settings in Centerstack Logical to Physical CAN signal mapping Feb 5, 2019.docx
Settings In Infotainment CenterStack APIM Imp Guide v1.22 Apr 23, 2021.xlsx</v>
          </cell>
          <cell r="M321" t="str">
            <v>Core_Service_Supplier</v>
          </cell>
          <cell r="N321">
            <v>0.1</v>
          </cell>
          <cell r="O321">
            <v>0</v>
          </cell>
          <cell r="P321">
            <v>0</v>
          </cell>
          <cell r="Q321">
            <v>0.9</v>
          </cell>
          <cell r="R321" t="str">
            <v>Y</v>
          </cell>
          <cell r="S321" t="str">
            <v>Y</v>
          </cell>
          <cell r="T321" t="str">
            <v>C/O</v>
          </cell>
          <cell r="U321" t="str">
            <v>Y</v>
          </cell>
          <cell r="V321" t="str">
            <v>C/O</v>
          </cell>
          <cell r="W321"/>
          <cell r="X321" t="str">
            <v>Li, Xuedong (X.) &lt;XLI244@ford.com&gt;</v>
          </cell>
          <cell r="Y321"/>
          <cell r="Z321"/>
          <cell r="AA321" t="str">
            <v>C/O</v>
          </cell>
          <cell r="AB321"/>
          <cell r="AC321"/>
          <cell r="AD321" t="str">
            <v>Li, Xuedong (X.) &lt;XLI244@ford.com&gt;</v>
          </cell>
          <cell r="AE321"/>
          <cell r="AF321"/>
          <cell r="AG321" t="str">
            <v>Y</v>
          </cell>
          <cell r="AH321" t="str">
            <v>Minor</v>
          </cell>
          <cell r="AI321" t="str">
            <v>New HMI layout and UE  for 12.3'+27' Display</v>
          </cell>
          <cell r="AJ321" t="str">
            <v>Li, Xuedong (X.) &lt;XLI244@ford.com&gt;</v>
          </cell>
          <cell r="AK321"/>
          <cell r="AL321"/>
          <cell r="AM321" t="str">
            <v>Phase 2</v>
          </cell>
          <cell r="AN321" t="str">
            <v>No</v>
          </cell>
          <cell r="AO321" t="str">
            <v>R10</v>
          </cell>
          <cell r="AP321" t="str">
            <v>R10(DCV1)</v>
          </cell>
          <cell r="AQ321">
            <v>44545</v>
          </cell>
          <cell r="AR321">
            <v>44559</v>
          </cell>
          <cell r="AS321" t="str">
            <v>DCV Beta</v>
          </cell>
          <cell r="AT321">
            <v>44553</v>
          </cell>
          <cell r="AU321">
            <v>44567</v>
          </cell>
        </row>
        <row r="322">
          <cell r="A322" t="str">
            <v>F000400</v>
          </cell>
          <cell r="B322" t="str">
            <v>SYNC+_Z0213</v>
          </cell>
          <cell r="C322"/>
          <cell r="D322" t="str">
            <v>W# Vehicle Setting 车辆设置</v>
          </cell>
          <cell r="E322" t="str">
            <v>Vehicle Setting 车辆设置</v>
          </cell>
          <cell r="F322" t="str">
            <v>Remote start (activate, climate, auto, last setting, seats and wheels, duration)</v>
          </cell>
          <cell r="G322"/>
          <cell r="H322" t="str">
            <v>EESE</v>
          </cell>
          <cell r="I322" t="str">
            <v>Li, Shiyuan (S.) &lt;sli163@ford.com&gt;</v>
          </cell>
          <cell r="J322"/>
          <cell r="K322"/>
          <cell r="L322" t="str">
            <v>Settings In Infotainment CenterStack SPSS v1.22 Apr 23, 2021.pdf
Settings in Centerstack Logical to Physical CAN signal mapping Feb 5, 2019.docx
Settings In Infotainment CenterStack APIM Imp Guide v1.22 Apr 23, 2021.xlsx</v>
          </cell>
          <cell r="M322" t="str">
            <v>Core_Service_Supplier</v>
          </cell>
          <cell r="N322">
            <v>0.1</v>
          </cell>
          <cell r="O322">
            <v>0</v>
          </cell>
          <cell r="P322">
            <v>0</v>
          </cell>
          <cell r="Q322">
            <v>0.9</v>
          </cell>
          <cell r="R322" t="str">
            <v>Y</v>
          </cell>
          <cell r="S322" t="str">
            <v>Y</v>
          </cell>
          <cell r="T322" t="str">
            <v>C/O</v>
          </cell>
          <cell r="U322" t="str">
            <v>N</v>
          </cell>
          <cell r="V322"/>
          <cell r="W322"/>
          <cell r="X322" t="str">
            <v>Li, Shiyuan (S.) &lt;sli163@ford.com&gt;</v>
          </cell>
          <cell r="Y322"/>
          <cell r="Z322"/>
          <cell r="AA322" t="str">
            <v>C/O</v>
          </cell>
          <cell r="AB322"/>
          <cell r="AC322"/>
          <cell r="AD322" t="str">
            <v>Li, Shiyuan (S.) &lt;sli163@ford.com&gt;</v>
          </cell>
          <cell r="AE322"/>
          <cell r="AF322"/>
          <cell r="AG322" t="str">
            <v>Y</v>
          </cell>
          <cell r="AH322" t="str">
            <v>Minor</v>
          </cell>
          <cell r="AI322" t="str">
            <v>New HMI layout and UE  for 12.3'+27' Display</v>
          </cell>
          <cell r="AJ322" t="str">
            <v>Li, Shiyuan (S.) &lt;sli163@ford.com&gt;</v>
          </cell>
          <cell r="AK322"/>
          <cell r="AL322"/>
          <cell r="AM322" t="str">
            <v>Phase 2</v>
          </cell>
          <cell r="AN322" t="str">
            <v>No</v>
          </cell>
          <cell r="AO322" t="str">
            <v>R10</v>
          </cell>
          <cell r="AP322" t="str">
            <v>R10(DCV1)</v>
          </cell>
          <cell r="AQ322">
            <v>44545</v>
          </cell>
          <cell r="AR322">
            <v>44559</v>
          </cell>
          <cell r="AS322" t="str">
            <v>DCV Beta</v>
          </cell>
          <cell r="AT322">
            <v>44553</v>
          </cell>
          <cell r="AU322">
            <v>44567</v>
          </cell>
        </row>
        <row r="323">
          <cell r="A323"/>
          <cell r="B323" t="str">
            <v>SYNC+_Z0214</v>
          </cell>
          <cell r="C323"/>
          <cell r="D323" t="str">
            <v>W# Vehicle Setting 车辆设置</v>
          </cell>
          <cell r="E323" t="str">
            <v>Vehicle Setting 车辆设置</v>
          </cell>
          <cell r="F323" t="str">
            <v>Silent Mode</v>
          </cell>
          <cell r="G323" t="str">
            <v/>
          </cell>
          <cell r="H323" t="str">
            <v>EESE</v>
          </cell>
          <cell r="I323" t="str">
            <v>Li, Xuedong (X.) &lt;XLI244@ford.com&gt;</v>
          </cell>
          <cell r="J323"/>
          <cell r="K323"/>
          <cell r="L323" t="str">
            <v>Settings In Infotainment CenterStack SPSS v1.22 Apr 23, 2021.pdf
Settings in Centerstack Logical to Physical CAN signal mapping Feb 5, 2019.docx
Settings In Infotainment CenterStack APIM Imp Guide v1.22 Apr 23, 2021.xlsx</v>
          </cell>
          <cell r="M323" t="str">
            <v>Core_Service_Supplier</v>
          </cell>
          <cell r="N323">
            <v>0.1</v>
          </cell>
          <cell r="O323">
            <v>0</v>
          </cell>
          <cell r="P323">
            <v>0</v>
          </cell>
          <cell r="Q323">
            <v>0.9</v>
          </cell>
          <cell r="R323" t="str">
            <v>Y</v>
          </cell>
          <cell r="S323" t="str">
            <v>Y</v>
          </cell>
          <cell r="T323" t="str">
            <v>C/O</v>
          </cell>
          <cell r="U323" t="str">
            <v>Y</v>
          </cell>
          <cell r="V323" t="str">
            <v>C/O</v>
          </cell>
          <cell r="W323"/>
          <cell r="X323" t="str">
            <v>Li, Xuedong (X.) &lt;XLI244@ford.com&gt;</v>
          </cell>
          <cell r="Y323"/>
          <cell r="Z323"/>
          <cell r="AA323" t="str">
            <v>C/O</v>
          </cell>
          <cell r="AB323"/>
          <cell r="AC323"/>
          <cell r="AD323" t="str">
            <v>Li, Xuedong (X.) &lt;XLI244@ford.com&gt;</v>
          </cell>
          <cell r="AE323"/>
          <cell r="AF323"/>
          <cell r="AG323" t="str">
            <v>Y</v>
          </cell>
          <cell r="AH323" t="str">
            <v>Minor</v>
          </cell>
          <cell r="AI323" t="str">
            <v>New HMI layout and UE  for 12.3'+27' Display</v>
          </cell>
          <cell r="AJ323" t="str">
            <v>Li, Xuedong (X.) &lt;XLI244@ford.com&gt;</v>
          </cell>
          <cell r="AK323"/>
          <cell r="AL323"/>
          <cell r="AM323" t="str">
            <v>Phase 2</v>
          </cell>
          <cell r="AN323" t="str">
            <v>No</v>
          </cell>
          <cell r="AO323" t="str">
            <v>R10</v>
          </cell>
          <cell r="AP323" t="str">
            <v>R10(DCV1)</v>
          </cell>
          <cell r="AQ323">
            <v>44545</v>
          </cell>
          <cell r="AR323">
            <v>44559</v>
          </cell>
          <cell r="AS323" t="str">
            <v>DCV Beta</v>
          </cell>
          <cell r="AT323">
            <v>44553</v>
          </cell>
          <cell r="AU323">
            <v>44567</v>
          </cell>
        </row>
        <row r="324">
          <cell r="A324"/>
          <cell r="B324" t="str">
            <v>SYNC+_Z0215</v>
          </cell>
          <cell r="C324"/>
          <cell r="D324" t="str">
            <v>W# Vehicle Setting 车辆设置</v>
          </cell>
          <cell r="E324" t="str">
            <v>Vehicle Setting 车辆设置</v>
          </cell>
          <cell r="F324" t="str">
            <v>Tire Mobility Kit</v>
          </cell>
          <cell r="G324" t="str">
            <v/>
          </cell>
          <cell r="H324" t="str">
            <v>EESE</v>
          </cell>
          <cell r="I324" t="str">
            <v>Li, Xuedong (X.) &lt;XLI244@ford.com&gt;</v>
          </cell>
          <cell r="J324"/>
          <cell r="K324"/>
          <cell r="L324" t="str">
            <v>Settings In Infotainment CenterStack SPSS v1.22 Apr 23, 2021.pdf
Settings in Centerstack Logical to Physical CAN signal mapping Feb 5, 2019.docx
Settings In Infotainment CenterStack APIM Imp Guide v1.22 Apr 23, 2021.xlsx</v>
          </cell>
          <cell r="M324" t="str">
            <v>Core_Service_Supplier</v>
          </cell>
          <cell r="N324">
            <v>0.1</v>
          </cell>
          <cell r="O324">
            <v>0</v>
          </cell>
          <cell r="P324">
            <v>0</v>
          </cell>
          <cell r="Q324">
            <v>0.9</v>
          </cell>
          <cell r="R324" t="str">
            <v>Y</v>
          </cell>
          <cell r="S324" t="str">
            <v>Y</v>
          </cell>
          <cell r="T324" t="str">
            <v>C/O</v>
          </cell>
          <cell r="U324" t="str">
            <v>Y</v>
          </cell>
          <cell r="V324" t="str">
            <v>C/O</v>
          </cell>
          <cell r="W324"/>
          <cell r="X324" t="str">
            <v>Li, Xuedong (X.) &lt;XLI244@ford.com&gt;</v>
          </cell>
          <cell r="Y324"/>
          <cell r="Z324"/>
          <cell r="AA324" t="str">
            <v>C/O</v>
          </cell>
          <cell r="AB324"/>
          <cell r="AC324"/>
          <cell r="AD324" t="str">
            <v>Li, Xuedong (X.) &lt;XLI244@ford.com&gt;</v>
          </cell>
          <cell r="AE324"/>
          <cell r="AF324"/>
          <cell r="AG324" t="str">
            <v>Y</v>
          </cell>
          <cell r="AH324" t="str">
            <v>Minor</v>
          </cell>
          <cell r="AI324" t="str">
            <v>New HMI layout and UE  for 12.3'+27' Display</v>
          </cell>
          <cell r="AJ324" t="str">
            <v>Li, Xuedong (X.) &lt;XLI244@ford.com&gt;</v>
          </cell>
          <cell r="AK324"/>
          <cell r="AL324"/>
          <cell r="AM324" t="str">
            <v>Phase 2</v>
          </cell>
          <cell r="AN324" t="str">
            <v>No</v>
          </cell>
          <cell r="AO324" t="str">
            <v>R10</v>
          </cell>
          <cell r="AP324" t="str">
            <v>R10(DCV1)</v>
          </cell>
          <cell r="AQ324">
            <v>44545</v>
          </cell>
          <cell r="AR324">
            <v>44559</v>
          </cell>
          <cell r="AS324" t="str">
            <v>DCV Beta</v>
          </cell>
          <cell r="AT324">
            <v>44553</v>
          </cell>
          <cell r="AU324">
            <v>44567</v>
          </cell>
        </row>
        <row r="325">
          <cell r="A325" t="str">
            <v>F000139</v>
          </cell>
          <cell r="B325" t="str">
            <v>SYNC+_Z0216</v>
          </cell>
          <cell r="C325"/>
          <cell r="D325" t="str">
            <v>W# Vehicle Setting 车辆设置</v>
          </cell>
          <cell r="E325" t="str">
            <v>Vehicle Setting 车辆设置</v>
          </cell>
          <cell r="F325" t="str">
            <v>Windows (remote open/close)</v>
          </cell>
          <cell r="G325" t="str">
            <v/>
          </cell>
          <cell r="H325" t="str">
            <v>EESE</v>
          </cell>
          <cell r="I325" t="str">
            <v>Li, Shiyuan (S.) &lt;sli163@ford.com&gt;</v>
          </cell>
          <cell r="J325"/>
          <cell r="K325"/>
          <cell r="L325" t="str">
            <v>Settings In Infotainment CenterStack SPSS v1.22 Apr 23, 2021.pdf
Settings in Centerstack Logical to Physical CAN signal mapping Feb 5, 2019.docx
Settings In Infotainment CenterStack APIM Imp Guide v1.22 Apr 23, 2021.xlsx</v>
          </cell>
          <cell r="M325" t="str">
            <v>Core_Service_Supplier</v>
          </cell>
          <cell r="N325">
            <v>0.1</v>
          </cell>
          <cell r="O325">
            <v>0</v>
          </cell>
          <cell r="P325">
            <v>0</v>
          </cell>
          <cell r="Q325">
            <v>0.9</v>
          </cell>
          <cell r="R325" t="str">
            <v>Y</v>
          </cell>
          <cell r="S325" t="str">
            <v>Y</v>
          </cell>
          <cell r="T325" t="str">
            <v>C/O</v>
          </cell>
          <cell r="U325" t="str">
            <v>N</v>
          </cell>
          <cell r="V325"/>
          <cell r="W325"/>
          <cell r="X325" t="str">
            <v>Li, Shiyuan (S.) &lt;sli163@ford.com&gt;</v>
          </cell>
          <cell r="Y325"/>
          <cell r="Z325"/>
          <cell r="AA325" t="str">
            <v>C/O</v>
          </cell>
          <cell r="AB325"/>
          <cell r="AC325"/>
          <cell r="AD325" t="str">
            <v>Li, Shiyuan (S.) &lt;sli163@ford.com&gt;</v>
          </cell>
          <cell r="AE325"/>
          <cell r="AF325"/>
          <cell r="AG325" t="str">
            <v>Y</v>
          </cell>
          <cell r="AH325" t="str">
            <v>Minor</v>
          </cell>
          <cell r="AI325" t="str">
            <v>New HMI layout and UE  for 12.3'+27' Display</v>
          </cell>
          <cell r="AJ325" t="str">
            <v>Li, Shiyuan (S.) &lt;sli163@ford.com&gt;</v>
          </cell>
          <cell r="AK325"/>
          <cell r="AL325"/>
          <cell r="AM325" t="str">
            <v>Phase 2</v>
          </cell>
          <cell r="AN325" t="str">
            <v>No</v>
          </cell>
          <cell r="AO325" t="str">
            <v>R10</v>
          </cell>
          <cell r="AP325" t="str">
            <v>R10(DCV1)</v>
          </cell>
          <cell r="AQ325">
            <v>44545</v>
          </cell>
          <cell r="AR325">
            <v>44559</v>
          </cell>
          <cell r="AS325" t="str">
            <v>DCV Beta</v>
          </cell>
          <cell r="AT325">
            <v>44553</v>
          </cell>
          <cell r="AU325">
            <v>44567</v>
          </cell>
        </row>
        <row r="326">
          <cell r="A326" t="str">
            <v>F000066</v>
          </cell>
          <cell r="B326" t="str">
            <v>SYNC+_Z0217</v>
          </cell>
          <cell r="C326" t="str">
            <v>Front Automatic Wiping (CDX746/7)</v>
          </cell>
          <cell r="D326" t="str">
            <v>W# Vehicle Setting 车辆设置</v>
          </cell>
          <cell r="E326" t="str">
            <v>Vehicle Setting 车辆设置</v>
          </cell>
          <cell r="F326" t="str">
            <v>Wipers (courtesy, rain, reverse)</v>
          </cell>
          <cell r="G326" t="str">
            <v/>
          </cell>
          <cell r="H326" t="str">
            <v>EESE</v>
          </cell>
          <cell r="I326" t="str">
            <v>Li, Xuedong (X.) &lt;XLI244@ford.com&gt;</v>
          </cell>
          <cell r="J326" t="str">
            <v>Johnson, Geoffrey (G.)</v>
          </cell>
          <cell r="K326"/>
          <cell r="L326" t="str">
            <v>Settings In Infotainment CenterStack SPSS v1.22 Apr 23, 2021.pdf
Settings in Centerstack Logical to Physical CAN signal mapping Feb 5, 2019.docx
Settings In Infotainment CenterStack APIM Imp Guide v1.22 Apr 23, 2021.xlsx</v>
          </cell>
          <cell r="M326" t="str">
            <v>Core_Service_Supplier</v>
          </cell>
          <cell r="N326">
            <v>0.1</v>
          </cell>
          <cell r="O326">
            <v>0</v>
          </cell>
          <cell r="P326">
            <v>0</v>
          </cell>
          <cell r="Q326">
            <v>0.9</v>
          </cell>
          <cell r="R326" t="str">
            <v>Y</v>
          </cell>
          <cell r="S326" t="str">
            <v>Y</v>
          </cell>
          <cell r="T326" t="str">
            <v>C/O</v>
          </cell>
          <cell r="U326" t="str">
            <v>Y</v>
          </cell>
          <cell r="V326" t="str">
            <v>C/O</v>
          </cell>
          <cell r="W326"/>
          <cell r="X326" t="str">
            <v>Li, Xuedong (X.) &lt;XLI244@ford.com&gt;</v>
          </cell>
          <cell r="Y326" t="str">
            <v>Johnson, Geoffrey (G.)</v>
          </cell>
          <cell r="Z326"/>
          <cell r="AA326" t="str">
            <v>C/O</v>
          </cell>
          <cell r="AB326"/>
          <cell r="AC326"/>
          <cell r="AD326" t="str">
            <v>Li, Xuedong (X.) &lt;XLI244@ford.com&gt;</v>
          </cell>
          <cell r="AE326"/>
          <cell r="AF326"/>
          <cell r="AG326" t="str">
            <v>Y</v>
          </cell>
          <cell r="AH326" t="str">
            <v>Minor</v>
          </cell>
          <cell r="AI326" t="str">
            <v>New HMI layout and UE  for 12.3'+27' Display</v>
          </cell>
          <cell r="AJ326" t="str">
            <v>Li, Xuedong (X.) &lt;XLI244@ford.com&gt;</v>
          </cell>
          <cell r="AK326"/>
          <cell r="AL326"/>
          <cell r="AM326" t="str">
            <v>Phase 2</v>
          </cell>
          <cell r="AN326" t="str">
            <v>No</v>
          </cell>
          <cell r="AO326" t="str">
            <v>R10</v>
          </cell>
          <cell r="AP326" t="str">
            <v>R10(DCV1)</v>
          </cell>
          <cell r="AQ326">
            <v>44545</v>
          </cell>
          <cell r="AR326">
            <v>44559</v>
          </cell>
          <cell r="AS326" t="str">
            <v>DCV Beta</v>
          </cell>
          <cell r="AT326">
            <v>44553</v>
          </cell>
          <cell r="AU326">
            <v>44567</v>
          </cell>
        </row>
        <row r="327">
          <cell r="A327"/>
          <cell r="B327" t="str">
            <v>SYNC+_Z0218</v>
          </cell>
          <cell r="C327"/>
          <cell r="D327" t="str">
            <v>U# System Setting 系统设置</v>
          </cell>
          <cell r="E327" t="str">
            <v>General Setting 常规设置</v>
          </cell>
          <cell r="F327" t="str">
            <v>Unit Setting-Measurement Units</v>
          </cell>
          <cell r="G327" t="str">
            <v>Same as ford settings</v>
          </cell>
          <cell r="H327" t="str">
            <v>EESE</v>
          </cell>
          <cell r="I327" t="str">
            <v>Li, Xuedong (X.) &lt;XLI244@ford.com&gt;</v>
          </cell>
          <cell r="J327"/>
          <cell r="K327"/>
          <cell r="L327" t="str">
            <v>Vehicle Settings APIM SPSS v1.24 Nov 2, 2020.pdf
Vehicle Settings APIM Imp Guide v1.24 Nov 2, 2020.xlsx
Vehicle Settings Logical to Physical CAN signal mapping Oct 30, 2019.docx</v>
          </cell>
          <cell r="M327" t="str">
            <v>HW_Tier1</v>
          </cell>
          <cell r="N327">
            <v>0.9</v>
          </cell>
          <cell r="O327">
            <v>0</v>
          </cell>
          <cell r="P327">
            <v>0</v>
          </cell>
          <cell r="Q327">
            <v>0.1</v>
          </cell>
          <cell r="R327" t="str">
            <v>Y</v>
          </cell>
          <cell r="S327" t="str">
            <v>Y</v>
          </cell>
          <cell r="T327" t="str">
            <v>C/O</v>
          </cell>
          <cell r="U327" t="str">
            <v>Y</v>
          </cell>
          <cell r="V327" t="str">
            <v>C/O</v>
          </cell>
          <cell r="W327"/>
          <cell r="X327" t="str">
            <v>Li, Xuedong (X.) &lt;XLI244@ford.com&gt;</v>
          </cell>
          <cell r="Y327"/>
          <cell r="Z327"/>
          <cell r="AA327" t="str">
            <v>C/O</v>
          </cell>
          <cell r="AB327"/>
          <cell r="AC327"/>
          <cell r="AD327" t="str">
            <v>Li, Xuedong (X.) &lt;XLI244@ford.com&gt;</v>
          </cell>
          <cell r="AE327"/>
          <cell r="AF327"/>
          <cell r="AG327" t="str">
            <v>Y</v>
          </cell>
          <cell r="AH327" t="str">
            <v>Minor</v>
          </cell>
          <cell r="AI327" t="str">
            <v>New HMI layout and UE  for 12.3'+27' Display</v>
          </cell>
          <cell r="AJ327" t="str">
            <v>Li, Xuedong (X.) &lt;XLI244@ford.com&gt;</v>
          </cell>
          <cell r="AK327"/>
          <cell r="AL327"/>
          <cell r="AM327" t="str">
            <v>Phase 2</v>
          </cell>
          <cell r="AN327" t="str">
            <v>No</v>
          </cell>
          <cell r="AO327" t="str">
            <v>R7</v>
          </cell>
          <cell r="AP327" t="str">
            <v>R7(DCV Beta2)</v>
          </cell>
          <cell r="AQ327">
            <v>44454</v>
          </cell>
          <cell r="AR327" t="str">
            <v>-</v>
          </cell>
          <cell r="AS327" t="str">
            <v>DCV Beta</v>
          </cell>
          <cell r="AT327">
            <v>44553</v>
          </cell>
          <cell r="AU327">
            <v>44567</v>
          </cell>
        </row>
        <row r="328">
          <cell r="A328"/>
          <cell r="B328" t="str">
            <v>SYNC+_Z0219</v>
          </cell>
          <cell r="C328"/>
          <cell r="D328" t="str">
            <v>U# System Setting 系统设置</v>
          </cell>
          <cell r="E328" t="str">
            <v>General Setting 常规设置</v>
          </cell>
          <cell r="F328" t="str">
            <v>Unit Setting-Temperature</v>
          </cell>
          <cell r="G328" t="str">
            <v>Same as ford settings</v>
          </cell>
          <cell r="H328" t="str">
            <v>EESE</v>
          </cell>
          <cell r="I328" t="str">
            <v>Li, Xuedong (X.) &lt;XLI244@ford.com&gt;</v>
          </cell>
          <cell r="J328"/>
          <cell r="K328"/>
          <cell r="L328" t="str">
            <v>Vehicle Settings APIM SPSS v1.24 Nov 2, 2020.pdf
Vehicle Settings APIM Imp Guide v1.24 Nov 2, 2020.xlsx
Vehicle Settings Logical to Physical CAN signal mapping Oct 30, 2019.docx</v>
          </cell>
          <cell r="M328" t="str">
            <v>HW_Tier1</v>
          </cell>
          <cell r="N328">
            <v>0.9</v>
          </cell>
          <cell r="O328">
            <v>0</v>
          </cell>
          <cell r="P328">
            <v>0</v>
          </cell>
          <cell r="Q328">
            <v>0.1</v>
          </cell>
          <cell r="R328" t="str">
            <v>Y</v>
          </cell>
          <cell r="S328" t="str">
            <v>Y</v>
          </cell>
          <cell r="T328" t="str">
            <v>C/O</v>
          </cell>
          <cell r="U328" t="str">
            <v>Y</v>
          </cell>
          <cell r="V328" t="str">
            <v>C/O</v>
          </cell>
          <cell r="W328"/>
          <cell r="X328" t="str">
            <v>Li, Xuedong (X.) &lt;XLI244@ford.com&gt;</v>
          </cell>
          <cell r="Y328"/>
          <cell r="Z328"/>
          <cell r="AA328" t="str">
            <v>C/O</v>
          </cell>
          <cell r="AB328"/>
          <cell r="AC328"/>
          <cell r="AD328" t="str">
            <v>Li, Xuedong (X.) &lt;XLI244@ford.com&gt;</v>
          </cell>
          <cell r="AE328"/>
          <cell r="AF328"/>
          <cell r="AG328" t="str">
            <v>Y</v>
          </cell>
          <cell r="AH328" t="str">
            <v>Minor</v>
          </cell>
          <cell r="AI328" t="str">
            <v>New HMI layout and UE  for 12.3'+27' Display</v>
          </cell>
          <cell r="AJ328" t="str">
            <v>Li, Xuedong (X.) &lt;XLI244@ford.com&gt;</v>
          </cell>
          <cell r="AK328"/>
          <cell r="AL328"/>
          <cell r="AM328" t="str">
            <v>Phase 2</v>
          </cell>
          <cell r="AN328" t="str">
            <v>No</v>
          </cell>
          <cell r="AO328" t="str">
            <v>R7</v>
          </cell>
          <cell r="AP328" t="str">
            <v>R7(DCV Beta2)</v>
          </cell>
          <cell r="AQ328">
            <v>44454</v>
          </cell>
          <cell r="AR328" t="str">
            <v>-</v>
          </cell>
          <cell r="AS328" t="str">
            <v>DCV Beta</v>
          </cell>
          <cell r="AT328">
            <v>44553</v>
          </cell>
          <cell r="AU328">
            <v>44567</v>
          </cell>
        </row>
        <row r="329">
          <cell r="A329"/>
          <cell r="B329" t="str">
            <v>SYNC+_Z0222</v>
          </cell>
          <cell r="C329"/>
          <cell r="D329" t="str">
            <v>W# Vehicle Setting 车辆设置</v>
          </cell>
          <cell r="E329" t="str">
            <v>Soft Button</v>
          </cell>
          <cell r="F329" t="str">
            <v>SoftButton - Chauffeur Seat Control</v>
          </cell>
          <cell r="G329"/>
          <cell r="H329" t="str">
            <v>EESE</v>
          </cell>
          <cell r="I329" t="str">
            <v>TBD</v>
          </cell>
          <cell r="J329"/>
          <cell r="K329"/>
          <cell r="L329"/>
          <cell r="M329"/>
          <cell r="N329"/>
          <cell r="O329"/>
          <cell r="P329"/>
          <cell r="Q329"/>
          <cell r="R329" t="str">
            <v>N</v>
          </cell>
          <cell r="S329" t="str">
            <v>N</v>
          </cell>
          <cell r="T329" t="str">
            <v>N</v>
          </cell>
          <cell r="U329" t="str">
            <v>N</v>
          </cell>
          <cell r="V329"/>
          <cell r="W329"/>
          <cell r="X329" t="str">
            <v>TBD</v>
          </cell>
          <cell r="Y329"/>
          <cell r="Z329"/>
          <cell r="AA329" t="str">
            <v>N</v>
          </cell>
          <cell r="AB329"/>
          <cell r="AC329"/>
          <cell r="AD329" t="str">
            <v>TBD</v>
          </cell>
          <cell r="AE329"/>
          <cell r="AF329"/>
          <cell r="AG329" t="str">
            <v>N</v>
          </cell>
          <cell r="AH329" t="str">
            <v>N</v>
          </cell>
          <cell r="AI329"/>
          <cell r="AJ329" t="str">
            <v>TBD</v>
          </cell>
          <cell r="AK329"/>
          <cell r="AL329"/>
          <cell r="AM329"/>
          <cell r="AN329" t="str">
            <v>No</v>
          </cell>
          <cell r="AO329" t="str">
            <v>-</v>
          </cell>
          <cell r="AP329" t="str">
            <v>-</v>
          </cell>
          <cell r="AQ329" t="str">
            <v>-</v>
          </cell>
          <cell r="AR329" t="str">
            <v>-</v>
          </cell>
          <cell r="AS329"/>
          <cell r="AT329"/>
          <cell r="AU329"/>
        </row>
        <row r="330">
          <cell r="A330"/>
          <cell r="B330" t="str">
            <v>SYNC+_Z0220</v>
          </cell>
          <cell r="C330"/>
          <cell r="D330" t="str">
            <v>U# System Setting 系统设置</v>
          </cell>
          <cell r="E330" t="str">
            <v>General Setting 常规设置</v>
          </cell>
          <cell r="F330" t="str">
            <v>Unit Setting-Tire Pressure Units;</v>
          </cell>
          <cell r="G330" t="str">
            <v>Feature owners are from related functions</v>
          </cell>
          <cell r="H330" t="str">
            <v>EESE</v>
          </cell>
          <cell r="I330" t="str">
            <v>Li, Xuedong (X.) &lt;XLI244@ford.com&gt;</v>
          </cell>
          <cell r="J330"/>
          <cell r="K330"/>
          <cell r="L330" t="str">
            <v>Vehicle Settings APIM SPSS v1.24 Nov 2, 2020.pdf
Vehicle Settings APIM Imp Guide v1.24 Nov 2, 2020.xlsx
Vehicle Settings Logical to Physical CAN signal mapping Oct 30, 2019.docx</v>
          </cell>
          <cell r="M330" t="str">
            <v>HW_Tier1</v>
          </cell>
          <cell r="N330">
            <v>0.9</v>
          </cell>
          <cell r="O330">
            <v>0</v>
          </cell>
          <cell r="P330">
            <v>0</v>
          </cell>
          <cell r="Q330">
            <v>0.1</v>
          </cell>
          <cell r="R330" t="str">
            <v>Y</v>
          </cell>
          <cell r="S330" t="str">
            <v>Y</v>
          </cell>
          <cell r="T330" t="str">
            <v>C/O</v>
          </cell>
          <cell r="U330" t="str">
            <v>Y</v>
          </cell>
          <cell r="V330" t="str">
            <v>C/O</v>
          </cell>
          <cell r="W330"/>
          <cell r="X330" t="str">
            <v>Li, Xuedong (X.) &lt;XLI244@ford.com&gt;</v>
          </cell>
          <cell r="Y330"/>
          <cell r="Z330"/>
          <cell r="AA330" t="str">
            <v>C/O</v>
          </cell>
          <cell r="AB330"/>
          <cell r="AC330"/>
          <cell r="AD330" t="str">
            <v>Li, Xuedong (X.) &lt;XLI244@ford.com&gt;</v>
          </cell>
          <cell r="AE330"/>
          <cell r="AF330"/>
          <cell r="AG330" t="str">
            <v>Y</v>
          </cell>
          <cell r="AH330" t="str">
            <v>Minor</v>
          </cell>
          <cell r="AI330" t="str">
            <v>New HMI layout and UE  for 12.3'+27' Display</v>
          </cell>
          <cell r="AJ330" t="str">
            <v>Li, Xuedong (X.) &lt;XLI244@ford.com&gt;</v>
          </cell>
          <cell r="AK330"/>
          <cell r="AL330"/>
          <cell r="AM330" t="str">
            <v>Phase 2</v>
          </cell>
          <cell r="AN330" t="str">
            <v>No</v>
          </cell>
          <cell r="AO330" t="str">
            <v>R7</v>
          </cell>
          <cell r="AP330" t="str">
            <v>R7(DCV Beta2)</v>
          </cell>
          <cell r="AQ330">
            <v>44454</v>
          </cell>
          <cell r="AR330" t="str">
            <v>-</v>
          </cell>
          <cell r="AS330" t="str">
            <v>DCV Beta</v>
          </cell>
          <cell r="AT330">
            <v>44553</v>
          </cell>
          <cell r="AU330">
            <v>44567</v>
          </cell>
        </row>
        <row r="331">
          <cell r="A331" t="str">
            <v>vFG000456/ vFG000284/ vFG000668/ vFG002069/
F000903</v>
          </cell>
          <cell r="B331" t="str">
            <v>SYNC+_Z0227</v>
          </cell>
          <cell r="C331" t="str">
            <v>Lane Keeping System (CDX746/7)</v>
          </cell>
          <cell r="D331" t="str">
            <v>W# Vehicle Setting 车辆设置</v>
          </cell>
          <cell r="E331" t="str">
            <v>DAT Setting</v>
          </cell>
          <cell r="F331" t="str">
            <v>2# Help Me Drive 驾驶辅助 - 车道偏离预警 Lane Keeping System(LKA+LDW）</v>
          </cell>
          <cell r="G331" t="str">
            <v>Input is the steering wheel button and the camera reading the lane lines. Output is the haptic steering feel and the steering wheel turning of the vehicle if it is veering out of the lane.</v>
          </cell>
          <cell r="H331" t="str">
            <v>EESE</v>
          </cell>
          <cell r="I331" t="str">
            <v>Zhang, Wayne (W.R.) &lt;wzhan114@ford.com&gt;</v>
          </cell>
          <cell r="J331" t="str">
            <v>Patil, Pranav (P.)</v>
          </cell>
          <cell r="K331"/>
          <cell r="L331" t="str">
            <v>Settings In Infotainment CenterStack SPSS v1.22 Apr 23, 2021.pdf
Settings in Centerstack Logical to Physical CAN signal mapping Feb 5, 2019.docx
Settings In Infotainment CenterStack APIM Imp Guide v1.22 Apr 23, 2021.xlsx</v>
          </cell>
          <cell r="M331" t="str">
            <v>Core_Service_Supplier</v>
          </cell>
          <cell r="N331">
            <v>0.1</v>
          </cell>
          <cell r="O331">
            <v>0</v>
          </cell>
          <cell r="P331">
            <v>0</v>
          </cell>
          <cell r="Q331">
            <v>0.9</v>
          </cell>
          <cell r="R331" t="str">
            <v>Y</v>
          </cell>
          <cell r="S331" t="str">
            <v>Y</v>
          </cell>
          <cell r="T331" t="str">
            <v>C/O</v>
          </cell>
          <cell r="U331" t="str">
            <v>Y</v>
          </cell>
          <cell r="V331" t="str">
            <v>C/O</v>
          </cell>
          <cell r="W331"/>
          <cell r="X331" t="str">
            <v>Zhang, Wayne (W.R.) &lt;wzhan114@ford.com&gt;</v>
          </cell>
          <cell r="Y331" t="str">
            <v>Patil, Pranav (P.)</v>
          </cell>
          <cell r="Z331"/>
          <cell r="AA331" t="str">
            <v>C/O</v>
          </cell>
          <cell r="AB331"/>
          <cell r="AC331"/>
          <cell r="AD331" t="str">
            <v>Zhang, Wayne (W.R.) &lt;wzhan114@ford.com&gt;</v>
          </cell>
          <cell r="AE331"/>
          <cell r="AF331"/>
          <cell r="AG331" t="str">
            <v>Y</v>
          </cell>
          <cell r="AH331" t="str">
            <v>Minor</v>
          </cell>
          <cell r="AI331" t="str">
            <v>New HMI layout and UE  for 12.3'+27' Display</v>
          </cell>
          <cell r="AJ331" t="str">
            <v>Zhang, Wayne (W.R.) &lt;wzhan114@ford.com&gt;</v>
          </cell>
          <cell r="AK331"/>
          <cell r="AL331"/>
          <cell r="AM331" t="str">
            <v>Phase 4</v>
          </cell>
          <cell r="AN331" t="str">
            <v>Yes</v>
          </cell>
          <cell r="AO331" t="str">
            <v>R10</v>
          </cell>
          <cell r="AP331" t="str">
            <v>R10(DCV1)</v>
          </cell>
          <cell r="AQ331">
            <v>44545</v>
          </cell>
          <cell r="AR331">
            <v>44559</v>
          </cell>
          <cell r="AS331" t="str">
            <v>DCV Beta</v>
          </cell>
          <cell r="AT331">
            <v>44553</v>
          </cell>
          <cell r="AU331">
            <v>44567</v>
          </cell>
        </row>
        <row r="332">
          <cell r="A332" t="str">
            <v>F000285/B</v>
          </cell>
          <cell r="B332" t="str">
            <v>SYNC+_Z0229</v>
          </cell>
          <cell r="C332" t="str">
            <v>Driver Alert System (CDX746/7)</v>
          </cell>
          <cell r="D332" t="str">
            <v>W# Vehicle Setting 车辆设置</v>
          </cell>
          <cell r="E332" t="str">
            <v>DAT Setting</v>
          </cell>
          <cell r="F332" t="str">
            <v>2# Help Me Drive 驾驶辅助 - 驾驶员警告系统 Driver Alert System  (DAS)</v>
          </cell>
          <cell r="G332" t="str">
            <v>利用车外front camera，检测车道线和行车轨迹来判断驾驶员状态（疲劳+酒家+不清醒）</v>
          </cell>
          <cell r="H332" t="str">
            <v>EESE</v>
          </cell>
          <cell r="I332" t="str">
            <v>Song, Amy (S.) &lt;ssong18@ford.com&gt;</v>
          </cell>
          <cell r="J332" t="str">
            <v>Uptain, Charles (C.E.)</v>
          </cell>
          <cell r="K332"/>
          <cell r="L332" t="str">
            <v>Settings In Infotainment CenterStack SPSS v1.22 Apr 23, 2021.pdf
Settings in Centerstack Logical to Physical CAN signal mapping Feb 5, 2019.docx
Settings In Infotainment CenterStack APIM Imp Guide v1.22 Apr 23, 2021.xlsx</v>
          </cell>
          <cell r="M332" t="str">
            <v>Core_Service_Supplier</v>
          </cell>
          <cell r="N332">
            <v>0.1</v>
          </cell>
          <cell r="O332">
            <v>0</v>
          </cell>
          <cell r="P332">
            <v>0</v>
          </cell>
          <cell r="Q332">
            <v>0.9</v>
          </cell>
          <cell r="R332" t="str">
            <v>Y</v>
          </cell>
          <cell r="S332" t="str">
            <v>Y</v>
          </cell>
          <cell r="T332" t="str">
            <v>C/O</v>
          </cell>
          <cell r="U332" t="str">
            <v>Y</v>
          </cell>
          <cell r="V332" t="str">
            <v>C/O</v>
          </cell>
          <cell r="W332"/>
          <cell r="X332" t="str">
            <v>Song, Amy (S.) &lt;ssong18@ford.com&gt;</v>
          </cell>
          <cell r="Y332" t="str">
            <v>Uptain, Charles (C.E.)</v>
          </cell>
          <cell r="Z332"/>
          <cell r="AA332" t="str">
            <v>C/O</v>
          </cell>
          <cell r="AB332"/>
          <cell r="AC332"/>
          <cell r="AD332" t="str">
            <v>Song, Amy (S.) &lt;ssong18@ford.com&gt;</v>
          </cell>
          <cell r="AE332"/>
          <cell r="AF332"/>
          <cell r="AG332" t="str">
            <v>Y</v>
          </cell>
          <cell r="AH332" t="str">
            <v>Minor</v>
          </cell>
          <cell r="AI332" t="str">
            <v>New HMI layout and UE  for 12.3'+27' Display</v>
          </cell>
          <cell r="AJ332" t="str">
            <v>Song, Amy (S.) &lt;ssong18@ford.com&gt;</v>
          </cell>
          <cell r="AK332"/>
          <cell r="AL332"/>
          <cell r="AM332" t="str">
            <v>Phase 4</v>
          </cell>
          <cell r="AN332" t="str">
            <v>Yes</v>
          </cell>
          <cell r="AO332" t="str">
            <v>R10</v>
          </cell>
          <cell r="AP332" t="str">
            <v>R10(DCV1)</v>
          </cell>
          <cell r="AQ332">
            <v>44545</v>
          </cell>
          <cell r="AR332">
            <v>44559</v>
          </cell>
          <cell r="AS332" t="str">
            <v>DCV Beta</v>
          </cell>
          <cell r="AT332">
            <v>44553</v>
          </cell>
          <cell r="AU332">
            <v>44567</v>
          </cell>
        </row>
        <row r="333">
          <cell r="A333" t="str">
            <v>FO to confirm VSEM ID</v>
          </cell>
          <cell r="B333" t="str">
            <v>SYNC+_Z0230</v>
          </cell>
          <cell r="C333" t="str">
            <v>Active Drive Assist 1.2 (CDX746/7)</v>
          </cell>
          <cell r="D333" t="str">
            <v>W# Vehicle Setting 车辆设置</v>
          </cell>
          <cell r="E333" t="str">
            <v>DAT Setting</v>
          </cell>
          <cell r="F333" t="str">
            <v>2# Help Me Drive 驾驶辅助 - 高速主动辅助 Active Driver Assist  or ADA (DAT2.0)</v>
          </cell>
          <cell r="G333" t="str">
            <v>high way assit 由两种模式， 其中hands free 的就是ADA. Active Driver Assist will control steering, throttle, and braking of the vehicle with only driver supervision. The feature is only availible on prequalified sections of divided highways called "Blue Zones: while the drivers' attention is on the road. The driver's attention will be monitored with a driver facing camera. ADA buids upon ACC with lane centerin to offer hands free mode on highways while in the blue zone.</v>
          </cell>
          <cell r="H333" t="str">
            <v>EESE</v>
          </cell>
          <cell r="I333" t="str">
            <v>Ni, Anthony (H.A.) &lt;hni1@ford.com&gt;</v>
          </cell>
          <cell r="J333" t="str">
            <v>Gotadki, Shruti (S. P.)</v>
          </cell>
          <cell r="K333"/>
          <cell r="L333"/>
          <cell r="M333" t="str">
            <v>Core_Service_Supplier</v>
          </cell>
          <cell r="N333">
            <v>0.1</v>
          </cell>
          <cell r="O333">
            <v>0</v>
          </cell>
          <cell r="P333">
            <v>0</v>
          </cell>
          <cell r="Q333">
            <v>0.9</v>
          </cell>
          <cell r="R333" t="str">
            <v>Y</v>
          </cell>
          <cell r="S333" t="str">
            <v>Y</v>
          </cell>
          <cell r="T333" t="str">
            <v>C/O</v>
          </cell>
          <cell r="U333" t="str">
            <v>Y</v>
          </cell>
          <cell r="V333" t="str">
            <v>C/O</v>
          </cell>
          <cell r="W333"/>
          <cell r="X333" t="str">
            <v>Ni, Anthony (H.A.) &lt;hni1@ford.com&gt;</v>
          </cell>
          <cell r="Y333" t="str">
            <v>Gotadki, Shruti (S. P.)</v>
          </cell>
          <cell r="Z333"/>
          <cell r="AA333" t="str">
            <v>C/O</v>
          </cell>
          <cell r="AB333"/>
          <cell r="AC333"/>
          <cell r="AD333" t="str">
            <v>Ni, Anthony (H.A.) &lt;hni1@ford.com&gt;</v>
          </cell>
          <cell r="AE333"/>
          <cell r="AF333"/>
          <cell r="AG333" t="str">
            <v>Y</v>
          </cell>
          <cell r="AH333" t="str">
            <v>Minor</v>
          </cell>
          <cell r="AI333" t="str">
            <v>New HMI layout and UE  for 12.3'+27' Display</v>
          </cell>
          <cell r="AJ333" t="str">
            <v>Ni, Anthony (H.A.) &lt;hni1@ford.com&gt;</v>
          </cell>
          <cell r="AK333"/>
          <cell r="AL333"/>
          <cell r="AM333" t="str">
            <v>Phase 4</v>
          </cell>
          <cell r="AN333" t="str">
            <v>Yes</v>
          </cell>
          <cell r="AO333" t="str">
            <v>R10</v>
          </cell>
          <cell r="AP333" t="str">
            <v>R10(DCV1)</v>
          </cell>
          <cell r="AQ333">
            <v>44545</v>
          </cell>
          <cell r="AR333">
            <v>44559</v>
          </cell>
          <cell r="AS333" t="str">
            <v>DCV Beta</v>
          </cell>
          <cell r="AT333">
            <v>44553</v>
          </cell>
          <cell r="AU333">
            <v>44567</v>
          </cell>
        </row>
        <row r="334">
          <cell r="A334" t="str">
            <v>F004650（707） F000918(788)</v>
          </cell>
          <cell r="B334" t="str">
            <v>SYNC+_Z0231</v>
          </cell>
          <cell r="C334" t="str">
            <v>Auto High Beam Controller (CDX746/7)</v>
          </cell>
          <cell r="D334" t="str">
            <v>W# Vehicle Setting 车辆设置</v>
          </cell>
          <cell r="E334" t="str">
            <v>DAT Setting</v>
          </cell>
          <cell r="F334" t="str">
            <v xml:space="preserve">3# Help Me See 视觉辅助 - 自适应远光灯 Auto High beam </v>
          </cell>
          <cell r="G334" t="str">
            <v>uses the forward looking camera to identify leading or oncoming vehicles. If the vehicle in front is determined to be too close, the headlamps automatically switch from the high beam setting to the low beam setting. Once an on-coming vehicles passes, or th leading vehicle is out of range, the vehicle will automacticakky switch back to the high beam setting.</v>
          </cell>
          <cell r="H334" t="str">
            <v>EESE</v>
          </cell>
          <cell r="I334" t="str">
            <v>Song, Amy (S.) &lt;ssong18@ford.com&gt;</v>
          </cell>
          <cell r="J334" t="str">
            <v>Uptain, Charles (C.E.)</v>
          </cell>
          <cell r="K334"/>
          <cell r="L334" t="str">
            <v>Settings In Infotainment CenterStack SPSS v1.22 Apr 23, 2021.pdf
Settings in Centerstack Logical to Physical CAN signal mapping Feb 5, 2019.docx
Settings In Infotainment CenterStack APIM Imp Guide v1.22 Apr 23, 2021.xlsx</v>
          </cell>
          <cell r="M334" t="str">
            <v>Core_Service_Supplier</v>
          </cell>
          <cell r="N334">
            <v>0.1</v>
          </cell>
          <cell r="O334">
            <v>0</v>
          </cell>
          <cell r="P334">
            <v>0</v>
          </cell>
          <cell r="Q334">
            <v>0.9</v>
          </cell>
          <cell r="R334" t="str">
            <v>Y</v>
          </cell>
          <cell r="S334" t="str">
            <v>Y</v>
          </cell>
          <cell r="T334" t="str">
            <v>C/O</v>
          </cell>
          <cell r="U334" t="str">
            <v>Y</v>
          </cell>
          <cell r="V334" t="str">
            <v>C/O</v>
          </cell>
          <cell r="W334"/>
          <cell r="X334" t="str">
            <v>Song, Amy (S.) &lt;ssong18@ford.com&gt;</v>
          </cell>
          <cell r="Y334" t="str">
            <v>Uptain, Charles (C.E.)</v>
          </cell>
          <cell r="Z334"/>
          <cell r="AA334" t="str">
            <v>C/O</v>
          </cell>
          <cell r="AB334"/>
          <cell r="AC334"/>
          <cell r="AD334" t="str">
            <v>Song, Amy (S.) &lt;ssong18@ford.com&gt;</v>
          </cell>
          <cell r="AE334"/>
          <cell r="AF334"/>
          <cell r="AG334" t="str">
            <v>Y</v>
          </cell>
          <cell r="AH334" t="str">
            <v>Minor</v>
          </cell>
          <cell r="AI334" t="str">
            <v>New HMI layout and UE  for 12.3'+27' Display</v>
          </cell>
          <cell r="AJ334" t="str">
            <v>Song, Amy (S.) &lt;ssong18@ford.com&gt;</v>
          </cell>
          <cell r="AK334"/>
          <cell r="AL334"/>
          <cell r="AM334" t="str">
            <v>Phase 4</v>
          </cell>
          <cell r="AN334" t="str">
            <v>Yes</v>
          </cell>
          <cell r="AO334" t="str">
            <v>R10</v>
          </cell>
          <cell r="AP334" t="str">
            <v>R10(DCV1)</v>
          </cell>
          <cell r="AQ334">
            <v>44545</v>
          </cell>
          <cell r="AR334">
            <v>44559</v>
          </cell>
          <cell r="AS334" t="str">
            <v>DCV Beta</v>
          </cell>
          <cell r="AT334">
            <v>44553</v>
          </cell>
          <cell r="AU334">
            <v>44567</v>
          </cell>
        </row>
        <row r="335">
          <cell r="A335"/>
          <cell r="B335" t="str">
            <v>SYNC+_Z0236</v>
          </cell>
          <cell r="C335"/>
          <cell r="D335" t="str">
            <v>V# Vehicle Control 车辆控制</v>
          </cell>
          <cell r="E335" t="str">
            <v>Seat Control 座椅控制</v>
          </cell>
          <cell r="F335" t="str">
            <v>Third Row Seat Position Control</v>
          </cell>
          <cell r="G335" t="str">
            <v>To be confirm</v>
          </cell>
          <cell r="H335"/>
          <cell r="I335" t="str">
            <v>TBD</v>
          </cell>
          <cell r="J335"/>
          <cell r="K335"/>
          <cell r="L335"/>
          <cell r="M335" t="str">
            <v>Core_Service_Supplier</v>
          </cell>
          <cell r="N335">
            <v>0.1</v>
          </cell>
          <cell r="O335">
            <v>0</v>
          </cell>
          <cell r="P335">
            <v>0</v>
          </cell>
          <cell r="Q335">
            <v>0.9</v>
          </cell>
          <cell r="R335" t="str">
            <v>Y-1st(TBD)</v>
          </cell>
          <cell r="S335" t="str">
            <v>N</v>
          </cell>
          <cell r="T335" t="str">
            <v>N</v>
          </cell>
          <cell r="U335" t="str">
            <v>N</v>
          </cell>
          <cell r="V335"/>
          <cell r="W335"/>
          <cell r="X335" t="str">
            <v>TBD</v>
          </cell>
          <cell r="Y335"/>
          <cell r="Z335"/>
          <cell r="AA335" t="str">
            <v>N</v>
          </cell>
          <cell r="AB335"/>
          <cell r="AC335"/>
          <cell r="AD335" t="str">
            <v>TBD</v>
          </cell>
          <cell r="AE335"/>
          <cell r="AF335"/>
          <cell r="AG335" t="str">
            <v>N</v>
          </cell>
          <cell r="AH335" t="str">
            <v>N</v>
          </cell>
          <cell r="AI335"/>
          <cell r="AJ335" t="str">
            <v>TBD</v>
          </cell>
          <cell r="AK335"/>
          <cell r="AL335"/>
          <cell r="AM335" t="str">
            <v>Phase5</v>
          </cell>
          <cell r="AN335" t="str">
            <v>No</v>
          </cell>
          <cell r="AO335" t="str">
            <v>R14</v>
          </cell>
          <cell r="AP335" t="str">
            <v>R14(R01)</v>
          </cell>
          <cell r="AQ335">
            <v>44671</v>
          </cell>
          <cell r="AR335">
            <v>44685</v>
          </cell>
          <cell r="AS335"/>
          <cell r="AT335"/>
          <cell r="AU335"/>
        </row>
        <row r="336">
          <cell r="A336"/>
          <cell r="B336" t="str">
            <v>SYNC+_Z0238</v>
          </cell>
          <cell r="C336"/>
          <cell r="D336" t="str">
            <v>V# Vehicle Control 车辆控制</v>
          </cell>
          <cell r="E336" t="str">
            <v>Seat Control 座椅控制</v>
          </cell>
          <cell r="F336" t="str">
            <v>Driver Information Display Control (DIDC)</v>
          </cell>
          <cell r="G336" t="str">
            <v>To be confirm</v>
          </cell>
          <cell r="H336"/>
          <cell r="I336" t="str">
            <v>TBD</v>
          </cell>
          <cell r="J336"/>
          <cell r="K336"/>
          <cell r="L336"/>
          <cell r="M336" t="str">
            <v>Core_Service_Supplier</v>
          </cell>
          <cell r="N336">
            <v>0.1</v>
          </cell>
          <cell r="O336">
            <v>0</v>
          </cell>
          <cell r="P336">
            <v>0</v>
          </cell>
          <cell r="Q336">
            <v>0.9</v>
          </cell>
          <cell r="R336" t="str">
            <v>Y-1st(TBD)</v>
          </cell>
          <cell r="S336" t="str">
            <v>N</v>
          </cell>
          <cell r="T336" t="str">
            <v>N</v>
          </cell>
          <cell r="U336" t="str">
            <v>N</v>
          </cell>
          <cell r="V336"/>
          <cell r="W336"/>
          <cell r="X336" t="str">
            <v>TBD</v>
          </cell>
          <cell r="Y336"/>
          <cell r="Z336"/>
          <cell r="AA336" t="str">
            <v>N</v>
          </cell>
          <cell r="AB336"/>
          <cell r="AC336"/>
          <cell r="AD336" t="str">
            <v>TBD</v>
          </cell>
          <cell r="AE336"/>
          <cell r="AF336"/>
          <cell r="AG336" t="str">
            <v>N</v>
          </cell>
          <cell r="AH336" t="str">
            <v>N</v>
          </cell>
          <cell r="AI336"/>
          <cell r="AJ336" t="str">
            <v>TBD</v>
          </cell>
          <cell r="AK336"/>
          <cell r="AL336"/>
          <cell r="AM336" t="str">
            <v>Phase5</v>
          </cell>
          <cell r="AN336" t="str">
            <v>No</v>
          </cell>
          <cell r="AO336" t="str">
            <v>R14</v>
          </cell>
          <cell r="AP336" t="str">
            <v>R14(R01)</v>
          </cell>
          <cell r="AQ336">
            <v>44671</v>
          </cell>
          <cell r="AR336">
            <v>44685</v>
          </cell>
          <cell r="AS336"/>
          <cell r="AT336"/>
          <cell r="AU336"/>
        </row>
        <row r="337">
          <cell r="A337"/>
          <cell r="B337" t="str">
            <v>SYNC+_Z0240</v>
          </cell>
          <cell r="C337"/>
          <cell r="D337" t="str">
            <v>ZZ# Foundemental Function 基础功能</v>
          </cell>
          <cell r="E337" t="str">
            <v xml:space="preserve">1# Display </v>
          </cell>
          <cell r="F337" t="str">
            <v>后排娱乐空调控制面板  Rear entertainment control(Climate/Audio) - U611</v>
          </cell>
          <cell r="G337" t="str">
            <v>扶手箱后面有个小屏。CAN互动，消息协议由Lincoln定义</v>
          </cell>
          <cell r="H337" t="str">
            <v>EESE</v>
          </cell>
          <cell r="I337" t="str">
            <v>Chen, James (J.) &lt;jchen303@ford.com&gt;</v>
          </cell>
          <cell r="J337"/>
          <cell r="K337"/>
          <cell r="L337" t="str">
            <v>Rear Audio Control APIM SPSS v1.4 Jul 1, 2017.pdf
Rear Audio Control APIM Imp Guide v1.4 Jul 1, 2017.xlsx</v>
          </cell>
          <cell r="M337" t="str">
            <v>HW_Tier1</v>
          </cell>
          <cell r="N337">
            <v>1</v>
          </cell>
          <cell r="O337">
            <v>0</v>
          </cell>
          <cell r="P337">
            <v>0</v>
          </cell>
          <cell r="Q337">
            <v>0</v>
          </cell>
          <cell r="R337" t="str">
            <v>Y</v>
          </cell>
          <cell r="S337" t="str">
            <v>Y</v>
          </cell>
          <cell r="T337" t="str">
            <v>C/O</v>
          </cell>
          <cell r="U337" t="str">
            <v>N</v>
          </cell>
          <cell r="V337"/>
          <cell r="W337"/>
          <cell r="X337" t="str">
            <v>Chen, James (J.) &lt;jchen303@ford.com&gt;</v>
          </cell>
          <cell r="Y337"/>
          <cell r="Z337"/>
          <cell r="AA337" t="str">
            <v>C/O</v>
          </cell>
          <cell r="AB337"/>
          <cell r="AC337"/>
          <cell r="AD337" t="str">
            <v>Chen, James (J.) &lt;jchen303@ford.com&gt;</v>
          </cell>
          <cell r="AE337"/>
          <cell r="AF337"/>
          <cell r="AG337" t="str">
            <v>N</v>
          </cell>
          <cell r="AH337" t="str">
            <v>N</v>
          </cell>
          <cell r="AI337"/>
          <cell r="AJ337" t="str">
            <v>Chen, James (J.) &lt;jchen303@ford.com&gt;</v>
          </cell>
          <cell r="AK337"/>
          <cell r="AL337"/>
          <cell r="AM337" t="str">
            <v>Phase 1</v>
          </cell>
          <cell r="AN337" t="str">
            <v>No</v>
          </cell>
          <cell r="AO337" t="str">
            <v>R12</v>
          </cell>
          <cell r="AP337" t="str">
            <v>R12(DCV3)</v>
          </cell>
          <cell r="AQ337">
            <v>44615</v>
          </cell>
          <cell r="AR337">
            <v>44629</v>
          </cell>
          <cell r="AS337" t="str">
            <v xml:space="preserve">DCV0 </v>
          </cell>
          <cell r="AT337">
            <v>44636</v>
          </cell>
          <cell r="AU337">
            <v>44650</v>
          </cell>
        </row>
        <row r="338">
          <cell r="A338" t="str">
            <v>F003110</v>
          </cell>
          <cell r="B338" t="str">
            <v>SYNC+_Z0255</v>
          </cell>
          <cell r="C338" t="str">
            <v>Rear Seat Controls Lockout (Modified) (CDX746/7)</v>
          </cell>
          <cell r="D338" t="str">
            <v>V# Vehicle Control 车辆控制</v>
          </cell>
          <cell r="E338" t="str">
            <v>Seat Control 座椅控制</v>
          </cell>
          <cell r="F338" t="str">
            <v>Rear Seat Controls Lockout:
- Window
- Door
- Audio
- Climate</v>
          </cell>
          <cell r="G338" t="str">
            <v>To be confirm</v>
          </cell>
          <cell r="H338" t="str">
            <v>EESE</v>
          </cell>
          <cell r="I338" t="str">
            <v>TBD</v>
          </cell>
          <cell r="J338" t="str">
            <v>Ganna, Spurthi Varma (S.)</v>
          </cell>
          <cell r="K338"/>
          <cell r="L338"/>
          <cell r="M338" t="str">
            <v>Core_Service_Supplier</v>
          </cell>
          <cell r="N338">
            <v>0.1</v>
          </cell>
          <cell r="O338">
            <v>0</v>
          </cell>
          <cell r="P338">
            <v>0</v>
          </cell>
          <cell r="Q338">
            <v>0.9</v>
          </cell>
          <cell r="R338" t="str">
            <v>Y-1st(TBD if impact IVI)</v>
          </cell>
          <cell r="S338" t="str">
            <v>N</v>
          </cell>
          <cell r="T338" t="str">
            <v>New</v>
          </cell>
          <cell r="U338" t="str">
            <v>N</v>
          </cell>
          <cell r="V338"/>
          <cell r="W338"/>
          <cell r="X338" t="str">
            <v>TBD</v>
          </cell>
          <cell r="Y338" t="str">
            <v>Ganna, Spurthi Varma (S.)</v>
          </cell>
          <cell r="Z338"/>
          <cell r="AA338" t="str">
            <v>N</v>
          </cell>
          <cell r="AB338"/>
          <cell r="AC338"/>
          <cell r="AD338" t="str">
            <v>TBD</v>
          </cell>
          <cell r="AE338"/>
          <cell r="AF338"/>
          <cell r="AG338" t="str">
            <v>N</v>
          </cell>
          <cell r="AH338" t="str">
            <v>N</v>
          </cell>
          <cell r="AI338"/>
          <cell r="AJ338" t="str">
            <v>TBD</v>
          </cell>
          <cell r="AK338"/>
          <cell r="AL338"/>
          <cell r="AM338" t="str">
            <v>Phase5</v>
          </cell>
          <cell r="AN338" t="str">
            <v>No</v>
          </cell>
          <cell r="AO338" t="str">
            <v>-</v>
          </cell>
          <cell r="AP338" t="str">
            <v>-</v>
          </cell>
          <cell r="AQ338" t="str">
            <v>-</v>
          </cell>
          <cell r="AR338" t="str">
            <v>-</v>
          </cell>
          <cell r="AS338" t="str">
            <v xml:space="preserve">DCV0 </v>
          </cell>
          <cell r="AT338">
            <v>44636</v>
          </cell>
          <cell r="AU338">
            <v>44650</v>
          </cell>
        </row>
        <row r="339">
          <cell r="A339"/>
          <cell r="B339" t="str">
            <v>SYNC+_Z0232</v>
          </cell>
          <cell r="C339"/>
          <cell r="D339" t="str">
            <v>W# Vehicle Setting 车辆设置</v>
          </cell>
          <cell r="E339" t="str">
            <v>DAT Setting</v>
          </cell>
          <cell r="F339" t="str">
            <v>4# Help Me Avoid Collisions 避免碰撞辅助 - 十字路口碰撞预警 Intersection Assist</v>
          </cell>
          <cell r="G339" t="str">
            <v>有不同版本 1.0/2.0/2.2</v>
          </cell>
          <cell r="H339" t="str">
            <v>EESE</v>
          </cell>
          <cell r="I339" t="str">
            <v>Wang, Lynn (X.) &lt;xwang187@ford.com&gt;</v>
          </cell>
          <cell r="J339"/>
          <cell r="K339"/>
          <cell r="L339"/>
          <cell r="M339" t="str">
            <v>Core_Service_Supplier</v>
          </cell>
          <cell r="N339">
            <v>0.1</v>
          </cell>
          <cell r="O339">
            <v>0</v>
          </cell>
          <cell r="P339">
            <v>0</v>
          </cell>
          <cell r="Q339">
            <v>0.9</v>
          </cell>
          <cell r="R339" t="str">
            <v>Y</v>
          </cell>
          <cell r="S339" t="str">
            <v>Y</v>
          </cell>
          <cell r="T339" t="str">
            <v>C/O</v>
          </cell>
          <cell r="U339" t="str">
            <v>Y</v>
          </cell>
          <cell r="V339" t="str">
            <v>C/O</v>
          </cell>
          <cell r="W339"/>
          <cell r="X339" t="str">
            <v>Wang, Lynn (X.) &lt;xwang187@ford.com&gt;</v>
          </cell>
          <cell r="Y339"/>
          <cell r="Z339"/>
          <cell r="AA339" t="str">
            <v>C/O</v>
          </cell>
          <cell r="AB339"/>
          <cell r="AC339"/>
          <cell r="AD339" t="str">
            <v>Wang, Lynn (X.) &lt;xwang187@ford.com&gt;</v>
          </cell>
          <cell r="AE339"/>
          <cell r="AF339"/>
          <cell r="AG339" t="str">
            <v>Y</v>
          </cell>
          <cell r="AH339" t="str">
            <v>Minor</v>
          </cell>
          <cell r="AI339" t="str">
            <v>New HMI layout and UE  for 12.3'+27' Display</v>
          </cell>
          <cell r="AJ339" t="str">
            <v>Wang, Lynn (X.) &lt;xwang187@ford.com&gt;</v>
          </cell>
          <cell r="AK339"/>
          <cell r="AL339"/>
          <cell r="AM339" t="str">
            <v>Phase 4</v>
          </cell>
          <cell r="AN339" t="str">
            <v>Yes</v>
          </cell>
          <cell r="AO339" t="str">
            <v>R10</v>
          </cell>
          <cell r="AP339" t="str">
            <v>R10(DCV1)</v>
          </cell>
          <cell r="AQ339">
            <v>44545</v>
          </cell>
          <cell r="AR339">
            <v>44559</v>
          </cell>
          <cell r="AS339" t="str">
            <v>DCV Beta</v>
          </cell>
          <cell r="AT339">
            <v>44553</v>
          </cell>
          <cell r="AU339">
            <v>44567</v>
          </cell>
        </row>
        <row r="340">
          <cell r="A340"/>
          <cell r="B340" t="str">
            <v>SYNC+_Z0277</v>
          </cell>
          <cell r="C340"/>
          <cell r="D340" t="str">
            <v>W# Vehicle Setting 车辆设置</v>
          </cell>
          <cell r="E340" t="str">
            <v>DAT Setting</v>
          </cell>
          <cell r="F340" t="str">
            <v>4# Help Me Avoid Collisions 避免碰撞辅助_COLLISION MITIGATION SYS(FBFAB)</v>
          </cell>
          <cell r="G340"/>
          <cell r="H340" t="str">
            <v>EESE</v>
          </cell>
          <cell r="I340" t="str">
            <v>Wang, Lynn (X.) &lt;xwang187@ford.com&gt;</v>
          </cell>
          <cell r="J340"/>
          <cell r="K340"/>
          <cell r="L340"/>
          <cell r="M340" t="str">
            <v>Core_Service_Supplier</v>
          </cell>
          <cell r="N340">
            <v>0.1</v>
          </cell>
          <cell r="O340">
            <v>0</v>
          </cell>
          <cell r="P340">
            <v>0</v>
          </cell>
          <cell r="Q340">
            <v>0.9</v>
          </cell>
          <cell r="R340" t="str">
            <v>Y</v>
          </cell>
          <cell r="S340" t="str">
            <v>Y</v>
          </cell>
          <cell r="T340" t="str">
            <v>C/O</v>
          </cell>
          <cell r="U340" t="str">
            <v>Y</v>
          </cell>
          <cell r="V340" t="str">
            <v>C/O</v>
          </cell>
          <cell r="W340"/>
          <cell r="X340" t="str">
            <v>Wang, Lynn (X.) &lt;xwang187@ford.com&gt;</v>
          </cell>
          <cell r="Y340"/>
          <cell r="Z340"/>
          <cell r="AA340" t="str">
            <v>C/O</v>
          </cell>
          <cell r="AB340"/>
          <cell r="AC340"/>
          <cell r="AD340" t="str">
            <v>Wang, Lynn (X.) &lt;xwang187@ford.com&gt;</v>
          </cell>
          <cell r="AE340"/>
          <cell r="AF340"/>
          <cell r="AG340" t="str">
            <v>Y</v>
          </cell>
          <cell r="AH340" t="str">
            <v>Minor</v>
          </cell>
          <cell r="AI340" t="str">
            <v>New HMI layout and UE  for 12.3'+27' Display</v>
          </cell>
          <cell r="AJ340" t="str">
            <v>Wang, Lynn (X.) &lt;xwang187@ford.com&gt;</v>
          </cell>
          <cell r="AK340"/>
          <cell r="AL340"/>
          <cell r="AM340" t="str">
            <v>Phase2</v>
          </cell>
          <cell r="AN340" t="str">
            <v>No</v>
          </cell>
          <cell r="AO340" t="str">
            <v>R10</v>
          </cell>
          <cell r="AP340" t="str">
            <v>R10(DCV1)</v>
          </cell>
          <cell r="AQ340">
            <v>44545</v>
          </cell>
          <cell r="AR340">
            <v>44559</v>
          </cell>
          <cell r="AS340" t="str">
            <v>DCV Beta</v>
          </cell>
          <cell r="AT340">
            <v>44553</v>
          </cell>
          <cell r="AU340">
            <v>44567</v>
          </cell>
        </row>
        <row r="341">
          <cell r="A341"/>
          <cell r="B341" t="str">
            <v>SYNC+_Z0278</v>
          </cell>
          <cell r="C341"/>
          <cell r="D341" t="str">
            <v>W# Vehicle Setting 车辆设置</v>
          </cell>
          <cell r="E341" t="str">
            <v>DAT Setting</v>
          </cell>
          <cell r="F341" t="str">
            <v>2# Help Me Drive 驾驶辅助_车距提示 DADI(Distance Alert, Distance Indicator)</v>
          </cell>
          <cell r="G341"/>
          <cell r="H341" t="str">
            <v>EESE</v>
          </cell>
          <cell r="I341" t="str">
            <v>Cui, Victor (M.) &lt;mcui5@ford.com&gt;</v>
          </cell>
          <cell r="J341"/>
          <cell r="K341"/>
          <cell r="L341"/>
          <cell r="M341" t="str">
            <v>Core_Service_Supplier</v>
          </cell>
          <cell r="N341">
            <v>0.1</v>
          </cell>
          <cell r="O341">
            <v>0</v>
          </cell>
          <cell r="P341">
            <v>0</v>
          </cell>
          <cell r="Q341">
            <v>0.9</v>
          </cell>
          <cell r="R341" t="str">
            <v>Y</v>
          </cell>
          <cell r="S341" t="str">
            <v>Y</v>
          </cell>
          <cell r="T341" t="str">
            <v>C/O</v>
          </cell>
          <cell r="U341" t="str">
            <v>Y</v>
          </cell>
          <cell r="V341" t="str">
            <v>C/O</v>
          </cell>
          <cell r="W341"/>
          <cell r="X341" t="str">
            <v>Cui, Victor (M.) &lt;mcui5@ford.com&gt;</v>
          </cell>
          <cell r="Y341"/>
          <cell r="Z341"/>
          <cell r="AA341" t="str">
            <v>C/O</v>
          </cell>
          <cell r="AB341"/>
          <cell r="AC341"/>
          <cell r="AD341" t="str">
            <v>Cui, Victor (M.) &lt;mcui5@ford.com&gt;</v>
          </cell>
          <cell r="AE341"/>
          <cell r="AF341"/>
          <cell r="AG341" t="str">
            <v>Y</v>
          </cell>
          <cell r="AH341" t="str">
            <v>Minor</v>
          </cell>
          <cell r="AI341" t="str">
            <v>New HMI layout and UE  for 12.3'+27' Display</v>
          </cell>
          <cell r="AJ341" t="str">
            <v>Cui, Victor (M.) &lt;mcui5@ford.com&gt;</v>
          </cell>
          <cell r="AK341"/>
          <cell r="AL341"/>
          <cell r="AM341" t="str">
            <v>Phase2</v>
          </cell>
          <cell r="AN341" t="str">
            <v>No</v>
          </cell>
          <cell r="AO341" t="str">
            <v>R10</v>
          </cell>
          <cell r="AP341" t="str">
            <v>R10(DCV1)</v>
          </cell>
          <cell r="AQ341">
            <v>44545</v>
          </cell>
          <cell r="AR341">
            <v>44559</v>
          </cell>
          <cell r="AS341" t="str">
            <v>DCV Beta</v>
          </cell>
          <cell r="AT341">
            <v>44553</v>
          </cell>
          <cell r="AU341">
            <v>44567</v>
          </cell>
        </row>
        <row r="342">
          <cell r="A342" t="str">
            <v>F002054</v>
          </cell>
          <cell r="B342" t="str">
            <v>SYNC+_Z0279</v>
          </cell>
          <cell r="C342"/>
          <cell r="D342" t="str">
            <v>W# Vehicle Setting 车辆设置</v>
          </cell>
          <cell r="E342" t="str">
            <v>DAT Setting</v>
          </cell>
          <cell r="F342" t="str">
            <v>2# Help Me Drive 驾驶辅助_高速驾驶辅助Highway Assist - Lane Biasing(DAT2.1 new feature)</v>
          </cell>
          <cell r="G342" t="str">
            <v>IVI need implement Lan Biasing Setting menu</v>
          </cell>
          <cell r="H342" t="str">
            <v>EESE</v>
          </cell>
          <cell r="I342" t="str">
            <v>Song, Amy (S.) &lt;ssong18@ford.com&gt;</v>
          </cell>
          <cell r="J342"/>
          <cell r="K342"/>
          <cell r="L342"/>
          <cell r="M342" t="str">
            <v>Core_Service_Supplier</v>
          </cell>
          <cell r="N342">
            <v>0.1</v>
          </cell>
          <cell r="O342">
            <v>0</v>
          </cell>
          <cell r="P342">
            <v>0</v>
          </cell>
          <cell r="Q342">
            <v>0.9</v>
          </cell>
          <cell r="R342" t="str">
            <v>Y</v>
          </cell>
          <cell r="S342" t="str">
            <v>Y</v>
          </cell>
          <cell r="T342" t="str">
            <v>C/O</v>
          </cell>
          <cell r="U342" t="str">
            <v>Y</v>
          </cell>
          <cell r="V342" t="str">
            <v>C/O</v>
          </cell>
          <cell r="W342"/>
          <cell r="X342" t="str">
            <v>Song, Amy (S.) &lt;ssong18@ford.com&gt;</v>
          </cell>
          <cell r="Y342"/>
          <cell r="Z342"/>
          <cell r="AA342" t="str">
            <v>C/O</v>
          </cell>
          <cell r="AB342"/>
          <cell r="AC342"/>
          <cell r="AD342" t="str">
            <v>Song, Amy (S.) &lt;ssong18@ford.com&gt;</v>
          </cell>
          <cell r="AE342"/>
          <cell r="AF342"/>
          <cell r="AG342" t="str">
            <v>Y</v>
          </cell>
          <cell r="AH342" t="str">
            <v>Minor</v>
          </cell>
          <cell r="AI342" t="str">
            <v>New HMI layout and UE  for 12.3'+27' Display</v>
          </cell>
          <cell r="AJ342" t="str">
            <v>Song, Amy (S.) &lt;ssong18@ford.com&gt;</v>
          </cell>
          <cell r="AK342"/>
          <cell r="AL342"/>
          <cell r="AM342" t="str">
            <v>Phase2</v>
          </cell>
          <cell r="AN342" t="str">
            <v>No</v>
          </cell>
          <cell r="AO342" t="str">
            <v>R10</v>
          </cell>
          <cell r="AP342" t="str">
            <v>R10(DCV1)</v>
          </cell>
          <cell r="AQ342">
            <v>44545</v>
          </cell>
          <cell r="AR342">
            <v>44559</v>
          </cell>
          <cell r="AS342" t="str">
            <v>DCV Beta</v>
          </cell>
          <cell r="AT342">
            <v>44553</v>
          </cell>
          <cell r="AU342">
            <v>44567</v>
          </cell>
        </row>
        <row r="343">
          <cell r="A343"/>
          <cell r="B343" t="str">
            <v>SYNC+_Z0280</v>
          </cell>
          <cell r="C343"/>
          <cell r="D343" t="str">
            <v>W# Vehicle Setting 车辆设置</v>
          </cell>
          <cell r="E343" t="str">
            <v>DAT Setting</v>
          </cell>
          <cell r="F343" t="str">
            <v>2# Help Me Drive 驾驶辅助_Assisted Lane Change</v>
          </cell>
          <cell r="G343"/>
          <cell r="H343" t="str">
            <v>EESE</v>
          </cell>
          <cell r="I343" t="str">
            <v>Song, Amy (S.) &lt;ssong18@ford.com&gt;</v>
          </cell>
          <cell r="J343"/>
          <cell r="K343"/>
          <cell r="L343"/>
          <cell r="M343" t="str">
            <v>Core_Service_Supplier</v>
          </cell>
          <cell r="N343">
            <v>0.1</v>
          </cell>
          <cell r="O343">
            <v>0</v>
          </cell>
          <cell r="P343">
            <v>0</v>
          </cell>
          <cell r="Q343">
            <v>0.9</v>
          </cell>
          <cell r="R343" t="str">
            <v>Y</v>
          </cell>
          <cell r="S343" t="str">
            <v>Y</v>
          </cell>
          <cell r="T343" t="str">
            <v>C/O</v>
          </cell>
          <cell r="U343" t="str">
            <v>Y</v>
          </cell>
          <cell r="V343" t="str">
            <v>C/O</v>
          </cell>
          <cell r="W343"/>
          <cell r="X343" t="str">
            <v>Song, Amy (S.) &lt;ssong18@ford.com&gt;</v>
          </cell>
          <cell r="Y343"/>
          <cell r="Z343"/>
          <cell r="AA343" t="str">
            <v>C/O</v>
          </cell>
          <cell r="AB343"/>
          <cell r="AC343"/>
          <cell r="AD343" t="str">
            <v>Song, Amy (S.) &lt;ssong18@ford.com&gt;</v>
          </cell>
          <cell r="AE343"/>
          <cell r="AF343"/>
          <cell r="AG343" t="str">
            <v>Y</v>
          </cell>
          <cell r="AH343" t="str">
            <v>Minor</v>
          </cell>
          <cell r="AI343" t="str">
            <v>New HMI layout and UE  for 12.3'+27' Display</v>
          </cell>
          <cell r="AJ343" t="str">
            <v>Song, Amy (S.) &lt;ssong18@ford.com&gt;</v>
          </cell>
          <cell r="AK343"/>
          <cell r="AL343"/>
          <cell r="AM343" t="str">
            <v>Phase2</v>
          </cell>
          <cell r="AN343" t="str">
            <v>No</v>
          </cell>
          <cell r="AO343" t="str">
            <v>R10</v>
          </cell>
          <cell r="AP343" t="str">
            <v>R10(DCV1)</v>
          </cell>
          <cell r="AQ343">
            <v>44545</v>
          </cell>
          <cell r="AR343">
            <v>44559</v>
          </cell>
          <cell r="AS343" t="str">
            <v>DCV Beta</v>
          </cell>
          <cell r="AT343">
            <v>44553</v>
          </cell>
          <cell r="AU343">
            <v>44567</v>
          </cell>
        </row>
        <row r="344">
          <cell r="A344" t="str">
            <v>F000742</v>
          </cell>
          <cell r="B344" t="str">
            <v>SYNC+_Z0281</v>
          </cell>
          <cell r="C344" t="str">
            <v>Lane Centering Assist LCA (U6XX)</v>
          </cell>
          <cell r="D344" t="str">
            <v>W# Vehicle Setting 车辆设置</v>
          </cell>
          <cell r="E344" t="str">
            <v>DAT Setting</v>
          </cell>
          <cell r="F344" t="str">
            <v>2# Help Me Drive 驾驶辅助_Lane Centering Assist</v>
          </cell>
          <cell r="G344" t="str">
            <v>在中控侧需要实现带有车道保持居中的CC设置项，具体参考Setting文档VS-SR-REQ-333005/C-with Lane Centering</v>
          </cell>
          <cell r="H344" t="str">
            <v>EESE</v>
          </cell>
          <cell r="I344" t="str">
            <v>Ni, Anthony (H.A.) &lt;hni1@ford.com&gt;</v>
          </cell>
          <cell r="J344"/>
          <cell r="K344"/>
          <cell r="L344" t="str">
            <v>Settings In Infotainment CenterStack SPSS v1.22 Apr 23, 2021.pdf
Settings in Centerstack Logical to Physical CAN signal mapping Feb 5, 2019.docx
Settings In Infotainment CenterStack APIM Imp Guide v1.22 Apr 23, 2021.xlsx</v>
          </cell>
          <cell r="M344" t="str">
            <v>Core_Service_Supplier</v>
          </cell>
          <cell r="N344">
            <v>0.1</v>
          </cell>
          <cell r="O344">
            <v>0</v>
          </cell>
          <cell r="P344">
            <v>0</v>
          </cell>
          <cell r="Q344">
            <v>0.9</v>
          </cell>
          <cell r="R344" t="str">
            <v>Y</v>
          </cell>
          <cell r="S344" t="str">
            <v>Y</v>
          </cell>
          <cell r="T344" t="str">
            <v>C/O</v>
          </cell>
          <cell r="U344" t="str">
            <v>Y</v>
          </cell>
          <cell r="V344" t="str">
            <v>C/O</v>
          </cell>
          <cell r="W344"/>
          <cell r="X344" t="str">
            <v>Ni, Anthony (H.A.) &lt;hni1@ford.com&gt;</v>
          </cell>
          <cell r="Y344"/>
          <cell r="Z344"/>
          <cell r="AA344" t="str">
            <v>C/O</v>
          </cell>
          <cell r="AB344"/>
          <cell r="AC344"/>
          <cell r="AD344" t="str">
            <v>Ni, Anthony (H.A.) &lt;hni1@ford.com&gt;</v>
          </cell>
          <cell r="AE344"/>
          <cell r="AF344"/>
          <cell r="AG344" t="str">
            <v>Y</v>
          </cell>
          <cell r="AH344" t="str">
            <v>Minor</v>
          </cell>
          <cell r="AI344" t="str">
            <v>New HMI layout and UE  for 12.3'+27' Display</v>
          </cell>
          <cell r="AJ344" t="str">
            <v>Ni, Anthony (H.A.) &lt;hni1@ford.com&gt;</v>
          </cell>
          <cell r="AK344"/>
          <cell r="AL344"/>
          <cell r="AM344" t="str">
            <v>Phase2</v>
          </cell>
          <cell r="AN344" t="str">
            <v>No</v>
          </cell>
          <cell r="AO344" t="str">
            <v>R10</v>
          </cell>
          <cell r="AP344" t="str">
            <v>R10(DCV1)</v>
          </cell>
          <cell r="AQ344">
            <v>44545</v>
          </cell>
          <cell r="AR344">
            <v>44559</v>
          </cell>
          <cell r="AS344" t="str">
            <v>DCV Beta</v>
          </cell>
          <cell r="AT344">
            <v>44553</v>
          </cell>
          <cell r="AU344">
            <v>44567</v>
          </cell>
        </row>
        <row r="345">
          <cell r="A345" t="str">
            <v>F000760</v>
          </cell>
          <cell r="B345" t="str">
            <v>SYNC+_Z0246</v>
          </cell>
          <cell r="C345" t="str">
            <v>Auto Engine Idle Shutdown (CDX746/7)</v>
          </cell>
          <cell r="D345" t="str">
            <v>W# Vehicle Setting 车辆设置</v>
          </cell>
          <cell r="E345" t="str">
            <v>Vehicle Setting</v>
          </cell>
          <cell r="F345" t="str">
            <v>AEIS (Auto Engine Idle Shutdown) for BEV</v>
          </cell>
          <cell r="G345" t="str">
            <v>For CDX747 project this feature called DSI</v>
          </cell>
          <cell r="H345" t="str">
            <v>EESE</v>
          </cell>
          <cell r="I345"/>
          <cell r="J345" t="str">
            <v>Engelbrecht, CP (C.)</v>
          </cell>
          <cell r="K345"/>
          <cell r="L345" t="str">
            <v>AEIS Feature Document_V2.2.docx
AEIS Feature Implementation Spec_V1.docx
DSI Feature Document_V1.docx
DSI Feature Implementation Spec_V1.docx</v>
          </cell>
          <cell r="M345" t="str">
            <v>Core_Service_Supplier</v>
          </cell>
          <cell r="N345">
            <v>0.1</v>
          </cell>
          <cell r="O345">
            <v>0</v>
          </cell>
          <cell r="P345">
            <v>0</v>
          </cell>
          <cell r="Q345">
            <v>0.9</v>
          </cell>
          <cell r="R345" t="str">
            <v>Y</v>
          </cell>
          <cell r="S345" t="str">
            <v>Y</v>
          </cell>
          <cell r="T345" t="str">
            <v>Major</v>
          </cell>
          <cell r="U345" t="str">
            <v>Y</v>
          </cell>
          <cell r="V345" t="str">
            <v>C/O</v>
          </cell>
          <cell r="W345"/>
          <cell r="X345"/>
          <cell r="Y345" t="str">
            <v>Engelbrecht, CP (C.)</v>
          </cell>
          <cell r="Z345"/>
          <cell r="AA345" t="str">
            <v>C/O</v>
          </cell>
          <cell r="AB345"/>
          <cell r="AC345"/>
          <cell r="AD345"/>
          <cell r="AE345"/>
          <cell r="AF345"/>
          <cell r="AG345" t="str">
            <v>Y</v>
          </cell>
          <cell r="AH345" t="str">
            <v>Minor</v>
          </cell>
          <cell r="AI345" t="str">
            <v>New HMI layout and UE  for 12.3'+27' Display</v>
          </cell>
          <cell r="AJ345"/>
          <cell r="AK345"/>
          <cell r="AL345"/>
          <cell r="AM345"/>
          <cell r="AN345"/>
          <cell r="AO345" t="str">
            <v>R10</v>
          </cell>
          <cell r="AP345" t="str">
            <v>R10(DCV1)</v>
          </cell>
          <cell r="AQ345">
            <v>44545</v>
          </cell>
          <cell r="AR345">
            <v>44559</v>
          </cell>
          <cell r="AS345" t="str">
            <v>DCV Beta1</v>
          </cell>
          <cell r="AT345">
            <v>44608</v>
          </cell>
          <cell r="AU345" t="str">
            <v>-</v>
          </cell>
        </row>
        <row r="346">
          <cell r="A346" t="str">
            <v>F001009</v>
          </cell>
          <cell r="B346" t="str">
            <v>SYNC+_Z0244</v>
          </cell>
          <cell r="C346" t="str">
            <v>Hazard Light (CDX746/7)</v>
          </cell>
          <cell r="D346" t="str">
            <v>V# Vehicle Control 车辆控制</v>
          </cell>
          <cell r="E346" t="str">
            <v>Light Control 灯光控制</v>
          </cell>
          <cell r="F346" t="str">
            <v>Hazard Light</v>
          </cell>
          <cell r="G346"/>
          <cell r="H346" t="str">
            <v>EESE</v>
          </cell>
          <cell r="I346"/>
          <cell r="J346"/>
          <cell r="K346"/>
          <cell r="L346"/>
          <cell r="M346" t="str">
            <v>Core_Service_Supplier</v>
          </cell>
          <cell r="N346">
            <v>0.1</v>
          </cell>
          <cell r="O346">
            <v>0</v>
          </cell>
          <cell r="P346">
            <v>0</v>
          </cell>
          <cell r="Q346">
            <v>0.9</v>
          </cell>
          <cell r="R346" t="str">
            <v>Y</v>
          </cell>
          <cell r="S346" t="str">
            <v>N</v>
          </cell>
          <cell r="T346" t="str">
            <v>New</v>
          </cell>
          <cell r="U346"/>
          <cell r="V346"/>
          <cell r="W346"/>
          <cell r="X346"/>
          <cell r="Y346"/>
          <cell r="Z346"/>
          <cell r="AA346" t="str">
            <v>N</v>
          </cell>
          <cell r="AB346"/>
          <cell r="AC346"/>
          <cell r="AD346"/>
          <cell r="AE346"/>
          <cell r="AF346"/>
          <cell r="AG346" t="str">
            <v>N</v>
          </cell>
          <cell r="AH346" t="str">
            <v>N</v>
          </cell>
          <cell r="AI346"/>
          <cell r="AJ346"/>
          <cell r="AK346"/>
          <cell r="AL346"/>
          <cell r="AM346"/>
          <cell r="AN346"/>
          <cell r="AO346"/>
          <cell r="AP346"/>
          <cell r="AQ346"/>
          <cell r="AR346"/>
          <cell r="AS346" t="str">
            <v>DCV Beta1</v>
          </cell>
          <cell r="AT346">
            <v>44608</v>
          </cell>
          <cell r="AU346" t="str">
            <v>-</v>
          </cell>
        </row>
        <row r="347">
          <cell r="A347" t="str">
            <v>F002710</v>
          </cell>
          <cell r="B347" t="str">
            <v>SYNC+_Z0276</v>
          </cell>
          <cell r="C347" t="str">
            <v>One_Pedal_Drive: 03 UPV0: MY24 CDX746/747</v>
          </cell>
          <cell r="D347" t="str">
            <v>W# Vehicle Setting 车辆设置</v>
          </cell>
          <cell r="E347" t="str">
            <v>Foundemental</v>
          </cell>
          <cell r="F347" t="str">
            <v>单踏板驾驶One Pedal Drive</v>
          </cell>
          <cell r="G347"/>
          <cell r="H347" t="str">
            <v>EPE</v>
          </cell>
          <cell r="I347" t="str">
            <v>Wu, Dean (D.) &lt;dwu44@ford.com&gt;</v>
          </cell>
          <cell r="J347"/>
          <cell r="K347"/>
          <cell r="L347" t="str">
            <v>One-Pedal Drive APIM SPSS v1.0 May 14, 2019.pdf</v>
          </cell>
          <cell r="M347" t="str">
            <v>Core_Service_Supplier</v>
          </cell>
          <cell r="N347">
            <v>0.1</v>
          </cell>
          <cell r="O347">
            <v>0</v>
          </cell>
          <cell r="P347">
            <v>0</v>
          </cell>
          <cell r="Q347">
            <v>0.9</v>
          </cell>
          <cell r="R347" t="str">
            <v>Y</v>
          </cell>
          <cell r="S347" t="str">
            <v>N</v>
          </cell>
          <cell r="T347" t="str">
            <v>New</v>
          </cell>
          <cell r="U347"/>
          <cell r="V347"/>
          <cell r="W347"/>
          <cell r="X347" t="str">
            <v>Wu, Dean (D.) &lt;dwu44@ford.com&gt;</v>
          </cell>
          <cell r="Y347"/>
          <cell r="Z347"/>
          <cell r="AA347" t="str">
            <v>N</v>
          </cell>
          <cell r="AB347"/>
          <cell r="AC347"/>
          <cell r="AD347" t="str">
            <v>Wu, Dean (D.) &lt;dwu44@ford.com&gt;</v>
          </cell>
          <cell r="AE347"/>
          <cell r="AF347"/>
          <cell r="AG347" t="str">
            <v>N</v>
          </cell>
          <cell r="AH347" t="str">
            <v>N</v>
          </cell>
          <cell r="AI347"/>
          <cell r="AJ347" t="str">
            <v>Wu, Dean (D.) &lt;dwu44@ford.com&gt;</v>
          </cell>
          <cell r="AK347"/>
          <cell r="AL347"/>
          <cell r="AM347"/>
          <cell r="AN347"/>
          <cell r="AO347"/>
          <cell r="AP347"/>
          <cell r="AQ347"/>
          <cell r="AR347"/>
          <cell r="AS347" t="str">
            <v>DCV Beta1</v>
          </cell>
          <cell r="AT347">
            <v>44608</v>
          </cell>
          <cell r="AU347" t="str">
            <v>-</v>
          </cell>
        </row>
        <row r="348">
          <cell r="A348" t="str">
            <v>F000998</v>
          </cell>
          <cell r="B348" t="str">
            <v>SYNC+_Z0258</v>
          </cell>
          <cell r="C348" t="str">
            <v>Low Beam (CDX746/7)</v>
          </cell>
          <cell r="D348" t="str">
            <v>V# Vehicle Control 车辆控制</v>
          </cell>
          <cell r="E348" t="str">
            <v>Light Control 灯光控制</v>
          </cell>
          <cell r="F348" t="str">
            <v>Low Beam Switch</v>
          </cell>
          <cell r="G348" t="str">
            <v>RSD - Headlamp switch - Low Beam
Includes Auto Lamps and Manual Low Beam</v>
          </cell>
          <cell r="H348" t="str">
            <v>EESE</v>
          </cell>
          <cell r="I348"/>
          <cell r="J348"/>
          <cell r="K348"/>
          <cell r="L348"/>
          <cell r="M348" t="str">
            <v>Core_Service_Supplier</v>
          </cell>
          <cell r="N348">
            <v>0.1</v>
          </cell>
          <cell r="O348">
            <v>0</v>
          </cell>
          <cell r="P348">
            <v>0</v>
          </cell>
          <cell r="Q348">
            <v>0.9</v>
          </cell>
          <cell r="R348" t="str">
            <v>Y</v>
          </cell>
          <cell r="S348" t="str">
            <v>N</v>
          </cell>
          <cell r="T348" t="str">
            <v>New</v>
          </cell>
          <cell r="U348"/>
          <cell r="V348"/>
          <cell r="W348"/>
          <cell r="X348"/>
          <cell r="Y348"/>
          <cell r="Z348"/>
          <cell r="AA348" t="str">
            <v>N</v>
          </cell>
          <cell r="AB348"/>
          <cell r="AC348"/>
          <cell r="AD348"/>
          <cell r="AE348"/>
          <cell r="AF348"/>
          <cell r="AG348" t="str">
            <v>N</v>
          </cell>
          <cell r="AH348" t="str">
            <v>N</v>
          </cell>
          <cell r="AI348"/>
          <cell r="AJ348"/>
          <cell r="AK348"/>
          <cell r="AL348"/>
          <cell r="AM348"/>
          <cell r="AN348"/>
          <cell r="AO348"/>
          <cell r="AP348"/>
          <cell r="AQ348"/>
          <cell r="AR348"/>
          <cell r="AS348" t="str">
            <v>DCV Beta1</v>
          </cell>
          <cell r="AT348">
            <v>44608</v>
          </cell>
          <cell r="AU348" t="str">
            <v>-</v>
          </cell>
        </row>
        <row r="349">
          <cell r="A349" t="str">
            <v>F000058/C</v>
          </cell>
          <cell r="B349" t="str">
            <v>SYNC+_Z0259</v>
          </cell>
          <cell r="C349" t="str">
            <v>Overhead Lighting (CDX746/7)</v>
          </cell>
          <cell r="D349" t="str">
            <v>V# Vehicle Control 车辆控制</v>
          </cell>
          <cell r="E349" t="str">
            <v>Light Control 灯光控制</v>
          </cell>
          <cell r="F349" t="str">
            <v>Map/Dome Lights
(RSD - Manual Interior Lighting)</v>
          </cell>
          <cell r="G349"/>
          <cell r="H349" t="str">
            <v>EESE</v>
          </cell>
          <cell r="I349"/>
          <cell r="J349"/>
          <cell r="K349"/>
          <cell r="L349" t="str">
            <v>FD_Overhead Lights_1.docx
FIS_Overhead Lights_1.docx
FS_Overhead Lights_1.docx
Overhead Lights_RSD_BD.vsdx</v>
          </cell>
          <cell r="M349" t="str">
            <v>Core_Service_Supplier</v>
          </cell>
          <cell r="N349">
            <v>0.1</v>
          </cell>
          <cell r="O349">
            <v>0</v>
          </cell>
          <cell r="P349">
            <v>0</v>
          </cell>
          <cell r="Q349">
            <v>0.9</v>
          </cell>
          <cell r="R349" t="str">
            <v>Y</v>
          </cell>
          <cell r="S349" t="str">
            <v>N</v>
          </cell>
          <cell r="T349" t="str">
            <v>New</v>
          </cell>
          <cell r="U349"/>
          <cell r="V349"/>
          <cell r="W349"/>
          <cell r="X349"/>
          <cell r="Y349"/>
          <cell r="Z349"/>
          <cell r="AA349" t="str">
            <v>N</v>
          </cell>
          <cell r="AB349"/>
          <cell r="AC349"/>
          <cell r="AD349"/>
          <cell r="AE349"/>
          <cell r="AF349"/>
          <cell r="AG349" t="str">
            <v>N</v>
          </cell>
          <cell r="AH349" t="str">
            <v>N</v>
          </cell>
          <cell r="AI349"/>
          <cell r="AJ349"/>
          <cell r="AK349"/>
          <cell r="AL349"/>
          <cell r="AM349"/>
          <cell r="AN349"/>
          <cell r="AO349"/>
          <cell r="AP349"/>
          <cell r="AQ349"/>
          <cell r="AR349"/>
          <cell r="AS349" t="str">
            <v>DCV Beta1</v>
          </cell>
          <cell r="AT349">
            <v>44608</v>
          </cell>
          <cell r="AU349" t="str">
            <v>-</v>
          </cell>
        </row>
        <row r="350">
          <cell r="A350" t="str">
            <v>F001012/B</v>
          </cell>
          <cell r="B350" t="str">
            <v>SYNC+_Z0257</v>
          </cell>
          <cell r="C350" t="str">
            <v>Parking Light / Position Light (CDX746/7)</v>
          </cell>
          <cell r="D350" t="str">
            <v>V# Vehicle Control 车辆控制</v>
          </cell>
          <cell r="E350" t="str">
            <v>Light Control 灯光控制</v>
          </cell>
          <cell r="F350" t="str">
            <v>Parking Light (North America)
Position Light (EU &amp; China)
(RSD - Headlamp switch - Park Lamps) – Includes license plate</v>
          </cell>
          <cell r="G350"/>
          <cell r="H350" t="str">
            <v>EESE</v>
          </cell>
          <cell r="I350"/>
          <cell r="J350"/>
          <cell r="K350"/>
          <cell r="L350"/>
          <cell r="M350" t="str">
            <v>Core_Service_Supplier</v>
          </cell>
          <cell r="N350">
            <v>0.1</v>
          </cell>
          <cell r="O350">
            <v>0</v>
          </cell>
          <cell r="P350">
            <v>0</v>
          </cell>
          <cell r="Q350">
            <v>0.9</v>
          </cell>
          <cell r="R350" t="str">
            <v>Y</v>
          </cell>
          <cell r="S350" t="str">
            <v>N</v>
          </cell>
          <cell r="T350" t="str">
            <v>New</v>
          </cell>
          <cell r="U350"/>
          <cell r="V350"/>
          <cell r="W350"/>
          <cell r="X350"/>
          <cell r="Y350"/>
          <cell r="Z350"/>
          <cell r="AA350" t="str">
            <v>N</v>
          </cell>
          <cell r="AB350"/>
          <cell r="AC350"/>
          <cell r="AD350"/>
          <cell r="AE350"/>
          <cell r="AF350"/>
          <cell r="AG350" t="str">
            <v>N</v>
          </cell>
          <cell r="AH350" t="str">
            <v>N</v>
          </cell>
          <cell r="AI350"/>
          <cell r="AJ350"/>
          <cell r="AK350"/>
          <cell r="AL350"/>
          <cell r="AM350"/>
          <cell r="AN350"/>
          <cell r="AO350"/>
          <cell r="AP350"/>
          <cell r="AQ350"/>
          <cell r="AR350"/>
          <cell r="AS350" t="str">
            <v>DCV Beta1</v>
          </cell>
          <cell r="AT350">
            <v>44608</v>
          </cell>
          <cell r="AU350" t="str">
            <v>-</v>
          </cell>
        </row>
        <row r="351">
          <cell r="A351" t="str">
            <v>F003090</v>
          </cell>
          <cell r="B351" t="str">
            <v>SYNC+_Z0253</v>
          </cell>
          <cell r="C351" t="str">
            <v>Cabin &amp; Battery Overheat Management (old name TMOS) (CDX746/7)</v>
          </cell>
          <cell r="D351" t="str">
            <v>W# Vehicle Setting 车辆设置</v>
          </cell>
          <cell r="E351"/>
          <cell r="F351" t="str">
            <v>Cabin &amp; Battery Overheat Management</v>
          </cell>
          <cell r="G351"/>
          <cell r="H351" t="str">
            <v>SE--&gt;EESE</v>
          </cell>
          <cell r="I351"/>
          <cell r="J351" t="str">
            <v>Collins, Lynn (L.)</v>
          </cell>
          <cell r="K351"/>
          <cell r="L351" t="str">
            <v>FIS_03092021 (2).docx
FIS_03092021 (4).docx</v>
          </cell>
          <cell r="M351" t="str">
            <v>Core_Service_Supplier</v>
          </cell>
          <cell r="N351">
            <v>0.1</v>
          </cell>
          <cell r="O351">
            <v>0</v>
          </cell>
          <cell r="P351">
            <v>0</v>
          </cell>
          <cell r="Q351">
            <v>0.9</v>
          </cell>
          <cell r="R351" t="str">
            <v>Y</v>
          </cell>
          <cell r="S351" t="str">
            <v>N</v>
          </cell>
          <cell r="T351" t="str">
            <v>New</v>
          </cell>
          <cell r="U351"/>
          <cell r="V351"/>
          <cell r="W351"/>
          <cell r="X351"/>
          <cell r="Y351" t="str">
            <v>Collins, Lynn (L.)</v>
          </cell>
          <cell r="Z351"/>
          <cell r="AA351" t="str">
            <v>N</v>
          </cell>
          <cell r="AB351"/>
          <cell r="AC351"/>
          <cell r="AD351"/>
          <cell r="AE351"/>
          <cell r="AF351"/>
          <cell r="AG351" t="str">
            <v>N</v>
          </cell>
          <cell r="AH351" t="str">
            <v>N</v>
          </cell>
          <cell r="AI351"/>
          <cell r="AJ351"/>
          <cell r="AK351"/>
          <cell r="AL351"/>
          <cell r="AM351"/>
          <cell r="AN351"/>
          <cell r="AO351"/>
          <cell r="AP351"/>
          <cell r="AQ351"/>
          <cell r="AR351"/>
          <cell r="AS351" t="str">
            <v>DCV Beta1</v>
          </cell>
          <cell r="AT351">
            <v>44608</v>
          </cell>
          <cell r="AU351" t="str">
            <v>-</v>
          </cell>
        </row>
        <row r="352">
          <cell r="A352" t="str">
            <v>F001023</v>
          </cell>
          <cell r="B352" t="str">
            <v>SYNC+_Z0241</v>
          </cell>
          <cell r="C352" t="str">
            <v>Automatic Dynamic Leveling (CDX746/7)</v>
          </cell>
          <cell r="D352" t="str">
            <v>ZZ# Foundemental Function 基础功能</v>
          </cell>
          <cell r="E352"/>
          <cell r="F352" t="str">
            <v>Automatic Dynamic Leveling</v>
          </cell>
          <cell r="G352" t="str">
            <v>NO impact for IVI</v>
          </cell>
          <cell r="H352" t="str">
            <v>EESE</v>
          </cell>
          <cell r="I352" t="str">
            <v>Zhou, Travis (C.X.) &lt;czhou17@ford.com&gt;</v>
          </cell>
          <cell r="J352" t="str">
            <v>Gajjar, Jayneel Asutosh (J.)</v>
          </cell>
          <cell r="K352"/>
          <cell r="L352"/>
          <cell r="M352"/>
          <cell r="N352"/>
          <cell r="O352"/>
          <cell r="P352"/>
          <cell r="Q352"/>
          <cell r="R352" t="str">
            <v>N</v>
          </cell>
          <cell r="S352" t="str">
            <v>N</v>
          </cell>
          <cell r="T352" t="str">
            <v>N</v>
          </cell>
          <cell r="U352"/>
          <cell r="V352"/>
          <cell r="W352"/>
          <cell r="X352" t="str">
            <v>Zhou, Travis (C.X.) &lt;czhou17@ford.com&gt;</v>
          </cell>
          <cell r="Y352" t="str">
            <v>Gajjar, Jayneel Asutosh (J.)</v>
          </cell>
          <cell r="Z352"/>
          <cell r="AA352" t="str">
            <v>N</v>
          </cell>
          <cell r="AB352"/>
          <cell r="AC352"/>
          <cell r="AD352" t="str">
            <v>Zhou, Travis (C.X.) &lt;czhou17@ford.com&gt;</v>
          </cell>
          <cell r="AE352"/>
          <cell r="AF352"/>
          <cell r="AG352" t="str">
            <v>N</v>
          </cell>
          <cell r="AH352" t="str">
            <v>N</v>
          </cell>
          <cell r="AI352"/>
          <cell r="AJ352" t="str">
            <v>Zhou, Travis (C.X.) &lt;czhou17@ford.com&gt;</v>
          </cell>
          <cell r="AK352"/>
          <cell r="AL352"/>
          <cell r="AM352"/>
          <cell r="AN352"/>
          <cell r="AO352"/>
          <cell r="AP352"/>
          <cell r="AQ352"/>
          <cell r="AR352"/>
          <cell r="AS352"/>
          <cell r="AT352"/>
          <cell r="AU352"/>
        </row>
        <row r="353">
          <cell r="A353" t="str">
            <v>F001149/E</v>
          </cell>
          <cell r="B353" t="str">
            <v>SYNC+_Z0261</v>
          </cell>
          <cell r="C353" t="str">
            <v>Considerate Prompts (CDX746/7)</v>
          </cell>
          <cell r="D353" t="str">
            <v>ZZ# Foundemental Function 基础功能</v>
          </cell>
          <cell r="E353"/>
          <cell r="F353" t="str">
            <v>Considerate Prompts</v>
          </cell>
          <cell r="G353"/>
          <cell r="H353" t="str">
            <v>ECDX</v>
          </cell>
          <cell r="I353" t="str">
            <v>Lu, Chao (C.) &lt;clu42@ford.com&gt;</v>
          </cell>
          <cell r="J353" t="str">
            <v>Gonzalez, Cesar (C.)</v>
          </cell>
          <cell r="K353"/>
          <cell r="L353" t="str">
            <v>ECPI_VSHA_Feature_Requirement_Document_v1_1.docx</v>
          </cell>
          <cell r="M353"/>
          <cell r="N353"/>
          <cell r="O353"/>
          <cell r="P353"/>
          <cell r="Q353"/>
          <cell r="R353" t="str">
            <v>Y</v>
          </cell>
          <cell r="S353" t="str">
            <v>N</v>
          </cell>
          <cell r="T353" t="str">
            <v>N</v>
          </cell>
          <cell r="U353"/>
          <cell r="V353"/>
          <cell r="W353"/>
          <cell r="X353" t="str">
            <v>Lu, Chao (C.) &lt;clu42@ford.com&gt;</v>
          </cell>
          <cell r="Y353" t="str">
            <v>Gonzalez, Cesar (C.)</v>
          </cell>
          <cell r="Z353"/>
          <cell r="AA353" t="str">
            <v>N</v>
          </cell>
          <cell r="AB353"/>
          <cell r="AC353"/>
          <cell r="AD353" t="str">
            <v>Lu, Chao (C.) &lt;clu42@ford.com&gt;</v>
          </cell>
          <cell r="AE353"/>
          <cell r="AF353"/>
          <cell r="AG353" t="str">
            <v>N</v>
          </cell>
          <cell r="AH353" t="str">
            <v>N</v>
          </cell>
          <cell r="AI353"/>
          <cell r="AJ353" t="str">
            <v>Lu, Chao (C.) &lt;clu42@ford.com&gt;</v>
          </cell>
          <cell r="AK353"/>
          <cell r="AL353"/>
          <cell r="AM353"/>
          <cell r="AN353"/>
          <cell r="AO353"/>
          <cell r="AP353"/>
          <cell r="AQ353"/>
          <cell r="AR353"/>
          <cell r="AS353"/>
          <cell r="AT353"/>
          <cell r="AU353"/>
        </row>
        <row r="354">
          <cell r="A354" t="str">
            <v>F000148/D</v>
          </cell>
          <cell r="B354" t="str">
            <v>SYNC+_Z0256</v>
          </cell>
          <cell r="C354" t="str">
            <v>Power Folding Mirrors (CDX746/7)</v>
          </cell>
          <cell r="D354" t="str">
            <v>ZZ# Foundemental Function 基础功能</v>
          </cell>
          <cell r="E354"/>
          <cell r="F354" t="str">
            <v>Power Folding Mirrors w &amp; w/o autofold (RSD - Mirror Fold)</v>
          </cell>
          <cell r="G354"/>
          <cell r="H354" t="str">
            <v>EESE</v>
          </cell>
          <cell r="I354"/>
          <cell r="J354" t="str">
            <v>Strzelczyk, Anthony (A.)</v>
          </cell>
          <cell r="K354"/>
          <cell r="L354" t="str">
            <v>Settings In Infotainment CenterStack SPSS v1.22 Apr 23, 2021.pdf
Settings in Centerstack Logical to Physical CAN signal mapping Feb 5, 2019.docx
Settings In Infotainment CenterStack APIM Imp Guide v1.22 Apr 23, 2021.xlsx</v>
          </cell>
          <cell r="M354" t="str">
            <v>HW_Tier1</v>
          </cell>
          <cell r="N354">
            <v>1</v>
          </cell>
          <cell r="O354">
            <v>0</v>
          </cell>
          <cell r="P354">
            <v>0</v>
          </cell>
          <cell r="Q354">
            <v>0</v>
          </cell>
          <cell r="R354" t="str">
            <v>Y</v>
          </cell>
          <cell r="S354" t="str">
            <v>N</v>
          </cell>
          <cell r="T354" t="str">
            <v>New</v>
          </cell>
          <cell r="U354"/>
          <cell r="V354"/>
          <cell r="W354"/>
          <cell r="X354"/>
          <cell r="Y354" t="str">
            <v>Strzelczyk, Anthony (A.)</v>
          </cell>
          <cell r="Z354"/>
          <cell r="AA354" t="str">
            <v>New</v>
          </cell>
          <cell r="AB354"/>
          <cell r="AC354"/>
          <cell r="AD354"/>
          <cell r="AE354"/>
          <cell r="AF354"/>
          <cell r="AG354" t="str">
            <v>Y</v>
          </cell>
          <cell r="AH354" t="str">
            <v>New</v>
          </cell>
          <cell r="AI354"/>
          <cell r="AJ354"/>
          <cell r="AK354"/>
          <cell r="AL354"/>
          <cell r="AM354"/>
          <cell r="AN354"/>
          <cell r="AO354"/>
          <cell r="AP354"/>
          <cell r="AQ354"/>
          <cell r="AR354"/>
          <cell r="AS354" t="str">
            <v>DCV Beta1</v>
          </cell>
          <cell r="AT354">
            <v>44608</v>
          </cell>
          <cell r="AU354" t="str">
            <v>-</v>
          </cell>
        </row>
        <row r="355">
          <cell r="A355" t="str">
            <v>F004130</v>
          </cell>
          <cell r="B355" t="str">
            <v>SYNC+_Z0235</v>
          </cell>
          <cell r="C355" t="str">
            <v>Rear Seat Occupant Alert (CDX746/7)</v>
          </cell>
          <cell r="D355" t="str">
            <v>ZZ# Foundemental Function 基础功能</v>
          </cell>
          <cell r="E355"/>
          <cell r="F355" t="str">
            <v>Rear Seat Occupant Alert</v>
          </cell>
          <cell r="G355"/>
          <cell r="H355" t="str">
            <v>SE--&gt;EESE</v>
          </cell>
          <cell r="I355"/>
          <cell r="J355" t="str">
            <v>Nunes, Liandro (L. F.)</v>
          </cell>
          <cell r="K355"/>
          <cell r="L355" t="str">
            <v>Rear Seat Occupant Alert APIM SPSS v1.3 Jun 4, 2021.pdf
Rear Seat Occupant Alert APIM Imp Guide v1.3 Jun 4, 2021.xlsx</v>
          </cell>
          <cell r="M355" t="str">
            <v>Core_Service_Supplier</v>
          </cell>
          <cell r="N355">
            <v>0.1</v>
          </cell>
          <cell r="O355">
            <v>0</v>
          </cell>
          <cell r="P355">
            <v>0</v>
          </cell>
          <cell r="Q355">
            <v>0.9</v>
          </cell>
          <cell r="R355" t="str">
            <v>Y</v>
          </cell>
          <cell r="S355" t="str">
            <v>N</v>
          </cell>
          <cell r="T355" t="str">
            <v>New</v>
          </cell>
          <cell r="U355"/>
          <cell r="V355"/>
          <cell r="W355"/>
          <cell r="X355"/>
          <cell r="Y355" t="str">
            <v>Nunes, Liandro (L. F.)</v>
          </cell>
          <cell r="Z355"/>
          <cell r="AA355" t="str">
            <v>N</v>
          </cell>
          <cell r="AB355"/>
          <cell r="AC355"/>
          <cell r="AD355"/>
          <cell r="AE355"/>
          <cell r="AF355"/>
          <cell r="AG355" t="str">
            <v>N</v>
          </cell>
          <cell r="AH355" t="str">
            <v>N</v>
          </cell>
          <cell r="AI355"/>
          <cell r="AJ355"/>
          <cell r="AK355"/>
          <cell r="AL355"/>
          <cell r="AM355"/>
          <cell r="AN355"/>
          <cell r="AO355"/>
          <cell r="AP355"/>
          <cell r="AQ355"/>
          <cell r="AR355"/>
          <cell r="AS355" t="str">
            <v>DCV Beta1</v>
          </cell>
          <cell r="AT355">
            <v>44608</v>
          </cell>
          <cell r="AU355" t="str">
            <v>-</v>
          </cell>
        </row>
        <row r="356">
          <cell r="A356" t="str">
            <v>F000122/B</v>
          </cell>
          <cell r="B356" t="str">
            <v>SYNC+_Z0247</v>
          </cell>
          <cell r="C356" t="str">
            <v>Heated Backlight (CDX746/7)</v>
          </cell>
          <cell r="D356" t="str">
            <v>V# Vehicle Control 车辆控制</v>
          </cell>
          <cell r="E356" t="str">
            <v>Climate Control 空调控制</v>
          </cell>
          <cell r="F356" t="str">
            <v>Heated Backlight (climate)</v>
          </cell>
          <cell r="G356" t="str">
            <v>Rear Derfost soft button后挡风玻璃加热
Hardbutton Indicator 硬按键指示灯（如果有）
Pop-Up message
Status Bar</v>
          </cell>
          <cell r="H356" t="str">
            <v>EESE</v>
          </cell>
          <cell r="I356" t="str">
            <v>Shi, Song (S.S.) &lt;sshi24@ford.com&gt;</v>
          </cell>
          <cell r="J356" t="str">
            <v>Hossain, Mohammed (M.A.)</v>
          </cell>
          <cell r="K356"/>
          <cell r="L356" t="str">
            <v>Climate Control APIM SPSS v1.0 May 28, 2021.pdf
Climate Control APIM Imp Guide v1.0 May 28, 2021.xlsx</v>
          </cell>
          <cell r="M356" t="str">
            <v>Core_Service_Supplier</v>
          </cell>
          <cell r="N356">
            <v>0.1</v>
          </cell>
          <cell r="O356">
            <v>0</v>
          </cell>
          <cell r="P356">
            <v>0</v>
          </cell>
          <cell r="Q356">
            <v>0.9</v>
          </cell>
          <cell r="R356" t="str">
            <v>Y</v>
          </cell>
          <cell r="S356" t="str">
            <v>Y</v>
          </cell>
          <cell r="T356" t="str">
            <v>C/O</v>
          </cell>
          <cell r="U356" t="str">
            <v>Y</v>
          </cell>
          <cell r="V356" t="str">
            <v>C/O</v>
          </cell>
          <cell r="W356"/>
          <cell r="X356" t="str">
            <v>Shi, Song (S.S.) &lt;sshi24@ford.com&gt;</v>
          </cell>
          <cell r="Y356" t="str">
            <v>Hossain, Mohammed (M.A.)</v>
          </cell>
          <cell r="Z356"/>
          <cell r="AA356" t="str">
            <v>C/O</v>
          </cell>
          <cell r="AB356"/>
          <cell r="AC356"/>
          <cell r="AD356" t="str">
            <v>Shi, Song (S.S.) &lt;sshi24@ford.com&gt;</v>
          </cell>
          <cell r="AE356"/>
          <cell r="AF356"/>
          <cell r="AG356" t="str">
            <v>Y</v>
          </cell>
          <cell r="AH356" t="str">
            <v>Minor</v>
          </cell>
          <cell r="AI356" t="str">
            <v>New HMI layout and UE  for 12.3'+27' Display</v>
          </cell>
          <cell r="AJ356" t="str">
            <v>Shi, Song (S.S.) &lt;sshi24@ford.com&gt;</v>
          </cell>
          <cell r="AK356"/>
          <cell r="AL356"/>
          <cell r="AM356"/>
          <cell r="AN356"/>
          <cell r="AO356" t="str">
            <v>R10</v>
          </cell>
          <cell r="AP356" t="str">
            <v>R10(DCV1)</v>
          </cell>
          <cell r="AQ356">
            <v>44545</v>
          </cell>
          <cell r="AR356">
            <v>44559</v>
          </cell>
          <cell r="AS356" t="str">
            <v>DCV Beta1</v>
          </cell>
          <cell r="AT356">
            <v>44608</v>
          </cell>
          <cell r="AU356" t="str">
            <v>-</v>
          </cell>
        </row>
        <row r="357">
          <cell r="A357" t="str">
            <v>F003751</v>
          </cell>
          <cell r="B357" t="str">
            <v>SYNC+_Z0263</v>
          </cell>
          <cell r="C357" t="str">
            <v>Integrated Dash Camera (CDX746/7)</v>
          </cell>
          <cell r="D357" t="str">
            <v>ZZ# Foundemental Function 基础功能</v>
          </cell>
          <cell r="E357"/>
          <cell r="F357" t="str">
            <v xml:space="preserve">Enhanced Dash Camera </v>
          </cell>
          <cell r="G357"/>
          <cell r="H357" t="str">
            <v>EESE</v>
          </cell>
          <cell r="I357"/>
          <cell r="J357" t="str">
            <v>Eteer, Malik (M.)</v>
          </cell>
          <cell r="K357"/>
          <cell r="L357" t="str">
            <v>DRAFT_Integrated Dash Cam PDC SPSS 060421.docx
ENG-768637B-VideoRecorderService_Draft_2021-06-15.docx
Feature Document 2021-05-19.docx
VideoPlayback_VSEMExport.docx
ConOps_EDC_v0.03.docx
ConOps_IDC_v0.06.docx
Feature Document 2021-05-21 meteer Markup.docx
IDC-FunctionalSpecDocument.docx</v>
          </cell>
          <cell r="M357" t="str">
            <v>Core_Service_Supplier</v>
          </cell>
          <cell r="N357">
            <v>0.4</v>
          </cell>
          <cell r="O357">
            <v>0</v>
          </cell>
          <cell r="P357">
            <v>0</v>
          </cell>
          <cell r="Q357">
            <v>0.6</v>
          </cell>
          <cell r="R357" t="str">
            <v>Y</v>
          </cell>
          <cell r="S357" t="str">
            <v>N</v>
          </cell>
          <cell r="T357" t="str">
            <v>New</v>
          </cell>
          <cell r="U357"/>
          <cell r="V357"/>
          <cell r="W357"/>
          <cell r="X357"/>
          <cell r="Y357" t="str">
            <v>Eteer, Malik (M.)</v>
          </cell>
          <cell r="Z357"/>
          <cell r="AA357" t="str">
            <v>N</v>
          </cell>
          <cell r="AB357"/>
          <cell r="AC357"/>
          <cell r="AD357"/>
          <cell r="AE357"/>
          <cell r="AF357"/>
          <cell r="AG357" t="str">
            <v>N</v>
          </cell>
          <cell r="AH357" t="str">
            <v>N</v>
          </cell>
          <cell r="AI357"/>
          <cell r="AJ357"/>
          <cell r="AK357"/>
          <cell r="AL357"/>
          <cell r="AM357"/>
          <cell r="AN357"/>
          <cell r="AO357"/>
          <cell r="AP357"/>
          <cell r="AQ357"/>
          <cell r="AR357"/>
          <cell r="AS357" t="str">
            <v xml:space="preserve">DCV0 </v>
          </cell>
          <cell r="AT357">
            <v>44636</v>
          </cell>
          <cell r="AU357">
            <v>44650</v>
          </cell>
        </row>
        <row r="358">
          <cell r="A358" t="str">
            <v>F003170</v>
          </cell>
          <cell r="B358" t="str">
            <v>SYNC+_Z0250</v>
          </cell>
          <cell r="C358" t="str">
            <v>PDLC SkyLite Digital Shade (CDX746/7)</v>
          </cell>
          <cell r="D358" t="str">
            <v>ZZ# Foundemental Function 基础功能</v>
          </cell>
          <cell r="E358"/>
          <cell r="F358" t="str">
            <v xml:space="preserve">PDLC SkyLite Digital Shade </v>
          </cell>
          <cell r="G358"/>
          <cell r="H358" t="str">
            <v>SE--&gt;EESE</v>
          </cell>
          <cell r="I358"/>
          <cell r="J358" t="str">
            <v>Vandenbrink, Terry (T.)</v>
          </cell>
          <cell r="K358"/>
          <cell r="L358"/>
          <cell r="M358" t="str">
            <v>Core_Service_Supplier</v>
          </cell>
          <cell r="N358">
            <v>0.1</v>
          </cell>
          <cell r="O358">
            <v>0</v>
          </cell>
          <cell r="P358">
            <v>0</v>
          </cell>
          <cell r="Q358">
            <v>0.9</v>
          </cell>
          <cell r="R358" t="str">
            <v>Y</v>
          </cell>
          <cell r="S358" t="str">
            <v>N</v>
          </cell>
          <cell r="T358" t="str">
            <v>New</v>
          </cell>
          <cell r="U358"/>
          <cell r="V358"/>
          <cell r="W358"/>
          <cell r="X358"/>
          <cell r="Y358" t="str">
            <v>Vandenbrink, Terry (T.)</v>
          </cell>
          <cell r="Z358"/>
          <cell r="AA358" t="str">
            <v>N</v>
          </cell>
          <cell r="AB358"/>
          <cell r="AC358"/>
          <cell r="AD358"/>
          <cell r="AE358"/>
          <cell r="AF358"/>
          <cell r="AG358" t="str">
            <v>N</v>
          </cell>
          <cell r="AH358" t="str">
            <v>N</v>
          </cell>
          <cell r="AI358"/>
          <cell r="AJ358"/>
          <cell r="AK358"/>
          <cell r="AL358"/>
          <cell r="AM358"/>
          <cell r="AN358"/>
          <cell r="AO358"/>
          <cell r="AP358"/>
          <cell r="AQ358"/>
          <cell r="AR358"/>
          <cell r="AS358" t="str">
            <v>DCV Beta1</v>
          </cell>
          <cell r="AT358">
            <v>44608</v>
          </cell>
          <cell r="AU358" t="str">
            <v>-</v>
          </cell>
        </row>
        <row r="359">
          <cell r="A359" t="str">
            <v>F003417</v>
          </cell>
          <cell r="B359" t="str">
            <v>SYNC+_Z0262</v>
          </cell>
          <cell r="C359" t="str">
            <v>Sentinel Experience Phase 3(CDX746/7)</v>
          </cell>
          <cell r="D359" t="str">
            <v>ZZ# Foundemental Function 基础功能</v>
          </cell>
          <cell r="E359"/>
          <cell r="F359" t="str">
            <v>Integrated Sentinel(Video-Based Vehicle Monitoring)</v>
          </cell>
          <cell r="G359"/>
          <cell r="H359" t="str">
            <v>SE--&gt;EESE</v>
          </cell>
          <cell r="I359"/>
          <cell r="J359" t="str">
            <v>Luken, Richard (R.)</v>
          </cell>
          <cell r="K359"/>
          <cell r="L359" t="str">
            <v>ENG-754753E-CameraManagerService - Released.docx
H90_SYNC4_Sentinel_D_v0_03_MY21.vsd
Sent_FD_20210617a_Phoenix.docx
Sent_FIS_20210617b_Phoenix.docx
Sent_FS_20210617a_Phoenix.docx
Sentinel CAN an SOA signals revised.xlsx
Sentinel Revised Proposal July 07 2021.pptx
Sentinel SPSS -Draft_V4_7_9.docx
Spec 负责人.PNG</v>
          </cell>
          <cell r="M359" t="str">
            <v>HW_Tier1</v>
          </cell>
          <cell r="N359">
            <v>0.5</v>
          </cell>
          <cell r="O359">
            <v>0</v>
          </cell>
          <cell r="P359">
            <v>0</v>
          </cell>
          <cell r="Q359">
            <v>0.5</v>
          </cell>
          <cell r="R359" t="str">
            <v>Y</v>
          </cell>
          <cell r="S359" t="str">
            <v>N</v>
          </cell>
          <cell r="T359" t="str">
            <v>New</v>
          </cell>
          <cell r="U359"/>
          <cell r="V359"/>
          <cell r="W359"/>
          <cell r="X359"/>
          <cell r="Y359" t="str">
            <v>Luken, Richard (R.)</v>
          </cell>
          <cell r="Z359"/>
          <cell r="AA359" t="str">
            <v>N</v>
          </cell>
          <cell r="AB359"/>
          <cell r="AC359"/>
          <cell r="AD359"/>
          <cell r="AE359"/>
          <cell r="AF359"/>
          <cell r="AG359" t="str">
            <v>N</v>
          </cell>
          <cell r="AH359" t="str">
            <v>N</v>
          </cell>
          <cell r="AI359"/>
          <cell r="AJ359"/>
          <cell r="AK359"/>
          <cell r="AL359"/>
          <cell r="AM359" t="str">
            <v>Phase5</v>
          </cell>
          <cell r="AN359" t="str">
            <v>Yes</v>
          </cell>
          <cell r="AO359"/>
          <cell r="AP359"/>
          <cell r="AQ359"/>
          <cell r="AR359"/>
          <cell r="AS359" t="str">
            <v>DCV0</v>
          </cell>
          <cell r="AT359">
            <v>44636</v>
          </cell>
          <cell r="AU359">
            <v>44650</v>
          </cell>
        </row>
        <row r="360">
          <cell r="A360" t="str">
            <v>F002870</v>
          </cell>
          <cell r="B360" t="str">
            <v>SYNC+_Z0251</v>
          </cell>
          <cell r="C360" t="str">
            <v>Stowable Steering Column with Deployable Tray (CDX746/7)</v>
          </cell>
          <cell r="D360" t="str">
            <v>ZZ# Foundemental Function 基础功能</v>
          </cell>
          <cell r="E360"/>
          <cell r="F360" t="str">
            <v>Stowable Steering Column w/ Deploying Tray</v>
          </cell>
          <cell r="G360"/>
          <cell r="H360" t="str">
            <v>SE--&gt;EESE</v>
          </cell>
          <cell r="I360"/>
          <cell r="J360" t="str">
            <v>Lau, Tok (T. W.)</v>
          </cell>
          <cell r="K360"/>
          <cell r="L360" t="str">
            <v>ConOps_Stowable Steering Wheel_v0.13.docx
Feature Connected Data Analytics_SSW.xlsx
FeatureDocSSW2_22.docx
FunctionalSpecSSDTS2_24.docx
SSW_FIS_3_2_2021.docx
SSW_FIS_SCMB_062821.docx</v>
          </cell>
          <cell r="M360"/>
          <cell r="N360"/>
          <cell r="O360"/>
          <cell r="P360"/>
          <cell r="Q360"/>
          <cell r="R360" t="str">
            <v>Y</v>
          </cell>
          <cell r="S360" t="str">
            <v>N</v>
          </cell>
          <cell r="T360" t="str">
            <v>New</v>
          </cell>
          <cell r="U360"/>
          <cell r="V360"/>
          <cell r="W360"/>
          <cell r="X360"/>
          <cell r="Y360" t="str">
            <v>Lau, Tok (T. W.)</v>
          </cell>
          <cell r="Z360"/>
          <cell r="AA360" t="str">
            <v>N</v>
          </cell>
          <cell r="AB360"/>
          <cell r="AC360"/>
          <cell r="AD360"/>
          <cell r="AE360"/>
          <cell r="AF360"/>
          <cell r="AG360" t="str">
            <v>N</v>
          </cell>
          <cell r="AH360" t="str">
            <v>N</v>
          </cell>
          <cell r="AI360"/>
          <cell r="AJ360"/>
          <cell r="AK360"/>
          <cell r="AL360"/>
          <cell r="AM360" t="str">
            <v>Phase5</v>
          </cell>
          <cell r="AN360"/>
          <cell r="AO360"/>
          <cell r="AP360"/>
          <cell r="AQ360"/>
          <cell r="AR360"/>
          <cell r="AS360" t="str">
            <v>DCV0</v>
          </cell>
          <cell r="AT360">
            <v>44636</v>
          </cell>
          <cell r="AU360">
            <v>44650</v>
          </cell>
        </row>
        <row r="361">
          <cell r="A361" t="str">
            <v>F001212/A</v>
          </cell>
          <cell r="B361" t="str">
            <v>SYNC+_Z0285</v>
          </cell>
          <cell r="C361" t="str">
            <v>Driver Focused Mode (CDX746/7)</v>
          </cell>
          <cell r="D361" t="str">
            <v>V# Vehicle Control 车辆控制</v>
          </cell>
          <cell r="E361" t="str">
            <v>Climate Control 空调控制</v>
          </cell>
          <cell r="F361" t="str">
            <v>Driver Focused Mode</v>
          </cell>
          <cell r="G361"/>
          <cell r="H361" t="str">
            <v>EESE</v>
          </cell>
          <cell r="I361"/>
          <cell r="J361" t="str">
            <v>Wijaya, Halim (H.)</v>
          </cell>
          <cell r="K361"/>
          <cell r="L361" t="str">
            <v>FNV2 Climate Control System HMI Requirements (EFP_RCCM) vZ.pdf
04_06_00 Driver Focused Mode vA.docx
DFM FD 3.9.21 del.docx
DFM FIS 3.26.21e.docx
DFM FS 3.9.21 nd.docx</v>
          </cell>
          <cell r="M361" t="str">
            <v>Core_Service_Supplier</v>
          </cell>
          <cell r="N361">
            <v>0.1</v>
          </cell>
          <cell r="O361">
            <v>0</v>
          </cell>
          <cell r="P361">
            <v>0</v>
          </cell>
          <cell r="Q361">
            <v>0.9</v>
          </cell>
          <cell r="R361" t="str">
            <v>Y</v>
          </cell>
          <cell r="S361" t="str">
            <v>N</v>
          </cell>
          <cell r="T361" t="str">
            <v>New</v>
          </cell>
          <cell r="U361"/>
          <cell r="V361"/>
          <cell r="W361"/>
          <cell r="X361"/>
          <cell r="Y361" t="str">
            <v>Wijaya, Halim (H.)</v>
          </cell>
          <cell r="Z361"/>
          <cell r="AA361" t="str">
            <v>N</v>
          </cell>
          <cell r="AB361"/>
          <cell r="AC361"/>
          <cell r="AD361"/>
          <cell r="AE361"/>
          <cell r="AF361"/>
          <cell r="AG361" t="str">
            <v>N</v>
          </cell>
          <cell r="AH361" t="str">
            <v>N</v>
          </cell>
          <cell r="AI361"/>
          <cell r="AJ361"/>
          <cell r="AK361"/>
          <cell r="AL361"/>
          <cell r="AM361"/>
          <cell r="AN361"/>
          <cell r="AO361"/>
          <cell r="AP361"/>
          <cell r="AQ361"/>
          <cell r="AR361"/>
          <cell r="AS361" t="str">
            <v>DCV Beta1</v>
          </cell>
          <cell r="AT361">
            <v>44608</v>
          </cell>
          <cell r="AU361" t="str">
            <v>-</v>
          </cell>
        </row>
        <row r="362">
          <cell r="A362" t="str">
            <v>F004530/A</v>
          </cell>
          <cell r="B362" t="str">
            <v>SYNC+_Z0286</v>
          </cell>
          <cell r="C362" t="str">
            <v>Drive Control Optimization (CDX746/7)
（contain Buttonless）</v>
          </cell>
          <cell r="D362"/>
          <cell r="E362"/>
          <cell r="F362" t="str">
            <v>Drive Control Optimization</v>
          </cell>
          <cell r="G362" t="str">
            <v>Include the following feature:
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H362" t="str">
            <v>SE--&gt;EESE</v>
          </cell>
          <cell r="I362"/>
          <cell r="J362"/>
          <cell r="K362"/>
          <cell r="L362" t="str">
            <v>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M362" t="str">
            <v>Core_Service_Supplier</v>
          </cell>
          <cell r="N362">
            <v>0.1</v>
          </cell>
          <cell r="O362">
            <v>0</v>
          </cell>
          <cell r="P362">
            <v>0</v>
          </cell>
          <cell r="Q362">
            <v>0.9</v>
          </cell>
          <cell r="R362" t="str">
            <v>Y</v>
          </cell>
          <cell r="S362" t="str">
            <v>N</v>
          </cell>
          <cell r="T362" t="str">
            <v>New</v>
          </cell>
          <cell r="U362"/>
          <cell r="V362"/>
          <cell r="W362"/>
          <cell r="X362"/>
          <cell r="Y362"/>
          <cell r="Z362"/>
          <cell r="AA362" t="str">
            <v>N</v>
          </cell>
          <cell r="AB362"/>
          <cell r="AC362"/>
          <cell r="AD362"/>
          <cell r="AE362"/>
          <cell r="AF362"/>
          <cell r="AG362" t="str">
            <v>N</v>
          </cell>
          <cell r="AH362" t="str">
            <v>N</v>
          </cell>
          <cell r="AI362"/>
          <cell r="AJ362"/>
          <cell r="AK362"/>
          <cell r="AL362"/>
          <cell r="AM362"/>
          <cell r="AN362"/>
          <cell r="AO362"/>
          <cell r="AP362"/>
          <cell r="AQ362"/>
          <cell r="AR362"/>
          <cell r="AS362" t="str">
            <v>DCV0</v>
          </cell>
          <cell r="AT362">
            <v>44636</v>
          </cell>
          <cell r="AU362">
            <v>44650</v>
          </cell>
        </row>
        <row r="363">
          <cell r="A363" t="str">
            <v>F000171</v>
          </cell>
          <cell r="B363" t="str">
            <v>SYNC+_Z1006</v>
          </cell>
          <cell r="C363" t="str">
            <v>Classic Memory - FNV3 (CDX746/7)</v>
          </cell>
          <cell r="D363"/>
          <cell r="E363"/>
          <cell r="F363" t="str">
            <v>Classic Memory</v>
          </cell>
          <cell r="G363"/>
          <cell r="H363" t="str">
            <v>SE--&gt;EESE</v>
          </cell>
          <cell r="I363"/>
          <cell r="J363" t="str">
            <v>Brasileiro, Matheus (M.B.)</v>
          </cell>
          <cell r="K363"/>
          <cell r="L363" t="str">
            <v>Enhanced_Memory_With_Soft_Button_Feature_Level_Specification_v1.3_Aug_13, 2021</v>
          </cell>
          <cell r="M363"/>
          <cell r="N363"/>
          <cell r="O363"/>
          <cell r="P363"/>
          <cell r="Q363"/>
          <cell r="R363" t="str">
            <v>Y</v>
          </cell>
          <cell r="S363" t="str">
            <v>Y</v>
          </cell>
          <cell r="T363" t="str">
            <v>C/O</v>
          </cell>
          <cell r="U363"/>
          <cell r="V363"/>
          <cell r="W363"/>
          <cell r="X363"/>
          <cell r="Y363" t="str">
            <v>Brasileiro, Matheus (M.B.)</v>
          </cell>
          <cell r="Z363"/>
          <cell r="AA363" t="str">
            <v>C/O</v>
          </cell>
          <cell r="AB363"/>
          <cell r="AC363"/>
          <cell r="AD363"/>
          <cell r="AE363"/>
          <cell r="AF363"/>
          <cell r="AG363" t="str">
            <v>Y</v>
          </cell>
          <cell r="AH363" t="str">
            <v>C/O</v>
          </cell>
          <cell r="AI363"/>
          <cell r="AJ363"/>
          <cell r="AK363"/>
          <cell r="AL363"/>
          <cell r="AM363"/>
          <cell r="AN363"/>
          <cell r="AO363"/>
          <cell r="AP363"/>
          <cell r="AQ363"/>
          <cell r="AR363"/>
          <cell r="AS363" t="str">
            <v>DCV0</v>
          </cell>
          <cell r="AT363">
            <v>44636</v>
          </cell>
          <cell r="AU363">
            <v>44650</v>
          </cell>
        </row>
        <row r="364">
          <cell r="A364" t="str">
            <v xml:space="preserve">F002216/A </v>
          </cell>
          <cell r="B364" t="str">
            <v>SYNC+_Z1007</v>
          </cell>
          <cell r="C364" t="str">
            <v>Global Beltminder (CDX746/7)</v>
          </cell>
          <cell r="D364"/>
          <cell r="E364"/>
          <cell r="F364" t="str">
            <v>Global Beltminder</v>
          </cell>
          <cell r="G364" t="str">
            <v>IOD页面一个子项，仪表侧做逻辑处理，IVI侧只需要做显示逻辑</v>
          </cell>
          <cell r="H364" t="str">
            <v>EESE</v>
          </cell>
          <cell r="I364" t="str">
            <v>Xu, Xi Hai (X.) &lt;xxu61@ford.com&gt;</v>
          </cell>
          <cell r="J364" t="str">
            <v>Dsouza, Aston (.)</v>
          </cell>
          <cell r="K364"/>
          <cell r="L364"/>
          <cell r="M364" t="str">
            <v>Core_Service</v>
          </cell>
          <cell r="N364">
            <v>0.1</v>
          </cell>
          <cell r="O364">
            <v>0</v>
          </cell>
          <cell r="P364">
            <v>0</v>
          </cell>
          <cell r="Q364">
            <v>0.9</v>
          </cell>
          <cell r="R364" t="str">
            <v>Y</v>
          </cell>
          <cell r="S364" t="str">
            <v>Y</v>
          </cell>
          <cell r="T364" t="str">
            <v>C/O</v>
          </cell>
          <cell r="U364" t="str">
            <v>Y</v>
          </cell>
          <cell r="V364" t="str">
            <v>C/O</v>
          </cell>
          <cell r="W364"/>
          <cell r="X364" t="str">
            <v>Xu, Xi Hai (X.) &lt;xxu61@ford.com&gt;</v>
          </cell>
          <cell r="Y364" t="str">
            <v>Dsouza, Aston (.)</v>
          </cell>
          <cell r="Z364"/>
          <cell r="AA364" t="str">
            <v>C/O</v>
          </cell>
          <cell r="AB364"/>
          <cell r="AC364"/>
          <cell r="AD364" t="str">
            <v>Xu, Xi Hai (X.) &lt;xxu61@ford.com&gt;</v>
          </cell>
          <cell r="AE364"/>
          <cell r="AF364"/>
          <cell r="AG364" t="str">
            <v>Y</v>
          </cell>
          <cell r="AH364" t="str">
            <v>Minor</v>
          </cell>
          <cell r="AI364" t="str">
            <v>New HMI layout and UE  for 12.3'+27' Display</v>
          </cell>
          <cell r="AJ364" t="str">
            <v>Xu, Xi Hai (X.) &lt;xxu61@ford.com&gt;</v>
          </cell>
          <cell r="AK364"/>
          <cell r="AL364"/>
          <cell r="AM364"/>
          <cell r="AN364"/>
          <cell r="AO364" t="str">
            <v>R10</v>
          </cell>
          <cell r="AP364" t="str">
            <v>R10(DCV1)</v>
          </cell>
          <cell r="AQ364">
            <v>44545</v>
          </cell>
          <cell r="AR364">
            <v>44559</v>
          </cell>
          <cell r="AS364" t="str">
            <v>DCV Beta1</v>
          </cell>
          <cell r="AT364">
            <v>44608</v>
          </cell>
          <cell r="AU364" t="str">
            <v>-</v>
          </cell>
        </row>
        <row r="365">
          <cell r="A365" t="str">
            <v>F000810</v>
          </cell>
          <cell r="B365" t="str">
            <v>SYNC+_Z1008</v>
          </cell>
          <cell r="C365" t="str">
            <v>Driver Information Display Control (CDX746/7)</v>
          </cell>
          <cell r="D365"/>
          <cell r="E365"/>
          <cell r="F365" t="str">
            <v>Driver_Information_Display_Control</v>
          </cell>
          <cell r="G365" t="str">
            <v xml:space="preserve">IOD：Fuel Economy
Other：Trip Summary at key off
“FHEV not ready to drive”
</v>
          </cell>
          <cell r="H365" t="str">
            <v>EPE</v>
          </cell>
          <cell r="I365" t="str">
            <v>Jin Flora&lt; JJIN17@ford.com&gt;</v>
          </cell>
          <cell r="J365" t="str">
            <v>Sousa, Filipe (F.B.)</v>
          </cell>
          <cell r="K365"/>
          <cell r="L365"/>
          <cell r="M365" t="str">
            <v>Core_Service</v>
          </cell>
          <cell r="N365">
            <v>0.1</v>
          </cell>
          <cell r="O365">
            <v>0</v>
          </cell>
          <cell r="P365">
            <v>0</v>
          </cell>
          <cell r="Q365">
            <v>0.9</v>
          </cell>
          <cell r="R365" t="str">
            <v>Y</v>
          </cell>
          <cell r="S365" t="str">
            <v>Y</v>
          </cell>
          <cell r="T365" t="str">
            <v>C/O</v>
          </cell>
          <cell r="U365" t="str">
            <v>Y</v>
          </cell>
          <cell r="V365" t="str">
            <v>C/O</v>
          </cell>
          <cell r="W365"/>
          <cell r="X365" t="str">
            <v>Jin Flora&lt; JJIN17@ford.com&gt;</v>
          </cell>
          <cell r="Y365" t="str">
            <v>Sousa, Filipe (F.B.)</v>
          </cell>
          <cell r="Z365"/>
          <cell r="AA365" t="str">
            <v>N</v>
          </cell>
          <cell r="AB365"/>
          <cell r="AC365"/>
          <cell r="AD365" t="str">
            <v>Jin Flora&lt; JJIN17@ford.com&gt;</v>
          </cell>
          <cell r="AE365"/>
          <cell r="AF365"/>
          <cell r="AG365" t="str">
            <v>Y</v>
          </cell>
          <cell r="AH365" t="str">
            <v>Major</v>
          </cell>
          <cell r="AI365" t="str">
            <v>New HMI layout and UE  for 12.3'+27' Display</v>
          </cell>
          <cell r="AJ365" t="str">
            <v>Jin Flora&lt; JJIN17@ford.com&gt;</v>
          </cell>
          <cell r="AK365"/>
          <cell r="AL365"/>
          <cell r="AM365"/>
          <cell r="AN365"/>
          <cell r="AO365" t="str">
            <v>R12</v>
          </cell>
          <cell r="AP365" t="str">
            <v>R12(DCV3)</v>
          </cell>
          <cell r="AQ365">
            <v>44615</v>
          </cell>
          <cell r="AR365">
            <v>44629</v>
          </cell>
          <cell r="AS365" t="str">
            <v>DCV0</v>
          </cell>
          <cell r="AT365">
            <v>44636</v>
          </cell>
          <cell r="AU365">
            <v>44650</v>
          </cell>
        </row>
        <row r="366">
          <cell r="A366" t="str">
            <v>F003516</v>
          </cell>
          <cell r="B366" t="str">
            <v>SYNC+_Z0287</v>
          </cell>
          <cell r="C366" t="str">
            <v>First Row Seat Position Control (CDX746/7)</v>
          </cell>
          <cell r="D366" t="str">
            <v>V# Vehicle Control 车辆控制</v>
          </cell>
          <cell r="E366" t="str">
            <v>Seat Control 座椅控制</v>
          </cell>
          <cell r="F366" t="str">
            <v>First Row Seat Position Control</v>
          </cell>
          <cell r="G366" t="str">
            <v>IVI need add Cushion Extension in Multi contour seat view</v>
          </cell>
          <cell r="H366" t="str">
            <v>SE--&gt;EESE</v>
          </cell>
          <cell r="I366" t="str">
            <v>Du, Hao (H.) &lt;HDU9@ford.com&gt;</v>
          </cell>
          <cell r="J366" t="str">
            <v>Aguilar, Diana (D.S.)</v>
          </cell>
          <cell r="K366"/>
          <cell r="L366"/>
          <cell r="M366" t="str">
            <v>Core_Service_Supplier</v>
          </cell>
          <cell r="N366">
            <v>0.1</v>
          </cell>
          <cell r="O366">
            <v>0</v>
          </cell>
          <cell r="P366">
            <v>0</v>
          </cell>
          <cell r="Q366">
            <v>0.9</v>
          </cell>
          <cell r="R366" t="str">
            <v>Y</v>
          </cell>
          <cell r="S366" t="str">
            <v>Y</v>
          </cell>
          <cell r="T366" t="str">
            <v>C/O</v>
          </cell>
          <cell r="U366"/>
          <cell r="V366"/>
          <cell r="W366"/>
          <cell r="X366" t="str">
            <v>Du, Hao (H.) &lt;HDU9@ford.com&gt;</v>
          </cell>
          <cell r="Y366" t="str">
            <v>Aguilar, Diana (D.S.)</v>
          </cell>
          <cell r="Z366"/>
          <cell r="AA366" t="str">
            <v>C/O</v>
          </cell>
          <cell r="AB366"/>
          <cell r="AC366"/>
          <cell r="AD366" t="str">
            <v>Du, Hao (H.) &lt;HDU9@ford.com&gt;</v>
          </cell>
          <cell r="AE366"/>
          <cell r="AF366"/>
          <cell r="AG366" t="str">
            <v>Y</v>
          </cell>
          <cell r="AH366" t="str">
            <v>Minor</v>
          </cell>
          <cell r="AI366" t="str">
            <v>New HMI layout and UE  for 12.3'+27' Display</v>
          </cell>
          <cell r="AJ366" t="str">
            <v>Du, Hao (H.) &lt;HDU9@ford.com&gt;</v>
          </cell>
          <cell r="AK366"/>
          <cell r="AL366"/>
          <cell r="AM366"/>
          <cell r="AN366"/>
          <cell r="AO366" t="str">
            <v>R12</v>
          </cell>
          <cell r="AP366" t="str">
            <v>R12(DCV3)</v>
          </cell>
          <cell r="AQ366">
            <v>44615</v>
          </cell>
          <cell r="AR366">
            <v>44629</v>
          </cell>
          <cell r="AS366" t="str">
            <v>DCV0</v>
          </cell>
          <cell r="AT366">
            <v>44636</v>
          </cell>
          <cell r="AU366">
            <v>44650</v>
          </cell>
        </row>
        <row r="367">
          <cell r="A367" t="str">
            <v>F001790</v>
          </cell>
          <cell r="B367" t="str">
            <v>SYNC+_Z1009</v>
          </cell>
          <cell r="C367" t="str">
            <v>Key in Reminder (CDX746/7)</v>
          </cell>
          <cell r="D367"/>
          <cell r="E367"/>
          <cell r="F367" t="str">
            <v>Key in Reminder</v>
          </cell>
          <cell r="G367"/>
          <cell r="H367" t="str">
            <v>SE--&gt;EESE</v>
          </cell>
          <cell r="I367"/>
          <cell r="J367" t="str">
            <v>Silva, Diego (D.M.)</v>
          </cell>
          <cell r="K367"/>
          <cell r="L367"/>
          <cell r="M367"/>
          <cell r="N367"/>
          <cell r="O367"/>
          <cell r="P367"/>
          <cell r="Q367"/>
          <cell r="R367" t="str">
            <v>Y</v>
          </cell>
          <cell r="S367" t="str">
            <v>N</v>
          </cell>
          <cell r="T367" t="str">
            <v>N</v>
          </cell>
          <cell r="U367"/>
          <cell r="V367"/>
          <cell r="W367"/>
          <cell r="X367"/>
          <cell r="Y367" t="str">
            <v>Silva, Diego (D.M.)</v>
          </cell>
          <cell r="Z367"/>
          <cell r="AA367" t="str">
            <v>N</v>
          </cell>
          <cell r="AB367"/>
          <cell r="AC367"/>
          <cell r="AD367"/>
          <cell r="AE367"/>
          <cell r="AF367"/>
          <cell r="AG367" t="str">
            <v>N</v>
          </cell>
          <cell r="AH367" t="str">
            <v>N</v>
          </cell>
          <cell r="AI367"/>
          <cell r="AJ367"/>
          <cell r="AK367"/>
          <cell r="AL367"/>
          <cell r="AM367"/>
          <cell r="AN367"/>
          <cell r="AO367"/>
          <cell r="AP367"/>
          <cell r="AQ367"/>
          <cell r="AR367"/>
          <cell r="AS367"/>
          <cell r="AT367"/>
          <cell r="AU367"/>
        </row>
        <row r="368">
          <cell r="A368" t="str">
            <v>F000564</v>
          </cell>
          <cell r="B368" t="str">
            <v>SYNC+_Z1002</v>
          </cell>
          <cell r="C368" t="str">
            <v>Blind Spot Information System (BLIS) (CDX746/7)</v>
          </cell>
          <cell r="D368" t="str">
            <v>W# Vehicle Setting 车辆设置</v>
          </cell>
          <cell r="E368" t="str">
            <v>Vehicle Setting</v>
          </cell>
          <cell r="F368" t="str">
            <v>Blindspot Detection</v>
          </cell>
          <cell r="G368" t="str">
            <v>Menu Setting for BLS</v>
          </cell>
          <cell r="H368" t="str">
            <v>EESE</v>
          </cell>
          <cell r="I368" t="str">
            <v>Liu, Hongxin (H.) &lt;HLIU162@ford.com&gt;</v>
          </cell>
          <cell r="J368" t="str">
            <v>Crosby, Michael (M.C.)</v>
          </cell>
          <cell r="K368"/>
          <cell r="L368" t="str">
            <v>Settings In Infotainment CenterStack SPSS v1.22 Apr 23, 2021.pdf
Settings in Centerstack Logical to Physical CAN signal mapping Feb 5, 2019.docx
Settings In Infotainment CenterStack APIM Imp Guide v1.22 Apr 23, 2021.xlsx</v>
          </cell>
          <cell r="M368" t="str">
            <v>Core_Service_Supplier</v>
          </cell>
          <cell r="N368">
            <v>0.1</v>
          </cell>
          <cell r="O368">
            <v>0</v>
          </cell>
          <cell r="P368">
            <v>0</v>
          </cell>
          <cell r="Q368">
            <v>0.9</v>
          </cell>
          <cell r="R368" t="str">
            <v>Y</v>
          </cell>
          <cell r="S368" t="str">
            <v>Y</v>
          </cell>
          <cell r="T368" t="str">
            <v>C/O</v>
          </cell>
          <cell r="U368" t="str">
            <v>Y</v>
          </cell>
          <cell r="V368" t="str">
            <v>C/O</v>
          </cell>
          <cell r="W368"/>
          <cell r="X368" t="str">
            <v>Liu, Hongxin (H.) &lt;HLIU162@ford.com&gt;</v>
          </cell>
          <cell r="Y368" t="str">
            <v>Crosby, Michael (M.C.)</v>
          </cell>
          <cell r="Z368"/>
          <cell r="AA368" t="str">
            <v>C/O</v>
          </cell>
          <cell r="AB368"/>
          <cell r="AC368"/>
          <cell r="AD368" t="str">
            <v>Liu, Hongxin (H.) &lt;HLIU162@ford.com&gt;</v>
          </cell>
          <cell r="AE368"/>
          <cell r="AF368"/>
          <cell r="AG368" t="str">
            <v>Y</v>
          </cell>
          <cell r="AH368" t="str">
            <v>Minor</v>
          </cell>
          <cell r="AI368" t="str">
            <v>New HMI layout and UE  for 12.3'+27' Display</v>
          </cell>
          <cell r="AJ368" t="str">
            <v>Liu, Hongxin (H.) &lt;HLIU162@ford.com&gt;</v>
          </cell>
          <cell r="AK368"/>
          <cell r="AL368"/>
          <cell r="AM368"/>
          <cell r="AN368" t="str">
            <v>No</v>
          </cell>
          <cell r="AO368" t="str">
            <v>R10</v>
          </cell>
          <cell r="AP368" t="str">
            <v>R10(DCV1)</v>
          </cell>
          <cell r="AQ368">
            <v>44545</v>
          </cell>
          <cell r="AR368">
            <v>44559</v>
          </cell>
          <cell r="AS368" t="str">
            <v>DCV Beta</v>
          </cell>
          <cell r="AT368">
            <v>44553</v>
          </cell>
          <cell r="AU368">
            <v>44567</v>
          </cell>
        </row>
        <row r="369">
          <cell r="A369" t="str">
            <v xml:space="preserve">F000178/D 
</v>
          </cell>
          <cell r="B369" t="str">
            <v>SYNC+_Z0288</v>
          </cell>
          <cell r="C369" t="str">
            <v>Perimeter Anti-Theft Alarm (CDX746/7)</v>
          </cell>
          <cell r="D369" t="str">
            <v>W# Vehicle Setting 车辆设置</v>
          </cell>
          <cell r="E369" t="str">
            <v>Vehicle Setting</v>
          </cell>
          <cell r="F369" t="str">
            <v>Perimeter Anti-Theft Alarm</v>
          </cell>
          <cell r="G369"/>
          <cell r="H369" t="str">
            <v>EESE</v>
          </cell>
          <cell r="I369"/>
          <cell r="J369" t="str">
            <v>Talaga, Joshua (J.)</v>
          </cell>
          <cell r="K369"/>
          <cell r="L369" t="str">
            <v>Settings In Infotainment CenterStack SPSS v1.22 Apr 23, 2021.pdf
Settings in Centerstack Logical to Physical CAN signal mapping Feb 5, 2019.docx
Settings In Infotainment CenterStack APIM Imp Guide v1.22 Apr 23, 2021.xlsx</v>
          </cell>
          <cell r="M369" t="str">
            <v>Core_Service_Supplier</v>
          </cell>
          <cell r="N369">
            <v>0.1</v>
          </cell>
          <cell r="O369">
            <v>0</v>
          </cell>
          <cell r="P369">
            <v>0</v>
          </cell>
          <cell r="Q369">
            <v>0.9</v>
          </cell>
          <cell r="R369" t="str">
            <v>Y</v>
          </cell>
          <cell r="S369" t="str">
            <v>N</v>
          </cell>
          <cell r="T369" t="str">
            <v>New</v>
          </cell>
          <cell r="U369"/>
          <cell r="V369"/>
          <cell r="W369"/>
          <cell r="X369"/>
          <cell r="Y369" t="str">
            <v>Talaga, Joshua (J.)</v>
          </cell>
          <cell r="Z369"/>
          <cell r="AA369" t="str">
            <v>N</v>
          </cell>
          <cell r="AB369"/>
          <cell r="AC369"/>
          <cell r="AD369"/>
          <cell r="AE369" t="str">
            <v>Mortarotti, Mariano (M.)</v>
          </cell>
          <cell r="AF369"/>
          <cell r="AG369" t="str">
            <v>Y</v>
          </cell>
          <cell r="AH369" t="str">
            <v>Minor</v>
          </cell>
          <cell r="AI369" t="str">
            <v>New HMI layout and UE  for 12.3'+27' Display</v>
          </cell>
          <cell r="AJ369"/>
          <cell r="AK369"/>
          <cell r="AL369"/>
          <cell r="AM369"/>
          <cell r="AN369"/>
          <cell r="AO369"/>
          <cell r="AP369"/>
          <cell r="AQ369"/>
          <cell r="AR369"/>
          <cell r="AS369" t="str">
            <v>DCV0</v>
          </cell>
          <cell r="AT369">
            <v>44636</v>
          </cell>
          <cell r="AU369">
            <v>44650</v>
          </cell>
        </row>
        <row r="370">
          <cell r="A370" t="str">
            <v>F002070</v>
          </cell>
          <cell r="B370" t="str">
            <v>SYNC+_Z1010</v>
          </cell>
          <cell r="C370" t="str">
            <v>Fob Free Entry and Ignition (NFC) (CDX746/7 (GE2))</v>
          </cell>
          <cell r="D370"/>
          <cell r="E370"/>
          <cell r="F370" t="str">
            <v xml:space="preserve">Fob Free Entry and Ignition (NFC) </v>
          </cell>
          <cell r="G370"/>
          <cell r="H370" t="str">
            <v>SE--&gt;EESE</v>
          </cell>
          <cell r="I370"/>
          <cell r="J370" t="str">
            <v>Ehsan, Farhan (F.)</v>
          </cell>
          <cell r="K370"/>
          <cell r="L370" t="str">
            <v>NFC Entry &amp; Start InterfaceClient SPSS v1.1 July 9, 2021.pdf
NFC Entry &amp; Start InterfaceClient Imp Guide v1.1 July 9, 2021.xlsx</v>
          </cell>
          <cell r="M370"/>
          <cell r="N370"/>
          <cell r="O370"/>
          <cell r="P370"/>
          <cell r="Q370"/>
          <cell r="R370" t="str">
            <v>Y</v>
          </cell>
          <cell r="S370" t="str">
            <v>N</v>
          </cell>
          <cell r="T370" t="str">
            <v>New</v>
          </cell>
          <cell r="U370"/>
          <cell r="V370"/>
          <cell r="W370"/>
          <cell r="X370"/>
          <cell r="Y370" t="str">
            <v>Ehsan, Farhan (F.)</v>
          </cell>
          <cell r="Z370"/>
          <cell r="AA370" t="str">
            <v>N</v>
          </cell>
          <cell r="AB370"/>
          <cell r="AC370"/>
          <cell r="AD370"/>
          <cell r="AE370"/>
          <cell r="AF370"/>
          <cell r="AG370" t="str">
            <v>N</v>
          </cell>
          <cell r="AH370" t="str">
            <v>N</v>
          </cell>
          <cell r="AI370"/>
          <cell r="AJ370"/>
          <cell r="AK370"/>
          <cell r="AL370"/>
          <cell r="AM370"/>
          <cell r="AN370"/>
          <cell r="AO370"/>
          <cell r="AP370"/>
          <cell r="AQ370"/>
          <cell r="AR370"/>
          <cell r="AS370" t="str">
            <v>DCV0</v>
          </cell>
          <cell r="AT370">
            <v>44636</v>
          </cell>
          <cell r="AU370">
            <v>44650</v>
          </cell>
        </row>
        <row r="371">
          <cell r="A371" t="str">
            <v>F000109/D
FNG000760</v>
          </cell>
          <cell r="B371" t="str">
            <v>SYNC+_Z0289</v>
          </cell>
          <cell r="C371" t="str">
            <v>TPMS (CDX746/7)
Tire Pressure Monitoring System TPMS (U6XX)</v>
          </cell>
          <cell r="D371"/>
          <cell r="E371"/>
          <cell r="F371" t="str">
            <v>TPMS</v>
          </cell>
          <cell r="G371" t="str">
            <v>IOD页面显示胎压监控信息,IVI不做任何胎压检测逻辑处理，只负责做对应人机交互界面的显示</v>
          </cell>
          <cell r="H371" t="str">
            <v>EESE</v>
          </cell>
          <cell r="I371" t="str">
            <v>Wang, Vincent (X.) &lt;xwang151@ford.com&gt;</v>
          </cell>
          <cell r="J371" t="str">
            <v>Dave, Brijesh (B.)</v>
          </cell>
          <cell r="K371"/>
          <cell r="L371" t="str">
            <v>2016 TPM Sensor ES-9L2T-1A150-AF.pdf</v>
          </cell>
          <cell r="M371" t="str">
            <v>Core_Service_Supplier</v>
          </cell>
          <cell r="N371">
            <v>0.1</v>
          </cell>
          <cell r="O371">
            <v>0</v>
          </cell>
          <cell r="P371">
            <v>0</v>
          </cell>
          <cell r="Q371">
            <v>0.9</v>
          </cell>
          <cell r="R371" t="str">
            <v>Y</v>
          </cell>
          <cell r="S371" t="str">
            <v>Y</v>
          </cell>
          <cell r="T371" t="str">
            <v>C/O</v>
          </cell>
          <cell r="U371" t="str">
            <v>Y</v>
          </cell>
          <cell r="V371" t="str">
            <v>C/O</v>
          </cell>
          <cell r="W371"/>
          <cell r="X371" t="str">
            <v>Wang, Vincent (X.) &lt;xwang151@ford.com&gt;</v>
          </cell>
          <cell r="Y371" t="str">
            <v>Dave, Brijesh (B.)</v>
          </cell>
          <cell r="Z371"/>
          <cell r="AA371" t="str">
            <v>Major</v>
          </cell>
          <cell r="AB371"/>
          <cell r="AC371"/>
          <cell r="AD371" t="str">
            <v>Wang, Vincent (X.) &lt;xwang151@ford.com&gt;</v>
          </cell>
          <cell r="AE371"/>
          <cell r="AF371"/>
          <cell r="AG371" t="str">
            <v>Y</v>
          </cell>
          <cell r="AH371" t="str">
            <v>Minor</v>
          </cell>
          <cell r="AI371" t="str">
            <v>New HMI layout and UE  for 12.3'+27' Display</v>
          </cell>
          <cell r="AJ371" t="str">
            <v>Wang, Vincent (X.) &lt;xwang151@ford.com&gt;</v>
          </cell>
          <cell r="AK371"/>
          <cell r="AL371"/>
          <cell r="AM371"/>
          <cell r="AN371"/>
          <cell r="AO371" t="str">
            <v>R10</v>
          </cell>
          <cell r="AP371" t="str">
            <v>R10(DCV1)</v>
          </cell>
          <cell r="AQ371">
            <v>44545</v>
          </cell>
          <cell r="AR371">
            <v>44559</v>
          </cell>
          <cell r="AS371" t="str">
            <v>DCV Beta1</v>
          </cell>
          <cell r="AT371">
            <v>44608</v>
          </cell>
          <cell r="AU371" t="str">
            <v>-</v>
          </cell>
        </row>
        <row r="372">
          <cell r="A372" t="str">
            <v>F004711</v>
          </cell>
          <cell r="B372" t="str">
            <v>SYNC+_Z0290</v>
          </cell>
          <cell r="C372" t="str">
            <v>Steering Horizon Control (CDX746/7)</v>
          </cell>
          <cell r="D372"/>
          <cell r="E372"/>
          <cell r="F372" t="str">
            <v>Steering Horizon Control</v>
          </cell>
          <cell r="G372" t="str">
            <v>方向盘多功能按键</v>
          </cell>
          <cell r="H372" t="str">
            <v>SE--&gt;EESE</v>
          </cell>
          <cell r="I372" t="str">
            <v>Zhu, Jing Yuan (J.) &lt;JZHU65@ford.com&gt;</v>
          </cell>
          <cell r="J372" t="str">
            <v>Li, Richard (R.Y.)</v>
          </cell>
          <cell r="K372"/>
          <cell r="L372"/>
          <cell r="M372" t="str">
            <v>HW_Tier1</v>
          </cell>
          <cell r="N372">
            <v>0.7</v>
          </cell>
          <cell r="O372">
            <v>0.1</v>
          </cell>
          <cell r="P372">
            <v>0.1</v>
          </cell>
          <cell r="Q372">
            <v>0.1</v>
          </cell>
          <cell r="R372" t="str">
            <v>Y</v>
          </cell>
          <cell r="S372" t="str">
            <v>Y</v>
          </cell>
          <cell r="T372" t="str">
            <v>Minor</v>
          </cell>
          <cell r="U372"/>
          <cell r="V372"/>
          <cell r="W372"/>
          <cell r="X372" t="str">
            <v>Zhu, Jing Yuan (J.) &lt;JZHU65@ford.com&gt;</v>
          </cell>
          <cell r="Y372" t="str">
            <v>Li, Richard (R.Y.)</v>
          </cell>
          <cell r="Z372"/>
          <cell r="AA372" t="str">
            <v>N</v>
          </cell>
          <cell r="AB372"/>
          <cell r="AC372"/>
          <cell r="AD372" t="str">
            <v>Zhu, Jing Yuan (J.) &lt;JZHU65@ford.com&gt;</v>
          </cell>
          <cell r="AE372"/>
          <cell r="AF372"/>
          <cell r="AG372" t="str">
            <v>N</v>
          </cell>
          <cell r="AH372" t="str">
            <v>N</v>
          </cell>
          <cell r="AI372"/>
          <cell r="AJ372" t="str">
            <v>Zhu, Jing Yuan (J.) &lt;JZHU65@ford.com&gt;</v>
          </cell>
          <cell r="AK372"/>
          <cell r="AL372"/>
          <cell r="AM372"/>
          <cell r="AN372"/>
          <cell r="AO372" t="str">
            <v>R15</v>
          </cell>
          <cell r="AP372" t="str">
            <v>R15(R04)</v>
          </cell>
          <cell r="AQ372">
            <v>44699</v>
          </cell>
          <cell r="AR372">
            <v>44713</v>
          </cell>
          <cell r="AS372" t="str">
            <v>DCV2</v>
          </cell>
          <cell r="AT372">
            <v>44711</v>
          </cell>
          <cell r="AU372">
            <v>44726</v>
          </cell>
        </row>
        <row r="373">
          <cell r="A373" t="str">
            <v>F001010/B</v>
          </cell>
          <cell r="B373" t="str">
            <v>SYNC+_Z0291</v>
          </cell>
          <cell r="C373" t="str">
            <v>Rear Fog Lights (CDX746/7)</v>
          </cell>
          <cell r="D373"/>
          <cell r="E373"/>
          <cell r="F373" t="str">
            <v>Rear Fog Lights</v>
          </cell>
          <cell r="G373"/>
          <cell r="H373" t="str">
            <v>EESE</v>
          </cell>
          <cell r="I373"/>
          <cell r="J373" t="str">
            <v>D'Agostino, Antonio (A.)</v>
          </cell>
          <cell r="K373"/>
          <cell r="L373"/>
          <cell r="M373" t="str">
            <v>Core_Service_Supplier</v>
          </cell>
          <cell r="N373">
            <v>0.1</v>
          </cell>
          <cell r="O373">
            <v>0</v>
          </cell>
          <cell r="P373">
            <v>0</v>
          </cell>
          <cell r="Q373">
            <v>0.9</v>
          </cell>
          <cell r="R373" t="str">
            <v>Y</v>
          </cell>
          <cell r="S373" t="str">
            <v>N</v>
          </cell>
          <cell r="T373" t="str">
            <v>New</v>
          </cell>
          <cell r="U373"/>
          <cell r="V373"/>
          <cell r="W373"/>
          <cell r="X373"/>
          <cell r="Y373" t="str">
            <v>D'Agostino, Antonio (A.)</v>
          </cell>
          <cell r="Z373"/>
          <cell r="AA373" t="str">
            <v>N</v>
          </cell>
          <cell r="AB373"/>
          <cell r="AC373"/>
          <cell r="AD373"/>
          <cell r="AE373"/>
          <cell r="AF373"/>
          <cell r="AG373" t="str">
            <v>N</v>
          </cell>
          <cell r="AH373" t="str">
            <v>N</v>
          </cell>
          <cell r="AI373"/>
          <cell r="AJ373"/>
          <cell r="AK373"/>
          <cell r="AL373"/>
          <cell r="AM373"/>
          <cell r="AN373"/>
          <cell r="AO373"/>
          <cell r="AP373"/>
          <cell r="AQ373"/>
          <cell r="AR373"/>
          <cell r="AS373" t="str">
            <v>DCV Beta1</v>
          </cell>
          <cell r="AT373">
            <v>44608</v>
          </cell>
          <cell r="AU373" t="str">
            <v>-</v>
          </cell>
        </row>
        <row r="374">
          <cell r="A374" t="str">
            <v>F001451/C</v>
          </cell>
          <cell r="B374" t="str">
            <v>SYNC+_Z1011</v>
          </cell>
          <cell r="C374" t="str">
            <v>Blind Spot Assist (CDX746/7)</v>
          </cell>
          <cell r="D374"/>
          <cell r="E374"/>
          <cell r="F374" t="str">
            <v>Blind_Spot_Assist</v>
          </cell>
          <cell r="G374" t="str">
            <v>This is a IPC feature,no impact in IVI</v>
          </cell>
          <cell r="H374" t="str">
            <v>EESE</v>
          </cell>
          <cell r="I374"/>
          <cell r="J374" t="str">
            <v>McWilliams, John (J.S.)</v>
          </cell>
          <cell r="K374"/>
          <cell r="L374"/>
          <cell r="M374" t="str">
            <v>Core_Service_Supplier</v>
          </cell>
          <cell r="N374">
            <v>0.1</v>
          </cell>
          <cell r="O374">
            <v>0</v>
          </cell>
          <cell r="P374">
            <v>0</v>
          </cell>
          <cell r="Q374">
            <v>0.9</v>
          </cell>
          <cell r="R374" t="str">
            <v>Y</v>
          </cell>
          <cell r="S374" t="str">
            <v>N</v>
          </cell>
          <cell r="T374" t="str">
            <v>N</v>
          </cell>
          <cell r="U374"/>
          <cell r="V374"/>
          <cell r="W374"/>
          <cell r="X374"/>
          <cell r="Y374" t="str">
            <v>McWilliams, John (J.S.)</v>
          </cell>
          <cell r="Z374"/>
          <cell r="AA374" t="str">
            <v>N</v>
          </cell>
          <cell r="AB374"/>
          <cell r="AC374"/>
          <cell r="AD374"/>
          <cell r="AE374"/>
          <cell r="AF374"/>
          <cell r="AG374" t="str">
            <v>N</v>
          </cell>
          <cell r="AH374" t="str">
            <v>N</v>
          </cell>
          <cell r="AI374"/>
          <cell r="AJ374"/>
          <cell r="AK374"/>
          <cell r="AL374"/>
          <cell r="AM374"/>
          <cell r="AN374"/>
          <cell r="AO374"/>
          <cell r="AP374"/>
          <cell r="AQ374"/>
          <cell r="AR374"/>
          <cell r="AS374"/>
          <cell r="AT374"/>
          <cell r="AU374"/>
        </row>
        <row r="375">
          <cell r="A375" t="str">
            <v xml:space="preserve">F002430 </v>
          </cell>
          <cell r="B375" t="str">
            <v>SYNC+_Z1012</v>
          </cell>
          <cell r="C375" t="str">
            <v xml:space="preserve">Plug and Charge (24 CDX746/7)
</v>
          </cell>
          <cell r="D375"/>
          <cell r="E375"/>
          <cell r="F375" t="str">
            <v>Plug and Charge</v>
          </cell>
          <cell r="G375"/>
          <cell r="H375" t="str">
            <v>ECDX</v>
          </cell>
          <cell r="I375" t="str">
            <v>Wang, Yixuan (Vovo) &lt;ywang219@ford.com&gt;</v>
          </cell>
          <cell r="J375" t="str">
            <v>Jujavarapu, Sandeep (S.)</v>
          </cell>
          <cell r="K375" t="str">
            <v>Liu, Hao (H.) &lt;HLIU158@ford.com&gt;</v>
          </cell>
          <cell r="L375" t="str">
            <v>Plug and Charge SPSS v1.7 Jun 28, 2021.pdf
Plug and Charge APIM Imp Guide v1.7 Jun 28, 2021.xlsx</v>
          </cell>
          <cell r="M375" t="str">
            <v>Core_Service_Supplier</v>
          </cell>
          <cell r="N375">
            <v>0.1</v>
          </cell>
          <cell r="O375">
            <v>0</v>
          </cell>
          <cell r="P375">
            <v>0</v>
          </cell>
          <cell r="Q375">
            <v>0.9</v>
          </cell>
          <cell r="R375" t="str">
            <v>Y</v>
          </cell>
          <cell r="S375" t="str">
            <v>N</v>
          </cell>
          <cell r="T375" t="str">
            <v>New</v>
          </cell>
          <cell r="U375"/>
          <cell r="V375"/>
          <cell r="W375"/>
          <cell r="X375" t="str">
            <v>Wang, Yixuan (Vovo) &lt;ywang219@ford.com&gt;</v>
          </cell>
          <cell r="Y375" t="str">
            <v>Jujavarapu, Sandeep (S.)</v>
          </cell>
          <cell r="Z375"/>
          <cell r="AA375" t="str">
            <v>N</v>
          </cell>
          <cell r="AB375"/>
          <cell r="AC375"/>
          <cell r="AD375" t="str">
            <v>Wang, Yixuan (Vovo) &lt;ywang219@ford.com&gt;</v>
          </cell>
          <cell r="AE375"/>
          <cell r="AF375"/>
          <cell r="AG375" t="str">
            <v>N</v>
          </cell>
          <cell r="AH375" t="str">
            <v>N</v>
          </cell>
          <cell r="AI375"/>
          <cell r="AJ375" t="str">
            <v>Wang, Yixuan (Vovo) &lt;ywang219@ford.com&gt;</v>
          </cell>
          <cell r="AK375"/>
          <cell r="AL375"/>
          <cell r="AM375"/>
          <cell r="AN375"/>
          <cell r="AO375"/>
          <cell r="AP375"/>
          <cell r="AQ375"/>
          <cell r="AR375"/>
          <cell r="AS375" t="str">
            <v>TBD</v>
          </cell>
          <cell r="AT375">
            <v>44636</v>
          </cell>
          <cell r="AU375">
            <v>44650</v>
          </cell>
        </row>
        <row r="376">
          <cell r="A376" t="str">
            <v>F003517</v>
          </cell>
          <cell r="B376" t="str">
            <v>SYNC+_Z0292</v>
          </cell>
          <cell r="C376" t="str">
            <v>Second Row Seat Position Control (CDX746/7)</v>
          </cell>
          <cell r="D376" t="str">
            <v>V# Vehicle Control 车辆控制</v>
          </cell>
          <cell r="E376" t="str">
            <v>Seat Control 座椅控制</v>
          </cell>
          <cell r="F376" t="str">
            <v>Second Row Seat Position Control</v>
          </cell>
          <cell r="G376"/>
          <cell r="H376"/>
          <cell r="I376"/>
          <cell r="J376" t="str">
            <v>Aguilar, Diana (D.S.)</v>
          </cell>
          <cell r="K376"/>
          <cell r="L376" t="str">
            <v>CDX747 SRS Feature Document.docx
CDX746_747 2nd Row Seat Position Control- 052021.vsdx</v>
          </cell>
          <cell r="M376" t="str">
            <v>Core_Service_Supplier</v>
          </cell>
          <cell r="N376">
            <v>0.1</v>
          </cell>
          <cell r="O376">
            <v>0</v>
          </cell>
          <cell r="P376">
            <v>0</v>
          </cell>
          <cell r="Q376">
            <v>0.9</v>
          </cell>
          <cell r="R376" t="str">
            <v>Y</v>
          </cell>
          <cell r="S376" t="str">
            <v>TBD</v>
          </cell>
          <cell r="T376" t="str">
            <v>New</v>
          </cell>
          <cell r="U376"/>
          <cell r="V376"/>
          <cell r="W376"/>
          <cell r="X376"/>
          <cell r="Y376" t="str">
            <v>Aguilar, Diana (D.S.)</v>
          </cell>
          <cell r="Z376"/>
          <cell r="AA376" t="str">
            <v>N</v>
          </cell>
          <cell r="AB376"/>
          <cell r="AC376"/>
          <cell r="AD376"/>
          <cell r="AE376"/>
          <cell r="AF376"/>
          <cell r="AG376" t="str">
            <v>N</v>
          </cell>
          <cell r="AH376" t="str">
            <v>N</v>
          </cell>
          <cell r="AI376"/>
          <cell r="AJ376"/>
          <cell r="AK376"/>
          <cell r="AL376"/>
          <cell r="AM376" t="str">
            <v>Phase5</v>
          </cell>
          <cell r="AN376" t="str">
            <v>No</v>
          </cell>
          <cell r="AO376"/>
          <cell r="AP376"/>
          <cell r="AQ376"/>
          <cell r="AR376"/>
          <cell r="AS376" t="str">
            <v>DCV Beta</v>
          </cell>
          <cell r="AT376">
            <v>44553</v>
          </cell>
          <cell r="AU376">
            <v>44567</v>
          </cell>
        </row>
        <row r="377">
          <cell r="A377" t="str">
            <v>F002010/B</v>
          </cell>
          <cell r="B377" t="str">
            <v>SYNC+_Z0294</v>
          </cell>
          <cell r="C377" t="str">
            <v>Frunk (CDX746/7)</v>
          </cell>
          <cell r="D377" t="str">
            <v>V# Vehicle Control 车辆控制</v>
          </cell>
          <cell r="E377" t="str">
            <v>Soft Button</v>
          </cell>
          <cell r="F377" t="str">
            <v>Frunk Soft Switch</v>
          </cell>
          <cell r="G377"/>
          <cell r="H377"/>
          <cell r="I377"/>
          <cell r="J377" t="str">
            <v>Butler, Jordan (J.)</v>
          </cell>
          <cell r="K377"/>
          <cell r="L377" t="str">
            <v>Frunk Softswitch Interface Client SPSS v1.2 July 15, 2020
Frunk Softswitch Interface Client v2 SPSS v1.0 July 15, 2020</v>
          </cell>
          <cell r="M377" t="str">
            <v>Core_Service_Supplier</v>
          </cell>
          <cell r="N377">
            <v>0.1</v>
          </cell>
          <cell r="O377">
            <v>0</v>
          </cell>
          <cell r="P377">
            <v>0</v>
          </cell>
          <cell r="Q377">
            <v>0.9</v>
          </cell>
          <cell r="R377" t="str">
            <v>Y</v>
          </cell>
          <cell r="S377" t="str">
            <v>N</v>
          </cell>
          <cell r="T377" t="str">
            <v>New</v>
          </cell>
          <cell r="U377"/>
          <cell r="V377"/>
          <cell r="W377"/>
          <cell r="X377"/>
          <cell r="Y377" t="str">
            <v>Butler, Jordan (J.)</v>
          </cell>
          <cell r="Z377"/>
          <cell r="AA377" t="str">
            <v>N</v>
          </cell>
          <cell r="AB377"/>
          <cell r="AC377"/>
          <cell r="AD377"/>
          <cell r="AE377"/>
          <cell r="AF377"/>
          <cell r="AG377" t="str">
            <v>N</v>
          </cell>
          <cell r="AH377" t="str">
            <v>N</v>
          </cell>
          <cell r="AI377"/>
          <cell r="AJ377"/>
          <cell r="AK377"/>
          <cell r="AL377"/>
          <cell r="AM377"/>
          <cell r="AN377"/>
          <cell r="AO377"/>
          <cell r="AP377"/>
          <cell r="AQ377"/>
          <cell r="AR377"/>
          <cell r="AS377" t="str">
            <v>DCV Beta1</v>
          </cell>
          <cell r="AT377">
            <v>44608</v>
          </cell>
          <cell r="AU377" t="str">
            <v>-</v>
          </cell>
        </row>
        <row r="378">
          <cell r="A378" t="str">
            <v>F000123/C</v>
          </cell>
          <cell r="B378" t="str">
            <v>SYNC+_Z0295</v>
          </cell>
          <cell r="C378" t="str">
            <v>Heated Steering Wheel (CDX746/7)</v>
          </cell>
          <cell r="D378" t="str">
            <v>W# Vehicle Setting 车辆设置</v>
          </cell>
          <cell r="E378" t="str">
            <v>Vehicle Setting 车辆设置</v>
          </cell>
          <cell r="F378" t="str">
            <v>Heated Steering Wheel Setting for Remote Start</v>
          </cell>
          <cell r="G378"/>
          <cell r="H378"/>
          <cell r="I378" t="str">
            <v>Yan, Sophie (C.) &lt;cyan10@ford.com&gt;</v>
          </cell>
          <cell r="J378" t="str">
            <v>Shirazawa, Diogo (D.H.)</v>
          </cell>
          <cell r="K378"/>
          <cell r="L378" t="str">
            <v>Settings In Infotainment CenterStack SPSS v1.21 Mar 31, 2021（Seats and Steering Wheel - Remote Start）</v>
          </cell>
          <cell r="M378" t="str">
            <v>Core_Service_Supplier</v>
          </cell>
          <cell r="N378">
            <v>0.1</v>
          </cell>
          <cell r="O378">
            <v>0</v>
          </cell>
          <cell r="P378">
            <v>0</v>
          </cell>
          <cell r="Q378">
            <v>0.9</v>
          </cell>
          <cell r="R378" t="str">
            <v>Y</v>
          </cell>
          <cell r="S378" t="str">
            <v>Y</v>
          </cell>
          <cell r="T378" t="str">
            <v>C/O</v>
          </cell>
          <cell r="U378"/>
          <cell r="V378"/>
          <cell r="W378"/>
          <cell r="X378" t="str">
            <v>Yan, Sophie (C.) &lt;cyan10@ford.com&gt;</v>
          </cell>
          <cell r="Y378" t="str">
            <v>Shirazawa, Diogo (D.H.)</v>
          </cell>
          <cell r="Z378"/>
          <cell r="AA378" t="str">
            <v>C/O</v>
          </cell>
          <cell r="AB378"/>
          <cell r="AC378"/>
          <cell r="AD378" t="str">
            <v>Yan, Sophie (C.) &lt;cyan10@ford.com&gt;</v>
          </cell>
          <cell r="AE378"/>
          <cell r="AF378"/>
          <cell r="AG378" t="str">
            <v>Y</v>
          </cell>
          <cell r="AH378" t="str">
            <v>Minor</v>
          </cell>
          <cell r="AI378" t="str">
            <v>New HMI layout and UE  for 12.3'+27' Display</v>
          </cell>
          <cell r="AJ378" t="str">
            <v>Yan, Sophie (C.) &lt;cyan10@ford.com&gt;</v>
          </cell>
          <cell r="AK378"/>
          <cell r="AL378"/>
          <cell r="AM378"/>
          <cell r="AN378"/>
          <cell r="AO378"/>
          <cell r="AP378"/>
          <cell r="AQ378"/>
          <cell r="AR378"/>
          <cell r="AS378" t="str">
            <v>DCV Beta1</v>
          </cell>
          <cell r="AT378">
            <v>44608</v>
          </cell>
          <cell r="AU378" t="str">
            <v>-</v>
          </cell>
        </row>
        <row r="379">
          <cell r="A379" t="str">
            <v>F002214/A</v>
          </cell>
          <cell r="B379" t="str">
            <v>SYNC+_Z0296</v>
          </cell>
          <cell r="C379" t="str">
            <v>Passenger Airbag Deactivation (CDX746/7)</v>
          </cell>
          <cell r="D379"/>
          <cell r="E379"/>
          <cell r="F379" t="str">
            <v>Passenger Airbag Disable Indicate Telltale</v>
          </cell>
          <cell r="G379"/>
          <cell r="H379"/>
          <cell r="I379"/>
          <cell r="J379" t="str">
            <v>Dsouza, Aston (.)</v>
          </cell>
          <cell r="K379"/>
          <cell r="L379"/>
          <cell r="M379" t="str">
            <v>Core_Service_Supplier</v>
          </cell>
          <cell r="N379">
            <v>0.1</v>
          </cell>
          <cell r="O379">
            <v>0</v>
          </cell>
          <cell r="P379">
            <v>0</v>
          </cell>
          <cell r="Q379">
            <v>0.9</v>
          </cell>
          <cell r="R379" t="str">
            <v>Y</v>
          </cell>
          <cell r="S379" t="str">
            <v>N</v>
          </cell>
          <cell r="T379" t="str">
            <v>New</v>
          </cell>
          <cell r="U379"/>
          <cell r="V379"/>
          <cell r="W379"/>
          <cell r="X379"/>
          <cell r="Y379" t="str">
            <v>Dsouza, Aston (.)</v>
          </cell>
          <cell r="Z379"/>
          <cell r="AA379" t="str">
            <v>N</v>
          </cell>
          <cell r="AB379"/>
          <cell r="AC379"/>
          <cell r="AD379"/>
          <cell r="AE379"/>
          <cell r="AF379"/>
          <cell r="AG379" t="str">
            <v>N</v>
          </cell>
          <cell r="AH379" t="str">
            <v>N</v>
          </cell>
          <cell r="AI379"/>
          <cell r="AJ379"/>
          <cell r="AK379"/>
          <cell r="AL379"/>
          <cell r="AM379"/>
          <cell r="AN379"/>
          <cell r="AO379"/>
          <cell r="AP379"/>
          <cell r="AQ379"/>
          <cell r="AR379"/>
          <cell r="AS379" t="str">
            <v>TBD</v>
          </cell>
          <cell r="AT379">
            <v>44636</v>
          </cell>
          <cell r="AU379">
            <v>44650</v>
          </cell>
        </row>
        <row r="380">
          <cell r="A380" t="str">
            <v>F003518</v>
          </cell>
          <cell r="B380" t="str">
            <v>SYNC+_Z0297</v>
          </cell>
          <cell r="C380" t="str">
            <v>Seat Temperature Control (CDX746/7)</v>
          </cell>
          <cell r="D380" t="str">
            <v>W# Vehicle Setting 车辆设置</v>
          </cell>
          <cell r="E380" t="str">
            <v>Vehicle Setting 车辆设置</v>
          </cell>
          <cell r="F380" t="str">
            <v>Seat Temperature Control Setting for Remote Start</v>
          </cell>
          <cell r="G380"/>
          <cell r="H380"/>
          <cell r="I380" t="str">
            <v>Du, Hao (H.) &lt;HDU9@ford.com&gt;</v>
          </cell>
          <cell r="J380" t="str">
            <v>Mlynarczyk, Stephanie (S.A.)</v>
          </cell>
          <cell r="K380"/>
          <cell r="L380" t="str">
            <v>Settings In Infotainment CenterStack SPSS v1.21 Mar 31, 2021</v>
          </cell>
          <cell r="M380" t="str">
            <v>Core_Service_Supplier</v>
          </cell>
          <cell r="N380">
            <v>0.1</v>
          </cell>
          <cell r="O380">
            <v>0</v>
          </cell>
          <cell r="P380">
            <v>0</v>
          </cell>
          <cell r="Q380">
            <v>0.9</v>
          </cell>
          <cell r="R380" t="str">
            <v>Y</v>
          </cell>
          <cell r="S380" t="str">
            <v>Y</v>
          </cell>
          <cell r="T380" t="str">
            <v>C/O</v>
          </cell>
          <cell r="U380"/>
          <cell r="V380"/>
          <cell r="W380"/>
          <cell r="X380" t="str">
            <v>Du, Hao (H.) &lt;HDU9@ford.com&gt;</v>
          </cell>
          <cell r="Y380" t="str">
            <v>Mlynarczyk, Stephanie (S.A.)</v>
          </cell>
          <cell r="Z380"/>
          <cell r="AA380" t="str">
            <v>C/O</v>
          </cell>
          <cell r="AB380"/>
          <cell r="AC380"/>
          <cell r="AD380" t="str">
            <v>Du, Hao (H.) &lt;HDU9@ford.com&gt;</v>
          </cell>
          <cell r="AE380"/>
          <cell r="AF380"/>
          <cell r="AG380" t="str">
            <v>Y</v>
          </cell>
          <cell r="AH380" t="str">
            <v>Minor</v>
          </cell>
          <cell r="AI380" t="str">
            <v>New HMI layout and UE  for 12.3'+27' Display</v>
          </cell>
          <cell r="AJ380" t="str">
            <v>Du, Hao (H.) &lt;HDU9@ford.com&gt;</v>
          </cell>
          <cell r="AK380"/>
          <cell r="AL380"/>
          <cell r="AM380"/>
          <cell r="AN380"/>
          <cell r="AO380" t="str">
            <v>R10</v>
          </cell>
          <cell r="AP380" t="str">
            <v>R10(DCV1)</v>
          </cell>
          <cell r="AQ380">
            <v>44545</v>
          </cell>
          <cell r="AR380">
            <v>44559</v>
          </cell>
          <cell r="AS380" t="str">
            <v>DCV Beta1</v>
          </cell>
          <cell r="AT380">
            <v>44608</v>
          </cell>
          <cell r="AU380" t="str">
            <v>-</v>
          </cell>
        </row>
        <row r="381">
          <cell r="A381" t="str">
            <v xml:space="preserve">F000165/D </v>
          </cell>
          <cell r="B381" t="str">
            <v>SYNC+_Z0293</v>
          </cell>
          <cell r="C381" t="str">
            <v>Power Liftgate (CDX746/7)</v>
          </cell>
          <cell r="D381" t="str">
            <v>V# Vehicle Control 车辆控制</v>
          </cell>
          <cell r="E381" t="str">
            <v>Soft Button</v>
          </cell>
          <cell r="F381" t="str">
            <v>Power Liftgate Soft switch</v>
          </cell>
          <cell r="G381"/>
          <cell r="H381"/>
          <cell r="I381"/>
          <cell r="J381" t="str">
            <v>Gunaratnam, Raj (M.)</v>
          </cell>
          <cell r="K381"/>
          <cell r="L381" t="str">
            <v>LiftGate Softswitch Interface Client SPSS v1.2 June 21 2019.pdf
LiftGate Softswitch Interface Client Imp Guide v1.2 June 21 2019.xlsx</v>
          </cell>
          <cell r="M381" t="str">
            <v>Core_Service_Supplier</v>
          </cell>
          <cell r="N381">
            <v>0.1</v>
          </cell>
          <cell r="O381">
            <v>0</v>
          </cell>
          <cell r="P381">
            <v>0</v>
          </cell>
          <cell r="Q381">
            <v>0.9</v>
          </cell>
          <cell r="R381" t="str">
            <v>Y</v>
          </cell>
          <cell r="S381" t="str">
            <v>Y</v>
          </cell>
          <cell r="T381" t="str">
            <v>C/O</v>
          </cell>
          <cell r="U381" t="str">
            <v>Y</v>
          </cell>
          <cell r="V381" t="str">
            <v>C/O</v>
          </cell>
          <cell r="W381"/>
          <cell r="X381"/>
          <cell r="Y381" t="str">
            <v>Gunaratnam, Raj (M.)</v>
          </cell>
          <cell r="Z381"/>
          <cell r="AA381" t="str">
            <v>C/O</v>
          </cell>
          <cell r="AB381"/>
          <cell r="AC381"/>
          <cell r="AD381"/>
          <cell r="AE381"/>
          <cell r="AF381"/>
          <cell r="AG381" t="str">
            <v>Y</v>
          </cell>
          <cell r="AH381" t="str">
            <v>Minor</v>
          </cell>
          <cell r="AI381" t="str">
            <v>New HMI layout and UE  for 12.3'+27' Display</v>
          </cell>
          <cell r="AJ381"/>
          <cell r="AK381"/>
          <cell r="AL381"/>
          <cell r="AM381"/>
          <cell r="AN381"/>
          <cell r="AO381"/>
          <cell r="AP381"/>
          <cell r="AQ381"/>
          <cell r="AR381"/>
          <cell r="AS381" t="str">
            <v>DCV Beta1</v>
          </cell>
          <cell r="AT381">
            <v>44608</v>
          </cell>
          <cell r="AU381" t="str">
            <v>-</v>
          </cell>
        </row>
        <row r="382">
          <cell r="A382"/>
          <cell r="B382" t="str">
            <v>SYNC+_0267</v>
          </cell>
          <cell r="C382"/>
          <cell r="D382" t="str">
            <v>A# Navigation 地图导航</v>
          </cell>
          <cell r="E382" t="str">
            <v>5# AR Navigation AR 导航</v>
          </cell>
          <cell r="F382" t="str">
            <v>AR HUD</v>
          </cell>
          <cell r="G382" t="str">
            <v>AR Navi on Windshield. May have more to add on later on.</v>
          </cell>
          <cell r="H382" t="str">
            <v>EESE</v>
          </cell>
          <cell r="I382" t="str">
            <v>Zhang, Yong (Y.) &lt;YZHAN468@ford.com&gt;</v>
          </cell>
          <cell r="J382"/>
          <cell r="K382"/>
          <cell r="L382"/>
          <cell r="M382"/>
          <cell r="N382"/>
          <cell r="O382"/>
          <cell r="P382"/>
          <cell r="Q382"/>
          <cell r="R382" t="str">
            <v>Y-1st</v>
          </cell>
          <cell r="S382" t="str">
            <v>N</v>
          </cell>
          <cell r="T382" t="str">
            <v>N</v>
          </cell>
          <cell r="U382" t="str">
            <v>Y-1st</v>
          </cell>
          <cell r="V382" t="str">
            <v>NEW</v>
          </cell>
          <cell r="W382"/>
          <cell r="X382" t="str">
            <v>Zhang, Yong (Y.) &lt;YZHAN468@ford.com&gt;</v>
          </cell>
          <cell r="Y382"/>
          <cell r="Z382"/>
          <cell r="AA382" t="str">
            <v>N</v>
          </cell>
          <cell r="AB382"/>
          <cell r="AC382"/>
          <cell r="AD382" t="str">
            <v>Zhang, Yong (Y.) &lt;YZHAN468@ford.com&gt;</v>
          </cell>
          <cell r="AE382"/>
          <cell r="AF382"/>
          <cell r="AG382" t="str">
            <v>N</v>
          </cell>
          <cell r="AH382" t="str">
            <v>N</v>
          </cell>
          <cell r="AI382"/>
          <cell r="AJ382" t="str">
            <v>Zhang, Yong (Y.) &lt;YZHAN468@ford.com&gt;</v>
          </cell>
          <cell r="AK382"/>
          <cell r="AL382"/>
          <cell r="AM382"/>
          <cell r="AN382"/>
          <cell r="AO382"/>
          <cell r="AP382"/>
          <cell r="AQ382"/>
          <cell r="AR382"/>
          <cell r="AS382"/>
          <cell r="AT382"/>
          <cell r="AU382"/>
        </row>
        <row r="383">
          <cell r="A383"/>
          <cell r="B383" t="str">
            <v>SYNC+_0269</v>
          </cell>
          <cell r="C383"/>
          <cell r="D383" t="str">
            <v>K# Social &amp; Operation 社交及运营服务</v>
          </cell>
          <cell r="E383" t="str">
            <v>1# Life Service 生活服务</v>
          </cell>
          <cell r="F383" t="str">
            <v>天气 Weather</v>
          </cell>
          <cell r="G383" t="str">
            <v>phase1-4是launcher 一部分。 Phase 5 作为独立App。显示天气， PM2.5 (点击进入AAR 界面）等。目前只显示当天的。资源方：百度.</v>
          </cell>
          <cell r="H383"/>
          <cell r="I383" t="str">
            <v>Shi, Stella (J.) &lt;jshi32@ford.com&gt;</v>
          </cell>
          <cell r="J383"/>
          <cell r="K383"/>
          <cell r="L383"/>
          <cell r="M383" t="str">
            <v>SW_Tier1</v>
          </cell>
          <cell r="N383">
            <v>0</v>
          </cell>
          <cell r="O383">
            <v>1</v>
          </cell>
          <cell r="P383">
            <v>0</v>
          </cell>
          <cell r="Q383">
            <v>0</v>
          </cell>
          <cell r="R383" t="str">
            <v>Y-1st</v>
          </cell>
          <cell r="S383" t="str">
            <v>Y-1st</v>
          </cell>
          <cell r="T383" t="str">
            <v>Y</v>
          </cell>
          <cell r="U383" t="str">
            <v>Y</v>
          </cell>
          <cell r="V383" t="str">
            <v>Major</v>
          </cell>
          <cell r="W383"/>
          <cell r="X383" t="str">
            <v>Shi, Stella (J.) &lt;jshi32@ford.com&gt;</v>
          </cell>
          <cell r="Y383"/>
          <cell r="Z383"/>
          <cell r="AA383" t="str">
            <v>C/O</v>
          </cell>
          <cell r="AB383"/>
          <cell r="AC383"/>
          <cell r="AD383" t="str">
            <v>Shi, Stella (J.) &lt;jshi32@ford.com&gt;</v>
          </cell>
          <cell r="AE383"/>
          <cell r="AF383"/>
          <cell r="AG383" t="str">
            <v>Y</v>
          </cell>
          <cell r="AH383" t="str">
            <v>Minor</v>
          </cell>
          <cell r="AI383" t="str">
            <v>New HMI layout and UE  for 12.3'+27' Display</v>
          </cell>
          <cell r="AJ383" t="str">
            <v>Shi, Stella (J.) &lt;jshi32@ford.com&gt;</v>
          </cell>
          <cell r="AK383"/>
          <cell r="AL383"/>
          <cell r="AM383" t="str">
            <v>Phase5</v>
          </cell>
          <cell r="AN383" t="str">
            <v>No</v>
          </cell>
          <cell r="AO383" t="str">
            <v>R6</v>
          </cell>
          <cell r="AP383" t="str">
            <v>R6(DCV Beta1)</v>
          </cell>
          <cell r="AQ383">
            <v>44426</v>
          </cell>
          <cell r="AR383" t="str">
            <v>-</v>
          </cell>
          <cell r="AS383" t="str">
            <v>DCV Beta</v>
          </cell>
          <cell r="AT383">
            <v>44553</v>
          </cell>
          <cell r="AU383">
            <v>44567</v>
          </cell>
        </row>
        <row r="384">
          <cell r="A384"/>
          <cell r="B384" t="str">
            <v>SYNC+_0270</v>
          </cell>
          <cell r="C384"/>
          <cell r="D384" t="str">
            <v>K# Social &amp; Operation 社交及运营服务</v>
          </cell>
          <cell r="E384" t="str">
            <v>Ford/Lincoln/BEV - Signatuer Experience</v>
          </cell>
          <cell r="F384" t="str">
            <v>Lidget/Fidget/Widget 1.0</v>
          </cell>
          <cell r="G384" t="str">
            <v>CNECDMPORT-136，CNECDMPORT-135(CX727)</v>
          </cell>
          <cell r="H384"/>
          <cell r="I384"/>
          <cell r="J384"/>
          <cell r="K384"/>
          <cell r="L384"/>
          <cell r="M384"/>
          <cell r="N384"/>
          <cell r="O384"/>
          <cell r="P384"/>
          <cell r="Q384"/>
          <cell r="R384"/>
          <cell r="S384" t="str">
            <v>N</v>
          </cell>
          <cell r="T384" t="str">
            <v>N</v>
          </cell>
          <cell r="U384" t="str">
            <v>N</v>
          </cell>
          <cell r="V384"/>
          <cell r="W384"/>
          <cell r="X384"/>
          <cell r="Y384"/>
          <cell r="Z384"/>
          <cell r="AA384" t="str">
            <v>N</v>
          </cell>
          <cell r="AB384"/>
          <cell r="AC384"/>
          <cell r="AD384"/>
          <cell r="AE384"/>
          <cell r="AF384"/>
          <cell r="AG384" t="str">
            <v>N</v>
          </cell>
          <cell r="AH384" t="str">
            <v>N</v>
          </cell>
          <cell r="AI384"/>
          <cell r="AJ384"/>
          <cell r="AK384"/>
          <cell r="AL384"/>
          <cell r="AM384"/>
          <cell r="AN384"/>
          <cell r="AO384"/>
          <cell r="AP384"/>
          <cell r="AQ384"/>
          <cell r="AR384"/>
          <cell r="AS384"/>
          <cell r="AT384"/>
          <cell r="AU384"/>
        </row>
        <row r="385">
          <cell r="A385"/>
          <cell r="B385" t="str">
            <v>SYNC+_0271</v>
          </cell>
          <cell r="C385"/>
          <cell r="D385" t="str">
            <v>K# Social &amp; Operation 社交及运营服务</v>
          </cell>
          <cell r="E385" t="str">
            <v>Ford/Lincoln/BEV - Signatuer Experience</v>
          </cell>
          <cell r="F385" t="str">
            <v>Lidget/Fidget/Widget 1.5</v>
          </cell>
          <cell r="G385" t="str">
            <v xml:space="preserve">CNECDMPORT-343
</v>
          </cell>
          <cell r="H385"/>
          <cell r="I385"/>
          <cell r="J385"/>
          <cell r="K385"/>
          <cell r="L385"/>
          <cell r="M385"/>
          <cell r="N385"/>
          <cell r="O385"/>
          <cell r="P385"/>
          <cell r="Q385"/>
          <cell r="R385"/>
          <cell r="S385" t="str">
            <v>N</v>
          </cell>
          <cell r="T385" t="str">
            <v>N</v>
          </cell>
          <cell r="U385" t="str">
            <v>N</v>
          </cell>
          <cell r="V385"/>
          <cell r="W385"/>
          <cell r="X385"/>
          <cell r="Y385"/>
          <cell r="Z385"/>
          <cell r="AA385" t="str">
            <v>N</v>
          </cell>
          <cell r="AB385"/>
          <cell r="AC385"/>
          <cell r="AD385"/>
          <cell r="AE385"/>
          <cell r="AF385"/>
          <cell r="AG385" t="str">
            <v>N</v>
          </cell>
          <cell r="AH385" t="str">
            <v>N</v>
          </cell>
          <cell r="AI385"/>
          <cell r="AJ385"/>
          <cell r="AK385"/>
          <cell r="AL385"/>
          <cell r="AM385"/>
          <cell r="AN385"/>
          <cell r="AO385"/>
          <cell r="AP385"/>
          <cell r="AQ385"/>
          <cell r="AR385"/>
          <cell r="AS385"/>
          <cell r="AT385"/>
          <cell r="AU385"/>
        </row>
        <row r="386">
          <cell r="A386"/>
          <cell r="B386" t="str">
            <v>SYNC+_0272</v>
          </cell>
          <cell r="C386"/>
          <cell r="D386" t="str">
            <v>K# Social &amp; Operation 社交及运营服务</v>
          </cell>
          <cell r="E386" t="str">
            <v>Ford/Lincoln/BEV - Signatuer Experience</v>
          </cell>
          <cell r="F386" t="str">
            <v>Lidget/Fidget/Widget 2.0</v>
          </cell>
          <cell r="G386" t="str">
            <v>CNECDMPORT-440 Personalized content</v>
          </cell>
          <cell r="H386"/>
          <cell r="I386"/>
          <cell r="J386"/>
          <cell r="K386"/>
          <cell r="L386"/>
          <cell r="M386"/>
          <cell r="N386"/>
          <cell r="O386"/>
          <cell r="P386"/>
          <cell r="Q386"/>
          <cell r="R386"/>
          <cell r="S386" t="str">
            <v>Y-first</v>
          </cell>
          <cell r="T386" t="str">
            <v>Y</v>
          </cell>
          <cell r="U386" t="str">
            <v>Y-OTA</v>
          </cell>
          <cell r="V386" t="str">
            <v>C/O</v>
          </cell>
          <cell r="W386"/>
          <cell r="X386"/>
          <cell r="Y386"/>
          <cell r="Z386"/>
          <cell r="AA386" t="str">
            <v>C/O</v>
          </cell>
          <cell r="AB386"/>
          <cell r="AC386"/>
          <cell r="AD386"/>
          <cell r="AE386"/>
          <cell r="AF386"/>
          <cell r="AG386" t="str">
            <v>Y</v>
          </cell>
          <cell r="AH386" t="str">
            <v>Minor</v>
          </cell>
          <cell r="AI386" t="str">
            <v>New HMI layout and UE  for 12.3'+27' Display</v>
          </cell>
          <cell r="AJ386"/>
          <cell r="AK386"/>
          <cell r="AL386"/>
          <cell r="AM386"/>
          <cell r="AN386"/>
          <cell r="AO386" t="str">
            <v>TBD</v>
          </cell>
          <cell r="AP386"/>
          <cell r="AQ386"/>
          <cell r="AR386"/>
          <cell r="AS386" t="str">
            <v>TBD</v>
          </cell>
          <cell r="AT386"/>
          <cell r="AU386"/>
        </row>
        <row r="387">
          <cell r="A387"/>
          <cell r="B387" t="str">
            <v>SYNC+_0273</v>
          </cell>
          <cell r="C387"/>
          <cell r="D387" t="str">
            <v>G# Remote Control 远程控制</v>
          </cell>
          <cell r="E387" t="str">
            <v>1# FordPass Remote Control 福特派远程控制</v>
          </cell>
          <cell r="F387" t="str">
            <v>Remote Window Control / Window Status (China)</v>
          </cell>
          <cell r="G387" t="str">
            <v>CNECDMPORT-413</v>
          </cell>
          <cell r="H387"/>
          <cell r="I387"/>
          <cell r="J387"/>
          <cell r="K387"/>
          <cell r="L387"/>
          <cell r="M387"/>
          <cell r="N387"/>
          <cell r="O387"/>
          <cell r="P387"/>
          <cell r="Q387"/>
          <cell r="R387"/>
          <cell r="S387" t="str">
            <v>Y</v>
          </cell>
          <cell r="T387" t="str">
            <v>Y</v>
          </cell>
          <cell r="U387" t="str">
            <v>Y</v>
          </cell>
          <cell r="V387" t="str">
            <v>C/O</v>
          </cell>
          <cell r="W387"/>
          <cell r="X387"/>
          <cell r="Y387"/>
          <cell r="Z387"/>
          <cell r="AA387" t="str">
            <v>C/O</v>
          </cell>
          <cell r="AB387"/>
          <cell r="AC387"/>
          <cell r="AD387"/>
          <cell r="AE387"/>
          <cell r="AF387"/>
          <cell r="AG387" t="str">
            <v>Y</v>
          </cell>
          <cell r="AH387" t="str">
            <v>Minor</v>
          </cell>
          <cell r="AI387" t="str">
            <v>New HMI layout and UE  for 12.3'+27' Display</v>
          </cell>
          <cell r="AJ387"/>
          <cell r="AK387"/>
          <cell r="AL387"/>
          <cell r="AM387"/>
          <cell r="AN387"/>
          <cell r="AO387"/>
          <cell r="AP387"/>
          <cell r="AQ387"/>
          <cell r="AR387"/>
          <cell r="AS387" t="str">
            <v>DCV2</v>
          </cell>
          <cell r="AT387">
            <v>44711</v>
          </cell>
          <cell r="AU387">
            <v>44726</v>
          </cell>
        </row>
        <row r="388">
          <cell r="A388"/>
          <cell r="B388" t="str">
            <v>SYNC+_0275</v>
          </cell>
          <cell r="C388"/>
          <cell r="D388" t="str">
            <v>J# Health &amp; Wellness</v>
          </cell>
          <cell r="E388" t="str">
            <v>Ford_Signature Experience_Welcoming &amp; Empathetic</v>
          </cell>
          <cell r="F388" t="str">
            <v>SenseMyMood 1.0</v>
          </cell>
          <cell r="G388"/>
          <cell r="H388"/>
          <cell r="I388"/>
          <cell r="J388"/>
          <cell r="K388"/>
          <cell r="L388"/>
          <cell r="M388"/>
          <cell r="N388"/>
          <cell r="O388"/>
          <cell r="P388"/>
          <cell r="Q388"/>
          <cell r="R388"/>
          <cell r="S388" t="str">
            <v>N</v>
          </cell>
          <cell r="T388" t="str">
            <v>N</v>
          </cell>
          <cell r="U388" t="str">
            <v>N</v>
          </cell>
          <cell r="V388"/>
          <cell r="W388"/>
          <cell r="X388"/>
          <cell r="Y388"/>
          <cell r="Z388"/>
          <cell r="AA388" t="str">
            <v>N</v>
          </cell>
          <cell r="AB388"/>
          <cell r="AC388"/>
          <cell r="AD388"/>
          <cell r="AE388"/>
          <cell r="AF388"/>
          <cell r="AG388" t="str">
            <v>N</v>
          </cell>
          <cell r="AH388" t="str">
            <v>N</v>
          </cell>
          <cell r="AI388"/>
          <cell r="AJ388"/>
          <cell r="AK388"/>
          <cell r="AL388"/>
          <cell r="AM388"/>
          <cell r="AN388"/>
          <cell r="AO388"/>
          <cell r="AP388"/>
          <cell r="AQ388"/>
          <cell r="AR388"/>
          <cell r="AS388"/>
          <cell r="AT388"/>
          <cell r="AU388"/>
        </row>
        <row r="389">
          <cell r="A389"/>
          <cell r="B389" t="str">
            <v>SYNC+_0276</v>
          </cell>
          <cell r="C389"/>
          <cell r="D389" t="str">
            <v>J# Health &amp; Wellness</v>
          </cell>
          <cell r="E389" t="str">
            <v>Ford_Signature Experience_Welcoming &amp; Empathetic</v>
          </cell>
          <cell r="F389" t="str">
            <v xml:space="preserve">SenseMyMood 2.0 </v>
          </cell>
          <cell r="G389"/>
          <cell r="H389"/>
          <cell r="I389"/>
          <cell r="J389"/>
          <cell r="K389"/>
          <cell r="L389"/>
          <cell r="M389"/>
          <cell r="N389"/>
          <cell r="O389"/>
          <cell r="P389"/>
          <cell r="Q389"/>
          <cell r="R389"/>
          <cell r="S389" t="str">
            <v>N</v>
          </cell>
          <cell r="T389" t="str">
            <v>N</v>
          </cell>
          <cell r="U389" t="str">
            <v>N</v>
          </cell>
          <cell r="V389"/>
          <cell r="W389"/>
          <cell r="X389"/>
          <cell r="Y389"/>
          <cell r="Z389"/>
          <cell r="AA389" t="str">
            <v>N</v>
          </cell>
          <cell r="AB389"/>
          <cell r="AC389"/>
          <cell r="AD389"/>
          <cell r="AE389"/>
          <cell r="AF389"/>
          <cell r="AG389" t="str">
            <v>N</v>
          </cell>
          <cell r="AH389" t="str">
            <v>N</v>
          </cell>
          <cell r="AI389"/>
          <cell r="AJ389"/>
          <cell r="AK389"/>
          <cell r="AL389"/>
          <cell r="AM389"/>
          <cell r="AN389"/>
          <cell r="AO389"/>
          <cell r="AP389"/>
          <cell r="AQ389"/>
          <cell r="AR389"/>
          <cell r="AS389"/>
          <cell r="AT389"/>
          <cell r="AU389"/>
        </row>
        <row r="390">
          <cell r="A390"/>
          <cell r="B390" t="str">
            <v>SYNC+_0277</v>
          </cell>
          <cell r="C390"/>
          <cell r="D390" t="str">
            <v>J# Health &amp; Wellness</v>
          </cell>
          <cell r="E390" t="str">
            <v>Ford_Signature Experience_Welcoming &amp; Empathetic</v>
          </cell>
          <cell r="F390" t="str">
            <v>SenseMyMood 3.0</v>
          </cell>
          <cell r="G390"/>
          <cell r="H390"/>
          <cell r="I390"/>
          <cell r="J390"/>
          <cell r="K390"/>
          <cell r="L390"/>
          <cell r="M390"/>
          <cell r="N390"/>
          <cell r="O390"/>
          <cell r="P390"/>
          <cell r="Q390"/>
          <cell r="R390"/>
          <cell r="S390" t="str">
            <v>N</v>
          </cell>
          <cell r="T390" t="str">
            <v>N</v>
          </cell>
          <cell r="U390" t="str">
            <v>N</v>
          </cell>
          <cell r="V390"/>
          <cell r="W390"/>
          <cell r="X390"/>
          <cell r="Y390"/>
          <cell r="Z390"/>
          <cell r="AA390" t="str">
            <v>N</v>
          </cell>
          <cell r="AB390"/>
          <cell r="AC390"/>
          <cell r="AD390"/>
          <cell r="AE390"/>
          <cell r="AF390"/>
          <cell r="AG390" t="str">
            <v>N</v>
          </cell>
          <cell r="AH390" t="str">
            <v>N</v>
          </cell>
          <cell r="AI390"/>
          <cell r="AJ390"/>
          <cell r="AK390"/>
          <cell r="AL390"/>
          <cell r="AM390"/>
          <cell r="AN390"/>
          <cell r="AO390"/>
          <cell r="AP390"/>
          <cell r="AQ390"/>
          <cell r="AR390"/>
          <cell r="AS390"/>
          <cell r="AT390"/>
          <cell r="AU390"/>
        </row>
        <row r="391">
          <cell r="A391"/>
          <cell r="B391" t="str">
            <v>SYNC+_0278</v>
          </cell>
          <cell r="C391"/>
          <cell r="D391" t="str">
            <v>J# Health &amp; Wellness</v>
          </cell>
          <cell r="E391" t="str">
            <v>Lincoln_Signature Experience_Embrace</v>
          </cell>
          <cell r="F391" t="str">
            <v>Digital Embrace 1.0</v>
          </cell>
          <cell r="G391"/>
          <cell r="H391"/>
          <cell r="I391"/>
          <cell r="J391"/>
          <cell r="K391"/>
          <cell r="L391"/>
          <cell r="M391"/>
          <cell r="N391"/>
          <cell r="O391"/>
          <cell r="P391"/>
          <cell r="Q391"/>
          <cell r="R391"/>
          <cell r="S391" t="str">
            <v>N</v>
          </cell>
          <cell r="T391" t="str">
            <v>N</v>
          </cell>
          <cell r="U391" t="str">
            <v>N</v>
          </cell>
          <cell r="V391"/>
          <cell r="W391"/>
          <cell r="X391"/>
          <cell r="Y391"/>
          <cell r="Z391"/>
          <cell r="AA391" t="str">
            <v>N</v>
          </cell>
          <cell r="AB391"/>
          <cell r="AC391"/>
          <cell r="AD391"/>
          <cell r="AE391"/>
          <cell r="AF391"/>
          <cell r="AG391" t="str">
            <v>N</v>
          </cell>
          <cell r="AH391" t="str">
            <v>N</v>
          </cell>
          <cell r="AI391"/>
          <cell r="AJ391"/>
          <cell r="AK391"/>
          <cell r="AL391"/>
          <cell r="AM391"/>
          <cell r="AN391"/>
          <cell r="AO391"/>
          <cell r="AP391"/>
          <cell r="AQ391"/>
          <cell r="AR391"/>
          <cell r="AS391"/>
          <cell r="AT391"/>
          <cell r="AU391"/>
        </row>
        <row r="392">
          <cell r="A392"/>
          <cell r="B392" t="str">
            <v>SYNC+_0279</v>
          </cell>
          <cell r="C392"/>
          <cell r="D392" t="str">
            <v>J# Health &amp; Wellness</v>
          </cell>
          <cell r="E392" t="str">
            <v>Lincoln_Signature Experience_Embrace</v>
          </cell>
          <cell r="F392" t="str">
            <v>Digital Embrace 2.0</v>
          </cell>
          <cell r="G392"/>
          <cell r="H392"/>
          <cell r="I392"/>
          <cell r="J392"/>
          <cell r="K392"/>
          <cell r="L392"/>
          <cell r="M392"/>
          <cell r="N392"/>
          <cell r="O392"/>
          <cell r="P392"/>
          <cell r="Q392"/>
          <cell r="R392"/>
          <cell r="S392" t="str">
            <v>Y</v>
          </cell>
          <cell r="T392" t="str">
            <v>Y</v>
          </cell>
          <cell r="U392" t="str">
            <v>N</v>
          </cell>
          <cell r="V392"/>
          <cell r="W392"/>
          <cell r="X392"/>
          <cell r="Y392"/>
          <cell r="Z392"/>
          <cell r="AA392" t="str">
            <v>C/O</v>
          </cell>
          <cell r="AB392"/>
          <cell r="AC392"/>
          <cell r="AD392"/>
          <cell r="AE392"/>
          <cell r="AF392"/>
          <cell r="AG392" t="str">
            <v>N</v>
          </cell>
          <cell r="AH392" t="str">
            <v>N</v>
          </cell>
          <cell r="AI392"/>
          <cell r="AJ392"/>
          <cell r="AK392"/>
          <cell r="AL392"/>
          <cell r="AM392"/>
          <cell r="AN392"/>
          <cell r="AO392"/>
          <cell r="AP392"/>
          <cell r="AQ392"/>
          <cell r="AR392"/>
          <cell r="AS392" t="str">
            <v>TBD</v>
          </cell>
          <cell r="AT392"/>
          <cell r="AU392"/>
        </row>
        <row r="393">
          <cell r="A393"/>
          <cell r="B393" t="str">
            <v>SYNC+_0280</v>
          </cell>
          <cell r="C393"/>
          <cell r="D393" t="str">
            <v>J# Health &amp; Wellness</v>
          </cell>
          <cell r="E393" t="str">
            <v>Lincoln_Signature Experience_Embrace</v>
          </cell>
          <cell r="F393" t="str">
            <v>Digital Embrace 3.0</v>
          </cell>
          <cell r="G393"/>
          <cell r="H393"/>
          <cell r="I393"/>
          <cell r="J393"/>
          <cell r="K393"/>
          <cell r="L393"/>
          <cell r="M393"/>
          <cell r="N393"/>
          <cell r="O393"/>
          <cell r="P393"/>
          <cell r="Q393"/>
          <cell r="R393"/>
          <cell r="S393" t="str">
            <v>N</v>
          </cell>
          <cell r="T393" t="str">
            <v>N</v>
          </cell>
          <cell r="U393" t="str">
            <v>N</v>
          </cell>
          <cell r="V393"/>
          <cell r="W393"/>
          <cell r="X393"/>
          <cell r="Y393"/>
          <cell r="Z393"/>
          <cell r="AA393" t="str">
            <v>N</v>
          </cell>
          <cell r="AB393"/>
          <cell r="AC393"/>
          <cell r="AD393"/>
          <cell r="AE393"/>
          <cell r="AF393"/>
          <cell r="AG393" t="str">
            <v>N</v>
          </cell>
          <cell r="AH393" t="str">
            <v>N</v>
          </cell>
          <cell r="AI393"/>
          <cell r="AJ393"/>
          <cell r="AK393"/>
          <cell r="AL393"/>
          <cell r="AM393"/>
          <cell r="AN393"/>
          <cell r="AO393"/>
          <cell r="AP393"/>
          <cell r="AQ393"/>
          <cell r="AR393"/>
          <cell r="AS393"/>
          <cell r="AT393"/>
          <cell r="AU393"/>
        </row>
        <row r="394">
          <cell r="A394"/>
          <cell r="B394" t="str">
            <v>SYNC+_0281</v>
          </cell>
          <cell r="C394"/>
          <cell r="D394" t="str">
            <v>J# Health &amp; Wellness</v>
          </cell>
          <cell r="E394" t="str">
            <v>Lincoln_Signature Experience_Rejuvenate</v>
          </cell>
          <cell r="F394" t="str">
            <v>Smart Wellness 1.0</v>
          </cell>
          <cell r="G394"/>
          <cell r="H394"/>
          <cell r="I394"/>
          <cell r="J394"/>
          <cell r="K394"/>
          <cell r="L394"/>
          <cell r="M394"/>
          <cell r="N394"/>
          <cell r="O394"/>
          <cell r="P394"/>
          <cell r="Q394"/>
          <cell r="R394"/>
          <cell r="S394" t="str">
            <v>Y</v>
          </cell>
          <cell r="T394" t="str">
            <v>Y</v>
          </cell>
          <cell r="U394" t="str">
            <v>N</v>
          </cell>
          <cell r="V394"/>
          <cell r="W394"/>
          <cell r="X394"/>
          <cell r="Y394"/>
          <cell r="Z394"/>
          <cell r="AA394" t="str">
            <v>C/O</v>
          </cell>
          <cell r="AB394"/>
          <cell r="AC394"/>
          <cell r="AD394"/>
          <cell r="AE394"/>
          <cell r="AF394"/>
          <cell r="AG394" t="str">
            <v>N</v>
          </cell>
          <cell r="AH394" t="str">
            <v>N</v>
          </cell>
          <cell r="AI394"/>
          <cell r="AJ394"/>
          <cell r="AK394"/>
          <cell r="AL394"/>
          <cell r="AM394"/>
          <cell r="AN394"/>
          <cell r="AO394" t="str">
            <v>TBD</v>
          </cell>
          <cell r="AP394"/>
          <cell r="AQ394"/>
          <cell r="AR394"/>
          <cell r="AS394" t="str">
            <v>TBD</v>
          </cell>
          <cell r="AT394"/>
          <cell r="AU394"/>
        </row>
        <row r="395">
          <cell r="A395"/>
          <cell r="B395" t="str">
            <v>SYNC+_0282</v>
          </cell>
          <cell r="C395"/>
          <cell r="D395" t="str">
            <v>J# Health &amp; Wellness</v>
          </cell>
          <cell r="E395" t="str">
            <v>Lincoln_Signature Experience_Rejuvenate</v>
          </cell>
          <cell r="F395" t="str">
            <v xml:space="preserve">Smart Wellness 2.0 </v>
          </cell>
          <cell r="G395"/>
          <cell r="H395"/>
          <cell r="I395"/>
          <cell r="J395"/>
          <cell r="K395"/>
          <cell r="L395"/>
          <cell r="M395"/>
          <cell r="N395"/>
          <cell r="O395"/>
          <cell r="P395"/>
          <cell r="Q395"/>
          <cell r="R395"/>
          <cell r="S395" t="str">
            <v>N</v>
          </cell>
          <cell r="T395" t="str">
            <v>N</v>
          </cell>
          <cell r="U395" t="str">
            <v>N</v>
          </cell>
          <cell r="V395"/>
          <cell r="W395"/>
          <cell r="X395"/>
          <cell r="Y395"/>
          <cell r="Z395"/>
          <cell r="AA395" t="str">
            <v>N</v>
          </cell>
          <cell r="AB395"/>
          <cell r="AC395"/>
          <cell r="AD395"/>
          <cell r="AE395"/>
          <cell r="AF395"/>
          <cell r="AG395" t="str">
            <v>N</v>
          </cell>
          <cell r="AH395" t="str">
            <v>N</v>
          </cell>
          <cell r="AI395"/>
          <cell r="AJ395"/>
          <cell r="AK395"/>
          <cell r="AL395"/>
          <cell r="AM395"/>
          <cell r="AN395"/>
          <cell r="AO395"/>
          <cell r="AP395"/>
          <cell r="AQ395"/>
          <cell r="AR395"/>
          <cell r="AS395"/>
          <cell r="AT395"/>
          <cell r="AU395"/>
        </row>
        <row r="396">
          <cell r="A396"/>
          <cell r="B396" t="str">
            <v>SYNC+_0283</v>
          </cell>
          <cell r="C396"/>
          <cell r="D396" t="str">
            <v>H# Service &amp; Maintenance 车主服务</v>
          </cell>
          <cell r="E396" t="str">
            <v>6# Customer Care 客户关怀</v>
          </cell>
          <cell r="F396" t="str">
            <v>FNOC 1.0</v>
          </cell>
          <cell r="G396" t="str">
            <v>FNOC－First Notification of Care - Weather related</v>
          </cell>
          <cell r="H396"/>
          <cell r="I396"/>
          <cell r="J396"/>
          <cell r="K396"/>
          <cell r="L396"/>
          <cell r="M396"/>
          <cell r="N396"/>
          <cell r="O396"/>
          <cell r="P396"/>
          <cell r="Q396"/>
          <cell r="R396"/>
          <cell r="S396" t="str">
            <v>Y</v>
          </cell>
          <cell r="T396" t="str">
            <v>Y</v>
          </cell>
          <cell r="U396" t="str">
            <v>N</v>
          </cell>
          <cell r="V396"/>
          <cell r="W396"/>
          <cell r="X396"/>
          <cell r="Y396"/>
          <cell r="Z396"/>
          <cell r="AA396" t="str">
            <v>C/O</v>
          </cell>
          <cell r="AB396"/>
          <cell r="AC396"/>
          <cell r="AD396"/>
          <cell r="AE396"/>
          <cell r="AF396"/>
          <cell r="AG396" t="str">
            <v>Y</v>
          </cell>
          <cell r="AH396" t="str">
            <v>Minor</v>
          </cell>
          <cell r="AI396" t="str">
            <v>New HMI layout and UE  for 12.3'+27' Display</v>
          </cell>
          <cell r="AJ396"/>
          <cell r="AK396"/>
          <cell r="AL396"/>
          <cell r="AM396"/>
          <cell r="AN396"/>
          <cell r="AO396" t="str">
            <v>-</v>
          </cell>
          <cell r="AP396" t="str">
            <v>-</v>
          </cell>
          <cell r="AQ396" t="str">
            <v>-</v>
          </cell>
          <cell r="AR396" t="str">
            <v>-</v>
          </cell>
          <cell r="AS396" t="str">
            <v>-</v>
          </cell>
          <cell r="AT396" t="str">
            <v>-</v>
          </cell>
          <cell r="AU396" t="str">
            <v>-</v>
          </cell>
        </row>
        <row r="397">
          <cell r="A397"/>
          <cell r="B397" t="str">
            <v>SYNC+_0284</v>
          </cell>
          <cell r="C397"/>
          <cell r="D397" t="str">
            <v>H# Service &amp; Maintenance 车主服务</v>
          </cell>
          <cell r="E397" t="str">
            <v>3# Vehicle Health Alert (VHA) 车辆健康状况提醒</v>
          </cell>
          <cell r="F397" t="str">
            <v>FNOS</v>
          </cell>
          <cell r="G397" t="str">
            <v>CNECDMPORT-114 - Oil Life Prediction / China SYNC+ IVI</v>
          </cell>
          <cell r="H397"/>
          <cell r="I397"/>
          <cell r="J397"/>
          <cell r="K397"/>
          <cell r="L397"/>
          <cell r="M397"/>
          <cell r="N397"/>
          <cell r="O397"/>
          <cell r="P397"/>
          <cell r="Q397"/>
          <cell r="R397"/>
          <cell r="S397" t="str">
            <v>Y</v>
          </cell>
          <cell r="T397" t="str">
            <v>Y</v>
          </cell>
          <cell r="U397" t="str">
            <v>N</v>
          </cell>
          <cell r="V397"/>
          <cell r="W397"/>
          <cell r="X397"/>
          <cell r="Y397"/>
          <cell r="Z397"/>
          <cell r="AA397" t="str">
            <v>C/O</v>
          </cell>
          <cell r="AB397"/>
          <cell r="AC397"/>
          <cell r="AD397"/>
          <cell r="AE397"/>
          <cell r="AF397"/>
          <cell r="AG397" t="str">
            <v>Y</v>
          </cell>
          <cell r="AH397" t="str">
            <v>Minor</v>
          </cell>
          <cell r="AI397" t="str">
            <v>New HMI layout and UE  for 12.3'+27' Display</v>
          </cell>
          <cell r="AJ397"/>
          <cell r="AK397"/>
          <cell r="AL397"/>
          <cell r="AM397"/>
          <cell r="AN397"/>
          <cell r="AO397" t="str">
            <v>-</v>
          </cell>
          <cell r="AP397" t="str">
            <v>-</v>
          </cell>
          <cell r="AQ397" t="str">
            <v>-</v>
          </cell>
          <cell r="AR397" t="str">
            <v>-</v>
          </cell>
          <cell r="AS397" t="str">
            <v>-</v>
          </cell>
          <cell r="AT397" t="str">
            <v>-</v>
          </cell>
          <cell r="AU397" t="str">
            <v>-</v>
          </cell>
        </row>
        <row r="398">
          <cell r="A398"/>
          <cell r="B398" t="str">
            <v>SYNC+_Z0282</v>
          </cell>
          <cell r="C398"/>
          <cell r="D398" t="str">
            <v>ZZ# Foundemental Function 基础功能</v>
          </cell>
          <cell r="E398"/>
          <cell r="F398" t="str">
            <v>车机管家</v>
          </cell>
          <cell r="G398" t="str">
            <v>百度主线用于管理主线内功能的隐私权限设置</v>
          </cell>
          <cell r="H398"/>
          <cell r="I398" t="str">
            <v>gu,regina</v>
          </cell>
          <cell r="J398"/>
          <cell r="K398"/>
          <cell r="L398"/>
          <cell r="M398" t="str">
            <v>SW_Tier1</v>
          </cell>
          <cell r="N398">
            <v>0</v>
          </cell>
          <cell r="O398">
            <v>1</v>
          </cell>
          <cell r="P398">
            <v>0</v>
          </cell>
          <cell r="Q398">
            <v>0</v>
          </cell>
          <cell r="R398" t="str">
            <v>Y</v>
          </cell>
          <cell r="S398" t="str">
            <v>Y</v>
          </cell>
          <cell r="T398" t="str">
            <v>Y</v>
          </cell>
          <cell r="U398" t="str">
            <v>Y</v>
          </cell>
          <cell r="V398" t="str">
            <v>C/O</v>
          </cell>
          <cell r="W398"/>
          <cell r="X398" t="str">
            <v>gu,regina</v>
          </cell>
          <cell r="Y398"/>
          <cell r="Z398"/>
          <cell r="AA398" t="str">
            <v>C/O</v>
          </cell>
          <cell r="AB398"/>
          <cell r="AC398"/>
          <cell r="AD398" t="str">
            <v>gu,regina</v>
          </cell>
          <cell r="AE398"/>
          <cell r="AF398"/>
          <cell r="AG398" t="str">
            <v>Y</v>
          </cell>
          <cell r="AH398" t="str">
            <v>Minor</v>
          </cell>
          <cell r="AI398" t="str">
            <v>New HMI layout and UE  for 12.3'+27' Display</v>
          </cell>
          <cell r="AJ398" t="str">
            <v>gu,regina</v>
          </cell>
          <cell r="AK398"/>
          <cell r="AL398"/>
          <cell r="AM398" t="str">
            <v>Phase2</v>
          </cell>
          <cell r="AN398" t="str">
            <v>No</v>
          </cell>
          <cell r="AO398" t="str">
            <v>R13</v>
          </cell>
          <cell r="AP398" t="str">
            <v>R13(R00)</v>
          </cell>
          <cell r="AQ398">
            <v>44643</v>
          </cell>
          <cell r="AR398">
            <v>44657</v>
          </cell>
          <cell r="AS398" t="str">
            <v>DCV2</v>
          </cell>
          <cell r="AT398">
            <v>44711</v>
          </cell>
          <cell r="AU398">
            <v>44726</v>
          </cell>
        </row>
        <row r="399">
          <cell r="A399" t="str">
            <v>F000800</v>
          </cell>
          <cell r="B399" t="str">
            <v>SYNC+_Z1003</v>
          </cell>
          <cell r="C399"/>
          <cell r="D399" t="str">
            <v>V# Vehicle Control 车辆控制</v>
          </cell>
          <cell r="E399" t="str">
            <v>Climate Control 空调控制</v>
          </cell>
          <cell r="F399" t="str">
            <v>Heated Mirrors</v>
          </cell>
          <cell r="G399" t="str">
            <v>包含前除霜、后除霜、最大除霜
包含Remote Start Setting项</v>
          </cell>
          <cell r="H399"/>
          <cell r="I399" t="str">
            <v>Xie, Will (W.) &lt;wxie15@ford.com&gt;</v>
          </cell>
          <cell r="J399"/>
          <cell r="K399"/>
          <cell r="L399" t="str">
            <v>Settings In Infotainment CenterStack SPSS v1.22 Apr 23, 2021.pdf
Climate Control APIM SPSS v1.0 May 28, 2021.pdf</v>
          </cell>
          <cell r="M399" t="str">
            <v>Core_Service_Supplier</v>
          </cell>
          <cell r="N399">
            <v>0.1</v>
          </cell>
          <cell r="O399">
            <v>0</v>
          </cell>
          <cell r="P399">
            <v>0</v>
          </cell>
          <cell r="Q399">
            <v>0.9</v>
          </cell>
          <cell r="R399" t="str">
            <v>Y</v>
          </cell>
          <cell r="S399" t="str">
            <v>Y</v>
          </cell>
          <cell r="T399" t="str">
            <v>C/O</v>
          </cell>
          <cell r="U399" t="str">
            <v>Y</v>
          </cell>
          <cell r="V399" t="str">
            <v>C/O</v>
          </cell>
          <cell r="W399"/>
          <cell r="X399" t="str">
            <v>Xie, Will (W.) &lt;wxie15@ford.com&gt;</v>
          </cell>
          <cell r="Y399"/>
          <cell r="Z399"/>
          <cell r="AA399" t="str">
            <v>C/O</v>
          </cell>
          <cell r="AB399"/>
          <cell r="AC399"/>
          <cell r="AD399" t="str">
            <v>Xie, Will (W.) &lt;wxie15@ford.com&gt;</v>
          </cell>
          <cell r="AE399"/>
          <cell r="AF399"/>
          <cell r="AG399" t="str">
            <v>Y</v>
          </cell>
          <cell r="AH399" t="str">
            <v>Minor</v>
          </cell>
          <cell r="AI399" t="str">
            <v>New HMI layout and UE  for 12.3'+27' Display</v>
          </cell>
          <cell r="AJ399" t="str">
            <v>Xie, Will (W.) &lt;wxie15@ford.com&gt;</v>
          </cell>
          <cell r="AK399"/>
          <cell r="AL399"/>
          <cell r="AM399" t="str">
            <v>Phase1</v>
          </cell>
          <cell r="AN399" t="str">
            <v>No</v>
          </cell>
          <cell r="AO399" t="str">
            <v>R10</v>
          </cell>
          <cell r="AP399" t="str">
            <v>R10(DCV1)</v>
          </cell>
          <cell r="AQ399">
            <v>44545</v>
          </cell>
          <cell r="AR399">
            <v>44559</v>
          </cell>
          <cell r="AS399" t="str">
            <v>DCV Beta</v>
          </cell>
          <cell r="AT399">
            <v>44553</v>
          </cell>
          <cell r="AU399">
            <v>44567</v>
          </cell>
        </row>
        <row r="400">
          <cell r="A400" t="str">
            <v>F003074
F000121</v>
          </cell>
          <cell r="B400" t="str">
            <v>SYNC+_Z1004</v>
          </cell>
          <cell r="C400" t="str">
            <v>Heated Wiper Blade (U611)</v>
          </cell>
          <cell r="D400" t="str">
            <v>V# Vehicle Control 车辆控制</v>
          </cell>
          <cell r="E400" t="str">
            <v>Climate Control 空调控制</v>
          </cell>
          <cell r="F400" t="str">
            <v>Heated Wiper Blade
Heated Windshield</v>
          </cell>
          <cell r="G400"/>
          <cell r="H400" t="str">
            <v>EESE</v>
          </cell>
          <cell r="I400"/>
          <cell r="J400" t="str">
            <v>Lima, Dorivaldo (.)</v>
          </cell>
          <cell r="K400"/>
          <cell r="L400" t="str">
            <v>FNV2 Climate Control System HMI Requirements (EFP_RCCM) vZ
Climate Control APIM SPSS v1.0 May 28, 2021</v>
          </cell>
          <cell r="M400" t="str">
            <v>Core_Service_Supplier</v>
          </cell>
          <cell r="N400">
            <v>0.1</v>
          </cell>
          <cell r="O400">
            <v>0</v>
          </cell>
          <cell r="P400">
            <v>0</v>
          </cell>
          <cell r="Q400">
            <v>0.9</v>
          </cell>
          <cell r="R400" t="str">
            <v>Y</v>
          </cell>
          <cell r="S400" t="str">
            <v>N</v>
          </cell>
          <cell r="T400" t="str">
            <v>New</v>
          </cell>
          <cell r="U400"/>
          <cell r="V400"/>
          <cell r="W400"/>
          <cell r="X400"/>
          <cell r="Y400" t="str">
            <v>Lima, Dorivaldo (.)</v>
          </cell>
          <cell r="Z400"/>
          <cell r="AA400" t="str">
            <v>New</v>
          </cell>
          <cell r="AB400"/>
          <cell r="AC400"/>
          <cell r="AD400"/>
          <cell r="AE400"/>
          <cell r="AF400"/>
          <cell r="AG400" t="str">
            <v>Y</v>
          </cell>
          <cell r="AH400" t="str">
            <v>New</v>
          </cell>
          <cell r="AI400"/>
          <cell r="AJ400"/>
          <cell r="AK400"/>
          <cell r="AL400"/>
          <cell r="AM400" t="str">
            <v>Phase5</v>
          </cell>
          <cell r="AN400" t="str">
            <v>No</v>
          </cell>
          <cell r="AO400"/>
          <cell r="AP400"/>
          <cell r="AQ400"/>
          <cell r="AR400"/>
          <cell r="AS400" t="str">
            <v>DCV Beta</v>
          </cell>
          <cell r="AT400">
            <v>44553</v>
          </cell>
          <cell r="AU400">
            <v>44567</v>
          </cell>
        </row>
        <row r="401">
          <cell r="A401" t="str">
            <v>F000189</v>
          </cell>
          <cell r="B401" t="str">
            <v>SYNC+_Z1005</v>
          </cell>
          <cell r="C401" t="str">
            <v>Keypad (U6XX)</v>
          </cell>
          <cell r="D401" t="str">
            <v>W# Vehicle Setting 车辆设置</v>
          </cell>
          <cell r="E401" t="str">
            <v>Vehicle Setting 车辆设置</v>
          </cell>
          <cell r="F401" t="str">
            <v>Keypad</v>
          </cell>
          <cell r="G401"/>
          <cell r="H401" t="str">
            <v>EESE</v>
          </cell>
          <cell r="I401"/>
          <cell r="J401" t="str">
            <v>Ferreira, Eliane (E.C.)</v>
          </cell>
          <cell r="K401"/>
          <cell r="L401" t="str">
            <v>Vehicle Settings APIM SPSS v1.23 Mar 19, 2020</v>
          </cell>
          <cell r="M401"/>
          <cell r="N401"/>
          <cell r="O401"/>
          <cell r="P401"/>
          <cell r="Q401"/>
          <cell r="R401"/>
          <cell r="S401" t="str">
            <v>N</v>
          </cell>
          <cell r="T401" t="str">
            <v>N</v>
          </cell>
          <cell r="U401"/>
          <cell r="V401"/>
          <cell r="W401"/>
          <cell r="X401"/>
          <cell r="Y401" t="str">
            <v>Ferreira, Eliane (E.C.)</v>
          </cell>
          <cell r="Z401"/>
          <cell r="AA401" t="str">
            <v>New</v>
          </cell>
          <cell r="AB401"/>
          <cell r="AC401"/>
          <cell r="AD401"/>
          <cell r="AE401"/>
          <cell r="AF401"/>
          <cell r="AG401" t="str">
            <v>Y</v>
          </cell>
          <cell r="AH401" t="str">
            <v>New</v>
          </cell>
          <cell r="AI401"/>
          <cell r="AJ401"/>
          <cell r="AK401"/>
          <cell r="AL401"/>
          <cell r="AM401"/>
          <cell r="AN401"/>
          <cell r="AO401"/>
          <cell r="AP401"/>
          <cell r="AQ401"/>
          <cell r="AR401"/>
          <cell r="AS401"/>
          <cell r="AT401"/>
          <cell r="AU401"/>
        </row>
        <row r="402">
          <cell r="A402" t="str">
            <v>F000864</v>
          </cell>
          <cell r="B402" t="str">
            <v>SYNC+_Z1013</v>
          </cell>
          <cell r="C402"/>
          <cell r="D402"/>
          <cell r="E402"/>
          <cell r="F402" t="str">
            <v>Power Release/Cinch Doors</v>
          </cell>
          <cell r="G402"/>
          <cell r="H402" t="str">
            <v>EESE</v>
          </cell>
          <cell r="I402"/>
          <cell r="J402" t="str">
            <v>Weiler, Jonathan (J.P.)</v>
          </cell>
          <cell r="K402"/>
          <cell r="L402"/>
          <cell r="M402"/>
          <cell r="N402"/>
          <cell r="O402"/>
          <cell r="P402"/>
          <cell r="Q402"/>
          <cell r="R402"/>
          <cell r="S402" t="str">
            <v>N</v>
          </cell>
          <cell r="T402" t="str">
            <v>New</v>
          </cell>
          <cell r="U402"/>
          <cell r="V402"/>
          <cell r="W402"/>
          <cell r="X402"/>
          <cell r="Y402" t="str">
            <v>Weiler, Jonathan (J.P.)</v>
          </cell>
          <cell r="Z402"/>
          <cell r="AA402" t="str">
            <v>New</v>
          </cell>
          <cell r="AB402"/>
          <cell r="AC402"/>
          <cell r="AD402"/>
          <cell r="AE402"/>
          <cell r="AF402"/>
          <cell r="AG402" t="str">
            <v>Y</v>
          </cell>
          <cell r="AH402" t="str">
            <v>New</v>
          </cell>
          <cell r="AI402"/>
          <cell r="AJ402"/>
          <cell r="AK402"/>
          <cell r="AL402"/>
          <cell r="AM402"/>
          <cell r="AN402"/>
          <cell r="AO402"/>
          <cell r="AP402"/>
          <cell r="AQ402"/>
          <cell r="AR402"/>
          <cell r="AS402" t="str">
            <v>DCV Beta1</v>
          </cell>
          <cell r="AT402">
            <v>44608</v>
          </cell>
          <cell r="AU402" t="str">
            <v>-</v>
          </cell>
        </row>
        <row r="403">
          <cell r="A403" t="str">
            <v>F000604</v>
          </cell>
          <cell r="B403" t="str">
            <v>SYNC+_Z1014</v>
          </cell>
          <cell r="C403"/>
          <cell r="D403"/>
          <cell r="E403"/>
          <cell r="F403" t="str">
            <v>Engine Starting Stationary</v>
          </cell>
          <cell r="G403"/>
          <cell r="H403" t="str">
            <v>EESE</v>
          </cell>
          <cell r="I403"/>
          <cell r="J403" t="str">
            <v>Hall, Jonathan (J.)</v>
          </cell>
          <cell r="K403"/>
          <cell r="L403"/>
          <cell r="M403"/>
          <cell r="N403"/>
          <cell r="O403"/>
          <cell r="P403"/>
          <cell r="Q403"/>
          <cell r="R403"/>
          <cell r="S403" t="str">
            <v>N</v>
          </cell>
          <cell r="T403" t="str">
            <v>N</v>
          </cell>
          <cell r="U403"/>
          <cell r="V403"/>
          <cell r="W403"/>
          <cell r="X403"/>
          <cell r="Y403" t="str">
            <v>Hall, Jonathan (J.)</v>
          </cell>
          <cell r="Z403"/>
          <cell r="AA403" t="str">
            <v>New</v>
          </cell>
          <cell r="AB403"/>
          <cell r="AC403"/>
          <cell r="AD403"/>
          <cell r="AE403"/>
          <cell r="AF403"/>
          <cell r="AG403" t="str">
            <v>Y</v>
          </cell>
          <cell r="AH403" t="str">
            <v>New</v>
          </cell>
          <cell r="AI403"/>
          <cell r="AJ403"/>
          <cell r="AK403"/>
          <cell r="AL403"/>
          <cell r="AM403"/>
          <cell r="AN403"/>
          <cell r="AO403"/>
          <cell r="AP403"/>
          <cell r="AQ403"/>
          <cell r="AR403"/>
          <cell r="AS403"/>
          <cell r="AT403"/>
          <cell r="AU403"/>
        </row>
        <row r="404">
          <cell r="A404" t="str">
            <v>F003413,F003414,F003370</v>
          </cell>
          <cell r="B404" t="str">
            <v>SYNC+_Z1015</v>
          </cell>
          <cell r="C404"/>
          <cell r="D404"/>
          <cell r="E404"/>
          <cell r="F404" t="str">
            <v>Cellular Remote Start / Stop (U6XX)</v>
          </cell>
          <cell r="G404"/>
          <cell r="H404" t="str">
            <v>ECDX</v>
          </cell>
          <cell r="I404"/>
          <cell r="J404" t="str">
            <v>Syed, Imtiaz (I.S.)</v>
          </cell>
          <cell r="K404"/>
          <cell r="L404"/>
          <cell r="M404"/>
          <cell r="N404"/>
          <cell r="O404"/>
          <cell r="P404"/>
          <cell r="Q404"/>
          <cell r="R404"/>
          <cell r="S404" t="str">
            <v>N</v>
          </cell>
          <cell r="T404" t="str">
            <v>N</v>
          </cell>
          <cell r="U404"/>
          <cell r="V404"/>
          <cell r="W404"/>
          <cell r="X404"/>
          <cell r="Y404" t="str">
            <v>Syed, Imtiaz (I.S.)</v>
          </cell>
          <cell r="Z404"/>
          <cell r="AA404" t="str">
            <v>New</v>
          </cell>
          <cell r="AB404"/>
          <cell r="AC404"/>
          <cell r="AD404"/>
          <cell r="AE404"/>
          <cell r="AF404"/>
          <cell r="AG404" t="str">
            <v>Y</v>
          </cell>
          <cell r="AH404" t="str">
            <v>New</v>
          </cell>
          <cell r="AI404"/>
          <cell r="AJ404"/>
          <cell r="AK404"/>
          <cell r="AL404"/>
          <cell r="AM404"/>
          <cell r="AN404"/>
          <cell r="AO404"/>
          <cell r="AP404"/>
          <cell r="AQ404"/>
          <cell r="AR404"/>
          <cell r="AS404"/>
          <cell r="AT404"/>
          <cell r="AU404"/>
        </row>
        <row r="405">
          <cell r="A405" t="str">
            <v>F000818</v>
          </cell>
          <cell r="B405" t="str">
            <v>SYNC+_Z1016</v>
          </cell>
          <cell r="C405"/>
          <cell r="D405"/>
          <cell r="E405"/>
          <cell r="F405" t="str">
            <v>Plug In Charging (PIC)</v>
          </cell>
          <cell r="G405"/>
          <cell r="H405"/>
          <cell r="I405"/>
          <cell r="J405"/>
          <cell r="K405"/>
          <cell r="L405"/>
          <cell r="M405" t="str">
            <v>Core_Service_Supplier</v>
          </cell>
          <cell r="N405">
            <v>0.1</v>
          </cell>
          <cell r="O405">
            <v>0</v>
          </cell>
          <cell r="P405">
            <v>0</v>
          </cell>
          <cell r="Q405">
            <v>0.9</v>
          </cell>
          <cell r="R405"/>
          <cell r="S405" t="str">
            <v>N</v>
          </cell>
          <cell r="T405" t="str">
            <v>New</v>
          </cell>
          <cell r="U405"/>
          <cell r="V405"/>
          <cell r="W405"/>
          <cell r="X405"/>
          <cell r="Y405"/>
          <cell r="Z405"/>
          <cell r="AA405" t="str">
            <v>N</v>
          </cell>
          <cell r="AB405"/>
          <cell r="AC405"/>
          <cell r="AD405"/>
          <cell r="AE405"/>
          <cell r="AF405"/>
          <cell r="AG405"/>
          <cell r="AH405"/>
          <cell r="AI405"/>
          <cell r="AJ405"/>
          <cell r="AK405"/>
          <cell r="AL405"/>
          <cell r="AM405" t="str">
            <v>Phase5</v>
          </cell>
          <cell r="AN405" t="str">
            <v>No</v>
          </cell>
          <cell r="AO405"/>
          <cell r="AP405"/>
          <cell r="AQ405"/>
          <cell r="AR405"/>
          <cell r="AS405" t="str">
            <v>DCV Beta1</v>
          </cell>
          <cell r="AT405">
            <v>44608</v>
          </cell>
          <cell r="AU405" t="str">
            <v>-</v>
          </cell>
        </row>
        <row r="406">
          <cell r="A406" t="str">
            <v>F005350</v>
          </cell>
          <cell r="B406" t="str">
            <v>SYNC+_Z1017</v>
          </cell>
          <cell r="C406"/>
          <cell r="D406"/>
          <cell r="E406"/>
          <cell r="F406" t="str">
            <v>EV Charge Programming</v>
          </cell>
          <cell r="G406"/>
          <cell r="H406"/>
          <cell r="I406"/>
          <cell r="J406"/>
          <cell r="K406"/>
          <cell r="L406"/>
          <cell r="M406" t="str">
            <v>Core_Service_Supplier</v>
          </cell>
          <cell r="N406">
            <v>0.1</v>
          </cell>
          <cell r="O406">
            <v>0</v>
          </cell>
          <cell r="P406">
            <v>0</v>
          </cell>
          <cell r="Q406">
            <v>0.9</v>
          </cell>
          <cell r="R406"/>
          <cell r="S406" t="str">
            <v>N</v>
          </cell>
          <cell r="T406" t="str">
            <v>New</v>
          </cell>
          <cell r="U406"/>
          <cell r="V406"/>
          <cell r="W406"/>
          <cell r="X406"/>
          <cell r="Y406"/>
          <cell r="Z406"/>
          <cell r="AA406" t="str">
            <v>N</v>
          </cell>
          <cell r="AB406"/>
          <cell r="AC406"/>
          <cell r="AD406"/>
          <cell r="AE406"/>
          <cell r="AF406"/>
          <cell r="AG406"/>
          <cell r="AH406"/>
          <cell r="AI406"/>
          <cell r="AJ406"/>
          <cell r="AK406"/>
          <cell r="AL406"/>
          <cell r="AM406" t="str">
            <v>Phase5</v>
          </cell>
          <cell r="AN406" t="str">
            <v>No</v>
          </cell>
          <cell r="AO406"/>
          <cell r="AP406"/>
          <cell r="AQ406"/>
          <cell r="AR406"/>
          <cell r="AS406" t="str">
            <v>DCV Beta1</v>
          </cell>
          <cell r="AT406">
            <v>44608</v>
          </cell>
          <cell r="AU406" t="str">
            <v>-</v>
          </cell>
        </row>
        <row r="407">
          <cell r="A407" t="str">
            <v>F005310</v>
          </cell>
          <cell r="B407" t="str">
            <v>SYNC+_Z1018</v>
          </cell>
          <cell r="C407"/>
          <cell r="D407"/>
          <cell r="E407"/>
          <cell r="F407" t="str">
            <v>Buttonless Push To Start – BEV</v>
          </cell>
          <cell r="G407"/>
          <cell r="H407"/>
          <cell r="I407"/>
          <cell r="J407"/>
          <cell r="K407"/>
          <cell r="L407"/>
          <cell r="M407" t="str">
            <v>Core_Service_Supplier</v>
          </cell>
          <cell r="N407">
            <v>0.1</v>
          </cell>
          <cell r="O407">
            <v>0</v>
          </cell>
          <cell r="P407">
            <v>0</v>
          </cell>
          <cell r="Q407">
            <v>0.9</v>
          </cell>
          <cell r="R407"/>
          <cell r="S407" t="str">
            <v>N</v>
          </cell>
          <cell r="T407" t="str">
            <v>New</v>
          </cell>
          <cell r="U407"/>
          <cell r="V407"/>
          <cell r="W407"/>
          <cell r="X407"/>
          <cell r="Y407"/>
          <cell r="Z407"/>
          <cell r="AA407" t="str">
            <v>N</v>
          </cell>
          <cell r="AB407"/>
          <cell r="AC407"/>
          <cell r="AD407"/>
          <cell r="AE407"/>
          <cell r="AF407"/>
          <cell r="AG407"/>
          <cell r="AH407"/>
          <cell r="AI407"/>
          <cell r="AJ407"/>
          <cell r="AK407"/>
          <cell r="AL407"/>
          <cell r="AM407" t="str">
            <v>Phase5</v>
          </cell>
          <cell r="AN407"/>
          <cell r="AO407"/>
          <cell r="AP407"/>
          <cell r="AQ407"/>
          <cell r="AR407"/>
          <cell r="AS407" t="str">
            <v>DCV Beta1</v>
          </cell>
          <cell r="AT407">
            <v>44608</v>
          </cell>
          <cell r="AU407" t="str">
            <v>-</v>
          </cell>
        </row>
        <row r="408">
          <cell r="A408" t="str">
            <v>F003410</v>
          </cell>
          <cell r="B408" t="str">
            <v>SYNC+_Z1019</v>
          </cell>
          <cell r="C408"/>
          <cell r="D408"/>
          <cell r="E408"/>
          <cell r="F408" t="str">
            <v>Cellular Remote Start w/Extend Remote Start FNV3</v>
          </cell>
          <cell r="G408"/>
          <cell r="H408"/>
          <cell r="I408"/>
          <cell r="J408"/>
          <cell r="K408"/>
          <cell r="L408"/>
          <cell r="M408"/>
          <cell r="N408"/>
          <cell r="O408"/>
          <cell r="P408"/>
          <cell r="Q408"/>
          <cell r="R408"/>
          <cell r="S408" t="str">
            <v>N</v>
          </cell>
          <cell r="T408" t="str">
            <v>New</v>
          </cell>
          <cell r="U408"/>
          <cell r="V408"/>
          <cell r="W408"/>
          <cell r="X408"/>
          <cell r="Y408"/>
          <cell r="Z408"/>
          <cell r="AA408" t="str">
            <v>N</v>
          </cell>
          <cell r="AB408"/>
          <cell r="AC408"/>
          <cell r="AD408"/>
          <cell r="AE408"/>
          <cell r="AF408"/>
          <cell r="AG408"/>
          <cell r="AH408"/>
          <cell r="AI408"/>
          <cell r="AJ408"/>
          <cell r="AK408"/>
          <cell r="AL408"/>
          <cell r="AM408" t="str">
            <v>Phase5</v>
          </cell>
          <cell r="AN408"/>
          <cell r="AO408"/>
          <cell r="AP408"/>
          <cell r="AQ408"/>
          <cell r="AR408"/>
          <cell r="AS408" t="str">
            <v>DCV Beta1</v>
          </cell>
          <cell r="AT408">
            <v>44608</v>
          </cell>
          <cell r="AU408" t="str">
            <v>-</v>
          </cell>
        </row>
        <row r="409">
          <cell r="A409" t="str">
            <v>F003411</v>
          </cell>
          <cell r="B409" t="str">
            <v>SYNC+_Z1020</v>
          </cell>
          <cell r="C409"/>
          <cell r="D409"/>
          <cell r="E409"/>
          <cell r="F409" t="str">
            <v>Cellular Scheduled Remote Start</v>
          </cell>
          <cell r="G409"/>
          <cell r="H409"/>
          <cell r="I409"/>
          <cell r="J409"/>
          <cell r="K409"/>
          <cell r="L409"/>
          <cell r="M409"/>
          <cell r="N409"/>
          <cell r="O409"/>
          <cell r="P409"/>
          <cell r="Q409"/>
          <cell r="R409"/>
          <cell r="S409" t="str">
            <v>N</v>
          </cell>
          <cell r="T409" t="str">
            <v>New</v>
          </cell>
          <cell r="U409"/>
          <cell r="V409"/>
          <cell r="W409"/>
          <cell r="X409"/>
          <cell r="Y409"/>
          <cell r="Z409"/>
          <cell r="AA409" t="str">
            <v>N</v>
          </cell>
          <cell r="AB409"/>
          <cell r="AC409"/>
          <cell r="AD409"/>
          <cell r="AE409"/>
          <cell r="AF409"/>
          <cell r="AG409"/>
          <cell r="AH409"/>
          <cell r="AI409"/>
          <cell r="AJ409"/>
          <cell r="AK409"/>
          <cell r="AL409"/>
          <cell r="AM409" t="str">
            <v>Phase5</v>
          </cell>
          <cell r="AN409"/>
          <cell r="AO409"/>
          <cell r="AP409"/>
          <cell r="AQ409"/>
          <cell r="AR409"/>
          <cell r="AS409" t="str">
            <v>DCV Beta1</v>
          </cell>
          <cell r="AT409">
            <v>44608</v>
          </cell>
          <cell r="AU409" t="str">
            <v>-</v>
          </cell>
        </row>
        <row r="410">
          <cell r="A410" t="str">
            <v>F003774</v>
          </cell>
          <cell r="B410" t="str">
            <v>SYNC+_Z1021</v>
          </cell>
          <cell r="C410"/>
          <cell r="D410"/>
          <cell r="E410"/>
          <cell r="F410" t="str">
            <v>Augmented Reality</v>
          </cell>
          <cell r="G410"/>
          <cell r="H410"/>
          <cell r="I410"/>
          <cell r="J410"/>
          <cell r="K410"/>
          <cell r="L410" t="str">
            <v>Augmented Reality_AR_ Feature Document_v2.1_7_14_2021.pdf
Augmented Reality_AR_Functional Document_v2.1_7_14_2021.pdf
Augmnted Reality_AR_Feature Implementation Specification_v1.1 _07_14_2021.pdf</v>
          </cell>
          <cell r="M410"/>
          <cell r="N410"/>
          <cell r="O410"/>
          <cell r="P410"/>
          <cell r="Q410"/>
          <cell r="R410"/>
          <cell r="S410" t="str">
            <v>N</v>
          </cell>
          <cell r="T410" t="str">
            <v>New</v>
          </cell>
          <cell r="U410"/>
          <cell r="V410"/>
          <cell r="W410"/>
          <cell r="X410"/>
          <cell r="Y410"/>
          <cell r="Z410"/>
          <cell r="AA410" t="str">
            <v>N</v>
          </cell>
          <cell r="AB410"/>
          <cell r="AC410"/>
          <cell r="AD410"/>
          <cell r="AE410"/>
          <cell r="AF410"/>
          <cell r="AG410"/>
          <cell r="AH410"/>
          <cell r="AI410"/>
          <cell r="AJ410"/>
          <cell r="AK410"/>
          <cell r="AL410"/>
          <cell r="AM410"/>
          <cell r="AN410"/>
          <cell r="AO410"/>
          <cell r="AP410"/>
          <cell r="AQ410"/>
          <cell r="AR410"/>
          <cell r="AS410" t="str">
            <v>DCV1</v>
          </cell>
          <cell r="AT410">
            <v>44666</v>
          </cell>
          <cell r="AU410">
            <v>44681</v>
          </cell>
        </row>
        <row r="411">
          <cell r="A411"/>
          <cell r="B411" t="str">
            <v>SYNC+_Z1022</v>
          </cell>
          <cell r="C411"/>
          <cell r="D411" t="str">
            <v>ZZ# Foundemental Function 基础功能</v>
          </cell>
          <cell r="E411"/>
          <cell r="F411" t="str">
            <v>Integrated AVAS (Acoustic Vehicle Alerting System)</v>
          </cell>
          <cell r="G411" t="str">
            <v>IVI need integrate AVAS algorithm, to make sure the external speaker can generate alrm sound during low speed.</v>
          </cell>
          <cell r="H411" t="str">
            <v>EESE</v>
          </cell>
          <cell r="I411"/>
          <cell r="J411"/>
          <cell r="K411"/>
          <cell r="L411" t="str">
            <v>AVAS Feature Document.docx
ES-HU5T-14G113-AE.doc
FS-ML3T-14G113-AB v1.4_base.docx</v>
          </cell>
          <cell r="M411" t="str">
            <v>HW_Tier1</v>
          </cell>
          <cell r="N411">
            <v>1</v>
          </cell>
          <cell r="O411">
            <v>0</v>
          </cell>
          <cell r="P411">
            <v>0</v>
          </cell>
          <cell r="Q411">
            <v>0</v>
          </cell>
          <cell r="R411"/>
          <cell r="S411" t="str">
            <v>N</v>
          </cell>
          <cell r="T411" t="str">
            <v>New</v>
          </cell>
          <cell r="U411" t="str">
            <v>N</v>
          </cell>
          <cell r="V411"/>
          <cell r="W411"/>
          <cell r="X411"/>
          <cell r="Y411"/>
          <cell r="Z411"/>
          <cell r="AA411" t="str">
            <v>N</v>
          </cell>
          <cell r="AB411"/>
          <cell r="AC411"/>
          <cell r="AD411"/>
          <cell r="AE411"/>
          <cell r="AF411"/>
          <cell r="AG411"/>
          <cell r="AH411"/>
          <cell r="AI411"/>
          <cell r="AJ411"/>
          <cell r="AK411"/>
          <cell r="AL411"/>
          <cell r="AM411" t="str">
            <v>Phase5</v>
          </cell>
          <cell r="AN411" t="str">
            <v>No</v>
          </cell>
          <cell r="AO411"/>
          <cell r="AP411"/>
          <cell r="AQ411"/>
          <cell r="AR411"/>
          <cell r="AS411" t="str">
            <v xml:space="preserve">DCV0 </v>
          </cell>
          <cell r="AT411">
            <v>44636</v>
          </cell>
          <cell r="AU411">
            <v>44650</v>
          </cell>
        </row>
        <row r="412">
          <cell r="A412"/>
          <cell r="B412" t="str">
            <v>SYNC+_0262</v>
          </cell>
          <cell r="C412"/>
          <cell r="D412" t="str">
            <v>G# Remote Control 远程控制</v>
          </cell>
          <cell r="E412" t="str">
            <v>1# FordPass Remote Control 福特派远程控制</v>
          </cell>
          <cell r="F412" t="str">
            <v xml:space="preserve">远程车门关闭状态显示/查看 Vehicle Locking Status Check; </v>
          </cell>
          <cell r="G412" t="str">
            <v xml:space="preserve">功能描述：Fordpass APP 端 显示车门上锁的状态。
硬件依赖/开发量： App 端 UI 变更 + 车端TCU 测试验证.
OTA：无需OTA. 手机端更新。 车端需要部署相应的测试工作。
部署现状： Fordpass - Timing：Q2/Q3 2021 -Lead Program: CD727; LincolnWay- Planned for CD764. Currently prioritize for Phase 4 车型。Phase 1-3, 没有技术方面的阻碍，更多的是allocate limited resource for priority programs.
</v>
          </cell>
          <cell r="H412"/>
          <cell r="I412" t="str">
            <v>xlin17@ford.com</v>
          </cell>
          <cell r="J412"/>
          <cell r="K412"/>
          <cell r="L412"/>
          <cell r="M412"/>
          <cell r="N412"/>
          <cell r="O412"/>
          <cell r="P412"/>
          <cell r="Q412"/>
          <cell r="R412"/>
          <cell r="S412"/>
          <cell r="T412"/>
          <cell r="U412"/>
          <cell r="V412"/>
          <cell r="W412"/>
          <cell r="X412" t="str">
            <v>xlin17@ford.com</v>
          </cell>
          <cell r="Y412"/>
          <cell r="Z412"/>
          <cell r="AA412"/>
          <cell r="AB412"/>
          <cell r="AC412"/>
          <cell r="AD412"/>
          <cell r="AE412"/>
          <cell r="AF412"/>
          <cell r="AG412"/>
          <cell r="AH412"/>
          <cell r="AI412"/>
          <cell r="AJ412"/>
          <cell r="AK412"/>
          <cell r="AL412"/>
          <cell r="AM412"/>
          <cell r="AN412"/>
          <cell r="AO412"/>
          <cell r="AP412"/>
          <cell r="AQ412"/>
          <cell r="AR412"/>
          <cell r="AS412" t="str">
            <v>DCV0</v>
          </cell>
          <cell r="AT412">
            <v>44636</v>
          </cell>
          <cell r="AU412">
            <v>44650</v>
          </cell>
        </row>
        <row r="413">
          <cell r="A413"/>
          <cell r="B413" t="str">
            <v>SYNC+_0285</v>
          </cell>
          <cell r="C413"/>
          <cell r="D413" t="str">
            <v>H# Service &amp; Maintenance 车主服务</v>
          </cell>
          <cell r="E413" t="str">
            <v>1# Life Service 生活服务</v>
          </cell>
          <cell r="F413" t="str">
            <v>加油 - Oil Service</v>
          </cell>
          <cell r="G413" t="str">
            <v>小桔加油，易加油，团油</v>
          </cell>
          <cell r="H413"/>
          <cell r="I413"/>
          <cell r="J413"/>
          <cell r="K413"/>
          <cell r="L413"/>
          <cell r="M413"/>
          <cell r="N413"/>
          <cell r="O413"/>
          <cell r="P413"/>
          <cell r="Q413"/>
          <cell r="R413"/>
          <cell r="S413"/>
          <cell r="T413"/>
          <cell r="U413"/>
          <cell r="V413"/>
          <cell r="W413"/>
          <cell r="X413"/>
          <cell r="Y413"/>
          <cell r="Z413"/>
          <cell r="AA413"/>
          <cell r="AB413"/>
          <cell r="AC413"/>
          <cell r="AD413"/>
          <cell r="AE413"/>
          <cell r="AF413"/>
          <cell r="AG413"/>
          <cell r="AH413"/>
          <cell r="AI413"/>
          <cell r="AJ413"/>
          <cell r="AK413"/>
          <cell r="AL413"/>
          <cell r="AM413"/>
          <cell r="AN413"/>
          <cell r="AO413"/>
          <cell r="AP413"/>
          <cell r="AQ413"/>
          <cell r="AR413"/>
          <cell r="AS413" t="str">
            <v>DCV3</v>
          </cell>
          <cell r="AT413">
            <v>44753</v>
          </cell>
          <cell r="AU413">
            <v>44768</v>
          </cell>
        </row>
        <row r="414">
          <cell r="A414"/>
          <cell r="B414" t="str">
            <v>SYNC+_0286</v>
          </cell>
          <cell r="C414"/>
          <cell r="D414" t="str">
            <v>H# Service &amp; Maintenance 车主服务</v>
          </cell>
          <cell r="E414" t="str">
            <v>1# Life Service 生活服务</v>
          </cell>
          <cell r="F414" t="str">
            <v>洗车 - Car wash</v>
          </cell>
          <cell r="G414" t="str">
            <v>途虎洗车，盛大，橙牛</v>
          </cell>
          <cell r="H414"/>
          <cell r="I414"/>
          <cell r="J414"/>
          <cell r="K414"/>
          <cell r="L414"/>
          <cell r="M414"/>
          <cell r="N414"/>
          <cell r="O414"/>
          <cell r="P414"/>
          <cell r="Q414"/>
          <cell r="R414"/>
          <cell r="S414"/>
          <cell r="T414"/>
          <cell r="U414"/>
          <cell r="V414"/>
          <cell r="W414"/>
          <cell r="X414"/>
          <cell r="Y414"/>
          <cell r="Z414"/>
          <cell r="AA414"/>
          <cell r="AB414"/>
          <cell r="AC414"/>
          <cell r="AD414"/>
          <cell r="AE414"/>
          <cell r="AF414"/>
          <cell r="AG414"/>
          <cell r="AH414"/>
          <cell r="AI414"/>
          <cell r="AJ414"/>
          <cell r="AK414"/>
          <cell r="AL414"/>
          <cell r="AM414"/>
          <cell r="AN414"/>
          <cell r="AO414"/>
          <cell r="AP414"/>
          <cell r="AQ414"/>
          <cell r="AR414"/>
          <cell r="AS414" t="str">
            <v>DCV3</v>
          </cell>
          <cell r="AT414">
            <v>44753</v>
          </cell>
          <cell r="AU414">
            <v>44768</v>
          </cell>
        </row>
        <row r="415">
          <cell r="A415"/>
          <cell r="B415" t="str">
            <v>SYNC+_0287</v>
          </cell>
          <cell r="C415"/>
          <cell r="D415" t="str">
            <v>K# Social &amp; Operation 社交及运营服务</v>
          </cell>
          <cell r="E415" t="str">
            <v>6# Marketplace / Apps Anywhere 应用商店</v>
          </cell>
          <cell r="F415" t="str">
            <v>Market Place</v>
          </cell>
          <cell r="G415" t="str">
            <v>CNECDMPORT-189</v>
          </cell>
          <cell r="H415"/>
          <cell r="I415"/>
          <cell r="J415"/>
          <cell r="K415"/>
          <cell r="L415"/>
          <cell r="M415"/>
          <cell r="N415"/>
          <cell r="O415"/>
          <cell r="P415"/>
          <cell r="Q415"/>
          <cell r="R415"/>
          <cell r="S415"/>
          <cell r="T415"/>
          <cell r="U415"/>
          <cell r="V415"/>
          <cell r="W415"/>
          <cell r="X415"/>
          <cell r="Y415"/>
          <cell r="Z415"/>
          <cell r="AA415"/>
          <cell r="AB415"/>
          <cell r="AC415"/>
          <cell r="AD415"/>
          <cell r="AE415"/>
          <cell r="AF415"/>
          <cell r="AG415"/>
          <cell r="AH415"/>
          <cell r="AI415"/>
          <cell r="AJ415"/>
          <cell r="AK415"/>
          <cell r="AL415"/>
          <cell r="AM415"/>
          <cell r="AN415"/>
          <cell r="AO415"/>
          <cell r="AP415"/>
          <cell r="AQ415"/>
          <cell r="AR415"/>
          <cell r="AS415" t="str">
            <v>DCV3</v>
          </cell>
          <cell r="AT415">
            <v>44753</v>
          </cell>
          <cell r="AU415">
            <v>44768</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1">
          <cell r="A1" t="str">
            <v>New Feature ID</v>
          </cell>
          <cell r="B1" t="str">
            <v>VSEM ID</v>
          </cell>
          <cell r="C1" t="str">
            <v>FNA JIRA Summary</v>
          </cell>
          <cell r="D1" t="str">
            <v>Feature_Product_Suite</v>
          </cell>
          <cell r="E1" t="str">
            <v>Feature_Group</v>
          </cell>
          <cell r="F1" t="str">
            <v>Feature_Name</v>
          </cell>
          <cell r="G1" t="str">
            <v xml:space="preserve">Feature_Description </v>
          </cell>
          <cell r="H1" t="str">
            <v>Lead
Team</v>
          </cell>
          <cell r="I1" t="str">
            <v>Local Feature Owner</v>
          </cell>
          <cell r="J1" t="str">
            <v>Global Feature Owner</v>
          </cell>
          <cell r="K1" t="str">
            <v>CDX707</v>
          </cell>
          <cell r="L1" t="str">
            <v>CDX747</v>
          </cell>
          <cell r="M1" t="str">
            <v>CX788</v>
          </cell>
          <cell r="N1" t="str">
            <v>U611MCA_RFQ</v>
          </cell>
          <cell r="O1" t="str">
            <v>issue requester</v>
          </cell>
          <cell r="P1" t="str">
            <v>isse description</v>
          </cell>
        </row>
        <row r="2">
          <cell r="A2" t="str">
            <v>SYNC+_0279</v>
          </cell>
          <cell r="B2"/>
          <cell r="C2"/>
          <cell r="D2" t="str">
            <v>J# Health &amp; Wellness</v>
          </cell>
          <cell r="E2" t="str">
            <v>Lincoln_Signature Experience_Embrace</v>
          </cell>
          <cell r="F2" t="str">
            <v>Digital Embrace 2.0</v>
          </cell>
          <cell r="G2"/>
          <cell r="H2"/>
          <cell r="I2"/>
          <cell r="J2"/>
          <cell r="K2" t="str">
            <v>Y</v>
          </cell>
          <cell r="L2" t="str">
            <v>Y</v>
          </cell>
          <cell r="M2" t="str">
            <v>N</v>
          </cell>
          <cell r="N2" t="str">
            <v>C/O</v>
          </cell>
          <cell r="O2" t="str">
            <v>TS</v>
          </cell>
          <cell r="P2" t="str">
            <v>ECDX: Digital Embrace 2.0 is still under scoping, FO and spec. is not available yet</v>
          </cell>
        </row>
        <row r="3">
          <cell r="A3" t="str">
            <v>SYNC+_0236</v>
          </cell>
          <cell r="B3" t="str">
            <v>F000812</v>
          </cell>
          <cell r="C3" t="str">
            <v>Cloud_Enhanced_DTE: 03 UPV0: MY24 CDX746/747</v>
          </cell>
          <cell r="D3" t="str">
            <v>R# EV Features 新能源汽车功能</v>
          </cell>
          <cell r="E3" t="str">
            <v>2# Distance to Empty (DTE)</v>
          </cell>
          <cell r="F3" t="str">
            <v>Cloud Based Battery Management System</v>
          </cell>
          <cell r="G3" t="str">
            <v>Including：
- Battery lifetime extension 电池寿命延长
- Range optimization 里程优化
- Battery health monitor 电池健康监测
- Real time driving recommendation based on DTC 基于DTC的实时驾驶建议
- Battery performance digital certificate</v>
          </cell>
          <cell r="H3" t="str">
            <v>ECDX</v>
          </cell>
          <cell r="I3" t="str">
            <v>Yang, Jessica (Yu.) &lt;yyang158@ford.com&gt;</v>
          </cell>
          <cell r="J3"/>
          <cell r="K3" t="str">
            <v>N</v>
          </cell>
          <cell r="L3" t="str">
            <v>New</v>
          </cell>
          <cell r="M3" t="str">
            <v>N</v>
          </cell>
          <cell r="N3" t="str">
            <v xml:space="preserve">N </v>
          </cell>
          <cell r="O3" t="str">
            <v>TS</v>
          </cell>
          <cell r="P3" t="str">
            <v>feature not clear, need cascade</v>
          </cell>
        </row>
        <row r="4">
          <cell r="A4" t="str">
            <v>SYNC+_Z0262</v>
          </cell>
          <cell r="B4" t="str">
            <v>F003417</v>
          </cell>
          <cell r="C4" t="str">
            <v>Sentinel Experience Phase 3(CDX746/7)</v>
          </cell>
          <cell r="D4" t="str">
            <v>ZZ# Foundemental Function 基础功能</v>
          </cell>
          <cell r="E4"/>
          <cell r="F4" t="str">
            <v>Integrated Sentinel(Video-Based Vehicle Monitoring)</v>
          </cell>
          <cell r="G4"/>
          <cell r="H4" t="str">
            <v>SE--&gt;EESE</v>
          </cell>
          <cell r="I4"/>
          <cell r="J4" t="str">
            <v>Luken, Richard (R.)</v>
          </cell>
          <cell r="K4" t="str">
            <v>N</v>
          </cell>
          <cell r="L4" t="str">
            <v>New</v>
          </cell>
          <cell r="M4"/>
          <cell r="N4" t="str">
            <v>N</v>
          </cell>
          <cell r="O4" t="str">
            <v>TS</v>
          </cell>
          <cell r="P4" t="str">
            <v>need further clarify feature then can clarify TS&amp;YFVE job devision, current questions as below: 
1. Will the North American team provide an implementation library or binary for "CameraService" on SYNC+?
2. In the IDC architecture, what is the progress of the software solutions for other ECUs other than SYNC+?  Is there a corresponding FO support?
3. The video stream and vehicle-related metadata recorded by VRP can be played through the cloud. Is there any legal risk to this function in China?
4. The video stream is transmitted based on the RTSP protocol. Can you provide more definitions about the protocol and the function definition of video stream transmission?
5. When playing back the recorded video, will the HMI directly play it through the video file path, or use the VideoPlayBackService of the VRP to report the video stream to the HMI for display?
6. Does the recorded video contain audio stream data？
7. How to stop recording of Integrated Security Camera (Sentinel) Feature？
8. What is the metadata file format associated with the video？</v>
          </cell>
        </row>
        <row r="5">
          <cell r="A5" t="str">
            <v>SYNC+_Z0263</v>
          </cell>
          <cell r="B5" t="str">
            <v>F003751</v>
          </cell>
          <cell r="C5" t="str">
            <v>Integrated Dash Camera (CDX746/7)</v>
          </cell>
          <cell r="D5" t="str">
            <v>ZZ# Foundemental Function 基础功能</v>
          </cell>
          <cell r="E5"/>
          <cell r="F5" t="str">
            <v xml:space="preserve">Enhanced Dash Camera </v>
          </cell>
          <cell r="G5"/>
          <cell r="H5" t="str">
            <v>EESE</v>
          </cell>
          <cell r="I5"/>
          <cell r="J5" t="str">
            <v>Eteer, Malik (M.)</v>
          </cell>
          <cell r="K5" t="str">
            <v>N</v>
          </cell>
          <cell r="L5" t="str">
            <v>New</v>
          </cell>
          <cell r="M5"/>
          <cell r="N5" t="str">
            <v>N</v>
          </cell>
          <cell r="O5" t="str">
            <v>TS</v>
          </cell>
          <cell r="P5" t="str">
            <v>need further clarify feature, same with sentinel mode</v>
          </cell>
        </row>
        <row r="6">
          <cell r="A6" t="str">
            <v>SYNC+_0231</v>
          </cell>
          <cell r="B6" t="str">
            <v>F002812</v>
          </cell>
          <cell r="C6" t="str">
            <v>Mobile Device Viewer for Vehicle Cameras (CDX746/7)</v>
          </cell>
          <cell r="D6" t="str">
            <v>F# ISP (Intelligent Sensing Platform) 智能感应平台</v>
          </cell>
          <cell r="E6" t="str">
            <v>1# Camera Related 摄像头相关</v>
          </cell>
          <cell r="F6" t="str">
            <v>Mobile Device Viewer</v>
          </cell>
          <cell r="G6" t="str">
            <v>C/O global content
Remote 360 view (exterior + full cabin camera)</v>
          </cell>
          <cell r="H6" t="str">
            <v>ECDX</v>
          </cell>
          <cell r="I6" t="str">
            <v>Shi, Stella (J.) &lt;jshi32@ford.com&gt;</v>
          </cell>
          <cell r="J6" t="str">
            <v>Moreno Bautista, Ariana (A.)</v>
          </cell>
          <cell r="K6" t="str">
            <v>N</v>
          </cell>
          <cell r="L6" t="str">
            <v>New</v>
          </cell>
          <cell r="M6" t="str">
            <v>N</v>
          </cell>
          <cell r="N6" t="str">
            <v xml:space="preserve">N </v>
          </cell>
          <cell r="O6" t="str">
            <v>TS</v>
          </cell>
          <cell r="P6" t="str">
            <v>no spec, no FO</v>
          </cell>
        </row>
        <row r="7">
          <cell r="A7"/>
          <cell r="B7" t="str">
            <v>F000810</v>
          </cell>
          <cell r="C7" t="str">
            <v>Driver Information Display Control (CDX746/7)</v>
          </cell>
          <cell r="D7"/>
          <cell r="E7"/>
          <cell r="F7" t="str">
            <v>Driver_Information_Display_Control</v>
          </cell>
          <cell r="G7" t="str">
            <v xml:space="preserve">IOD：Fuel Economy
Other：Trip Summary at key off
“FHEV not ready to drive”
</v>
          </cell>
          <cell r="H7" t="str">
            <v>EPE</v>
          </cell>
          <cell r="I7" t="str">
            <v>Jin Flora&lt; JJIN17@ford.com&gt;</v>
          </cell>
          <cell r="J7" t="str">
            <v>Sousa, Filipe (F.B.)</v>
          </cell>
          <cell r="K7" t="str">
            <v>Y</v>
          </cell>
          <cell r="L7" t="str">
            <v>C/O</v>
          </cell>
          <cell r="M7"/>
          <cell r="N7" t="str">
            <v>N</v>
          </cell>
          <cell r="O7" t="str">
            <v>TS</v>
          </cell>
          <cell r="P7" t="str">
            <v>no spec</v>
          </cell>
        </row>
        <row r="8">
          <cell r="A8" t="str">
            <v>SYNC+_0228</v>
          </cell>
          <cell r="B8" t="str">
            <v>F003519</v>
          </cell>
          <cell r="C8" t="str">
            <v>My Seat Space (MSS) (CDX746/7)</v>
          </cell>
          <cell r="D8" t="str">
            <v>F# ISP (Intelligent Sensing Platform) 智能感应平台</v>
          </cell>
          <cell r="E8" t="str">
            <v>3# MySeatSpace</v>
          </cell>
          <cell r="F8" t="str">
            <v>MySeatSpace</v>
          </cell>
          <cell r="G8" t="str">
            <v>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v>
          </cell>
          <cell r="H8" t="str">
            <v>EESE</v>
          </cell>
          <cell r="I8"/>
          <cell r="J8" t="str">
            <v>Cintron, Austin (A.)</v>
          </cell>
          <cell r="K8" t="str">
            <v>N</v>
          </cell>
          <cell r="L8" t="str">
            <v>New</v>
          </cell>
          <cell r="M8" t="str">
            <v>N</v>
          </cell>
          <cell r="N8" t="str">
            <v xml:space="preserve">N </v>
          </cell>
          <cell r="O8" t="str">
            <v>TS</v>
          </cell>
          <cell r="P8" t="str">
            <v>this is a complicated feature and related muti-model, considering the difference between Phoenix and SYNC+ need further check spec with FO, for development it's better to set a local FO to support. Current questions as below:
TS: should MSS develop based on Android 11?</v>
          </cell>
        </row>
        <row r="9">
          <cell r="A9" t="str">
            <v>SYNC+_Z0253</v>
          </cell>
          <cell r="B9" t="str">
            <v>F003090</v>
          </cell>
          <cell r="C9" t="str">
            <v>Cabin &amp; Battery Overheat Management (old name TMOS) (CDX746/7)</v>
          </cell>
          <cell r="D9" t="str">
            <v>Vehicle Setting 车辆设置</v>
          </cell>
          <cell r="E9"/>
          <cell r="F9" t="str">
            <v>Cabin &amp; Battery Overheat Management</v>
          </cell>
          <cell r="G9"/>
          <cell r="H9" t="str">
            <v>SE--&gt;EESE</v>
          </cell>
          <cell r="I9"/>
          <cell r="J9" t="str">
            <v>Collins, Lynn (L.)</v>
          </cell>
          <cell r="K9" t="str">
            <v>N</v>
          </cell>
          <cell r="L9" t="str">
            <v>New</v>
          </cell>
          <cell r="M9"/>
          <cell r="N9" t="str">
            <v>N</v>
          </cell>
          <cell r="O9" t="str">
            <v>TS</v>
          </cell>
          <cell r="P9" t="str">
            <v>confusion that why coservice development occupy 90%, need further clarify feature</v>
          </cell>
        </row>
        <row r="10">
          <cell r="A10"/>
          <cell r="B10" t="str">
            <v>F000864</v>
          </cell>
          <cell r="C10"/>
          <cell r="D10"/>
          <cell r="E10"/>
          <cell r="F10" t="str">
            <v>Power Release/Cinch Doors</v>
          </cell>
          <cell r="G10"/>
          <cell r="H10" t="str">
            <v>EESE</v>
          </cell>
          <cell r="I10"/>
          <cell r="J10" t="str">
            <v>Weiler, Jonathan (J.P.)</v>
          </cell>
          <cell r="K10" t="str">
            <v>N</v>
          </cell>
          <cell r="L10" t="str">
            <v>New</v>
          </cell>
          <cell r="M10"/>
          <cell r="N10" t="str">
            <v>New</v>
          </cell>
          <cell r="O10" t="str">
            <v>TS</v>
          </cell>
          <cell r="P10" t="str">
            <v>no spec, need contact with NA FO to clarify</v>
          </cell>
        </row>
        <row r="11">
          <cell r="A11"/>
          <cell r="B11" t="str">
            <v>F000818</v>
          </cell>
          <cell r="C11"/>
          <cell r="D11"/>
          <cell r="E11"/>
          <cell r="F11" t="str">
            <v>Plug In Charging (PIC)</v>
          </cell>
          <cell r="G11"/>
          <cell r="H11"/>
          <cell r="I11"/>
          <cell r="J11" t="str">
            <v>Syed, Imtiaz (I.S.)</v>
          </cell>
          <cell r="K11" t="str">
            <v>N</v>
          </cell>
          <cell r="L11" t="str">
            <v>New</v>
          </cell>
          <cell r="M11"/>
          <cell r="N11" t="str">
            <v>N</v>
          </cell>
          <cell r="O11" t="str">
            <v>TS</v>
          </cell>
          <cell r="P11" t="str">
            <v>BOF item, no spec, need contact with FNA FO</v>
          </cell>
        </row>
        <row r="12">
          <cell r="A12"/>
          <cell r="B12" t="str">
            <v>F005350</v>
          </cell>
          <cell r="C12"/>
          <cell r="D12"/>
          <cell r="E12"/>
          <cell r="F12" t="str">
            <v>EV Charge Programming</v>
          </cell>
          <cell r="G12"/>
          <cell r="H12"/>
          <cell r="I12"/>
          <cell r="J12" t="str">
            <v>Castrejon, Felipe (F.)</v>
          </cell>
          <cell r="K12" t="str">
            <v>N</v>
          </cell>
          <cell r="L12" t="str">
            <v>New</v>
          </cell>
          <cell r="M12"/>
          <cell r="N12" t="str">
            <v>N</v>
          </cell>
          <cell r="O12" t="str">
            <v>TS</v>
          </cell>
          <cell r="P12" t="str">
            <v>BOF item, no spec, need contact with FNA FO</v>
          </cell>
        </row>
        <row r="13">
          <cell r="A13"/>
          <cell r="B13" t="str">
            <v>F005310</v>
          </cell>
          <cell r="C13"/>
          <cell r="D13"/>
          <cell r="E13"/>
          <cell r="F13" t="str">
            <v>Buttonless Push To Start – BEV</v>
          </cell>
          <cell r="G13"/>
          <cell r="H13"/>
          <cell r="I13"/>
          <cell r="J13" t="str">
            <v>Cristiano, Wander (W. R.)</v>
          </cell>
          <cell r="K13" t="str">
            <v>N</v>
          </cell>
          <cell r="L13" t="str">
            <v>New</v>
          </cell>
          <cell r="M13"/>
          <cell r="N13" t="str">
            <v>N</v>
          </cell>
          <cell r="O13" t="str">
            <v>TS</v>
          </cell>
          <cell r="P13" t="str">
            <v>BOF item, no spec, need contact with FNA FO</v>
          </cell>
        </row>
        <row r="14">
          <cell r="A14"/>
          <cell r="B14" t="str">
            <v>F003410</v>
          </cell>
          <cell r="C14"/>
          <cell r="D14"/>
          <cell r="E14"/>
          <cell r="F14" t="str">
            <v>Cellular Remote Start w/Extend Remote Start FNV3</v>
          </cell>
          <cell r="G14"/>
          <cell r="H14"/>
          <cell r="I14"/>
          <cell r="J14"/>
          <cell r="K14" t="str">
            <v>N</v>
          </cell>
          <cell r="L14" t="str">
            <v>New</v>
          </cell>
          <cell r="M14"/>
          <cell r="N14" t="str">
            <v>N</v>
          </cell>
          <cell r="O14" t="str">
            <v>TS</v>
          </cell>
          <cell r="P14" t="str">
            <v>no spec, no FO, need check by inhouse @dapeng</v>
          </cell>
        </row>
        <row r="15">
          <cell r="A15"/>
          <cell r="B15" t="str">
            <v>F003411</v>
          </cell>
          <cell r="C15"/>
          <cell r="D15"/>
          <cell r="E15"/>
          <cell r="F15" t="str">
            <v>Cellular Scheduled Remote Start</v>
          </cell>
          <cell r="G15"/>
          <cell r="H15"/>
          <cell r="I15"/>
          <cell r="J15" t="str">
            <v>Syed, Imtiaz (I.S.)</v>
          </cell>
          <cell r="K15" t="str">
            <v>N</v>
          </cell>
          <cell r="L15" t="str">
            <v>New</v>
          </cell>
          <cell r="M15"/>
          <cell r="N15" t="str">
            <v>N</v>
          </cell>
          <cell r="O15" t="str">
            <v>TS</v>
          </cell>
          <cell r="P15" t="str">
            <v>BOF, no spec, need contact with FNA FO</v>
          </cell>
        </row>
        <row r="16">
          <cell r="A16" t="str">
            <v>SYNC+_Z0255</v>
          </cell>
          <cell r="B16" t="str">
            <v>F003110</v>
          </cell>
          <cell r="C16" t="str">
            <v>Rear Seat Controls Lockout (Modified) (CDX746/7)</v>
          </cell>
          <cell r="D16" t="str">
            <v>Vehicle Control  车辆控制</v>
          </cell>
          <cell r="E16" t="str">
            <v>Seat Control 座椅控制</v>
          </cell>
          <cell r="F16" t="str">
            <v>Rear Seat Controls Lockout:
- Window
- Door
- Audio
- Climate</v>
          </cell>
          <cell r="G16" t="str">
            <v>To be confirm</v>
          </cell>
          <cell r="H16" t="str">
            <v>EESE</v>
          </cell>
          <cell r="I16" t="str">
            <v>TBD</v>
          </cell>
          <cell r="J16" t="str">
            <v>Ganna, Spurthi Varma (S.)</v>
          </cell>
          <cell r="K16" t="str">
            <v>N</v>
          </cell>
          <cell r="L16" t="str">
            <v>New</v>
          </cell>
          <cell r="M16" t="str">
            <v>N</v>
          </cell>
          <cell r="N16" t="str">
            <v>N</v>
          </cell>
          <cell r="O16" t="str">
            <v>TS</v>
          </cell>
          <cell r="P16" t="str">
            <v>no spec, need contact with NA FO to clarify</v>
          </cell>
        </row>
        <row r="17">
          <cell r="A17" t="str">
            <v>SYNC+_Z0291</v>
          </cell>
          <cell r="B17" t="str">
            <v>F001010/B</v>
          </cell>
          <cell r="C17" t="str">
            <v>Rear Fog Lights (CDX746/7)</v>
          </cell>
          <cell r="D17"/>
          <cell r="E17"/>
          <cell r="F17" t="str">
            <v>Rear Fog Lights</v>
          </cell>
          <cell r="G17"/>
          <cell r="H17" t="str">
            <v>EESE</v>
          </cell>
          <cell r="I17"/>
          <cell r="J17" t="str">
            <v>D'Agostino, Antonio (A.)</v>
          </cell>
          <cell r="K17" t="str">
            <v>N</v>
          </cell>
          <cell r="L17" t="str">
            <v>New</v>
          </cell>
          <cell r="M17"/>
          <cell r="N17" t="str">
            <v>N</v>
          </cell>
          <cell r="O17" t="str">
            <v>TS</v>
          </cell>
          <cell r="P17" t="str">
            <v>no spec, need contact with NA FO to clarify</v>
          </cell>
        </row>
        <row r="18">
          <cell r="A18" t="str">
            <v>SYNC+_0115</v>
          </cell>
          <cell r="B18" t="str">
            <v xml:space="preserve">F003071 
</v>
          </cell>
          <cell r="C18" t="str">
            <v>Ultimate Remote Control (CDX746/7)</v>
          </cell>
          <cell r="D18" t="str">
            <v>G# Remote Control 远程控制</v>
          </cell>
          <cell r="E18" t="str">
            <v>2# In Cabin Remote Controller (Phone) 座舱内手机遥控器</v>
          </cell>
          <cell r="F18" t="str">
            <v>座舱内手机遥控 Project Aspire_Ultimate Remote Control</v>
          </cell>
          <cell r="G18" t="str">
            <v>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v>
          </cell>
          <cell r="H18" t="str">
            <v>ECDX</v>
          </cell>
          <cell r="I18" t="str">
            <v>Shawn, Lin</v>
          </cell>
          <cell r="J18" t="str">
            <v>Reed, Gregory (G.D.)</v>
          </cell>
          <cell r="K18" t="str">
            <v>N</v>
          </cell>
          <cell r="L18" t="str">
            <v>New</v>
          </cell>
          <cell r="M18" t="str">
            <v>N</v>
          </cell>
          <cell r="N18" t="str">
            <v>New</v>
          </cell>
          <cell r="O18" t="str">
            <v>Baidu</v>
          </cell>
          <cell r="P18" t="str">
            <v>Baidu suggest development leader change to YFVE, need confirm detail spec with ECDX</v>
          </cell>
        </row>
        <row r="19">
          <cell r="A19" t="str">
            <v>SYNC+_0109</v>
          </cell>
          <cell r="B19"/>
          <cell r="C19"/>
          <cell r="D19" t="str">
            <v>F# ISP (Intelligent Sensing Platform) 智能感应平台</v>
          </cell>
          <cell r="E19" t="str">
            <v>1# Camera Related 摄像头相关</v>
          </cell>
          <cell r="F19" t="str">
            <v>IVI 驾驶员状态监控和报警 IVI Driver Status Monitor &amp; Alert
(Fatigue, Distraction, Dangers Behaviour)</v>
          </cell>
          <cell r="G19"/>
          <cell r="H19" t="str">
            <v>EESE</v>
          </cell>
          <cell r="I19" t="str">
            <v>Jia, Elaine (T.) &lt;tjia2@ford.com&gt;/
Wang, Johnny (J.) &lt;jwang308@ford.com&gt;</v>
          </cell>
          <cell r="J19"/>
          <cell r="K19" t="str">
            <v>N</v>
          </cell>
          <cell r="L19" t="str">
            <v>New</v>
          </cell>
          <cell r="M19" t="str">
            <v>N</v>
          </cell>
          <cell r="N19" t="str">
            <v>N</v>
          </cell>
          <cell r="O19" t="str">
            <v>Baidu</v>
          </cell>
          <cell r="P19" t="str">
            <v xml:space="preserve">&lt;0902&gt; Baidu suggest development leader change to YFVE, need confirm detail spec with ECDX
&lt;0912&gt; Jia, Elaine: CDX747 not support FaceID, no separated FR camera </v>
          </cell>
        </row>
        <row r="20">
          <cell r="A20" t="str">
            <v>SYNC+_0268</v>
          </cell>
          <cell r="B20"/>
          <cell r="C20"/>
          <cell r="D20" t="str">
            <v>R# EV Features 新能源汽车功能</v>
          </cell>
          <cell r="E20" t="str">
            <v>1# Charging</v>
          </cell>
          <cell r="F20" t="str">
            <v>BEV Unique Charging</v>
          </cell>
          <cell r="G20" t="str">
            <v>行程计划Trip Planner
充电桩查找Station Finder 在地图上寻找充电地方</v>
          </cell>
          <cell r="H20" t="str">
            <v>ECDX</v>
          </cell>
          <cell r="I20" t="str">
            <v xml:space="preserve"> FO change: Jessca Yang --&gt; Peng, Ivan (F.) &lt;FPENG6@ford.com&gt; </v>
          </cell>
          <cell r="J20"/>
          <cell r="K20" t="str">
            <v>N</v>
          </cell>
          <cell r="L20" t="str">
            <v>New</v>
          </cell>
          <cell r="M20" t="str">
            <v>N</v>
          </cell>
          <cell r="N20" t="str">
            <v>N</v>
          </cell>
          <cell r="O20" t="str">
            <v>Baidu</v>
          </cell>
          <cell r="P20" t="str">
            <v>need further check with FO</v>
          </cell>
        </row>
        <row r="21">
          <cell r="A21" t="str">
            <v>SYNC+_Z0087</v>
          </cell>
          <cell r="B21"/>
          <cell r="C21"/>
          <cell r="D21" t="str">
            <v>Vehicle Control  车辆控制</v>
          </cell>
          <cell r="E21" t="str">
            <v>Shortcut Keys 快捷键</v>
          </cell>
          <cell r="F21" t="str">
            <v>Lincoln Seats  shortcut key</v>
          </cell>
          <cell r="G21" t="str">
            <v>Lincoln Seats  shortcut key-4 or 2 way lumbar</v>
          </cell>
          <cell r="H21" t="str">
            <v>EESE</v>
          </cell>
          <cell r="I21" t="str">
            <v>Zhou, Weifu (W.) &lt;wzhou43@ford.com&gt;</v>
          </cell>
          <cell r="J21"/>
          <cell r="K21" t="str">
            <v>N</v>
          </cell>
          <cell r="L21" t="str">
            <v>C/O</v>
          </cell>
          <cell r="M21" t="str">
            <v>Y</v>
          </cell>
          <cell r="N21" t="str">
            <v>N</v>
          </cell>
          <cell r="O21" t="str">
            <v>James</v>
          </cell>
          <cell r="P21" t="str">
            <v>&lt;0907&gt;James: what kind of MCS will CDX747 have, and do we already release CL&amp;U document to China CDC team? Need FO confirm
&lt;0908&gt;He bin: using 5-way hard button on seat like U540</v>
          </cell>
        </row>
        <row r="22">
          <cell r="A22" t="str">
            <v>SYNC+_Z0078</v>
          </cell>
          <cell r="B22"/>
          <cell r="C22"/>
          <cell r="D22" t="str">
            <v>Vehicle Setting 车辆设置</v>
          </cell>
          <cell r="E22" t="str">
            <v>Driver Assistance Setting 驾驶辅助设置</v>
          </cell>
          <cell r="F22" t="str">
            <v>Grade Assits</v>
          </cell>
          <cell r="G22" t="str">
            <v/>
          </cell>
          <cell r="H22" t="str">
            <v>Chassis</v>
          </cell>
          <cell r="I22" t="str">
            <v>Wang, Peggy (M.N.) &lt;mwang43@ford.com&gt;</v>
          </cell>
          <cell r="J22"/>
          <cell r="K22" t="str">
            <v>N</v>
          </cell>
          <cell r="L22" t="str">
            <v>C/O</v>
          </cell>
          <cell r="M22" t="str">
            <v>Y</v>
          </cell>
          <cell r="N22" t="str">
            <v>N</v>
          </cell>
          <cell r="O22" t="str">
            <v>James</v>
          </cell>
          <cell r="P22" t="str">
            <v>For above five item we just can find the following definition in our SPSS ‘Settings In Infotainment Center Stack SPSS v1.22 Apr 23, 2021’, actually form China CDC team we don’t know what these feature is based on our SPSS limitation information.
need NA team check whether CDX747 have these features or functions and Do our CDC need implement the above setting item?</v>
          </cell>
        </row>
        <row r="23">
          <cell r="A23" t="str">
            <v>SYNC+_Z0080</v>
          </cell>
          <cell r="B23"/>
          <cell r="C23"/>
          <cell r="D23" t="str">
            <v>Vehicle Setting 车辆设置</v>
          </cell>
          <cell r="E23" t="str">
            <v>Driver Assistance Setting 驾驶辅助设置</v>
          </cell>
          <cell r="F23" t="str">
            <v>Hill start assist</v>
          </cell>
          <cell r="G23" t="str">
            <v>Aways On, on need IVI implement a soft switch</v>
          </cell>
          <cell r="H23" t="str">
            <v>Chassis</v>
          </cell>
          <cell r="I23" t="str">
            <v>Wang, Peggy (M.N.) &lt;mwang43@ford.com&gt;</v>
          </cell>
          <cell r="J23"/>
          <cell r="K23" t="str">
            <v>N</v>
          </cell>
          <cell r="L23" t="str">
            <v>C/O</v>
          </cell>
          <cell r="M23" t="str">
            <v>Y</v>
          </cell>
          <cell r="N23" t="str">
            <v>Y</v>
          </cell>
          <cell r="O23" t="str">
            <v>James</v>
          </cell>
          <cell r="P23"/>
        </row>
        <row r="24">
          <cell r="A24" t="str">
            <v>SYNC+_Z0200</v>
          </cell>
          <cell r="B24"/>
          <cell r="C24"/>
          <cell r="D24" t="str">
            <v>Vehicle Setting 车辆设置</v>
          </cell>
          <cell r="E24" t="str">
            <v>Vehicle Setting 车辆设置</v>
          </cell>
          <cell r="F24" t="str">
            <v>Air suspension</v>
          </cell>
          <cell r="G24" t="str">
            <v/>
          </cell>
          <cell r="H24" t="str">
            <v>EESE</v>
          </cell>
          <cell r="I24" t="str">
            <v>Li, Xuedong (X.) &lt;XLI244@ford.com&gt;</v>
          </cell>
          <cell r="J24"/>
          <cell r="K24" t="str">
            <v>N</v>
          </cell>
          <cell r="L24" t="str">
            <v>C/O</v>
          </cell>
          <cell r="M24" t="str">
            <v>Y</v>
          </cell>
          <cell r="N24" t="str">
            <v>Y</v>
          </cell>
          <cell r="O24" t="str">
            <v>James</v>
          </cell>
          <cell r="P24"/>
        </row>
        <row r="25">
          <cell r="A25" t="str">
            <v>SYNC+_Z0203</v>
          </cell>
          <cell r="B25"/>
          <cell r="C25"/>
          <cell r="D25" t="str">
            <v>Vehicle Setting 车辆设置</v>
          </cell>
          <cell r="E25" t="str">
            <v>Vehicle Setting 车辆设置</v>
          </cell>
          <cell r="F25" t="str">
            <v>Cargo Loading</v>
          </cell>
          <cell r="G25" t="str">
            <v/>
          </cell>
          <cell r="H25" t="str">
            <v>EESE</v>
          </cell>
          <cell r="I25" t="str">
            <v>Li, Xuedong (X.) &lt;XLI244@ford.com&gt;</v>
          </cell>
          <cell r="J25"/>
          <cell r="K25" t="str">
            <v>N</v>
          </cell>
          <cell r="L25" t="str">
            <v>C/O</v>
          </cell>
          <cell r="M25" t="str">
            <v>Y</v>
          </cell>
          <cell r="N25" t="str">
            <v>N</v>
          </cell>
          <cell r="O25" t="str">
            <v>James</v>
          </cell>
          <cell r="P25"/>
        </row>
        <row r="26">
          <cell r="A26" t="str">
            <v>SYNC+_Z0205</v>
          </cell>
          <cell r="B26"/>
          <cell r="C26"/>
          <cell r="D26" t="str">
            <v>Vehicle Setting 车辆设置</v>
          </cell>
          <cell r="E26" t="str">
            <v>Vehicle Setting 车辆设置</v>
          </cell>
          <cell r="F26" t="str">
            <v>Easy access height</v>
          </cell>
          <cell r="G26" t="str">
            <v/>
          </cell>
          <cell r="H26" t="str">
            <v>EESE</v>
          </cell>
          <cell r="I26" t="str">
            <v>Li, Xuedong (X.) &lt;XLI244@ford.com&gt;</v>
          </cell>
          <cell r="J26"/>
          <cell r="K26" t="str">
            <v>N</v>
          </cell>
          <cell r="L26" t="str">
            <v>C/O</v>
          </cell>
          <cell r="M26" t="str">
            <v>Y</v>
          </cell>
          <cell r="N26" t="str">
            <v>Y</v>
          </cell>
          <cell r="O26" t="str">
            <v>James</v>
          </cell>
          <cell r="P26"/>
        </row>
        <row r="27">
          <cell r="A27" t="str">
            <v>SYNC+_0116</v>
          </cell>
          <cell r="B27"/>
          <cell r="C27"/>
          <cell r="D27" t="str">
            <v>H# Service &amp; Maintenance 车主服务</v>
          </cell>
          <cell r="E27" t="str">
            <v>1# Interactive User Guide 车主指导</v>
          </cell>
          <cell r="F27" t="str">
            <v xml:space="preserve">爱车探索Demo Mode </v>
          </cell>
          <cell r="G27" t="str">
            <v>Including 重温欢迎仪式 Replay Welcome Approach
配置介绍 Features Walkthrough</v>
          </cell>
          <cell r="H27" t="str">
            <v>EESE</v>
          </cell>
          <cell r="I27" t="str">
            <v>Lee, Grace (G.) &lt;glee51@ford.com&gt;/Liu, Luisa</v>
          </cell>
          <cell r="J27"/>
          <cell r="K27" t="str">
            <v>Y</v>
          </cell>
          <cell r="L27" t="str">
            <v>C/O</v>
          </cell>
          <cell r="M27" t="str">
            <v>Y</v>
          </cell>
          <cell r="N27" t="str">
            <v>C/O</v>
          </cell>
          <cell r="O27" t="str">
            <v>EESE SW</v>
          </cell>
          <cell r="P27" t="str">
            <v>Agile feature, need EXDC team timing plan</v>
          </cell>
        </row>
        <row r="28">
          <cell r="A28" t="str">
            <v>SYNC+_0208</v>
          </cell>
          <cell r="B28" t="str">
            <v>F001065</v>
          </cell>
          <cell r="C28" t="str">
            <v>Charge Status Indicator (CDX746/7)
Programmable Electric Proconditioning and Charging (PEPC)</v>
          </cell>
          <cell r="D28" t="str">
            <v>R# EV Features 新能源汽车功能</v>
          </cell>
          <cell r="E28" t="str">
            <v>1# Charging</v>
          </cell>
          <cell r="F28" t="str">
            <v>BEV Unique Charging</v>
          </cell>
          <cell r="G28" t="str">
            <v>充电状态Battery Status of Charge
充电冲突提醒Charge Conflict Notification Popups
出发时间设置Departure Time Settings
推荐充电时间Preferred Charge Time
剩余里程显示(云端)Cloud Enhanced Distance to Empty</v>
          </cell>
          <cell r="H28" t="str">
            <v>ECDX</v>
          </cell>
          <cell r="I28" t="str">
            <v>Yang, Jessica (Yu.) &lt;yyang158@ford.com&gt;</v>
          </cell>
          <cell r="J28" t="str">
            <v>Rela, Pedro (P.R.)</v>
          </cell>
          <cell r="K28" t="str">
            <v>N</v>
          </cell>
          <cell r="L28" t="str">
            <v>New</v>
          </cell>
          <cell r="M28" t="str">
            <v>N</v>
          </cell>
          <cell r="N28" t="str">
            <v>N</v>
          </cell>
          <cell r="O28"/>
          <cell r="P28" t="str">
            <v>need ECDX check timing plan</v>
          </cell>
        </row>
        <row r="29">
          <cell r="A29" t="str">
            <v>SYNC+_0209</v>
          </cell>
          <cell r="B29"/>
          <cell r="C29"/>
          <cell r="D29" t="str">
            <v>R# EV Features 新能源汽车功能</v>
          </cell>
          <cell r="E29" t="str">
            <v>1# Charging</v>
          </cell>
          <cell r="F29" t="str">
            <v>充电接口灯设置Charge Port Light Settings</v>
          </cell>
          <cell r="G29" t="str">
            <v>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v>
          </cell>
          <cell r="H29" t="str">
            <v>EPE</v>
          </cell>
          <cell r="I29" t="str">
            <v>Wu, Dean (D.) &lt;dwu44@ford.com&gt;</v>
          </cell>
          <cell r="J29"/>
          <cell r="K29" t="str">
            <v>N</v>
          </cell>
          <cell r="L29" t="str">
            <v>New</v>
          </cell>
          <cell r="M29" t="str">
            <v>N</v>
          </cell>
          <cell r="N29" t="str">
            <v>N</v>
          </cell>
          <cell r="O29"/>
          <cell r="P29" t="str">
            <v>need related FO cascade features and check timing plan</v>
          </cell>
        </row>
        <row r="30">
          <cell r="A30" t="str">
            <v>SYNC+_0010</v>
          </cell>
          <cell r="B30"/>
          <cell r="C30"/>
          <cell r="D30" t="str">
            <v>A# Navigation 地图导航</v>
          </cell>
          <cell r="E30" t="str">
            <v>5# AR Navigation AR 导航</v>
          </cell>
          <cell r="F30" t="str">
            <v>AR 导航 AR Navigation</v>
          </cell>
          <cell r="G30" t="str">
            <v>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v>
          </cell>
          <cell r="H30" t="str">
            <v>EESE</v>
          </cell>
          <cell r="I30" t="str">
            <v>Ding, Sunny (X.) &lt;XDING13@ford.com&gt;</v>
          </cell>
          <cell r="J30"/>
          <cell r="K30" t="str">
            <v>N</v>
          </cell>
          <cell r="L30" t="str">
            <v>New</v>
          </cell>
          <cell r="M30"/>
          <cell r="N30" t="str">
            <v>N</v>
          </cell>
          <cell r="O30"/>
          <cell r="P30" t="str">
            <v>need related FO cascade features and check timing plan</v>
          </cell>
        </row>
        <row r="31">
          <cell r="A31" t="str">
            <v>SYNC+_0034</v>
          </cell>
          <cell r="B31"/>
          <cell r="C31"/>
          <cell r="D31" t="str">
            <v>C# Intelligent Digital Assitant 智能数字助手</v>
          </cell>
          <cell r="E31" t="str">
            <v>7# Voice Command - Vehicle Function 语音控制 - 车辆功能</v>
          </cell>
          <cell r="F31" t="str">
            <v>前舱盖打开控制 Frunk Control -Open</v>
          </cell>
          <cell r="G31" t="str">
            <v>CDX727 (BEV) _lead</v>
          </cell>
          <cell r="H31" t="str">
            <v>EESE</v>
          </cell>
          <cell r="I31" t="str">
            <v>Qi, Xuliang &lt;xqi14@ford.com&gt;</v>
          </cell>
          <cell r="J31"/>
          <cell r="K31" t="str">
            <v>N</v>
          </cell>
          <cell r="L31" t="str">
            <v>N</v>
          </cell>
          <cell r="M31"/>
          <cell r="N31" t="str">
            <v>N</v>
          </cell>
          <cell r="O31"/>
          <cell r="P31" t="str">
            <v>need related FO cascade features and check timing plan</v>
          </cell>
        </row>
        <row r="32">
          <cell r="A32" t="str">
            <v>SYNC+_0076</v>
          </cell>
          <cell r="B32" t="str">
            <v xml:space="preserve">F002930
</v>
          </cell>
          <cell r="C32" t="str">
            <v>Remote Park Assist (RePA) 2024 CDX746/7
Remote Park Assist (REPA) (U611)</v>
          </cell>
          <cell r="D32" t="str">
            <v>D# Co-Pilot360 驾驶辅助</v>
          </cell>
          <cell r="E32" t="str">
            <v>1# Help Me Park 停车辅助</v>
          </cell>
          <cell r="F32" t="str">
            <v>远程泊车辅助 Remote Park Assist (RePA)</v>
          </cell>
          <cell r="G32" t="str">
            <v/>
          </cell>
          <cell r="H32" t="str">
            <v>EESE</v>
          </cell>
          <cell r="I32" t="str">
            <v>He, Michael (X.) &lt;xhe22@ford.com&gt;</v>
          </cell>
          <cell r="J32" t="str">
            <v>Rashidzadeh, Hejir (H.)</v>
          </cell>
          <cell r="K32" t="str">
            <v>N</v>
          </cell>
          <cell r="L32" t="str">
            <v>New</v>
          </cell>
          <cell r="M32"/>
          <cell r="N32" t="str">
            <v>N</v>
          </cell>
          <cell r="O32"/>
          <cell r="P32" t="str">
            <v>need related FO cascade features and check timing plan</v>
          </cell>
        </row>
        <row r="33">
          <cell r="A33" t="str">
            <v>SYNC+_0077</v>
          </cell>
          <cell r="B33"/>
          <cell r="C33"/>
          <cell r="D33" t="str">
            <v>D# Co-Pilot360 驾驶辅助</v>
          </cell>
          <cell r="E33" t="str">
            <v>2# Help Me Drive 驾驶辅助</v>
          </cell>
          <cell r="F33" t="str">
            <v>5G 车路协同 5G V2V</v>
          </cell>
          <cell r="G33" t="str">
            <v xml:space="preserve">Global V2V including 1- Intersection Movement Assist(IMA) 2-Left Turn Assist(LTA); 3- Emergency Electronic Brake Light(EEBL).V2X including V2I and V2V and further more.
</v>
          </cell>
          <cell r="H33" t="str">
            <v>EESE</v>
          </cell>
          <cell r="I33" t="str">
            <v>Shan, Susan</v>
          </cell>
          <cell r="J33"/>
          <cell r="K33" t="str">
            <v>Y</v>
          </cell>
          <cell r="L33" t="str">
            <v>C/O</v>
          </cell>
          <cell r="M33"/>
          <cell r="N33" t="str">
            <v>C/O</v>
          </cell>
          <cell r="O33"/>
          <cell r="P33" t="str">
            <v>&lt;0908&gt; V2X features CDX707 is OTA item, CDX747 will be lead item, need confirm CDX747 road map @Frank 
&lt;0909&gt; Frank: current resource can't support these lead features, need confirm delta items from CDX707 to CDX747</v>
          </cell>
        </row>
        <row r="34">
          <cell r="A34" t="str">
            <v>SYNC+_0123</v>
          </cell>
          <cell r="B34"/>
          <cell r="C34"/>
          <cell r="D34" t="str">
            <v>H# Service &amp; Maintenance 车主服务</v>
          </cell>
          <cell r="E34" t="str">
            <v>4# Dealer Service Booking 经销商服务预定</v>
          </cell>
          <cell r="F34" t="str">
            <v xml:space="preserve">保养及在线预约 OSB - Online Service Booking </v>
          </cell>
          <cell r="G34" t="str">
            <v>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v>
          </cell>
          <cell r="H34" t="str">
            <v>ECDX</v>
          </cell>
          <cell r="I34" t="str">
            <v>Wang, Johnny (J.) &lt;jwang308@ford.com&gt;</v>
          </cell>
          <cell r="J34"/>
          <cell r="K34" t="str">
            <v>N</v>
          </cell>
          <cell r="L34" t="str">
            <v>New</v>
          </cell>
          <cell r="M34"/>
          <cell r="N34" t="str">
            <v>N</v>
          </cell>
          <cell r="O34"/>
          <cell r="P34" t="str">
            <v>currently CDX747 is hold on status, need ECDX confirm whether need develop or not</v>
          </cell>
        </row>
        <row r="35">
          <cell r="A35" t="str">
            <v>SYNC+_0135</v>
          </cell>
          <cell r="B35" t="str">
            <v>F003072</v>
          </cell>
          <cell r="C35" t="str">
            <v>Rejuvenate Mode (CDX747)</v>
          </cell>
          <cell r="D35" t="str">
            <v>J# Health &amp; Wellness</v>
          </cell>
          <cell r="E35" t="str">
            <v>2# Rejuvenation 活力恢复</v>
          </cell>
          <cell r="F35" t="str">
            <v>活力恢复 Project Aspire_Rejuvenation</v>
          </cell>
          <cell r="G35" t="str">
            <v>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v>
          </cell>
          <cell r="H35" t="str">
            <v>EESE</v>
          </cell>
          <cell r="I35" t="str">
            <v>Liu, Kai (K.) &lt;kliu63@ford.com&gt;</v>
          </cell>
          <cell r="J35" t="str">
            <v>Shetty, Sohan (S.R.)</v>
          </cell>
          <cell r="K35" t="str">
            <v>Y</v>
          </cell>
          <cell r="L35" t="str">
            <v>C/O</v>
          </cell>
          <cell r="M35"/>
          <cell r="N35" t="str">
            <v>C/O</v>
          </cell>
          <cell r="O35"/>
          <cell r="P35" t="str">
            <v>need related FO cascade features and check timing plan</v>
          </cell>
        </row>
        <row r="36">
          <cell r="A36" t="str">
            <v>SYNC+_0138</v>
          </cell>
          <cell r="B36"/>
          <cell r="C36"/>
          <cell r="D36" t="str">
            <v>K# Social &amp; Operation 社交及运营服务</v>
          </cell>
          <cell r="E36" t="str">
            <v>1# Life Service 生活服务</v>
          </cell>
          <cell r="F36" t="str">
            <v>车机相册 IVI Picture Gallery</v>
          </cell>
          <cell r="G36" t="str">
            <v>支持车机本地/USB 图片和视频资源浏览/播放。 具体功参考技术文档。可参照现有手机相册的实现</v>
          </cell>
          <cell r="H36" t="str">
            <v>ECDX</v>
          </cell>
          <cell r="I36"/>
          <cell r="J36"/>
          <cell r="K36" t="str">
            <v>Y</v>
          </cell>
          <cell r="L36" t="str">
            <v>C/O</v>
          </cell>
          <cell r="M36"/>
          <cell r="N36" t="str">
            <v>C/O</v>
          </cell>
          <cell r="O36"/>
          <cell r="P36" t="str">
            <v>no FO, need related FO cascade features and check timing plan</v>
          </cell>
        </row>
        <row r="37">
          <cell r="A37" t="str">
            <v>SYNC+_0145</v>
          </cell>
          <cell r="B37"/>
          <cell r="C37"/>
          <cell r="D37" t="str">
            <v>K# Social &amp; Operation 社交及运营服务</v>
          </cell>
          <cell r="E37" t="str">
            <v>2# Travel Service 出行服务</v>
          </cell>
          <cell r="F37" t="str">
            <v>随心拍Traveling Shooting</v>
          </cell>
          <cell r="G37" t="str">
            <v>Need AR Navigation Camera</v>
          </cell>
          <cell r="H37" t="str">
            <v>ECDX</v>
          </cell>
          <cell r="I37"/>
          <cell r="J37"/>
          <cell r="K37" t="str">
            <v>Y</v>
          </cell>
          <cell r="L37" t="str">
            <v>Y</v>
          </cell>
          <cell r="M37" t="str">
            <v>Y</v>
          </cell>
          <cell r="N37" t="str">
            <v>C/O</v>
          </cell>
          <cell r="O37"/>
          <cell r="P37" t="str">
            <v>no FO, need related FO cascade features and check timing plan</v>
          </cell>
        </row>
        <row r="38">
          <cell r="A38" t="str">
            <v>SYNC+_0151</v>
          </cell>
          <cell r="B38"/>
          <cell r="C38"/>
          <cell r="D38" t="str">
            <v>K# Social &amp; Operation 社交及运营服务</v>
          </cell>
          <cell r="E38" t="str">
            <v>2# Travel Service 出行服务</v>
          </cell>
          <cell r="F38" t="str">
            <v>随心拍Travel Shooting 2.0 Project Aspire_Photos (GPS Created Trip Summary)</v>
          </cell>
          <cell r="G38" t="str">
            <v>Share picutres &amp; trip highlights (ex. Wechat or Facebook story report out). Ideas of things to share: selfie if taken with interior facial camera, personal photos taken during the trip, locations visited/passed, number of miles traveled, etc.</v>
          </cell>
          <cell r="H38" t="str">
            <v>ECDX</v>
          </cell>
          <cell r="I38"/>
          <cell r="J38"/>
          <cell r="K38" t="str">
            <v>N</v>
          </cell>
          <cell r="L38" t="str">
            <v>New</v>
          </cell>
          <cell r="M38"/>
          <cell r="N38" t="str">
            <v>New</v>
          </cell>
          <cell r="O38"/>
          <cell r="P38" t="str">
            <v>no FO, need related FO cascade features and check timing plan</v>
          </cell>
        </row>
        <row r="39">
          <cell r="A39" t="str">
            <v>SYNC+_0154</v>
          </cell>
          <cell r="B39"/>
          <cell r="C39"/>
          <cell r="D39" t="str">
            <v>K# Social &amp; Operation 社交及运营服务</v>
          </cell>
          <cell r="E39" t="str">
            <v>4# Personal Productivity 工作效率</v>
          </cell>
          <cell r="F39" t="str">
            <v>视频会议 Project Aspire_Video Phone Calling / Video Conferencing (Meeting Mode)_CN</v>
          </cell>
          <cell r="G39" t="str">
            <v>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v>
          </cell>
          <cell r="H39" t="str">
            <v>ECDX</v>
          </cell>
          <cell r="I39" t="str">
            <v>Wang, Johnny</v>
          </cell>
          <cell r="J39"/>
          <cell r="K39" t="str">
            <v>N</v>
          </cell>
          <cell r="L39" t="str">
            <v>New</v>
          </cell>
          <cell r="M39"/>
          <cell r="N39" t="str">
            <v>N</v>
          </cell>
          <cell r="O39"/>
          <cell r="P39" t="str">
            <v>currently CDX747 is hold on status, need ECDX confirm whether need develop or not</v>
          </cell>
        </row>
        <row r="40">
          <cell r="A40" t="str">
            <v>SYNC+_0156</v>
          </cell>
          <cell r="B40"/>
          <cell r="C40"/>
          <cell r="D40" t="str">
            <v>K# Social &amp; Operation 社交及运营服务</v>
          </cell>
          <cell r="E40" t="str">
            <v>5# In Vehicle Gaming 车载游戏</v>
          </cell>
          <cell r="F40" t="str">
            <v>舱内娱乐Carbin on live 2.0</v>
          </cell>
          <cell r="G40" t="str">
            <v>Cabin on live will include in car gaming(3rd party)</v>
          </cell>
          <cell r="H40" t="str">
            <v>ECDX</v>
          </cell>
          <cell r="I40" t="str">
            <v xml:space="preserve">Fan Henry </v>
          </cell>
          <cell r="J40"/>
          <cell r="K40" t="str">
            <v>N</v>
          </cell>
          <cell r="L40" t="str">
            <v>New</v>
          </cell>
          <cell r="M40"/>
          <cell r="N40" t="str">
            <v>N</v>
          </cell>
          <cell r="O40"/>
          <cell r="P40" t="str">
            <v>need related FO cascade features and check timing plan</v>
          </cell>
        </row>
        <row r="41">
          <cell r="A41" t="str">
            <v>SYNC+_0157</v>
          </cell>
          <cell r="B41"/>
          <cell r="C41"/>
          <cell r="D41" t="str">
            <v>K# Social &amp; Operation 社交及运营服务</v>
          </cell>
          <cell r="E41" t="str">
            <v>6# Marketplace / Apps Anywhere 应用商店</v>
          </cell>
          <cell r="F41" t="str">
            <v>车机应用商店Apps Anywhere(SYNC+)</v>
          </cell>
          <cell r="G41" t="str">
            <v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v>
          </cell>
          <cell r="H41" t="str">
            <v>ECDX</v>
          </cell>
          <cell r="I41" t="str">
            <v>Fan Henry</v>
          </cell>
          <cell r="J41"/>
          <cell r="K41" t="str">
            <v>N</v>
          </cell>
          <cell r="L41" t="str">
            <v>New</v>
          </cell>
          <cell r="M41"/>
          <cell r="N41" t="str">
            <v>N</v>
          </cell>
          <cell r="O41"/>
          <cell r="P41" t="str">
            <v>need related FO cascade features and check timing plan</v>
          </cell>
        </row>
        <row r="42">
          <cell r="A42" t="str">
            <v>SYNC+_0158</v>
          </cell>
          <cell r="B42"/>
          <cell r="C42"/>
          <cell r="D42" t="str">
            <v>K# Social &amp; Operation 社交及运营服务</v>
          </cell>
          <cell r="E42" t="str">
            <v>7# Web Browser &amp; Browser Based Application 浏览器和网页版应用</v>
          </cell>
          <cell r="F42" t="str">
            <v>车载游览器/浏览器应用Project Aspire_Streaming Web / Applications</v>
          </cell>
          <cell r="G42" t="str">
            <v>Previous name is 车载游览器/浏览器应用Project Aspire_Streaming Web / Applications
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v>
          </cell>
          <cell r="H42" t="str">
            <v>ECDX</v>
          </cell>
          <cell r="I42" t="str">
            <v>Fan Henry (TBD)</v>
          </cell>
          <cell r="J42"/>
          <cell r="K42" t="str">
            <v>N</v>
          </cell>
          <cell r="L42" t="str">
            <v>New</v>
          </cell>
          <cell r="M42"/>
          <cell r="N42" t="str">
            <v>N</v>
          </cell>
          <cell r="O42"/>
          <cell r="P42" t="str">
            <v>need related FO cascade features and check timing plan</v>
          </cell>
        </row>
        <row r="43">
          <cell r="A43" t="str">
            <v>SYNC+_0162</v>
          </cell>
          <cell r="B43"/>
          <cell r="C43"/>
          <cell r="D43" t="str">
            <v>L# IoT(Internet of Things) 车家互联</v>
          </cell>
          <cell r="E43" t="str">
            <v>2# Home to Vehicle</v>
          </cell>
          <cell r="F43" t="str">
            <v>家车互联Project Aspire_General IOT (Smart Home)_CN ( Home to Vehicle)</v>
          </cell>
          <cell r="G43" t="str">
            <v>(UI grahic upgrade + Home to Vehicle
Home (XiaoDu Smart Speaker) to vehicle platform</v>
          </cell>
          <cell r="H43" t="str">
            <v>ECDX</v>
          </cell>
          <cell r="I43" t="str">
            <v>Lu, Chao (C.) &lt;clu42@ford.com&gt;</v>
          </cell>
          <cell r="J43"/>
          <cell r="K43" t="str">
            <v>N</v>
          </cell>
          <cell r="L43" t="str">
            <v>New</v>
          </cell>
          <cell r="M43"/>
          <cell r="N43" t="str">
            <v>N</v>
          </cell>
          <cell r="O43"/>
          <cell r="P43" t="str">
            <v>currently CDX747 is hold on status, need ECDX confirm whether need develop or not</v>
          </cell>
        </row>
        <row r="44">
          <cell r="A44" t="str">
            <v>SYNC+_0166</v>
          </cell>
          <cell r="B44" t="str">
            <v xml:space="preserve">F002032 
Rocket Setup - F002470 
BLE Autopair - F002491 
Autosave - F002830" 
</v>
          </cell>
          <cell r="C44" t="str">
            <v>Personalized and Portable User Profile (PPP) (CDX746/7)</v>
          </cell>
          <cell r="D44" t="str">
            <v>M# Personalization &amp; Account 账号和个人设置</v>
          </cell>
          <cell r="E44" t="str">
            <v>2# Personalized Profile 个人设置档案</v>
          </cell>
          <cell r="F44" t="str">
            <v>基于云端的用户档案Project Aspire_Personal Portable Profiles (PPP)</v>
          </cell>
          <cell r="G44" t="str">
            <v>(ProgramMarketing）Personal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v>
          </cell>
          <cell r="H44" t="str">
            <v>EESE</v>
          </cell>
          <cell r="I44" t="str">
            <v>Xu, Andy (X.) &lt;xxu71@ford.com&gt;</v>
          </cell>
          <cell r="J44"/>
          <cell r="K44" t="str">
            <v>N</v>
          </cell>
          <cell r="L44" t="str">
            <v>New</v>
          </cell>
          <cell r="M44" t="str">
            <v>N</v>
          </cell>
          <cell r="N44" t="str">
            <v>N</v>
          </cell>
          <cell r="O44"/>
          <cell r="P44" t="str">
            <v>need related FO cascade features and check timing plan</v>
          </cell>
        </row>
        <row r="45">
          <cell r="A45" t="str">
            <v>SYNC+_0215</v>
          </cell>
          <cell r="B45"/>
          <cell r="C45"/>
          <cell r="D45" t="str">
            <v>R# EV Features 新能源汽车功能</v>
          </cell>
          <cell r="E45" t="str">
            <v>2# Distance to Empty (DTE)</v>
          </cell>
          <cell r="F45" t="str">
            <v>剩余里程显示Range Ring-Nav Screen (DTE)</v>
          </cell>
          <cell r="G45" t="str">
            <v>Range Ring-Nav Screen 可续航里程在导航界面的显示</v>
          </cell>
          <cell r="H45" t="str">
            <v>EPE</v>
          </cell>
          <cell r="I45" t="str">
            <v>Wu, Dean (D.) &lt;dwu44@ford.com&gt;</v>
          </cell>
          <cell r="J45"/>
          <cell r="K45" t="str">
            <v>N</v>
          </cell>
          <cell r="L45" t="str">
            <v>New</v>
          </cell>
          <cell r="M45" t="str">
            <v>N</v>
          </cell>
          <cell r="N45" t="str">
            <v>N</v>
          </cell>
          <cell r="O45"/>
          <cell r="P45" t="str">
            <v>need related FO cascade features and check timing plan</v>
          </cell>
        </row>
        <row r="46">
          <cell r="A46" t="str">
            <v>SYNC+_0247</v>
          </cell>
          <cell r="B46"/>
          <cell r="C46"/>
          <cell r="D46" t="str">
            <v>D# Co-Pilot360 驾驶辅助</v>
          </cell>
          <cell r="E46" t="str">
            <v>2# Help Me Drive 驾驶辅助</v>
          </cell>
          <cell r="F46" t="str">
            <v>5G 车路协同 5G V2I</v>
          </cell>
          <cell r="G46" t="str">
            <v xml:space="preserve">Global V2I: 4 feature offerings including 1-Traffic Light Information(TLI) 2-Green Light Notification (GLN) 3-Green Light Optimal Speed Advisory(GLOSA) 4-Red Light Violation Warning(RLVW).
</v>
          </cell>
          <cell r="H46" t="str">
            <v>ECDX</v>
          </cell>
          <cell r="I46" t="str">
            <v>Li, Yifei (Y.) &lt;nli26@ford.com&gt;</v>
          </cell>
          <cell r="J46"/>
          <cell r="K46" t="str">
            <v>Y-1st</v>
          </cell>
          <cell r="L46" t="str">
            <v>N</v>
          </cell>
          <cell r="M46" t="str">
            <v>N</v>
          </cell>
          <cell r="N46" t="str">
            <v>C/O</v>
          </cell>
          <cell r="O46"/>
          <cell r="P46" t="str">
            <v>&lt;0908&gt; V2X features CDX707 is OTA item, CDX747 will be lead item, need confirm CDX747 road map @Frank 
&lt;0909&gt; Frank: current resource can't support these lead features, need confirm delta items from CDX707 to CDX747</v>
          </cell>
        </row>
        <row r="47">
          <cell r="A47" t="str">
            <v>SYNC+_0230</v>
          </cell>
          <cell r="B47" t="str">
            <v xml:space="preserve">"PPP - F002032 
Rocket Setup - F002470 
BLE Autopair - F002491 
Autosave - F002830" 
</v>
          </cell>
          <cell r="C47" t="str">
            <v>Personalized and Portable User Profile (PPP) (CDX746/7)</v>
          </cell>
          <cell r="D47" t="str">
            <v>M# Personalization &amp; Account 账号和个人设置</v>
          </cell>
          <cell r="E47" t="str">
            <v>2# Personalized Profile 个人设置档案</v>
          </cell>
          <cell r="F47" t="str">
            <v>PPP with Stowable Steering Wheel position</v>
          </cell>
          <cell r="G47"/>
          <cell r="H47" t="str">
            <v>ECDX</v>
          </cell>
          <cell r="I47"/>
          <cell r="J47" t="str">
            <v>Stephens, Walter (W. L.)</v>
          </cell>
          <cell r="K47" t="str">
            <v>N</v>
          </cell>
          <cell r="L47" t="str">
            <v>New</v>
          </cell>
          <cell r="M47" t="str">
            <v>N</v>
          </cell>
          <cell r="N47" t="str">
            <v xml:space="preserve">N </v>
          </cell>
          <cell r="O47"/>
          <cell r="P47" t="str">
            <v>No China FO, need related FO cascade features and check timing plan</v>
          </cell>
        </row>
        <row r="48">
          <cell r="A48" t="str">
            <v>SYNC+_0232</v>
          </cell>
          <cell r="B48"/>
          <cell r="C48"/>
          <cell r="D48" t="str">
            <v>D# Co-Pilot360 驾驶辅助</v>
          </cell>
          <cell r="E48" t="str">
            <v>3# Help Me See 视觉辅助</v>
          </cell>
          <cell r="F48" t="str">
            <v>Night Vision</v>
          </cell>
          <cell r="G48" t="str">
            <v>from 747 prioritized global OTA concepts
Act as a guardian by providing a sense of safety and security in dark areas by highlighting animals, pedestrians and objects in the field of view when the customer is away from or inside their vehicle</v>
          </cell>
          <cell r="H48"/>
          <cell r="I48"/>
          <cell r="J48"/>
          <cell r="K48" t="str">
            <v>N</v>
          </cell>
          <cell r="L48" t="str">
            <v>New</v>
          </cell>
          <cell r="M48" t="str">
            <v>N</v>
          </cell>
          <cell r="N48" t="str">
            <v xml:space="preserve">N </v>
          </cell>
          <cell r="O48"/>
          <cell r="P48" t="str">
            <v>no FO, need confirm with FO detail spec</v>
          </cell>
        </row>
        <row r="49">
          <cell r="A49" t="str">
            <v>SYNC+_0264</v>
          </cell>
          <cell r="B49" t="str">
            <v>F003951</v>
          </cell>
          <cell r="C49" t="str">
            <v>Electro Mechanical (EM) Register (CDX746/7)</v>
          </cell>
          <cell r="D49" t="str">
            <v>J# Health &amp; Wellness</v>
          </cell>
          <cell r="E49" t="str">
            <v>1# Air Quality 空气质量</v>
          </cell>
          <cell r="F49" t="str">
            <v>EM(Electro-Mechanical) Register</v>
          </cell>
          <cell r="G49" t="str">
            <v>新增电动马达，可以提供循环扫风模式（上下扫/左右扫）， 崭新的HMI 更加Iintuitive 直观的展现风向，用户可以直接touch 来改变风向；自动循环扫风模式设计有风向变化动效直观展示变化；有预设模式，并记忆用户设置； 支持单个出风口控制， 和驾驶员/副驾乘客侧 多个出风口捆绑设置；
 - China  Lead: 707 会配合语音控制一起打造</v>
          </cell>
          <cell r="H49" t="str">
            <v>BI</v>
          </cell>
          <cell r="I49" t="str">
            <v>Wang, Wei (W.) &lt;wwang199@ford.com&gt;</v>
          </cell>
          <cell r="J49" t="str">
            <v>Smith, George (G.)</v>
          </cell>
          <cell r="K49" t="str">
            <v>Y-1st</v>
          </cell>
          <cell r="L49" t="str">
            <v>Minor</v>
          </cell>
          <cell r="M49" t="str">
            <v>N</v>
          </cell>
          <cell r="N49" t="str">
            <v>C/O</v>
          </cell>
          <cell r="O49"/>
          <cell r="P49" t="str">
            <v>&lt;0902&gt; currently no FO in CDX747, CDX707 FO is WangWei, need checking the differece between CDX707 and CDX747</v>
          </cell>
        </row>
        <row r="50">
          <cell r="A50" t="str">
            <v>SYNC+_Z0002</v>
          </cell>
          <cell r="B50"/>
          <cell r="C50"/>
          <cell r="D50" t="str">
            <v>System Function 系统功能</v>
          </cell>
          <cell r="E50" t="str">
            <v>Audio System 音频系统</v>
          </cell>
          <cell r="F50" t="str">
            <v>A2B Functional</v>
          </cell>
          <cell r="G50" t="str">
            <v>A2B 音频数据总线高低音质衔接功能</v>
          </cell>
          <cell r="H50" t="str">
            <v>EESE</v>
          </cell>
          <cell r="I50" t="str">
            <v>Liu, Yang (Y.) &lt;YLIU307@ford.com&gt;</v>
          </cell>
          <cell r="J50"/>
          <cell r="K50" t="str">
            <v>Y</v>
          </cell>
          <cell r="L50" t="str">
            <v>Major</v>
          </cell>
          <cell r="M50" t="str">
            <v>Y</v>
          </cell>
          <cell r="N50" t="str">
            <v>C/O</v>
          </cell>
          <cell r="O50"/>
          <cell r="P50" t="str">
            <v>&lt;0909&gt; need confirm audio system architechture and the affect of MSS feature to audio system</v>
          </cell>
        </row>
        <row r="51">
          <cell r="A51" t="str">
            <v>SYNC+_Z0004</v>
          </cell>
          <cell r="B51"/>
          <cell r="C51"/>
          <cell r="D51" t="str">
            <v>System Function 系统功能</v>
          </cell>
          <cell r="E51" t="str">
            <v>Audio System 音频系统</v>
          </cell>
          <cell r="F51" t="str">
            <v>Audio Management</v>
          </cell>
          <cell r="G51" t="str">
            <v/>
          </cell>
          <cell r="H51" t="str">
            <v>EESE</v>
          </cell>
          <cell r="I51" t="str">
            <v>Li Alvin (LLI156@ford.com)</v>
          </cell>
          <cell r="J51"/>
          <cell r="K51" t="str">
            <v>Y</v>
          </cell>
          <cell r="L51" t="str">
            <v>Major</v>
          </cell>
          <cell r="M51" t="str">
            <v>Y</v>
          </cell>
          <cell r="N51" t="str">
            <v>C/O</v>
          </cell>
          <cell r="O51"/>
          <cell r="P51" t="str">
            <v>&lt;0909&gt; need confirm audio system architechture and the affect of MSS feature to audio system</v>
          </cell>
        </row>
        <row r="52">
          <cell r="A52" t="str">
            <v>SYNC+_Z0108</v>
          </cell>
          <cell r="B52"/>
          <cell r="C52"/>
          <cell r="D52" t="str">
            <v>System Function 系统功能</v>
          </cell>
          <cell r="E52" t="str">
            <v>Basic Feature 基础功能</v>
          </cell>
          <cell r="F52" t="str">
            <v>Ford Cyber Security Requirements</v>
          </cell>
          <cell r="G52" t="str">
            <v/>
          </cell>
          <cell r="H52" t="str">
            <v>ECDX</v>
          </cell>
          <cell r="I52" t="str">
            <v>Shao, Jian (J.) &lt;JSHAO13@ford.com&gt;</v>
          </cell>
          <cell r="J52"/>
          <cell r="K52" t="str">
            <v>Y</v>
          </cell>
          <cell r="L52" t="str">
            <v>C/O</v>
          </cell>
          <cell r="M52" t="str">
            <v>Y</v>
          </cell>
          <cell r="N52" t="str">
            <v>C/O</v>
          </cell>
          <cell r="O52"/>
          <cell r="P52" t="str">
            <v>&lt;0909&gt; need confirm audio system architechture and the affect of MSS feature to audio system</v>
          </cell>
        </row>
        <row r="53">
          <cell r="A53" t="str">
            <v>SYNC+_Z0120</v>
          </cell>
          <cell r="B53"/>
          <cell r="C53"/>
          <cell r="D53" t="str">
            <v>System Function 系统功能</v>
          </cell>
          <cell r="E53" t="str">
            <v>Audio System 音频系统</v>
          </cell>
          <cell r="F53" t="str">
            <v>Support Ford external DSP module by A2B</v>
          </cell>
          <cell r="G53" t="str">
            <v/>
          </cell>
          <cell r="H53" t="str">
            <v>EESE</v>
          </cell>
          <cell r="I53" t="str">
            <v>Li, Xuedong (X.) &lt;XLI244@ford.com&gt;</v>
          </cell>
          <cell r="J53"/>
          <cell r="K53" t="str">
            <v>Y</v>
          </cell>
          <cell r="L53" t="str">
            <v>Major</v>
          </cell>
          <cell r="M53" t="str">
            <v>Y</v>
          </cell>
          <cell r="N53" t="str">
            <v>C/O</v>
          </cell>
          <cell r="O53"/>
          <cell r="P53" t="str">
            <v>&lt;0909&gt; need confirm audio system architechture and the affect of MSS feature to audio system</v>
          </cell>
        </row>
        <row r="54">
          <cell r="A54" t="str">
            <v>SYNC+_Z0199</v>
          </cell>
          <cell r="B54"/>
          <cell r="C54"/>
          <cell r="D54" t="str">
            <v>System Function 系统功能</v>
          </cell>
          <cell r="E54" t="str">
            <v>Audio System 音频系统</v>
          </cell>
          <cell r="F54" t="str">
            <v>Active Noise Cancellation</v>
          </cell>
          <cell r="G54" t="str">
            <v/>
          </cell>
          <cell r="H54" t="str">
            <v>EESE</v>
          </cell>
          <cell r="I54" t="str">
            <v>Ding, Jack (F.) &lt;fding@ford.com&gt;</v>
          </cell>
          <cell r="J54"/>
          <cell r="K54" t="str">
            <v>Y</v>
          </cell>
          <cell r="L54" t="str">
            <v>Minor</v>
          </cell>
          <cell r="M54" t="str">
            <v>Y</v>
          </cell>
          <cell r="N54" t="str">
            <v>C/O</v>
          </cell>
          <cell r="O54"/>
          <cell r="P54" t="str">
            <v>&lt;0909&gt; need confirm audio system architechture and the affect of MSS feature to audio system</v>
          </cell>
        </row>
        <row r="55">
          <cell r="A55" t="str">
            <v>SYNC+_Z0240</v>
          </cell>
          <cell r="B55"/>
          <cell r="C55"/>
          <cell r="D55" t="str">
            <v>ZZ# Foundemental Function 基础功能</v>
          </cell>
          <cell r="E55" t="str">
            <v xml:space="preserve">1# Display </v>
          </cell>
          <cell r="F55" t="str">
            <v>后排娱乐空调控制面板  Rear entertainment control(Climate/Audio) - U611</v>
          </cell>
          <cell r="G55" t="str">
            <v>扶手箱后面有个小屏。CAN互动，消息协议由Lincoln定义</v>
          </cell>
          <cell r="H55" t="str">
            <v>EESE</v>
          </cell>
          <cell r="I55" t="str">
            <v>Chen, James (J.) &lt;jchen303@ford.com&gt;</v>
          </cell>
          <cell r="J55"/>
          <cell r="K55" t="str">
            <v>Y</v>
          </cell>
          <cell r="L55" t="str">
            <v>C/O</v>
          </cell>
          <cell r="M55" t="str">
            <v>N</v>
          </cell>
          <cell r="N55" t="str">
            <v>C/O</v>
          </cell>
          <cell r="O55"/>
          <cell r="P55" t="str">
            <v>need confirm with FO detail spec and check timing plan</v>
          </cell>
        </row>
        <row r="56">
          <cell r="A56" t="str">
            <v>SYNC+_Z0246</v>
          </cell>
          <cell r="B56" t="str">
            <v>F000760</v>
          </cell>
          <cell r="C56" t="str">
            <v>Auto Engine Idle Shutdown (CDX746/7)</v>
          </cell>
          <cell r="D56" t="str">
            <v>Vehicle Setting 车辆设置</v>
          </cell>
          <cell r="E56" t="str">
            <v>Vehicle Setting</v>
          </cell>
          <cell r="F56" t="str">
            <v>AEIS (Auto Engine Idle Shutdown) for BEV</v>
          </cell>
          <cell r="G56" t="str">
            <v>For CDX747 project this feature called DSI</v>
          </cell>
          <cell r="H56" t="str">
            <v>EESE</v>
          </cell>
          <cell r="I56"/>
          <cell r="J56" t="str">
            <v>Engelbrecht, CP (C.)</v>
          </cell>
          <cell r="K56" t="str">
            <v>Y</v>
          </cell>
          <cell r="L56" t="str">
            <v>Major</v>
          </cell>
          <cell r="M56"/>
          <cell r="N56" t="str">
            <v>C/O</v>
          </cell>
          <cell r="O56"/>
          <cell r="P56" t="str">
            <v>need confirm with FO detail spec and check timing plan</v>
          </cell>
        </row>
        <row r="57">
          <cell r="A57" t="str">
            <v>SYNC+_Z0244</v>
          </cell>
          <cell r="B57" t="str">
            <v>F001009</v>
          </cell>
          <cell r="C57" t="str">
            <v>Hazard Light (CDX746/7)</v>
          </cell>
          <cell r="D57" t="str">
            <v>Vehicle Control  车辆控制</v>
          </cell>
          <cell r="E57" t="str">
            <v>Light Control 灯光控制</v>
          </cell>
          <cell r="F57" t="str">
            <v>Hazard Light</v>
          </cell>
          <cell r="G57"/>
          <cell r="H57" t="str">
            <v>EESE</v>
          </cell>
          <cell r="I57"/>
          <cell r="J57"/>
          <cell r="K57" t="str">
            <v>N</v>
          </cell>
          <cell r="L57" t="str">
            <v>New</v>
          </cell>
          <cell r="M57"/>
          <cell r="N57" t="str">
            <v>N</v>
          </cell>
          <cell r="O57"/>
          <cell r="P57" t="str">
            <v>need confirm with FO detail spec and check timing plan</v>
          </cell>
        </row>
        <row r="58">
          <cell r="A58" t="str">
            <v>SYNC+_Z0276</v>
          </cell>
          <cell r="B58" t="str">
            <v>F002710</v>
          </cell>
          <cell r="C58" t="str">
            <v>One_Pedal_Drive: 03 UPV0: MY24 CDX746/747</v>
          </cell>
          <cell r="D58" t="str">
            <v>Vehicle Setting 车辆设置</v>
          </cell>
          <cell r="E58" t="str">
            <v>Foundemental</v>
          </cell>
          <cell r="F58" t="str">
            <v>单踏板驾驶One Pedal Drive</v>
          </cell>
          <cell r="G58"/>
          <cell r="H58" t="str">
            <v>EPE</v>
          </cell>
          <cell r="I58" t="str">
            <v>Wu, Dean (D.) &lt;dwu44@ford.com&gt;</v>
          </cell>
          <cell r="J58"/>
          <cell r="K58" t="str">
            <v>N</v>
          </cell>
          <cell r="L58" t="str">
            <v>New</v>
          </cell>
          <cell r="M58"/>
          <cell r="N58" t="str">
            <v>N</v>
          </cell>
          <cell r="O58"/>
          <cell r="P58" t="str">
            <v>need confirm with FO detail spec and check timing plan</v>
          </cell>
        </row>
        <row r="59">
          <cell r="A59" t="str">
            <v>SYNC+_Z0258</v>
          </cell>
          <cell r="B59" t="str">
            <v>F000998</v>
          </cell>
          <cell r="C59" t="str">
            <v>Low Beam (CDX746/7)</v>
          </cell>
          <cell r="D59" t="str">
            <v>Vehicle Control  车辆控制</v>
          </cell>
          <cell r="E59" t="str">
            <v>Light Control 灯光控制</v>
          </cell>
          <cell r="F59" t="str">
            <v>Low Beam Switch</v>
          </cell>
          <cell r="G59" t="str">
            <v>RSD - Headlamp switch - Low Beam
Includes Auto Lamps and Manual Low Beam</v>
          </cell>
          <cell r="H59" t="str">
            <v>EESE</v>
          </cell>
          <cell r="I59"/>
          <cell r="J59"/>
          <cell r="K59" t="str">
            <v>N</v>
          </cell>
          <cell r="L59" t="str">
            <v>New</v>
          </cell>
          <cell r="M59"/>
          <cell r="N59" t="str">
            <v>N</v>
          </cell>
          <cell r="O59"/>
          <cell r="P59" t="str">
            <v>need confirm with FO detail spec and check timing plan</v>
          </cell>
        </row>
        <row r="60">
          <cell r="A60" t="str">
            <v>SYNC+_Z0259</v>
          </cell>
          <cell r="B60" t="str">
            <v>F000058/C</v>
          </cell>
          <cell r="C60" t="str">
            <v>Overhead Lighting (CDX746/7)</v>
          </cell>
          <cell r="D60" t="str">
            <v>Vehicle Control  车辆控制</v>
          </cell>
          <cell r="E60" t="str">
            <v>Light Control 灯光控制</v>
          </cell>
          <cell r="F60" t="str">
            <v>Map/Dome Lights
(RSD - Manual Interior Lighting)</v>
          </cell>
          <cell r="G60"/>
          <cell r="H60" t="str">
            <v>EESE</v>
          </cell>
          <cell r="I60"/>
          <cell r="J60"/>
          <cell r="K60" t="str">
            <v>N</v>
          </cell>
          <cell r="L60" t="str">
            <v>New</v>
          </cell>
          <cell r="M60"/>
          <cell r="N60" t="str">
            <v>N</v>
          </cell>
          <cell r="O60"/>
          <cell r="P60" t="str">
            <v>need confirm with FO detail spec and check timing plan</v>
          </cell>
        </row>
        <row r="61">
          <cell r="A61" t="str">
            <v>SYNC+_Z0257</v>
          </cell>
          <cell r="B61" t="str">
            <v>F001012/B</v>
          </cell>
          <cell r="C61" t="str">
            <v>Parking Light / Position Light (CDX746/7)</v>
          </cell>
          <cell r="D61" t="str">
            <v>Vehicle Control  车辆控制</v>
          </cell>
          <cell r="E61" t="str">
            <v>Light Control 灯光控制</v>
          </cell>
          <cell r="F61" t="str">
            <v>Parking Light (North America)
Position Light (EU &amp; China)
(RSD - Headlamp switch - Park Lamps) – Includes license plate</v>
          </cell>
          <cell r="G61"/>
          <cell r="H61" t="str">
            <v>EESE</v>
          </cell>
          <cell r="I61"/>
          <cell r="J61"/>
          <cell r="K61" t="str">
            <v>N</v>
          </cell>
          <cell r="L61" t="str">
            <v>New</v>
          </cell>
          <cell r="M61"/>
          <cell r="N61" t="str">
            <v>N</v>
          </cell>
          <cell r="O61"/>
          <cell r="P61" t="str">
            <v>need confirm with FO detail spec and check timing plan</v>
          </cell>
        </row>
        <row r="62">
          <cell r="A62" t="str">
            <v>SYNC+_Z0241</v>
          </cell>
          <cell r="B62" t="str">
            <v>F001023</v>
          </cell>
          <cell r="C62" t="str">
            <v>Automatic Dynamic Leveling (CDX746/7)</v>
          </cell>
          <cell r="D62" t="str">
            <v>ZZ# Foundemental Function 基础功能</v>
          </cell>
          <cell r="E62"/>
          <cell r="F62" t="str">
            <v>Automatic Dynamic Leveling</v>
          </cell>
          <cell r="G62" t="str">
            <v>NO impact for IVI</v>
          </cell>
          <cell r="H62" t="str">
            <v>EESE</v>
          </cell>
          <cell r="I62" t="str">
            <v>Zhou, Travis (C.X.) &lt;czhou17@ford.com&gt;</v>
          </cell>
          <cell r="J62" t="str">
            <v>Gajjar, Jayneel Asutosh (J.)</v>
          </cell>
          <cell r="K62" t="str">
            <v>N</v>
          </cell>
          <cell r="L62" t="str">
            <v>N</v>
          </cell>
          <cell r="M62"/>
          <cell r="N62" t="str">
            <v>N</v>
          </cell>
          <cell r="O62"/>
          <cell r="P62" t="str">
            <v>need confirm with FO detail spec and check timing plan</v>
          </cell>
        </row>
        <row r="63">
          <cell r="A63" t="str">
            <v>SYNC+_Z0261</v>
          </cell>
          <cell r="B63" t="str">
            <v>F001149/E</v>
          </cell>
          <cell r="C63" t="str">
            <v>Considerate Prompts (CDX746/7)</v>
          </cell>
          <cell r="D63" t="str">
            <v>ZZ# Foundemental Function 基础功能</v>
          </cell>
          <cell r="E63"/>
          <cell r="F63" t="str">
            <v>Considerate Prompts</v>
          </cell>
          <cell r="G63"/>
          <cell r="H63" t="str">
            <v>ECDX</v>
          </cell>
          <cell r="I63" t="str">
            <v>Lu, Chao (C.) &lt;clu42@ford.com&gt;</v>
          </cell>
          <cell r="J63" t="str">
            <v>Gonzalez, Cesar (C.)</v>
          </cell>
          <cell r="K63" t="str">
            <v>N</v>
          </cell>
          <cell r="L63" t="str">
            <v>N</v>
          </cell>
          <cell r="M63"/>
          <cell r="N63" t="str">
            <v>N</v>
          </cell>
          <cell r="O63"/>
          <cell r="P63" t="str">
            <v>need confirm with FO detail spec and check timing plan</v>
          </cell>
        </row>
        <row r="64">
          <cell r="A64" t="str">
            <v>SYNC+_Z0256</v>
          </cell>
          <cell r="B64" t="str">
            <v>F000148/D</v>
          </cell>
          <cell r="C64" t="str">
            <v>Power Folding Mirrors (CDX746/7)</v>
          </cell>
          <cell r="D64" t="str">
            <v>ZZ# Foundemental Function 基础功能</v>
          </cell>
          <cell r="E64"/>
          <cell r="F64" t="str">
            <v>Power Folding Mirrors w &amp; w/o autofold (RSD - Mirror Fold)</v>
          </cell>
          <cell r="G64"/>
          <cell r="H64" t="str">
            <v>EESE</v>
          </cell>
          <cell r="I64"/>
          <cell r="J64" t="str">
            <v>Strzelczyk, Anthony (A.)</v>
          </cell>
          <cell r="K64" t="str">
            <v>N</v>
          </cell>
          <cell r="L64" t="str">
            <v>New</v>
          </cell>
          <cell r="M64"/>
          <cell r="N64" t="str">
            <v>New</v>
          </cell>
          <cell r="O64"/>
          <cell r="P64" t="str">
            <v>need confirm with FO detail spec and check timing plan</v>
          </cell>
        </row>
        <row r="65">
          <cell r="A65" t="str">
            <v>SYNC+_Z0235</v>
          </cell>
          <cell r="B65" t="str">
            <v>F004130</v>
          </cell>
          <cell r="C65" t="str">
            <v>Rear Seat Occupant Alert (CDX746/7)</v>
          </cell>
          <cell r="D65" t="str">
            <v>ZZ# Foundemental Function 基础功能</v>
          </cell>
          <cell r="E65"/>
          <cell r="F65" t="str">
            <v>Rear Seat Occupant Alert</v>
          </cell>
          <cell r="G65"/>
          <cell r="H65" t="str">
            <v>SE--&gt;EESE</v>
          </cell>
          <cell r="I65"/>
          <cell r="J65" t="str">
            <v>Nunes, Liandro (L. F.)</v>
          </cell>
          <cell r="K65" t="str">
            <v>N</v>
          </cell>
          <cell r="L65" t="str">
            <v>New</v>
          </cell>
          <cell r="M65"/>
          <cell r="N65" t="str">
            <v>N</v>
          </cell>
          <cell r="O65"/>
          <cell r="P65" t="str">
            <v>need confirm with FO detail spec and check timing plan</v>
          </cell>
        </row>
        <row r="66">
          <cell r="A66" t="str">
            <v>SYNC+_Z0247</v>
          </cell>
          <cell r="B66" t="str">
            <v>F000122/B</v>
          </cell>
          <cell r="C66" t="str">
            <v>Heated Backlight (CDX746/7)</v>
          </cell>
          <cell r="D66" t="str">
            <v>Vehicle Control  车辆控制</v>
          </cell>
          <cell r="E66" t="str">
            <v>Climate Control 空调控制</v>
          </cell>
          <cell r="F66" t="str">
            <v>Heated Backlight (climate)</v>
          </cell>
          <cell r="G66" t="str">
            <v>Rear Derfost soft button后挡风玻璃加热
Hardbutton Indicator 硬按键指示灯（如果有）
Pop-Up message
Status Bar</v>
          </cell>
          <cell r="H66" t="str">
            <v>EESE</v>
          </cell>
          <cell r="I66" t="str">
            <v>Shi, Song (S.S.) &lt;sshi24@ford.com&gt;</v>
          </cell>
          <cell r="J66" t="str">
            <v>Hossain, Mohammed (M.A.)</v>
          </cell>
          <cell r="K66" t="str">
            <v>Y</v>
          </cell>
          <cell r="L66" t="str">
            <v>C/O</v>
          </cell>
          <cell r="M66"/>
          <cell r="N66" t="str">
            <v>C/O</v>
          </cell>
          <cell r="O66"/>
          <cell r="P66" t="str">
            <v>need confirm with FO detail spec and check timing plan</v>
          </cell>
        </row>
        <row r="67">
          <cell r="A67" t="str">
            <v>SYNC+_Z0263</v>
          </cell>
          <cell r="B67" t="str">
            <v>F003751</v>
          </cell>
          <cell r="C67" t="str">
            <v>Integrated Dash Camera (CDX746/7)</v>
          </cell>
          <cell r="D67" t="str">
            <v>ZZ# Foundemental Function 基础功能</v>
          </cell>
          <cell r="E67"/>
          <cell r="F67" t="str">
            <v xml:space="preserve">Enhanced Dash Camera </v>
          </cell>
          <cell r="G67"/>
          <cell r="H67" t="str">
            <v>EESE</v>
          </cell>
          <cell r="I67"/>
          <cell r="J67" t="str">
            <v>Eteer, Malik (M.)</v>
          </cell>
          <cell r="K67" t="str">
            <v>N</v>
          </cell>
          <cell r="L67" t="str">
            <v>New</v>
          </cell>
          <cell r="M67"/>
          <cell r="N67" t="str">
            <v>N</v>
          </cell>
          <cell r="O67"/>
          <cell r="P67" t="str">
            <v>need confirm with FO detail spec and check timing plan</v>
          </cell>
        </row>
        <row r="68">
          <cell r="A68" t="str">
            <v>SYNC+_Z0250</v>
          </cell>
          <cell r="B68" t="str">
            <v>F003170</v>
          </cell>
          <cell r="C68" t="str">
            <v>PDLC SkyLite Digital Shade (CDX746/7)</v>
          </cell>
          <cell r="D68" t="str">
            <v>ZZ# Foundemental Function 基础功能</v>
          </cell>
          <cell r="E68"/>
          <cell r="F68" t="str">
            <v xml:space="preserve">PDLC SkyLite Digital Shade </v>
          </cell>
          <cell r="G68"/>
          <cell r="H68" t="str">
            <v>SE--&gt;EESE</v>
          </cell>
          <cell r="I68"/>
          <cell r="J68" t="str">
            <v>Vandenbrink, Terry (T.)</v>
          </cell>
          <cell r="K68" t="str">
            <v>N</v>
          </cell>
          <cell r="L68" t="str">
            <v>New</v>
          </cell>
          <cell r="M68"/>
          <cell r="N68" t="str">
            <v>N</v>
          </cell>
          <cell r="O68"/>
          <cell r="P68" t="str">
            <v>need confirm with FO detail spec and check timing plan</v>
          </cell>
        </row>
        <row r="69">
          <cell r="A69" t="str">
            <v>SYNC+_Z0251</v>
          </cell>
          <cell r="B69" t="str">
            <v>F002870</v>
          </cell>
          <cell r="C69" t="str">
            <v>Stowable Steering Column with Deployable Tray (CDX746/7)</v>
          </cell>
          <cell r="D69" t="str">
            <v>ZZ# Foundemental Function 基础功能</v>
          </cell>
          <cell r="E69"/>
          <cell r="F69" t="str">
            <v>Stowable Steering Column w/ Deploying Tray</v>
          </cell>
          <cell r="G69"/>
          <cell r="H69" t="str">
            <v>SE--&gt;EESE</v>
          </cell>
          <cell r="I69"/>
          <cell r="J69" t="str">
            <v>Lau, Tok (T. W.)</v>
          </cell>
          <cell r="K69" t="str">
            <v>N</v>
          </cell>
          <cell r="L69" t="str">
            <v>New</v>
          </cell>
          <cell r="M69"/>
          <cell r="N69" t="str">
            <v>N</v>
          </cell>
          <cell r="O69"/>
          <cell r="P69" t="str">
            <v>need confirm with FO detail spec and check timing plan</v>
          </cell>
        </row>
        <row r="70">
          <cell r="A70" t="str">
            <v>SYNC+_Z0285</v>
          </cell>
          <cell r="B70" t="str">
            <v>F001212/A</v>
          </cell>
          <cell r="C70" t="str">
            <v>Driver Focused Mode (CDX746/7)</v>
          </cell>
          <cell r="D70" t="str">
            <v>Vehicle Control  车辆控制</v>
          </cell>
          <cell r="E70" t="str">
            <v>Climate Control 空调控制</v>
          </cell>
          <cell r="F70" t="str">
            <v>Driver Focused Mode</v>
          </cell>
          <cell r="G70"/>
          <cell r="H70" t="str">
            <v>EESE</v>
          </cell>
          <cell r="I70"/>
          <cell r="J70" t="str">
            <v>Wijaya, Halim (H.)</v>
          </cell>
          <cell r="K70" t="str">
            <v>N</v>
          </cell>
          <cell r="L70" t="str">
            <v>New</v>
          </cell>
          <cell r="M70"/>
          <cell r="N70" t="str">
            <v>N</v>
          </cell>
          <cell r="O70"/>
          <cell r="P70" t="str">
            <v>need confirm with FO detail spec and check timing plan</v>
          </cell>
        </row>
        <row r="71">
          <cell r="A71" t="str">
            <v>SYNC+_Z0286</v>
          </cell>
          <cell r="B71" t="str">
            <v>F004530/A</v>
          </cell>
          <cell r="C71" t="str">
            <v>Drive Control Optimization (CDX746/7)
（contain Buttonless）</v>
          </cell>
          <cell r="D71"/>
          <cell r="E71"/>
          <cell r="F71" t="str">
            <v>Drive Control Optimization</v>
          </cell>
          <cell r="G71" t="str">
            <v>Include the following feature:
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H71" t="str">
            <v>SE--&gt;EESE</v>
          </cell>
          <cell r="I71"/>
          <cell r="J71"/>
          <cell r="K71" t="str">
            <v>N</v>
          </cell>
          <cell r="L71" t="str">
            <v>New</v>
          </cell>
          <cell r="M71"/>
          <cell r="N71" t="str">
            <v>N</v>
          </cell>
          <cell r="O71"/>
          <cell r="P71" t="str">
            <v>no FO, need confirm with FO detail spec</v>
          </cell>
        </row>
        <row r="72">
          <cell r="A72"/>
          <cell r="B72" t="str">
            <v>F000171</v>
          </cell>
          <cell r="C72" t="str">
            <v>Classic Memory - FNV3 (CDX746/7)</v>
          </cell>
          <cell r="D72"/>
          <cell r="E72"/>
          <cell r="F72" t="str">
            <v>Classic Memory</v>
          </cell>
          <cell r="G72"/>
          <cell r="H72" t="str">
            <v>SE--&gt;EESE</v>
          </cell>
          <cell r="I72"/>
          <cell r="J72" t="str">
            <v>Brasileiro, Matheus (M.B.)</v>
          </cell>
          <cell r="K72" t="str">
            <v>Y</v>
          </cell>
          <cell r="L72" t="str">
            <v>C/O</v>
          </cell>
          <cell r="M72"/>
          <cell r="N72" t="str">
            <v>C/O</v>
          </cell>
          <cell r="O72"/>
          <cell r="P72" t="str">
            <v>need confirm detail spec with FO</v>
          </cell>
        </row>
        <row r="73">
          <cell r="A73" t="str">
            <v>SYNC+_Z0288</v>
          </cell>
          <cell r="B73" t="str">
            <v xml:space="preserve">F000178/D 
</v>
          </cell>
          <cell r="C73" t="str">
            <v>Perimeter Anti-Theft Alarm (CDX746/7)</v>
          </cell>
          <cell r="D73" t="str">
            <v>Vehicle Setting 车辆设置</v>
          </cell>
          <cell r="E73" t="str">
            <v>Vehicle Setting</v>
          </cell>
          <cell r="F73" t="str">
            <v>Perimeter Anti-Theft Alarm</v>
          </cell>
          <cell r="G73"/>
          <cell r="H73" t="str">
            <v>EESE</v>
          </cell>
          <cell r="I73"/>
          <cell r="J73" t="str">
            <v>Talaga, Joshua (J.)</v>
          </cell>
          <cell r="K73" t="str">
            <v>N</v>
          </cell>
          <cell r="L73" t="str">
            <v>New</v>
          </cell>
          <cell r="M73"/>
          <cell r="N73" t="str">
            <v>N</v>
          </cell>
          <cell r="O73"/>
          <cell r="P73" t="str">
            <v>need confirm detail spec with FO</v>
          </cell>
        </row>
        <row r="74">
          <cell r="A74"/>
          <cell r="B74" t="str">
            <v>F002070</v>
          </cell>
          <cell r="C74" t="str">
            <v>Fob Free Entry and Ignition (NFC) (CDX746/7 (GE2))</v>
          </cell>
          <cell r="D74"/>
          <cell r="E74"/>
          <cell r="F74" t="str">
            <v xml:space="preserve">Fob Free Entry and Ignition (NFC) </v>
          </cell>
          <cell r="G74"/>
          <cell r="H74" t="str">
            <v>SE--&gt;EESE</v>
          </cell>
          <cell r="I74"/>
          <cell r="J74" t="str">
            <v>Ehsan, Farhan (F.)</v>
          </cell>
          <cell r="K74" t="str">
            <v>N</v>
          </cell>
          <cell r="L74" t="str">
            <v>New</v>
          </cell>
          <cell r="M74"/>
          <cell r="N74" t="str">
            <v>N</v>
          </cell>
          <cell r="O74"/>
          <cell r="P74" t="str">
            <v xml:space="preserve">need confirm detail spec with FO then can confirm IVI HIM/GUI work </v>
          </cell>
        </row>
        <row r="75">
          <cell r="A75"/>
          <cell r="B75" t="str">
            <v>F001451/C</v>
          </cell>
          <cell r="C75" t="str">
            <v>Blind Spot Assist (CDX746/7)</v>
          </cell>
          <cell r="D75"/>
          <cell r="E75"/>
          <cell r="F75" t="str">
            <v>Blind_Spot_Assist</v>
          </cell>
          <cell r="G75" t="str">
            <v>This is a IPC feature,no impact in IVI</v>
          </cell>
          <cell r="H75" t="str">
            <v>EESE</v>
          </cell>
          <cell r="I75"/>
          <cell r="J75" t="str">
            <v>McWilliams, John (J.S.)</v>
          </cell>
          <cell r="K75" t="str">
            <v>N</v>
          </cell>
          <cell r="L75" t="str">
            <v>N</v>
          </cell>
          <cell r="M75"/>
          <cell r="N75" t="str">
            <v>N</v>
          </cell>
          <cell r="O75"/>
          <cell r="P75" t="str">
            <v>need confirm detail spec with FO and check timing plan</v>
          </cell>
        </row>
        <row r="76">
          <cell r="A76"/>
          <cell r="B76" t="str">
            <v xml:space="preserve">F002430 </v>
          </cell>
          <cell r="C76" t="str">
            <v xml:space="preserve">Plug and Charge (24 CDX746/7)
</v>
          </cell>
          <cell r="D76"/>
          <cell r="E76"/>
          <cell r="F76" t="str">
            <v>Plug and Charge</v>
          </cell>
          <cell r="G76"/>
          <cell r="H76" t="str">
            <v>ECDX</v>
          </cell>
          <cell r="I76" t="str">
            <v>Wang, Yixuan (Vovo) &lt;ywang219@ford.com&gt;</v>
          </cell>
          <cell r="J76" t="str">
            <v>Jujavarapu, Sandeep (S.)</v>
          </cell>
          <cell r="K76" t="str">
            <v>N</v>
          </cell>
          <cell r="L76" t="str">
            <v>New</v>
          </cell>
          <cell r="M76"/>
          <cell r="N76" t="str">
            <v>N</v>
          </cell>
          <cell r="O76"/>
          <cell r="P76" t="str">
            <v>need confirm detail spec with FO and check timing plan</v>
          </cell>
        </row>
        <row r="77">
          <cell r="A77" t="str">
            <v>SYNC+_Z0294</v>
          </cell>
          <cell r="B77" t="str">
            <v>F002010/B</v>
          </cell>
          <cell r="C77" t="str">
            <v>Frunk (CDX746/7)</v>
          </cell>
          <cell r="D77" t="str">
            <v>Vehicle Control  车辆控制</v>
          </cell>
          <cell r="E77" t="str">
            <v>Soft Button</v>
          </cell>
          <cell r="F77" t="str">
            <v>Frunk Soft Switch</v>
          </cell>
          <cell r="G77"/>
          <cell r="H77"/>
          <cell r="I77"/>
          <cell r="J77" t="str">
            <v>Butler, Jordan (J.)</v>
          </cell>
          <cell r="K77" t="str">
            <v>N</v>
          </cell>
          <cell r="L77" t="str">
            <v>New</v>
          </cell>
          <cell r="M77"/>
          <cell r="N77" t="str">
            <v>N</v>
          </cell>
          <cell r="O77"/>
          <cell r="P77" t="str">
            <v>need confirm detail spec with FO and check timing plan</v>
          </cell>
        </row>
        <row r="78">
          <cell r="A78" t="str">
            <v>SYNC+_Z0295</v>
          </cell>
          <cell r="B78" t="str">
            <v>F000123/C</v>
          </cell>
          <cell r="C78" t="str">
            <v>Heated Steering Wheel (CDX746/7)</v>
          </cell>
          <cell r="D78" t="str">
            <v>Vehicle Setting 车辆设置</v>
          </cell>
          <cell r="E78" t="str">
            <v>Vehicle Setting 车辆设置</v>
          </cell>
          <cell r="F78" t="str">
            <v>Heated Steering Wheel Setting for Remote Start</v>
          </cell>
          <cell r="G78"/>
          <cell r="H78"/>
          <cell r="I78" t="str">
            <v>Yan, Sophie (C.) &lt;cyan10@ford.com&gt;</v>
          </cell>
          <cell r="J78" t="str">
            <v>Shirazawa, Diogo (D.H.)</v>
          </cell>
          <cell r="K78" t="str">
            <v>Y</v>
          </cell>
          <cell r="L78" t="str">
            <v>C/O</v>
          </cell>
          <cell r="M78"/>
          <cell r="N78" t="str">
            <v>C/O</v>
          </cell>
          <cell r="O78"/>
          <cell r="P78" t="str">
            <v>need confirm detail spec with FO and check timing plan</v>
          </cell>
        </row>
        <row r="79">
          <cell r="A79" t="str">
            <v>SYNC+_Z0296</v>
          </cell>
          <cell r="B79" t="str">
            <v>F002214/A</v>
          </cell>
          <cell r="C79" t="str">
            <v>Passenger Airbag Deactivation (CDX746/7)</v>
          </cell>
          <cell r="D79"/>
          <cell r="E79"/>
          <cell r="F79" t="str">
            <v>Passenger Airbag Disable Indicate Telltale</v>
          </cell>
          <cell r="G79"/>
          <cell r="H79"/>
          <cell r="I79"/>
          <cell r="J79" t="str">
            <v>Dsouza, Aston (.)</v>
          </cell>
          <cell r="K79" t="str">
            <v>N</v>
          </cell>
          <cell r="L79" t="str">
            <v>New</v>
          </cell>
          <cell r="M79"/>
          <cell r="N79" t="str">
            <v>N</v>
          </cell>
          <cell r="O79"/>
          <cell r="P79" t="str">
            <v>&lt;0909&gt;: Need check whether suit for China market and law with FO, already sent email wait reply</v>
          </cell>
        </row>
        <row r="80">
          <cell r="A80" t="str">
            <v>SYNC+_Z0297</v>
          </cell>
          <cell r="B80" t="str">
            <v>F003518</v>
          </cell>
          <cell r="C80" t="str">
            <v>Seat Temperature Control (CDX746/7)</v>
          </cell>
          <cell r="D80" t="str">
            <v>Vehicle Setting 车辆设置</v>
          </cell>
          <cell r="E80" t="str">
            <v>Vehicle Setting 车辆设置</v>
          </cell>
          <cell r="F80" t="str">
            <v>Seat Temperature Control Setting for Remote Start</v>
          </cell>
          <cell r="G80"/>
          <cell r="H80"/>
          <cell r="I80" t="str">
            <v>Du, Hao (H.) &lt;HDU9@ford.com&gt;</v>
          </cell>
          <cell r="J80" t="str">
            <v>Mlynarczyk, Stephanie (S.A.)</v>
          </cell>
          <cell r="K80" t="str">
            <v>Y</v>
          </cell>
          <cell r="L80" t="str">
            <v>C/O</v>
          </cell>
          <cell r="M80"/>
          <cell r="N80" t="str">
            <v>C/O</v>
          </cell>
          <cell r="O80"/>
          <cell r="P80" t="str">
            <v>need confirm detail spec with FO and check timing plan</v>
          </cell>
        </row>
        <row r="81">
          <cell r="A81" t="str">
            <v>SYNC+_Z0293</v>
          </cell>
          <cell r="B81" t="str">
            <v xml:space="preserve">F000165/D </v>
          </cell>
          <cell r="C81" t="str">
            <v>Power Liftgate (CDX746/7)</v>
          </cell>
          <cell r="D81" t="str">
            <v>Vehicle Control  车辆控制</v>
          </cell>
          <cell r="E81" t="str">
            <v>Soft Button</v>
          </cell>
          <cell r="F81" t="str">
            <v>Power Liftgate Soft switch</v>
          </cell>
          <cell r="G81"/>
          <cell r="H81"/>
          <cell r="I81"/>
          <cell r="J81" t="str">
            <v>Gunaratnam, Raj (M.)</v>
          </cell>
          <cell r="K81" t="str">
            <v>Y</v>
          </cell>
          <cell r="L81" t="str">
            <v>C/O</v>
          </cell>
          <cell r="M81"/>
          <cell r="N81" t="str">
            <v>C/O</v>
          </cell>
          <cell r="O81"/>
          <cell r="P81" t="str">
            <v>need confirm detail spec with FO and check timing plan</v>
          </cell>
        </row>
        <row r="82">
          <cell r="A82" t="str">
            <v>SYNC+_0273</v>
          </cell>
          <cell r="B82"/>
          <cell r="C82"/>
          <cell r="D82" t="str">
            <v>G# Remote Control 远程控制</v>
          </cell>
          <cell r="E82" t="str">
            <v>1# FordPass Remote Control 福特派远程控制</v>
          </cell>
          <cell r="F82" t="str">
            <v>Remote Window Control / Window Status (China)</v>
          </cell>
          <cell r="G82" t="str">
            <v>CNECDMPORT-413</v>
          </cell>
          <cell r="H82"/>
          <cell r="I82"/>
          <cell r="J82"/>
          <cell r="K82" t="str">
            <v>Y</v>
          </cell>
          <cell r="L82" t="str">
            <v>Y</v>
          </cell>
          <cell r="M82" t="str">
            <v>Y</v>
          </cell>
          <cell r="N82" t="str">
            <v>C/O</v>
          </cell>
          <cell r="O82"/>
          <cell r="P82" t="str">
            <v>no FO, need confirm with FO detail spec</v>
          </cell>
        </row>
        <row r="83">
          <cell r="A83"/>
          <cell r="B83"/>
          <cell r="C83"/>
          <cell r="D83" t="str">
            <v>ZZ# Foundemental Function 基础功能</v>
          </cell>
          <cell r="E83"/>
          <cell r="F83" t="str">
            <v>Integrated AVAS (Acoustic Vehicle Alerting System)</v>
          </cell>
          <cell r="G83" t="str">
            <v>IVI need integrate AVAS algorithm, to make sure the external speaker can generate alrm sound during low speed.</v>
          </cell>
          <cell r="H83" t="str">
            <v>EESE</v>
          </cell>
          <cell r="I83"/>
          <cell r="J83"/>
          <cell r="K83" t="str">
            <v>N</v>
          </cell>
          <cell r="L83" t="str">
            <v>New</v>
          </cell>
          <cell r="M83" t="str">
            <v>N</v>
          </cell>
          <cell r="N83" t="str">
            <v>N</v>
          </cell>
          <cell r="O83"/>
          <cell r="P83" t="str">
            <v>need confirm detail spec with FO and check timing plan</v>
          </cell>
        </row>
        <row r="84">
          <cell r="A84" t="str">
            <v>SYNC+_0042</v>
          </cell>
          <cell r="B84"/>
          <cell r="C84"/>
          <cell r="D84" t="str">
            <v>C# Intelligent Digital Assitant 智能数字助手</v>
          </cell>
          <cell r="E84" t="str">
            <v>5# VPA 形象化语音助手</v>
          </cell>
          <cell r="F84" t="str">
            <v>语音助手1.5/2.0 VPA 1.5/2.0 (融合贯通生态的智能化的语音助手）</v>
          </cell>
          <cell r="G84" t="str">
            <v xml:space="preserve">.Leading Intelligent skills ( 小度助手/百度语音最新版能力- 具体内容规划参照Product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v>
          </cell>
          <cell r="H84" t="str">
            <v>ECDX</v>
          </cell>
          <cell r="I84" t="str">
            <v>Suo, Feifei (F.) &lt;FSUO@ford.com&gt;</v>
          </cell>
          <cell r="J84"/>
          <cell r="K84" t="str">
            <v>Y-1st</v>
          </cell>
          <cell r="L84" t="str">
            <v>C/O</v>
          </cell>
          <cell r="M84" t="str">
            <v>Y</v>
          </cell>
          <cell r="N84" t="str">
            <v>C/O</v>
          </cell>
          <cell r="O84"/>
          <cell r="P84" t="str">
            <v>Agile feature, need EXDC team timing plan</v>
          </cell>
        </row>
        <row r="85">
          <cell r="A85" t="str">
            <v>SYNC+_0110</v>
          </cell>
          <cell r="B85"/>
          <cell r="C85"/>
          <cell r="D85" t="str">
            <v>F# ISP (Intelligent Sensing Platform) 智能感应平台</v>
          </cell>
          <cell r="E85" t="str">
            <v>2# Vehicle Streaming Platform</v>
          </cell>
          <cell r="F85" t="str">
            <v xml:space="preserve">舱内娱乐Cabin On-live 1.0 </v>
          </cell>
          <cell r="G85" t="str">
            <v>First deploy to CDX707 with in car KTV and in car passenger DLNA</v>
          </cell>
          <cell r="H85" t="str">
            <v>ECDX</v>
          </cell>
          <cell r="I85"/>
          <cell r="J85"/>
          <cell r="K85" t="str">
            <v>Y-1st</v>
          </cell>
          <cell r="L85" t="str">
            <v>C/O</v>
          </cell>
          <cell r="M85" t="str">
            <v>Y-Study</v>
          </cell>
          <cell r="N85" t="str">
            <v>C/O</v>
          </cell>
          <cell r="O85"/>
          <cell r="P85" t="str">
            <v>Agile feature, need EXDC team timing plan</v>
          </cell>
        </row>
        <row r="86">
          <cell r="A86" t="str">
            <v>SYNC+_0118</v>
          </cell>
          <cell r="B86" t="str">
            <v>F002370</v>
          </cell>
          <cell r="C86" t="str">
            <v>Digital Owner's Manual (CDX746/7)</v>
          </cell>
          <cell r="D86" t="str">
            <v>H# Service &amp; Maintenance 车主服务</v>
          </cell>
          <cell r="E86" t="str">
            <v>1# Interactive User Guide 车主指导</v>
          </cell>
          <cell r="F86" t="str">
            <v>车机端电子版用户手册 E-Manual 2.0</v>
          </cell>
          <cell r="G86" t="str">
            <v>1. AI Voice Search. 云端支持 inhouse MPP 合作开发. POC 开发完成， waiting for approve.</v>
          </cell>
          <cell r="H86" t="str">
            <v>EESE</v>
          </cell>
          <cell r="I86" t="str">
            <v>Jiang, Wei (W.)</v>
          </cell>
          <cell r="J86"/>
          <cell r="K86" t="str">
            <v>Y-TBD</v>
          </cell>
          <cell r="L86" t="str">
            <v>C/O</v>
          </cell>
          <cell r="M86" t="str">
            <v>Y</v>
          </cell>
          <cell r="N86" t="str">
            <v>C/O</v>
          </cell>
          <cell r="O86"/>
          <cell r="P86" t="str">
            <v>Agile feature, need EXDC team timing plan</v>
          </cell>
        </row>
        <row r="87">
          <cell r="A87" t="str">
            <v>SYNC+_0272</v>
          </cell>
          <cell r="B87"/>
          <cell r="C87"/>
          <cell r="D87" t="str">
            <v>K# Social &amp; Operation 社交及运营服务</v>
          </cell>
          <cell r="E87" t="str">
            <v>Ford/Lincoln/BEV - Signatuer Experience</v>
          </cell>
          <cell r="F87" t="str">
            <v>Lidget/Fidget/Widget 2.0</v>
          </cell>
          <cell r="G87" t="str">
            <v>CNECDMPORT-440 Personalized content</v>
          </cell>
          <cell r="H87"/>
          <cell r="I87"/>
          <cell r="J87"/>
          <cell r="K87" t="str">
            <v>Y-first</v>
          </cell>
          <cell r="L87" t="str">
            <v>Y</v>
          </cell>
          <cell r="M87" t="str">
            <v>Y- OTA</v>
          </cell>
          <cell r="N87" t="str">
            <v>C/O</v>
          </cell>
          <cell r="O87"/>
          <cell r="P87" t="str">
            <v>Agile feature, need EXDC team timing plan</v>
          </cell>
        </row>
        <row r="88">
          <cell r="A88" t="str">
            <v>SYNC+_0281</v>
          </cell>
          <cell r="B88"/>
          <cell r="C88"/>
          <cell r="D88" t="str">
            <v>J# Health &amp; Wellness</v>
          </cell>
          <cell r="E88" t="str">
            <v>Lincoln_Signature Experience_Rejuvenate</v>
          </cell>
          <cell r="F88" t="str">
            <v>Smart Wellness 1.0</v>
          </cell>
          <cell r="G88"/>
          <cell r="H88"/>
          <cell r="I88"/>
          <cell r="J88"/>
          <cell r="K88" t="str">
            <v>Y</v>
          </cell>
          <cell r="L88" t="str">
            <v>Y</v>
          </cell>
          <cell r="M88" t="str">
            <v>N</v>
          </cell>
          <cell r="N88" t="str">
            <v>C/O</v>
          </cell>
          <cell r="O88"/>
          <cell r="P88" t="str">
            <v>Agile feature, need EXDC team timing plan</v>
          </cell>
        </row>
      </sheetData>
      <sheetData sheetId="2"/>
    </sheetDataSet>
  </externalBook>
</externalLink>
</file>

<file path=xl/persons/person.xml><?xml version="1.0" encoding="utf-8"?>
<personList xmlns="http://schemas.microsoft.com/office/spreadsheetml/2018/threadedcomments" xmlns:x="http://schemas.openxmlformats.org/spreadsheetml/2006/main">
  <person displayName="Zhou, Jiajia (J.)" id="{4127E490-8513-4BB3-A7A4-E652B7F6147F}" userId="S::jzhou101@ford.com::8c08fd32-1a43-4edf-b23e-6e6580f2da1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96" dT="2021-09-08T06:52:59.21" personId="{4127E490-8513-4BB3-A7A4-E652B7F6147F}" id="{72103FA4-3560-4D45-9702-51B9E760F971}">
    <text>Need FO support clarify the requirement.</text>
  </threadedComment>
  <threadedComment ref="Y97" dT="2021-09-08T06:59:21.68" personId="{4127E490-8513-4BB3-A7A4-E652B7F6147F}" id="{07D2820A-25E5-453C-A7AD-CC3822F2602C}">
    <text>R&amp;R should further study between inhouse &amp; YFVE.</text>
  </threadedComment>
  <threadedComment ref="Y101" dT="2021-09-08T08:33:57.07" personId="{4127E490-8513-4BB3-A7A4-E652B7F6147F}" id="{482583EA-3217-4616-815C-45BD0F26C138}">
    <text>Potential pull ahead this feature to DCV0.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jira.ford.com/browse/FSW-2139" TargetMode="External"/><Relationship Id="rId21" Type="http://schemas.openxmlformats.org/officeDocument/2006/relationships/hyperlink" Target="https://www.jira.ford.com/browse/FSW-1870" TargetMode="External"/><Relationship Id="rId42" Type="http://schemas.openxmlformats.org/officeDocument/2006/relationships/hyperlink" Target="https://www.jira.ford.com/browse/FSW-2135" TargetMode="External"/><Relationship Id="rId63" Type="http://schemas.openxmlformats.org/officeDocument/2006/relationships/hyperlink" Target="https://www.jira.ford.com/browse/FSW-660" TargetMode="External"/><Relationship Id="rId84" Type="http://schemas.openxmlformats.org/officeDocument/2006/relationships/hyperlink" Target="https://www.jira.ford.com/browse/FSW-1822" TargetMode="External"/><Relationship Id="rId138" Type="http://schemas.openxmlformats.org/officeDocument/2006/relationships/hyperlink" Target="https://www.jira.ford.com/browse/FSW-1743" TargetMode="External"/><Relationship Id="rId159" Type="http://schemas.openxmlformats.org/officeDocument/2006/relationships/hyperlink" Target="https://www.jira.ford.com/browse/FSW-1203" TargetMode="External"/><Relationship Id="rId170" Type="http://schemas.openxmlformats.org/officeDocument/2006/relationships/hyperlink" Target="https://www.jira.ford.com/browse/FSW-1071" TargetMode="External"/><Relationship Id="rId191" Type="http://schemas.openxmlformats.org/officeDocument/2006/relationships/hyperlink" Target="https://www.jira.ford.com/browse/FSW-737" TargetMode="External"/><Relationship Id="rId196" Type="http://schemas.openxmlformats.org/officeDocument/2006/relationships/printerSettings" Target="../printerSettings/printerSettings2.bin"/><Relationship Id="rId16" Type="http://schemas.openxmlformats.org/officeDocument/2006/relationships/hyperlink" Target="https://www.jira.ford.com/browse/FSW-4476" TargetMode="External"/><Relationship Id="rId107" Type="http://schemas.openxmlformats.org/officeDocument/2006/relationships/hyperlink" Target="https://www.jira.ford.com/browse/FSW-2697" TargetMode="External"/><Relationship Id="rId11" Type="http://schemas.openxmlformats.org/officeDocument/2006/relationships/hyperlink" Target="https://www.jira.ford.com/browse/FSW-2412" TargetMode="External"/><Relationship Id="rId32" Type="http://schemas.openxmlformats.org/officeDocument/2006/relationships/hyperlink" Target="https://www.jira.ford.com/browse/FSW-2908" TargetMode="External"/><Relationship Id="rId37" Type="http://schemas.openxmlformats.org/officeDocument/2006/relationships/hyperlink" Target="https://www.jira.ford.com/browse/FSW-2127" TargetMode="External"/><Relationship Id="rId53" Type="http://schemas.openxmlformats.org/officeDocument/2006/relationships/hyperlink" Target="https://www.jira.ford.com/browse/FSW-1475" TargetMode="External"/><Relationship Id="rId58" Type="http://schemas.openxmlformats.org/officeDocument/2006/relationships/hyperlink" Target="https://www.jira.ford.com/browse/FSW-1844" TargetMode="External"/><Relationship Id="rId74" Type="http://schemas.openxmlformats.org/officeDocument/2006/relationships/hyperlink" Target="https://www.jira.ford.com/browse/FSW-1831" TargetMode="External"/><Relationship Id="rId79" Type="http://schemas.openxmlformats.org/officeDocument/2006/relationships/hyperlink" Target="https://www.jira.ford.com/browse/FSW-2091" TargetMode="External"/><Relationship Id="rId102" Type="http://schemas.openxmlformats.org/officeDocument/2006/relationships/hyperlink" Target="https://www.jira.ford.com/browse/FSW-1804" TargetMode="External"/><Relationship Id="rId123" Type="http://schemas.openxmlformats.org/officeDocument/2006/relationships/hyperlink" Target="https://www.jira.ford.com/browse/FSW-1171" TargetMode="External"/><Relationship Id="rId128" Type="http://schemas.openxmlformats.org/officeDocument/2006/relationships/hyperlink" Target="https://www.jira.ford.com/browse/FSW-1758" TargetMode="External"/><Relationship Id="rId144" Type="http://schemas.openxmlformats.org/officeDocument/2006/relationships/hyperlink" Target="https://www.jira.ford.com/browse/FSW-1738" TargetMode="External"/><Relationship Id="rId149" Type="http://schemas.openxmlformats.org/officeDocument/2006/relationships/hyperlink" Target="https://www.jira.ford.com/browse/FSW-2069" TargetMode="External"/><Relationship Id="rId5" Type="http://schemas.openxmlformats.org/officeDocument/2006/relationships/hyperlink" Target="https://www.jira.ford.com/browse/FSW-444" TargetMode="External"/><Relationship Id="rId90" Type="http://schemas.openxmlformats.org/officeDocument/2006/relationships/hyperlink" Target="https://www.jira.ford.com/browse/FSW-1817" TargetMode="External"/><Relationship Id="rId95" Type="http://schemas.openxmlformats.org/officeDocument/2006/relationships/hyperlink" Target="https://www.jira.ford.com/browse/FSW-2444" TargetMode="External"/><Relationship Id="rId160" Type="http://schemas.openxmlformats.org/officeDocument/2006/relationships/hyperlink" Target="https://www.jira.ford.com/browse/FSW-1693" TargetMode="External"/><Relationship Id="rId165" Type="http://schemas.openxmlformats.org/officeDocument/2006/relationships/hyperlink" Target="https://www.jira.ford.com/browse/FSW-2066" TargetMode="External"/><Relationship Id="rId181" Type="http://schemas.openxmlformats.org/officeDocument/2006/relationships/hyperlink" Target="https://www.jira.ford.com/browse/FSW-647" TargetMode="External"/><Relationship Id="rId186" Type="http://schemas.openxmlformats.org/officeDocument/2006/relationships/hyperlink" Target="https://www.jira.ford.com/browse/FSW-882" TargetMode="External"/><Relationship Id="rId22" Type="http://schemas.openxmlformats.org/officeDocument/2006/relationships/hyperlink" Target="https://www.jira.ford.com/browse/FSW-4425" TargetMode="External"/><Relationship Id="rId27" Type="http://schemas.openxmlformats.org/officeDocument/2006/relationships/hyperlink" Target="https://www.jira.ford.com/browse/FSW-2695" TargetMode="External"/><Relationship Id="rId43" Type="http://schemas.openxmlformats.org/officeDocument/2006/relationships/hyperlink" Target="https://www.jira.ford.com/browse/FSW-1225" TargetMode="External"/><Relationship Id="rId48" Type="http://schemas.openxmlformats.org/officeDocument/2006/relationships/hyperlink" Target="https://www.jira.ford.com/browse/FSW-1858" TargetMode="External"/><Relationship Id="rId64" Type="http://schemas.openxmlformats.org/officeDocument/2006/relationships/hyperlink" Target="https://www.jira.ford.com/browse/FSW-1836" TargetMode="External"/><Relationship Id="rId69" Type="http://schemas.openxmlformats.org/officeDocument/2006/relationships/hyperlink" Target="https://www.jira.ford.com/browse/FSW-504" TargetMode="External"/><Relationship Id="rId113" Type="http://schemas.openxmlformats.org/officeDocument/2006/relationships/hyperlink" Target="https://www.jira.ford.com/browse/FSW-1157" TargetMode="External"/><Relationship Id="rId118" Type="http://schemas.openxmlformats.org/officeDocument/2006/relationships/hyperlink" Target="https://www.jira.ford.com/browse/FSW-1777" TargetMode="External"/><Relationship Id="rId134" Type="http://schemas.openxmlformats.org/officeDocument/2006/relationships/hyperlink" Target="https://www.jira.ford.com/browse/FSW-1751" TargetMode="External"/><Relationship Id="rId139" Type="http://schemas.openxmlformats.org/officeDocument/2006/relationships/hyperlink" Target="https://www.jira.ford.com/browse/FSW-1233" TargetMode="External"/><Relationship Id="rId80" Type="http://schemas.openxmlformats.org/officeDocument/2006/relationships/hyperlink" Target="https://www.jira.ford.com/browse/FSW-1828" TargetMode="External"/><Relationship Id="rId85" Type="http://schemas.openxmlformats.org/officeDocument/2006/relationships/hyperlink" Target="https://www.jira.ford.com/browse/FSW-443" TargetMode="External"/><Relationship Id="rId150" Type="http://schemas.openxmlformats.org/officeDocument/2006/relationships/hyperlink" Target="https://www.jira.ford.com/browse/FSW-1724" TargetMode="External"/><Relationship Id="rId155" Type="http://schemas.openxmlformats.org/officeDocument/2006/relationships/hyperlink" Target="https://www.jira.ford.com/browse/FSW-1129" TargetMode="External"/><Relationship Id="rId171" Type="http://schemas.openxmlformats.org/officeDocument/2006/relationships/hyperlink" Target="https://www.jira.ford.com/browse/FSW-414" TargetMode="External"/><Relationship Id="rId176" Type="http://schemas.openxmlformats.org/officeDocument/2006/relationships/hyperlink" Target="https://www.jira.ford.com/browse/FSW-894" TargetMode="External"/><Relationship Id="rId192" Type="http://schemas.openxmlformats.org/officeDocument/2006/relationships/hyperlink" Target="https://www.jira.ford.com/browse/FSW-740" TargetMode="External"/><Relationship Id="rId197" Type="http://schemas.openxmlformats.org/officeDocument/2006/relationships/vmlDrawing" Target="../drawings/vmlDrawing1.vml"/><Relationship Id="rId12" Type="http://schemas.openxmlformats.org/officeDocument/2006/relationships/hyperlink" Target="https://www.jira.ford.com/browse/FSW-4755" TargetMode="External"/><Relationship Id="rId17" Type="http://schemas.openxmlformats.org/officeDocument/2006/relationships/hyperlink" Target="https://www.jira.ford.com/browse/FSW-657" TargetMode="External"/><Relationship Id="rId33" Type="http://schemas.openxmlformats.org/officeDocument/2006/relationships/hyperlink" Target="https://www.jira.ford.com/browse/FSW-2122" TargetMode="External"/><Relationship Id="rId38" Type="http://schemas.openxmlformats.org/officeDocument/2006/relationships/hyperlink" Target="https://www.jira.ford.com/browse/FSW-2576" TargetMode="External"/><Relationship Id="rId59" Type="http://schemas.openxmlformats.org/officeDocument/2006/relationships/hyperlink" Target="https://www.jira.ford.com/browse/FSW-1443" TargetMode="External"/><Relationship Id="rId103" Type="http://schemas.openxmlformats.org/officeDocument/2006/relationships/hyperlink" Target="https://www.jira.ford.com/browse/FSW-652" TargetMode="External"/><Relationship Id="rId108" Type="http://schemas.openxmlformats.org/officeDocument/2006/relationships/hyperlink" Target="https://www.jira.ford.com/browse/FSW-1794" TargetMode="External"/><Relationship Id="rId124" Type="http://schemas.openxmlformats.org/officeDocument/2006/relationships/hyperlink" Target="https://www.jira.ford.com/browse/FSW-1763" TargetMode="External"/><Relationship Id="rId129" Type="http://schemas.openxmlformats.org/officeDocument/2006/relationships/hyperlink" Target="https://www.jira.ford.com/browse/FSW-1440" TargetMode="External"/><Relationship Id="rId54" Type="http://schemas.openxmlformats.org/officeDocument/2006/relationships/hyperlink" Target="https://www.jira.ford.com/browse/FSW-1846" TargetMode="External"/><Relationship Id="rId70" Type="http://schemas.openxmlformats.org/officeDocument/2006/relationships/hyperlink" Target="https://www.jira.ford.com/browse/FSW-1833" TargetMode="External"/><Relationship Id="rId75" Type="http://schemas.openxmlformats.org/officeDocument/2006/relationships/hyperlink" Target="https://www.jira.ford.com/browse/FSW-659" TargetMode="External"/><Relationship Id="rId91" Type="http://schemas.openxmlformats.org/officeDocument/2006/relationships/hyperlink" Target="https://www.jira.ford.com/browse/FSW-388" TargetMode="External"/><Relationship Id="rId96" Type="http://schemas.openxmlformats.org/officeDocument/2006/relationships/hyperlink" Target="https://www.jira.ford.com/browse/FSW-1811" TargetMode="External"/><Relationship Id="rId140" Type="http://schemas.openxmlformats.org/officeDocument/2006/relationships/hyperlink" Target="https://www.jira.ford.com/browse/FSW-1741" TargetMode="External"/><Relationship Id="rId145" Type="http://schemas.openxmlformats.org/officeDocument/2006/relationships/hyperlink" Target="https://www.jira.ford.com/browse/FSW-1417" TargetMode="External"/><Relationship Id="rId161" Type="http://schemas.openxmlformats.org/officeDocument/2006/relationships/hyperlink" Target="https://www.jira.ford.com/browse/FSW-412" TargetMode="External"/><Relationship Id="rId166" Type="http://schemas.openxmlformats.org/officeDocument/2006/relationships/hyperlink" Target="https://www.jira.ford.com/browse/FSW-1299" TargetMode="External"/><Relationship Id="rId182" Type="http://schemas.openxmlformats.org/officeDocument/2006/relationships/hyperlink" Target="https://www.jira.ford.com/browse/FSW-890" TargetMode="External"/><Relationship Id="rId187" Type="http://schemas.openxmlformats.org/officeDocument/2006/relationships/hyperlink" Target="https://www.jira.ford.com/browse/FSW-8497" TargetMode="External"/><Relationship Id="rId1" Type="http://schemas.openxmlformats.org/officeDocument/2006/relationships/hyperlink" Target="https://www.jira.ford.com/issues/?jql=project+%3D+FSW+AND+component+%3D+APIM_CIM+AND+%22Vehicle+Program%22+%3D+%222024+CDX747%22" TargetMode="External"/><Relationship Id="rId6" Type="http://schemas.openxmlformats.org/officeDocument/2006/relationships/hyperlink" Target="https://www.jira.ford.com/browse/FSW-8663" TargetMode="External"/><Relationship Id="rId23" Type="http://schemas.openxmlformats.org/officeDocument/2006/relationships/hyperlink" Target="https://www.jira.ford.com/browse/FSW-494" TargetMode="External"/><Relationship Id="rId28" Type="http://schemas.openxmlformats.org/officeDocument/2006/relationships/hyperlink" Target="https://www.jira.ford.com/browse/FSW-3155" TargetMode="External"/><Relationship Id="rId49" Type="http://schemas.openxmlformats.org/officeDocument/2006/relationships/hyperlink" Target="https://www.jira.ford.com/browse/FSW-1865" TargetMode="External"/><Relationship Id="rId114" Type="http://schemas.openxmlformats.org/officeDocument/2006/relationships/hyperlink" Target="https://www.jira.ford.com/browse/FSW-1785" TargetMode="External"/><Relationship Id="rId119" Type="http://schemas.openxmlformats.org/officeDocument/2006/relationships/hyperlink" Target="https://www.jira.ford.com/browse/FSW-2107" TargetMode="External"/><Relationship Id="rId44" Type="http://schemas.openxmlformats.org/officeDocument/2006/relationships/hyperlink" Target="https://www.jira.ford.com/browse/FSW-1861" TargetMode="External"/><Relationship Id="rId60" Type="http://schemas.openxmlformats.org/officeDocument/2006/relationships/hyperlink" Target="https://www.jira.ford.com/browse/FSW-1842" TargetMode="External"/><Relationship Id="rId65" Type="http://schemas.openxmlformats.org/officeDocument/2006/relationships/hyperlink" Target="https://www.jira.ford.com/browse/FSW-1473" TargetMode="External"/><Relationship Id="rId81" Type="http://schemas.openxmlformats.org/officeDocument/2006/relationships/hyperlink" Target="https://www.jira.ford.com/browse/FSW-375" TargetMode="External"/><Relationship Id="rId86" Type="http://schemas.openxmlformats.org/officeDocument/2006/relationships/hyperlink" Target="https://www.jira.ford.com/browse/FSW-1820" TargetMode="External"/><Relationship Id="rId130" Type="http://schemas.openxmlformats.org/officeDocument/2006/relationships/hyperlink" Target="https://www.jira.ford.com/browse/FSW-1754" TargetMode="External"/><Relationship Id="rId135" Type="http://schemas.openxmlformats.org/officeDocument/2006/relationships/hyperlink" Target="https://www.jira.ford.com/browse/FSW-2150" TargetMode="External"/><Relationship Id="rId151" Type="http://schemas.openxmlformats.org/officeDocument/2006/relationships/hyperlink" Target="https://www.jira.ford.com/browse/FSW-1395" TargetMode="External"/><Relationship Id="rId156" Type="http://schemas.openxmlformats.org/officeDocument/2006/relationships/hyperlink" Target="https://www.jira.ford.com/browse/FSW-1698" TargetMode="External"/><Relationship Id="rId177" Type="http://schemas.openxmlformats.org/officeDocument/2006/relationships/hyperlink" Target="https://www.jira.ford.com/browse/FSW-702" TargetMode="External"/><Relationship Id="rId198" Type="http://schemas.openxmlformats.org/officeDocument/2006/relationships/comments" Target="../comments1.xml"/><Relationship Id="rId172" Type="http://schemas.openxmlformats.org/officeDocument/2006/relationships/hyperlink" Target="https://www.jira.ford.com/browse/FSW-1061" TargetMode="External"/><Relationship Id="rId193" Type="http://schemas.openxmlformats.org/officeDocument/2006/relationships/hyperlink" Target="https://www.jira.ford.com/browse/FSW-712" TargetMode="External"/><Relationship Id="rId13" Type="http://schemas.openxmlformats.org/officeDocument/2006/relationships/hyperlink" Target="https://www.jira.ford.com/browse/FSW-4754" TargetMode="External"/><Relationship Id="rId18" Type="http://schemas.openxmlformats.org/officeDocument/2006/relationships/hyperlink" Target="https://www.jira.ford.com/browse/FSW-4427" TargetMode="External"/><Relationship Id="rId39" Type="http://schemas.openxmlformats.org/officeDocument/2006/relationships/hyperlink" Target="https://www.jira.ford.com/browse/FSW-1137" TargetMode="External"/><Relationship Id="rId109" Type="http://schemas.openxmlformats.org/officeDocument/2006/relationships/hyperlink" Target="https://www.jira.ford.com/browse/FSW-2073" TargetMode="External"/><Relationship Id="rId34" Type="http://schemas.openxmlformats.org/officeDocument/2006/relationships/hyperlink" Target="https://www.jira.ford.com/browse/FSW-2604" TargetMode="External"/><Relationship Id="rId50" Type="http://schemas.openxmlformats.org/officeDocument/2006/relationships/hyperlink" Target="https://www.jira.ford.com/browse/FSW-1857" TargetMode="External"/><Relationship Id="rId55" Type="http://schemas.openxmlformats.org/officeDocument/2006/relationships/hyperlink" Target="https://www.jira.ford.com/browse/FSW-1452" TargetMode="External"/><Relationship Id="rId76" Type="http://schemas.openxmlformats.org/officeDocument/2006/relationships/hyperlink" Target="https://www.jira.ford.com/browse/FSW-1830" TargetMode="External"/><Relationship Id="rId97" Type="http://schemas.openxmlformats.org/officeDocument/2006/relationships/hyperlink" Target="https://www.jira.ford.com/browse/FSW-456" TargetMode="External"/><Relationship Id="rId104" Type="http://schemas.openxmlformats.org/officeDocument/2006/relationships/hyperlink" Target="https://www.jira.ford.com/browse/FSW-1799" TargetMode="External"/><Relationship Id="rId120" Type="http://schemas.openxmlformats.org/officeDocument/2006/relationships/hyperlink" Target="https://www.jira.ford.com/browse/FSW-1771" TargetMode="External"/><Relationship Id="rId125" Type="http://schemas.openxmlformats.org/officeDocument/2006/relationships/hyperlink" Target="https://www.jira.ford.com/browse/FSW-1455" TargetMode="External"/><Relationship Id="rId141" Type="http://schemas.openxmlformats.org/officeDocument/2006/relationships/hyperlink" Target="https://www.jira.ford.com/browse/FSW-212" TargetMode="External"/><Relationship Id="rId146" Type="http://schemas.openxmlformats.org/officeDocument/2006/relationships/hyperlink" Target="https://www.jira.ford.com/browse/FSW-1737" TargetMode="External"/><Relationship Id="rId167" Type="http://schemas.openxmlformats.org/officeDocument/2006/relationships/hyperlink" Target="https://www.jira.ford.com/browse/FSW-2406" TargetMode="External"/><Relationship Id="rId188" Type="http://schemas.openxmlformats.org/officeDocument/2006/relationships/hyperlink" Target="https://www.jira.ford.com/browse/FSW-744" TargetMode="External"/><Relationship Id="rId7" Type="http://schemas.openxmlformats.org/officeDocument/2006/relationships/hyperlink" Target="https://www.jira.ford.com/browse/FSW-2465" TargetMode="External"/><Relationship Id="rId71" Type="http://schemas.openxmlformats.org/officeDocument/2006/relationships/hyperlink" Target="https://www.jira.ford.com/browse/FSW-639" TargetMode="External"/><Relationship Id="rId92" Type="http://schemas.openxmlformats.org/officeDocument/2006/relationships/hyperlink" Target="https://www.jira.ford.com/browse/FSW-1816" TargetMode="External"/><Relationship Id="rId162" Type="http://schemas.openxmlformats.org/officeDocument/2006/relationships/hyperlink" Target="https://www.jira.ford.com/browse/FSW-1687" TargetMode="External"/><Relationship Id="rId183" Type="http://schemas.openxmlformats.org/officeDocument/2006/relationships/hyperlink" Target="https://www.jira.ford.com/browse/FSW-886" TargetMode="External"/><Relationship Id="rId2" Type="http://schemas.openxmlformats.org/officeDocument/2006/relationships/hyperlink" Target="https://www.jira.ford.com/browse/FSW-8846" TargetMode="External"/><Relationship Id="rId29" Type="http://schemas.openxmlformats.org/officeDocument/2006/relationships/hyperlink" Target="https://www.jira.ford.com/browse/FSW-365" TargetMode="External"/><Relationship Id="rId24" Type="http://schemas.openxmlformats.org/officeDocument/2006/relationships/hyperlink" Target="https://www.jira.ford.com/browse/FSW-4423" TargetMode="External"/><Relationship Id="rId40" Type="http://schemas.openxmlformats.org/officeDocument/2006/relationships/hyperlink" Target="https://www.jira.ford.com/browse/FSW-2528" TargetMode="External"/><Relationship Id="rId45" Type="http://schemas.openxmlformats.org/officeDocument/2006/relationships/hyperlink" Target="https://www.jira.ford.com/browse/FSW-1868" TargetMode="External"/><Relationship Id="rId66" Type="http://schemas.openxmlformats.org/officeDocument/2006/relationships/hyperlink" Target="https://www.jira.ford.com/browse/FSW-1835" TargetMode="External"/><Relationship Id="rId87" Type="http://schemas.openxmlformats.org/officeDocument/2006/relationships/hyperlink" Target="https://www.jira.ford.com/browse/FSW-1173" TargetMode="External"/><Relationship Id="rId110" Type="http://schemas.openxmlformats.org/officeDocument/2006/relationships/hyperlink" Target="https://www.jira.ford.com/browse/FSW-1790" TargetMode="External"/><Relationship Id="rId115" Type="http://schemas.openxmlformats.org/officeDocument/2006/relationships/hyperlink" Target="https://www.jira.ford.com/browse/FSW-3800" TargetMode="External"/><Relationship Id="rId131" Type="http://schemas.openxmlformats.org/officeDocument/2006/relationships/hyperlink" Target="https://www.jira.ford.com/browse/FSW-1084" TargetMode="External"/><Relationship Id="rId136" Type="http://schemas.openxmlformats.org/officeDocument/2006/relationships/hyperlink" Target="https://www.jira.ford.com/browse/FSW-1750" TargetMode="External"/><Relationship Id="rId157" Type="http://schemas.openxmlformats.org/officeDocument/2006/relationships/hyperlink" Target="https://www.jira.ford.com/browse/FSW-1224" TargetMode="External"/><Relationship Id="rId178" Type="http://schemas.openxmlformats.org/officeDocument/2006/relationships/hyperlink" Target="https://www.jira.ford.com/browse/FSW-893" TargetMode="External"/><Relationship Id="rId61" Type="http://schemas.openxmlformats.org/officeDocument/2006/relationships/hyperlink" Target="https://www.jira.ford.com/browse/FSW-1446" TargetMode="External"/><Relationship Id="rId82" Type="http://schemas.openxmlformats.org/officeDocument/2006/relationships/hyperlink" Target="https://www.jira.ford.com/browse/FSW-1825" TargetMode="External"/><Relationship Id="rId152" Type="http://schemas.openxmlformats.org/officeDocument/2006/relationships/hyperlink" Target="https://www.jira.ford.com/browse/FSW-1721" TargetMode="External"/><Relationship Id="rId173" Type="http://schemas.openxmlformats.org/officeDocument/2006/relationships/hyperlink" Target="https://www.jira.ford.com/browse/FSW-1059" TargetMode="External"/><Relationship Id="rId194" Type="http://schemas.openxmlformats.org/officeDocument/2006/relationships/hyperlink" Target="https://www.jira.ford.com/browse/FSW-122" TargetMode="External"/><Relationship Id="rId199" Type="http://schemas.microsoft.com/office/2017/10/relationships/threadedComment" Target="../threadedComments/threadedComment1.xml"/><Relationship Id="rId19" Type="http://schemas.openxmlformats.org/officeDocument/2006/relationships/hyperlink" Target="https://www.jira.ford.com/browse/FSW-2078" TargetMode="External"/><Relationship Id="rId14" Type="http://schemas.openxmlformats.org/officeDocument/2006/relationships/hyperlink" Target="https://www.jira.ford.com/browse/FSW-4752" TargetMode="External"/><Relationship Id="rId30" Type="http://schemas.openxmlformats.org/officeDocument/2006/relationships/hyperlink" Target="https://www.jira.ford.com/browse/FSW-2910" TargetMode="External"/><Relationship Id="rId35" Type="http://schemas.openxmlformats.org/officeDocument/2006/relationships/hyperlink" Target="https://www.jira.ford.com/browse/FSW-464" TargetMode="External"/><Relationship Id="rId56" Type="http://schemas.openxmlformats.org/officeDocument/2006/relationships/hyperlink" Target="https://www.jira.ford.com/browse/FSW-1845" TargetMode="External"/><Relationship Id="rId77" Type="http://schemas.openxmlformats.org/officeDocument/2006/relationships/hyperlink" Target="https://www.jira.ford.com/browse/FSW-2526" TargetMode="External"/><Relationship Id="rId100" Type="http://schemas.openxmlformats.org/officeDocument/2006/relationships/hyperlink" Target="https://www.jira.ford.com/browse/FSW-1805" TargetMode="External"/><Relationship Id="rId105" Type="http://schemas.openxmlformats.org/officeDocument/2006/relationships/hyperlink" Target="https://www.jira.ford.com/browse/FSW-2106" TargetMode="External"/><Relationship Id="rId126" Type="http://schemas.openxmlformats.org/officeDocument/2006/relationships/hyperlink" Target="https://www.jira.ford.com/browse/FSW-1762" TargetMode="External"/><Relationship Id="rId147" Type="http://schemas.openxmlformats.org/officeDocument/2006/relationships/hyperlink" Target="https://www.jira.ford.com/browse/FSW-2080" TargetMode="External"/><Relationship Id="rId168" Type="http://schemas.openxmlformats.org/officeDocument/2006/relationships/hyperlink" Target="https://www.jira.ford.com/browse/FSW-1124" TargetMode="External"/><Relationship Id="rId8" Type="http://schemas.openxmlformats.org/officeDocument/2006/relationships/hyperlink" Target="https://www.jira.ford.com/browse/FSW-8545" TargetMode="External"/><Relationship Id="rId51" Type="http://schemas.openxmlformats.org/officeDocument/2006/relationships/hyperlink" Target="https://www.jira.ford.com/browse/FSW-1869" TargetMode="External"/><Relationship Id="rId72" Type="http://schemas.openxmlformats.org/officeDocument/2006/relationships/hyperlink" Target="https://www.jira.ford.com/browse/FSW-1832" TargetMode="External"/><Relationship Id="rId93" Type="http://schemas.openxmlformats.org/officeDocument/2006/relationships/hyperlink" Target="https://www.jira.ford.com/browse/FSW-2149" TargetMode="External"/><Relationship Id="rId98" Type="http://schemas.openxmlformats.org/officeDocument/2006/relationships/hyperlink" Target="https://www.jira.ford.com/browse/FSW-1809" TargetMode="External"/><Relationship Id="rId121" Type="http://schemas.openxmlformats.org/officeDocument/2006/relationships/hyperlink" Target="https://www.jira.ford.com/browse/FSW-1170" TargetMode="External"/><Relationship Id="rId142" Type="http://schemas.openxmlformats.org/officeDocument/2006/relationships/hyperlink" Target="https://www.jira.ford.com/browse/FSW-1740" TargetMode="External"/><Relationship Id="rId163" Type="http://schemas.openxmlformats.org/officeDocument/2006/relationships/hyperlink" Target="https://www.jira.ford.com/browse/FSW-2405" TargetMode="External"/><Relationship Id="rId184" Type="http://schemas.openxmlformats.org/officeDocument/2006/relationships/hyperlink" Target="https://www.jira.ford.com/browse/FSW-889" TargetMode="External"/><Relationship Id="rId189" Type="http://schemas.openxmlformats.org/officeDocument/2006/relationships/hyperlink" Target="https://www.jira.ford.com/browse/FSW-738" TargetMode="External"/><Relationship Id="rId3" Type="http://schemas.openxmlformats.org/officeDocument/2006/relationships/hyperlink" Target="https://www.jira.ford.com/browse/FSW-3888" TargetMode="External"/><Relationship Id="rId25" Type="http://schemas.openxmlformats.org/officeDocument/2006/relationships/hyperlink" Target="https://www.jira.ford.com/browse/FSW-2603" TargetMode="External"/><Relationship Id="rId46" Type="http://schemas.openxmlformats.org/officeDocument/2006/relationships/hyperlink" Target="https://www.jira.ford.com/browse/FSW-1860" TargetMode="External"/><Relationship Id="rId67" Type="http://schemas.openxmlformats.org/officeDocument/2006/relationships/hyperlink" Target="https://www.jira.ford.com/browse/FSW-1223" TargetMode="External"/><Relationship Id="rId116" Type="http://schemas.openxmlformats.org/officeDocument/2006/relationships/hyperlink" Target="https://www.jira.ford.com/browse/FSW-1781" TargetMode="External"/><Relationship Id="rId137" Type="http://schemas.openxmlformats.org/officeDocument/2006/relationships/hyperlink" Target="https://www.jira.ford.com/browse/FSW-1447" TargetMode="External"/><Relationship Id="rId158" Type="http://schemas.openxmlformats.org/officeDocument/2006/relationships/hyperlink" Target="https://www.jira.ford.com/browse/FSW-1697" TargetMode="External"/><Relationship Id="rId20" Type="http://schemas.openxmlformats.org/officeDocument/2006/relationships/hyperlink" Target="https://www.jira.ford.com/browse/FSW-4426" TargetMode="External"/><Relationship Id="rId41" Type="http://schemas.openxmlformats.org/officeDocument/2006/relationships/hyperlink" Target="https://www.jira.ford.com/browse/FSW-1439" TargetMode="External"/><Relationship Id="rId62" Type="http://schemas.openxmlformats.org/officeDocument/2006/relationships/hyperlink" Target="https://www.jira.ford.com/browse/FSW-1837" TargetMode="External"/><Relationship Id="rId83" Type="http://schemas.openxmlformats.org/officeDocument/2006/relationships/hyperlink" Target="https://www.jira.ford.com/browse/FSW-407" TargetMode="External"/><Relationship Id="rId88" Type="http://schemas.openxmlformats.org/officeDocument/2006/relationships/hyperlink" Target="https://www.jira.ford.com/browse/FSW-1818" TargetMode="External"/><Relationship Id="rId111" Type="http://schemas.openxmlformats.org/officeDocument/2006/relationships/hyperlink" Target="https://www.jira.ford.com/browse/FSW-1117" TargetMode="External"/><Relationship Id="rId132" Type="http://schemas.openxmlformats.org/officeDocument/2006/relationships/hyperlink" Target="https://www.jira.ford.com/browse/FSW-1753" TargetMode="External"/><Relationship Id="rId153" Type="http://schemas.openxmlformats.org/officeDocument/2006/relationships/hyperlink" Target="https://www.jira.ford.com/browse/FSW-2118" TargetMode="External"/><Relationship Id="rId174" Type="http://schemas.openxmlformats.org/officeDocument/2006/relationships/hyperlink" Target="https://www.jira.ford.com/browse/FSW-895" TargetMode="External"/><Relationship Id="rId179" Type="http://schemas.openxmlformats.org/officeDocument/2006/relationships/hyperlink" Target="https://www.jira.ford.com/browse/FSW-377" TargetMode="External"/><Relationship Id="rId195" Type="http://schemas.openxmlformats.org/officeDocument/2006/relationships/hyperlink" Target="https://www.jira.ford.com/browse/FSW-432" TargetMode="External"/><Relationship Id="rId190" Type="http://schemas.openxmlformats.org/officeDocument/2006/relationships/hyperlink" Target="https://www.jira.ford.com/browse/FSW-741" TargetMode="External"/><Relationship Id="rId15" Type="http://schemas.openxmlformats.org/officeDocument/2006/relationships/hyperlink" Target="https://www.jira.ford.com/browse/FSW-4753" TargetMode="External"/><Relationship Id="rId36" Type="http://schemas.openxmlformats.org/officeDocument/2006/relationships/hyperlink" Target="https://www.jira.ford.com/browse/FSW-2577" TargetMode="External"/><Relationship Id="rId57" Type="http://schemas.openxmlformats.org/officeDocument/2006/relationships/hyperlink" Target="https://www.jira.ford.com/browse/FSW-1451" TargetMode="External"/><Relationship Id="rId106" Type="http://schemas.openxmlformats.org/officeDocument/2006/relationships/hyperlink" Target="https://www.jira.ford.com/browse/FSW-1798" TargetMode="External"/><Relationship Id="rId127" Type="http://schemas.openxmlformats.org/officeDocument/2006/relationships/hyperlink" Target="https://www.jira.ford.com/browse/FSW-2129" TargetMode="External"/><Relationship Id="rId10" Type="http://schemas.openxmlformats.org/officeDocument/2006/relationships/hyperlink" Target="https://www.jira.ford.com/browse/FSW-4969" TargetMode="External"/><Relationship Id="rId31" Type="http://schemas.openxmlformats.org/officeDocument/2006/relationships/hyperlink" Target="https://www.jira.ford.com/browse/FSW-770" TargetMode="External"/><Relationship Id="rId52" Type="http://schemas.openxmlformats.org/officeDocument/2006/relationships/hyperlink" Target="https://www.jira.ford.com/browse/FSW-1849" TargetMode="External"/><Relationship Id="rId73" Type="http://schemas.openxmlformats.org/officeDocument/2006/relationships/hyperlink" Target="https://www.jira.ford.com/browse/FSW-658" TargetMode="External"/><Relationship Id="rId78" Type="http://schemas.openxmlformats.org/officeDocument/2006/relationships/hyperlink" Target="https://www.jira.ford.com/browse/FSW-1829" TargetMode="External"/><Relationship Id="rId94" Type="http://schemas.openxmlformats.org/officeDocument/2006/relationships/hyperlink" Target="https://www.jira.ford.com/browse/FSW-1813" TargetMode="External"/><Relationship Id="rId99" Type="http://schemas.openxmlformats.org/officeDocument/2006/relationships/hyperlink" Target="https://www.jira.ford.com/browse/FSW-760" TargetMode="External"/><Relationship Id="rId101" Type="http://schemas.openxmlformats.org/officeDocument/2006/relationships/hyperlink" Target="https://www.jira.ford.com/browse/FSW-2879" TargetMode="External"/><Relationship Id="rId122" Type="http://schemas.openxmlformats.org/officeDocument/2006/relationships/hyperlink" Target="https://www.jira.ford.com/browse/FSW-1770" TargetMode="External"/><Relationship Id="rId143" Type="http://schemas.openxmlformats.org/officeDocument/2006/relationships/hyperlink" Target="https://www.jira.ford.com/browse/FSW-2113" TargetMode="External"/><Relationship Id="rId148" Type="http://schemas.openxmlformats.org/officeDocument/2006/relationships/hyperlink" Target="https://www.jira.ford.com/browse/FSW-1735" TargetMode="External"/><Relationship Id="rId164" Type="http://schemas.openxmlformats.org/officeDocument/2006/relationships/hyperlink" Target="https://www.jira.ford.com/browse/FSW-1496" TargetMode="External"/><Relationship Id="rId169" Type="http://schemas.openxmlformats.org/officeDocument/2006/relationships/hyperlink" Target="https://www.jira.ford.com/browse/FSW-373" TargetMode="External"/><Relationship Id="rId185" Type="http://schemas.openxmlformats.org/officeDocument/2006/relationships/hyperlink" Target="https://www.jira.ford.com/browse/FSW-885" TargetMode="External"/><Relationship Id="rId4" Type="http://schemas.openxmlformats.org/officeDocument/2006/relationships/hyperlink" Target="https://www.jira.ford.com/browse/FSW-8845" TargetMode="External"/><Relationship Id="rId9" Type="http://schemas.openxmlformats.org/officeDocument/2006/relationships/hyperlink" Target="https://www.jira.ford.com/browse/FSW-4753" TargetMode="External"/><Relationship Id="rId180" Type="http://schemas.openxmlformats.org/officeDocument/2006/relationships/hyperlink" Target="https://www.jira.ford.com/browse/FSW-891" TargetMode="External"/><Relationship Id="rId26" Type="http://schemas.openxmlformats.org/officeDocument/2006/relationships/hyperlink" Target="https://www.jira.ford.com/browse/FSW-4422" TargetMode="External"/><Relationship Id="rId47" Type="http://schemas.openxmlformats.org/officeDocument/2006/relationships/hyperlink" Target="https://www.jira.ford.com/browse/FSW-1863" TargetMode="External"/><Relationship Id="rId68" Type="http://schemas.openxmlformats.org/officeDocument/2006/relationships/hyperlink" Target="https://www.jira.ford.com/browse/FSW-1834" TargetMode="External"/><Relationship Id="rId89" Type="http://schemas.openxmlformats.org/officeDocument/2006/relationships/hyperlink" Target="https://www.jira.ford.com/browse/FSW-2394" TargetMode="External"/><Relationship Id="rId112" Type="http://schemas.openxmlformats.org/officeDocument/2006/relationships/hyperlink" Target="https://www.jira.ford.com/browse/FSW-1789" TargetMode="External"/><Relationship Id="rId133" Type="http://schemas.openxmlformats.org/officeDocument/2006/relationships/hyperlink" Target="https://www.jira.ford.com/browse/FSW-2145" TargetMode="External"/><Relationship Id="rId154" Type="http://schemas.openxmlformats.org/officeDocument/2006/relationships/hyperlink" Target="https://www.jira.ford.com/browse/FSW-1703" TargetMode="External"/><Relationship Id="rId175" Type="http://schemas.openxmlformats.org/officeDocument/2006/relationships/hyperlink" Target="https://www.jira.ford.com/browse/FSW-8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883FA-729E-4CFC-BFD7-3AA16105021E}">
  <dimension ref="A1:BB112"/>
  <sheetViews>
    <sheetView tabSelected="1" zoomScale="55" zoomScaleNormal="55" workbookViewId="0">
      <pane ySplit="2" topLeftCell="A3" activePane="bottomLeft" state="frozen"/>
      <selection pane="bottomLeft" activeCell="M6" sqref="M6"/>
    </sheetView>
  </sheetViews>
  <sheetFormatPr defaultColWidth="9.140625" defaultRowHeight="15"/>
  <cols>
    <col min="1" max="1" width="15.28515625" style="69" bestFit="1" customWidth="1"/>
    <col min="2" max="2" width="14.85546875" style="69" customWidth="1"/>
    <col min="3" max="3" width="29.28515625" style="69" customWidth="1"/>
    <col min="4" max="4" width="13.5703125" style="69" bestFit="1" customWidth="1"/>
    <col min="5" max="5" width="16.28515625" style="69" bestFit="1" customWidth="1"/>
    <col min="6" max="6" width="28.28515625" style="69" bestFit="1" customWidth="1"/>
    <col min="7" max="8" width="17.42578125" style="69" customWidth="1"/>
    <col min="9" max="9" width="13.7109375" style="69" customWidth="1"/>
    <col min="10" max="10" width="27" style="69" customWidth="1"/>
    <col min="11" max="11" width="74.7109375" style="69" customWidth="1"/>
    <col min="12" max="12" width="14.7109375" style="81" hidden="1" customWidth="1"/>
    <col min="13" max="14" width="14.85546875" style="81" customWidth="1"/>
    <col min="15" max="15" width="13.28515625" style="69" customWidth="1"/>
    <col min="16" max="16" width="14.28515625" style="69" hidden="1" customWidth="1"/>
    <col min="17" max="17" width="16.7109375" style="70" customWidth="1"/>
    <col min="18" max="18" width="8.7109375" style="70" customWidth="1"/>
    <col min="19" max="16384" width="9.140625" style="69"/>
  </cols>
  <sheetData>
    <row r="1" spans="1:54" ht="6.75" customHeight="1">
      <c r="C1" s="82" t="s">
        <v>0</v>
      </c>
      <c r="D1" s="82"/>
      <c r="E1" s="82"/>
      <c r="F1" s="82"/>
      <c r="G1" s="82"/>
      <c r="H1" s="82"/>
      <c r="I1" s="82"/>
      <c r="J1" s="82"/>
      <c r="K1" s="82"/>
      <c r="L1" s="82"/>
      <c r="M1" s="82"/>
      <c r="N1" s="82"/>
      <c r="O1" s="82"/>
      <c r="P1" s="82"/>
      <c r="Q1" s="82"/>
    </row>
    <row r="2" spans="1:54" s="72" customFormat="1" ht="36.75" customHeight="1">
      <c r="A2" s="61" t="s">
        <v>1</v>
      </c>
      <c r="B2" s="62" t="s">
        <v>2</v>
      </c>
      <c r="C2" s="62" t="s">
        <v>3</v>
      </c>
      <c r="D2" s="62" t="s">
        <v>4</v>
      </c>
      <c r="E2" s="63" t="s">
        <v>5</v>
      </c>
      <c r="F2" s="68" t="s">
        <v>6</v>
      </c>
      <c r="G2" s="64" t="s">
        <v>7</v>
      </c>
      <c r="H2" s="64" t="s">
        <v>917</v>
      </c>
      <c r="I2" s="63" t="s">
        <v>9</v>
      </c>
      <c r="J2" s="67" t="s">
        <v>10</v>
      </c>
      <c r="K2" s="63" t="s">
        <v>11</v>
      </c>
      <c r="L2" s="65" t="s">
        <v>12</v>
      </c>
      <c r="M2" s="67" t="s">
        <v>13</v>
      </c>
      <c r="N2" s="67" t="s">
        <v>14</v>
      </c>
      <c r="O2" s="67" t="s">
        <v>15</v>
      </c>
      <c r="P2" s="63" t="s">
        <v>16</v>
      </c>
      <c r="Q2" s="66" t="s">
        <v>17</v>
      </c>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row>
    <row r="3" spans="1:54" s="105" customFormat="1" ht="48.75" customHeight="1">
      <c r="A3" s="106" t="s">
        <v>895</v>
      </c>
      <c r="B3" s="106"/>
      <c r="C3" s="106" t="s">
        <v>904</v>
      </c>
      <c r="D3" s="107" t="s">
        <v>915</v>
      </c>
      <c r="E3" s="107"/>
      <c r="F3" s="108"/>
      <c r="G3" s="109" t="s">
        <v>916</v>
      </c>
      <c r="H3" s="109" t="s">
        <v>916</v>
      </c>
      <c r="I3" s="110" t="s">
        <v>918</v>
      </c>
      <c r="J3" s="110" t="s">
        <v>922</v>
      </c>
      <c r="K3" s="106" t="s">
        <v>944</v>
      </c>
      <c r="L3" s="111"/>
      <c r="M3" s="112" t="s">
        <v>923</v>
      </c>
      <c r="N3" s="112" t="s">
        <v>938</v>
      </c>
      <c r="O3" s="111" t="s">
        <v>925</v>
      </c>
      <c r="P3" s="113"/>
      <c r="Q3" s="110" t="s">
        <v>934</v>
      </c>
      <c r="R3" s="104"/>
    </row>
    <row r="4" spans="1:54" ht="63" customHeight="1">
      <c r="A4" s="122" t="s">
        <v>896</v>
      </c>
      <c r="B4" s="122"/>
      <c r="C4" s="122" t="s">
        <v>905</v>
      </c>
      <c r="D4" s="123" t="s">
        <v>915</v>
      </c>
      <c r="E4" s="123"/>
      <c r="F4" s="124"/>
      <c r="G4" s="125" t="s">
        <v>919</v>
      </c>
      <c r="H4" s="126" t="s">
        <v>920</v>
      </c>
      <c r="I4" s="127" t="s">
        <v>918</v>
      </c>
      <c r="J4" s="127" t="s">
        <v>922</v>
      </c>
      <c r="K4" s="122" t="s">
        <v>945</v>
      </c>
      <c r="L4" s="128"/>
      <c r="M4" s="129" t="s">
        <v>923</v>
      </c>
      <c r="N4" s="129" t="s">
        <v>938</v>
      </c>
      <c r="O4" s="128" t="s">
        <v>926</v>
      </c>
      <c r="P4" s="130"/>
      <c r="Q4" s="127" t="s">
        <v>934</v>
      </c>
      <c r="R4" s="73"/>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row>
    <row r="5" spans="1:54" s="105" customFormat="1" ht="90.75" customHeight="1">
      <c r="A5" s="106" t="s">
        <v>897</v>
      </c>
      <c r="B5" s="106"/>
      <c r="C5" s="106" t="s">
        <v>906</v>
      </c>
      <c r="D5" s="107" t="s">
        <v>19</v>
      </c>
      <c r="E5" s="107"/>
      <c r="F5" s="108"/>
      <c r="G5" s="109" t="s">
        <v>25</v>
      </c>
      <c r="H5" s="109" t="s">
        <v>920</v>
      </c>
      <c r="I5" s="110" t="s">
        <v>918</v>
      </c>
      <c r="J5" s="110" t="s">
        <v>40</v>
      </c>
      <c r="K5" s="106" t="s">
        <v>946</v>
      </c>
      <c r="L5" s="111"/>
      <c r="M5" s="112" t="s">
        <v>923</v>
      </c>
      <c r="N5" s="112" t="s">
        <v>938</v>
      </c>
      <c r="O5" s="111" t="s">
        <v>927</v>
      </c>
      <c r="P5" s="113"/>
      <c r="Q5" s="110" t="s">
        <v>934</v>
      </c>
      <c r="R5" s="104"/>
    </row>
    <row r="6" spans="1:54" s="105" customFormat="1" ht="75">
      <c r="A6" s="106" t="s">
        <v>898</v>
      </c>
      <c r="B6" s="106"/>
      <c r="C6" s="106" t="s">
        <v>907</v>
      </c>
      <c r="D6" s="107" t="s">
        <v>915</v>
      </c>
      <c r="E6" s="107"/>
      <c r="F6" s="108"/>
      <c r="G6" s="109"/>
      <c r="H6" s="109"/>
      <c r="I6" s="110" t="s">
        <v>918</v>
      </c>
      <c r="J6" s="110" t="s">
        <v>922</v>
      </c>
      <c r="K6" s="106" t="s">
        <v>908</v>
      </c>
      <c r="L6" s="111"/>
      <c r="M6" s="112" t="s">
        <v>923</v>
      </c>
      <c r="N6" s="112" t="s">
        <v>938</v>
      </c>
      <c r="O6" s="111" t="s">
        <v>928</v>
      </c>
      <c r="P6" s="113"/>
      <c r="Q6" s="110" t="s">
        <v>934</v>
      </c>
      <c r="R6" s="104"/>
    </row>
    <row r="7" spans="1:54" s="105" customFormat="1" ht="60">
      <c r="A7" s="106" t="s">
        <v>899</v>
      </c>
      <c r="B7" s="106"/>
      <c r="C7" s="106" t="s">
        <v>909</v>
      </c>
      <c r="D7" s="107" t="s">
        <v>915</v>
      </c>
      <c r="E7" s="107"/>
      <c r="F7" s="108"/>
      <c r="G7" s="109"/>
      <c r="H7" s="109"/>
      <c r="I7" s="110" t="s">
        <v>918</v>
      </c>
      <c r="J7" s="110" t="s">
        <v>922</v>
      </c>
      <c r="K7" s="106" t="s">
        <v>910</v>
      </c>
      <c r="L7" s="111"/>
      <c r="M7" s="112" t="s">
        <v>923</v>
      </c>
      <c r="N7" s="112" t="s">
        <v>938</v>
      </c>
      <c r="O7" s="111" t="s">
        <v>929</v>
      </c>
      <c r="P7" s="113"/>
      <c r="Q7" s="110" t="s">
        <v>934</v>
      </c>
      <c r="R7" s="104"/>
    </row>
    <row r="8" spans="1:54" s="105" customFormat="1" ht="135">
      <c r="A8" s="106" t="s">
        <v>61</v>
      </c>
      <c r="B8" s="106" t="s">
        <v>914</v>
      </c>
      <c r="C8" s="106" t="s">
        <v>900</v>
      </c>
      <c r="D8" s="107" t="s">
        <v>915</v>
      </c>
      <c r="E8" s="107"/>
      <c r="F8" s="108"/>
      <c r="G8" s="109"/>
      <c r="H8" s="109"/>
      <c r="I8" s="110" t="s">
        <v>918</v>
      </c>
      <c r="J8" s="110" t="s">
        <v>922</v>
      </c>
      <c r="K8" s="106" t="s">
        <v>947</v>
      </c>
      <c r="L8" s="111"/>
      <c r="M8" s="112" t="s">
        <v>923</v>
      </c>
      <c r="N8" s="112" t="s">
        <v>938</v>
      </c>
      <c r="O8" s="111" t="s">
        <v>930</v>
      </c>
      <c r="P8" s="113"/>
      <c r="Q8" s="110" t="s">
        <v>934</v>
      </c>
      <c r="R8" s="104"/>
    </row>
    <row r="9" spans="1:54" ht="173.25" customHeight="1">
      <c r="A9" s="114" t="s">
        <v>901</v>
      </c>
      <c r="B9" s="114"/>
      <c r="C9" s="114" t="s">
        <v>911</v>
      </c>
      <c r="D9" s="115" t="s">
        <v>19</v>
      </c>
      <c r="E9" s="115"/>
      <c r="F9" s="116"/>
      <c r="G9" s="117"/>
      <c r="H9" s="117"/>
      <c r="I9" s="118" t="s">
        <v>918</v>
      </c>
      <c r="J9" s="118" t="s">
        <v>40</v>
      </c>
      <c r="K9" s="114" t="s">
        <v>948</v>
      </c>
      <c r="L9" s="119"/>
      <c r="M9" s="120" t="s">
        <v>923</v>
      </c>
      <c r="N9" s="120" t="s">
        <v>924</v>
      </c>
      <c r="O9" s="119" t="s">
        <v>931</v>
      </c>
      <c r="P9" s="121"/>
      <c r="Q9" s="118" t="s">
        <v>934</v>
      </c>
      <c r="R9" s="73"/>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row>
    <row r="10" spans="1:54" ht="154.5" customHeight="1">
      <c r="A10" s="114" t="s">
        <v>902</v>
      </c>
      <c r="B10" s="114"/>
      <c r="C10" s="114" t="s">
        <v>912</v>
      </c>
      <c r="D10" s="115" t="s">
        <v>921</v>
      </c>
      <c r="E10" s="115"/>
      <c r="F10" s="116"/>
      <c r="G10" s="117"/>
      <c r="H10" s="117"/>
      <c r="I10" s="118" t="s">
        <v>918</v>
      </c>
      <c r="J10" s="118" t="s">
        <v>40</v>
      </c>
      <c r="K10" s="114" t="s">
        <v>949</v>
      </c>
      <c r="L10" s="119"/>
      <c r="M10" s="120" t="s">
        <v>923</v>
      </c>
      <c r="N10" s="120" t="s">
        <v>924</v>
      </c>
      <c r="O10" s="119" t="s">
        <v>932</v>
      </c>
      <c r="P10" s="121"/>
      <c r="Q10" s="118" t="s">
        <v>934</v>
      </c>
      <c r="R10" s="73"/>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row>
    <row r="11" spans="1:54" ht="142.5" customHeight="1">
      <c r="A11" s="114" t="s">
        <v>903</v>
      </c>
      <c r="B11" s="114"/>
      <c r="C11" s="114" t="s">
        <v>913</v>
      </c>
      <c r="D11" s="115" t="s">
        <v>921</v>
      </c>
      <c r="E11" s="115"/>
      <c r="F11" s="116"/>
      <c r="G11" s="117"/>
      <c r="H11" s="117"/>
      <c r="I11" s="118" t="s">
        <v>918</v>
      </c>
      <c r="J11" s="118" t="s">
        <v>40</v>
      </c>
      <c r="K11" s="114" t="s">
        <v>950</v>
      </c>
      <c r="L11" s="119"/>
      <c r="M11" s="120" t="s">
        <v>923</v>
      </c>
      <c r="N11" s="120" t="s">
        <v>924</v>
      </c>
      <c r="O11" s="119" t="s">
        <v>933</v>
      </c>
      <c r="P11" s="121"/>
      <c r="Q11" s="118" t="s">
        <v>934</v>
      </c>
      <c r="R11" s="73"/>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row>
    <row r="12" spans="1:54" s="105" customFormat="1" ht="45">
      <c r="A12" s="94"/>
      <c r="B12" s="94"/>
      <c r="C12" s="95"/>
      <c r="D12" s="94"/>
      <c r="E12" s="94"/>
      <c r="F12" s="94"/>
      <c r="G12" s="96"/>
      <c r="H12" s="96"/>
      <c r="I12" s="97" t="s">
        <v>935</v>
      </c>
      <c r="J12" s="98" t="s">
        <v>936</v>
      </c>
      <c r="K12" s="99" t="s">
        <v>937</v>
      </c>
      <c r="L12" s="100"/>
      <c r="M12" s="101" t="s">
        <v>923</v>
      </c>
      <c r="N12" s="101" t="s">
        <v>938</v>
      </c>
      <c r="O12" s="102">
        <v>44463</v>
      </c>
      <c r="P12" s="103"/>
      <c r="Q12" s="99" t="s">
        <v>934</v>
      </c>
      <c r="R12" s="104"/>
    </row>
    <row r="13" spans="1:54" s="105" customFormat="1" ht="45">
      <c r="A13" s="94"/>
      <c r="B13" s="94"/>
      <c r="C13" s="95"/>
      <c r="D13" s="94"/>
      <c r="E13" s="94"/>
      <c r="F13" s="94"/>
      <c r="G13" s="96"/>
      <c r="H13" s="96"/>
      <c r="I13" s="97" t="s">
        <v>935</v>
      </c>
      <c r="J13" s="98" t="s">
        <v>40</v>
      </c>
      <c r="K13" s="99" t="s">
        <v>939</v>
      </c>
      <c r="L13" s="100"/>
      <c r="M13" s="101" t="s">
        <v>923</v>
      </c>
      <c r="N13" s="101" t="s">
        <v>938</v>
      </c>
      <c r="O13" s="102">
        <v>44463</v>
      </c>
      <c r="P13" s="103"/>
      <c r="Q13" s="99" t="s">
        <v>934</v>
      </c>
      <c r="R13" s="104"/>
    </row>
    <row r="14" spans="1:54" s="105" customFormat="1" ht="45">
      <c r="A14" s="94"/>
      <c r="B14" s="94"/>
      <c r="C14" s="95"/>
      <c r="D14" s="94"/>
      <c r="E14" s="94"/>
      <c r="F14" s="94"/>
      <c r="G14" s="96"/>
      <c r="H14" s="96"/>
      <c r="I14" s="97" t="s">
        <v>935</v>
      </c>
      <c r="J14" s="98" t="s">
        <v>940</v>
      </c>
      <c r="K14" s="113" t="s">
        <v>941</v>
      </c>
      <c r="L14" s="100"/>
      <c r="M14" s="101" t="s">
        <v>923</v>
      </c>
      <c r="N14" s="101" t="s">
        <v>938</v>
      </c>
      <c r="O14" s="102">
        <v>44463</v>
      </c>
      <c r="P14" s="103"/>
      <c r="Q14" s="99" t="s">
        <v>934</v>
      </c>
      <c r="R14" s="104"/>
    </row>
    <row r="15" spans="1:54" s="105" customFormat="1" ht="45">
      <c r="A15" s="94"/>
      <c r="B15" s="94"/>
      <c r="C15" s="95"/>
      <c r="D15" s="94"/>
      <c r="E15" s="94"/>
      <c r="F15" s="94"/>
      <c r="G15" s="96"/>
      <c r="H15" s="96"/>
      <c r="I15" s="97" t="s">
        <v>935</v>
      </c>
      <c r="J15" s="98" t="s">
        <v>942</v>
      </c>
      <c r="K15" s="99" t="s">
        <v>943</v>
      </c>
      <c r="L15" s="100"/>
      <c r="M15" s="101" t="s">
        <v>923</v>
      </c>
      <c r="N15" s="101" t="s">
        <v>938</v>
      </c>
      <c r="O15" s="102">
        <v>44463</v>
      </c>
      <c r="P15" s="103"/>
      <c r="Q15" s="99" t="s">
        <v>934</v>
      </c>
      <c r="R15" s="104"/>
    </row>
    <row r="16" spans="1:54">
      <c r="A16" s="75"/>
      <c r="B16" s="75"/>
      <c r="C16" s="76"/>
      <c r="D16" s="75"/>
      <c r="E16" s="75"/>
      <c r="F16" s="75"/>
      <c r="G16" s="77"/>
      <c r="H16" s="77"/>
      <c r="I16" s="78"/>
      <c r="J16" s="78"/>
      <c r="K16" s="79"/>
      <c r="L16" s="80"/>
      <c r="M16" s="80"/>
      <c r="N16" s="80"/>
      <c r="O16" s="79"/>
      <c r="P16" s="79"/>
      <c r="Q16" s="73"/>
      <c r="R16" s="73"/>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row>
    <row r="17" spans="1:54" ht="12.6" customHeight="1">
      <c r="A17" s="75"/>
      <c r="B17" s="75"/>
      <c r="C17" s="76"/>
      <c r="D17" s="75"/>
      <c r="E17" s="75"/>
      <c r="F17" s="75"/>
      <c r="G17" s="77"/>
      <c r="H17" s="77"/>
      <c r="I17" s="78"/>
      <c r="J17" s="78"/>
      <c r="K17" s="79"/>
      <c r="L17" s="80"/>
      <c r="M17" s="80"/>
      <c r="N17" s="80"/>
      <c r="O17" s="79"/>
      <c r="P17" s="79"/>
      <c r="Q17" s="73"/>
      <c r="R17" s="73"/>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row>
    <row r="18" spans="1:54">
      <c r="A18" s="75"/>
      <c r="B18" s="75"/>
      <c r="C18" s="76"/>
      <c r="D18" s="75"/>
      <c r="E18" s="75"/>
      <c r="F18" s="75"/>
      <c r="G18" s="77"/>
      <c r="H18" s="77"/>
      <c r="I18" s="78"/>
      <c r="J18" s="78"/>
      <c r="K18" s="79"/>
      <c r="L18" s="80"/>
      <c r="M18" s="80"/>
      <c r="N18" s="80"/>
      <c r="O18" s="79"/>
      <c r="P18" s="79"/>
      <c r="Q18" s="73"/>
      <c r="R18" s="73"/>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row>
    <row r="19" spans="1:54" ht="20.100000000000001" customHeight="1">
      <c r="A19" s="75"/>
      <c r="B19" s="75"/>
      <c r="C19" s="76"/>
      <c r="D19" s="75"/>
      <c r="E19" s="75"/>
      <c r="F19" s="75"/>
      <c r="G19" s="77"/>
      <c r="H19" s="77"/>
      <c r="I19" s="78"/>
      <c r="J19" s="78"/>
      <c r="K19" s="79"/>
      <c r="L19" s="80"/>
      <c r="M19" s="80"/>
      <c r="N19" s="80"/>
      <c r="O19" s="79"/>
      <c r="P19" s="79"/>
      <c r="Q19" s="73"/>
      <c r="R19" s="73"/>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row>
    <row r="20" spans="1:54">
      <c r="A20" s="75"/>
      <c r="B20" s="75"/>
      <c r="C20" s="76"/>
      <c r="D20" s="75"/>
      <c r="E20" s="75"/>
      <c r="F20" s="75"/>
      <c r="G20" s="77"/>
      <c r="H20" s="77"/>
      <c r="I20" s="78"/>
      <c r="J20" s="78"/>
      <c r="K20" s="79"/>
      <c r="L20" s="80"/>
      <c r="M20" s="80"/>
      <c r="N20" s="80"/>
      <c r="O20" s="79"/>
      <c r="P20" s="79"/>
      <c r="Q20" s="73"/>
      <c r="R20" s="73"/>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row>
    <row r="21" spans="1:54">
      <c r="A21" s="75"/>
      <c r="B21" s="75"/>
      <c r="C21" s="76"/>
      <c r="D21" s="75"/>
      <c r="E21" s="75"/>
      <c r="F21" s="75"/>
      <c r="G21" s="77"/>
      <c r="H21" s="77"/>
      <c r="I21" s="78"/>
      <c r="J21" s="78"/>
      <c r="K21" s="79"/>
      <c r="L21" s="80"/>
      <c r="M21" s="80"/>
      <c r="N21" s="80"/>
      <c r="O21" s="79"/>
      <c r="P21" s="79"/>
      <c r="Q21" s="73"/>
      <c r="R21" s="73"/>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row>
    <row r="22" spans="1:54">
      <c r="A22" s="75"/>
      <c r="B22" s="75"/>
      <c r="C22" s="76"/>
      <c r="D22" s="75"/>
      <c r="E22" s="75"/>
      <c r="F22" s="75"/>
      <c r="G22" s="77"/>
      <c r="H22" s="77"/>
      <c r="I22" s="78"/>
      <c r="J22" s="78"/>
      <c r="K22" s="79"/>
      <c r="L22" s="80"/>
      <c r="M22" s="80"/>
      <c r="N22" s="80"/>
      <c r="O22" s="79"/>
      <c r="P22" s="79"/>
      <c r="Q22" s="73"/>
      <c r="R22" s="73"/>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row>
    <row r="23" spans="1:54">
      <c r="A23" s="75"/>
      <c r="B23" s="75"/>
      <c r="C23" s="76"/>
      <c r="D23" s="75"/>
      <c r="E23" s="75"/>
      <c r="F23" s="75"/>
      <c r="G23" s="77"/>
      <c r="H23" s="77"/>
      <c r="I23" s="78"/>
      <c r="J23" s="78"/>
      <c r="K23" s="79"/>
      <c r="L23" s="80"/>
      <c r="M23" s="80"/>
      <c r="N23" s="80"/>
      <c r="O23" s="79"/>
      <c r="P23" s="79"/>
      <c r="Q23" s="73"/>
      <c r="R23" s="73"/>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row>
    <row r="24" spans="1:54">
      <c r="A24" s="75"/>
      <c r="B24" s="75"/>
      <c r="C24" s="76"/>
      <c r="D24" s="75"/>
      <c r="E24" s="75"/>
      <c r="F24" s="75"/>
      <c r="G24" s="77"/>
      <c r="H24" s="77"/>
      <c r="I24" s="78"/>
      <c r="J24" s="78"/>
      <c r="K24" s="79"/>
      <c r="L24" s="80"/>
      <c r="M24" s="80"/>
      <c r="N24" s="80"/>
      <c r="O24" s="79"/>
      <c r="P24" s="79"/>
      <c r="Q24" s="73"/>
      <c r="R24" s="73"/>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row>
    <row r="25" spans="1:54">
      <c r="A25" s="75"/>
      <c r="B25" s="75"/>
      <c r="C25" s="76"/>
      <c r="D25" s="75"/>
      <c r="E25" s="75"/>
      <c r="F25" s="75"/>
      <c r="G25" s="77"/>
      <c r="H25" s="77"/>
      <c r="I25" s="78"/>
      <c r="J25" s="78"/>
      <c r="K25" s="79"/>
      <c r="L25" s="80"/>
      <c r="M25" s="80"/>
      <c r="N25" s="80"/>
      <c r="O25" s="79"/>
      <c r="P25" s="79"/>
      <c r="Q25" s="73"/>
      <c r="R25" s="73"/>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row>
    <row r="26" spans="1:54">
      <c r="A26" s="75"/>
      <c r="B26" s="75"/>
      <c r="C26" s="76"/>
      <c r="D26" s="75"/>
      <c r="E26" s="75"/>
      <c r="F26" s="75"/>
      <c r="G26" s="77"/>
      <c r="H26" s="77"/>
      <c r="I26" s="78"/>
      <c r="J26" s="78"/>
      <c r="K26" s="79"/>
      <c r="L26" s="80"/>
      <c r="M26" s="80"/>
      <c r="N26" s="80"/>
      <c r="O26" s="79"/>
      <c r="P26" s="79"/>
      <c r="Q26" s="73"/>
      <c r="R26" s="73"/>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row>
    <row r="27" spans="1:54">
      <c r="A27" s="75"/>
      <c r="B27" s="75"/>
      <c r="C27" s="76"/>
      <c r="D27" s="75"/>
      <c r="E27" s="75"/>
      <c r="F27" s="75"/>
      <c r="G27" s="77"/>
      <c r="H27" s="77"/>
      <c r="I27" s="78"/>
      <c r="J27" s="78"/>
      <c r="K27" s="79"/>
      <c r="L27" s="80"/>
      <c r="M27" s="80"/>
      <c r="N27" s="80"/>
      <c r="O27" s="79"/>
      <c r="P27" s="79"/>
      <c r="Q27" s="73"/>
      <c r="R27" s="73"/>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row>
    <row r="28" spans="1:54">
      <c r="A28" s="75"/>
      <c r="B28" s="75"/>
      <c r="C28" s="76"/>
      <c r="D28" s="75"/>
      <c r="E28" s="75"/>
      <c r="F28" s="75"/>
      <c r="G28" s="77"/>
      <c r="H28" s="77"/>
      <c r="I28" s="78"/>
      <c r="J28" s="78"/>
      <c r="K28" s="79"/>
      <c r="L28" s="80"/>
      <c r="M28" s="80"/>
      <c r="N28" s="80"/>
      <c r="O28" s="79"/>
      <c r="P28" s="79"/>
      <c r="Q28" s="73"/>
      <c r="R28" s="73"/>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row>
    <row r="29" spans="1:54">
      <c r="A29" s="75"/>
      <c r="B29" s="75"/>
      <c r="C29" s="76"/>
      <c r="D29" s="75"/>
      <c r="E29" s="75"/>
      <c r="F29" s="75"/>
      <c r="G29" s="77"/>
      <c r="H29" s="77"/>
      <c r="I29" s="78"/>
      <c r="J29" s="78"/>
      <c r="K29" s="79"/>
      <c r="L29" s="80"/>
      <c r="M29" s="80"/>
      <c r="N29" s="80"/>
      <c r="O29" s="79"/>
      <c r="P29" s="79"/>
      <c r="Q29" s="73"/>
      <c r="R29" s="73"/>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row>
    <row r="30" spans="1:54">
      <c r="A30" s="75"/>
      <c r="B30" s="75"/>
      <c r="C30" s="76"/>
      <c r="D30" s="75"/>
      <c r="E30" s="75"/>
      <c r="F30" s="75"/>
      <c r="G30" s="77"/>
      <c r="H30" s="77"/>
      <c r="I30" s="78"/>
      <c r="J30" s="78"/>
      <c r="K30" s="79"/>
      <c r="L30" s="80"/>
      <c r="M30" s="80"/>
      <c r="N30" s="80"/>
      <c r="O30" s="79"/>
      <c r="P30" s="79"/>
      <c r="Q30" s="73"/>
      <c r="R30" s="73"/>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row>
    <row r="31" spans="1:54">
      <c r="A31" s="75"/>
      <c r="B31" s="75"/>
      <c r="C31" s="76"/>
      <c r="D31" s="75"/>
      <c r="E31" s="75"/>
      <c r="F31" s="75"/>
      <c r="G31" s="77"/>
      <c r="H31" s="77"/>
      <c r="I31" s="78"/>
      <c r="J31" s="78"/>
      <c r="K31" s="79"/>
      <c r="L31" s="80"/>
      <c r="M31" s="80"/>
      <c r="N31" s="80"/>
      <c r="O31" s="79"/>
      <c r="P31" s="79"/>
      <c r="Q31" s="73"/>
      <c r="R31" s="73"/>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row>
    <row r="32" spans="1:54">
      <c r="A32" s="75"/>
      <c r="B32" s="75"/>
      <c r="C32" s="76"/>
      <c r="D32" s="75"/>
      <c r="E32" s="75"/>
      <c r="F32" s="75"/>
      <c r="G32" s="77"/>
      <c r="H32" s="77"/>
      <c r="I32" s="78"/>
      <c r="J32" s="78"/>
      <c r="K32" s="79"/>
      <c r="L32" s="80"/>
      <c r="M32" s="80"/>
      <c r="N32" s="80"/>
      <c r="O32" s="79"/>
      <c r="P32" s="79"/>
      <c r="Q32" s="73"/>
      <c r="R32" s="73"/>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row>
    <row r="33" spans="1:54">
      <c r="A33" s="75"/>
      <c r="B33" s="75"/>
      <c r="C33" s="76"/>
      <c r="D33" s="75"/>
      <c r="E33" s="75"/>
      <c r="F33" s="75"/>
      <c r="G33" s="77"/>
      <c r="H33" s="77"/>
      <c r="I33" s="78"/>
      <c r="J33" s="78"/>
      <c r="K33" s="79"/>
      <c r="L33" s="80"/>
      <c r="M33" s="80"/>
      <c r="N33" s="80"/>
      <c r="O33" s="79"/>
      <c r="P33" s="79"/>
      <c r="Q33" s="73"/>
      <c r="R33" s="73"/>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row>
    <row r="34" spans="1:54">
      <c r="A34" s="79"/>
      <c r="B34" s="79"/>
      <c r="C34" s="79"/>
      <c r="D34" s="79"/>
      <c r="E34" s="79"/>
      <c r="F34" s="79"/>
      <c r="G34" s="79"/>
      <c r="H34" s="79"/>
      <c r="I34" s="79"/>
      <c r="J34" s="79"/>
      <c r="K34" s="79"/>
      <c r="L34" s="80"/>
      <c r="M34" s="80"/>
      <c r="N34" s="80"/>
      <c r="O34" s="79"/>
      <c r="P34" s="79"/>
      <c r="Q34" s="73"/>
      <c r="R34" s="73"/>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row>
    <row r="35" spans="1:54">
      <c r="A35" s="79"/>
      <c r="B35" s="79"/>
      <c r="C35" s="79"/>
      <c r="D35" s="79"/>
      <c r="E35" s="79"/>
      <c r="F35" s="79"/>
      <c r="G35" s="79"/>
      <c r="H35" s="79"/>
      <c r="I35" s="79"/>
      <c r="J35" s="79"/>
      <c r="K35" s="79"/>
      <c r="L35" s="80"/>
      <c r="M35" s="80"/>
      <c r="N35" s="80"/>
      <c r="O35" s="79"/>
      <c r="P35" s="79"/>
      <c r="Q35" s="73"/>
      <c r="R35" s="73"/>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row>
    <row r="36" spans="1:54">
      <c r="A36" s="79"/>
      <c r="B36" s="79"/>
      <c r="C36" s="79"/>
      <c r="D36" s="79"/>
      <c r="E36" s="79"/>
      <c r="F36" s="79"/>
      <c r="G36" s="79"/>
      <c r="H36" s="79"/>
      <c r="I36" s="79"/>
      <c r="J36" s="79"/>
      <c r="K36" s="79"/>
      <c r="L36" s="80"/>
      <c r="M36" s="80"/>
      <c r="N36" s="80"/>
      <c r="O36" s="79"/>
      <c r="P36" s="79"/>
      <c r="Q36" s="73"/>
      <c r="R36" s="73"/>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row>
    <row r="37" spans="1:54">
      <c r="A37" s="79"/>
      <c r="B37" s="79"/>
      <c r="C37" s="79"/>
      <c r="D37" s="79"/>
      <c r="E37" s="79"/>
      <c r="F37" s="79"/>
      <c r="G37" s="79"/>
      <c r="H37" s="79"/>
      <c r="I37" s="79"/>
      <c r="J37" s="79"/>
      <c r="K37" s="79"/>
      <c r="L37" s="80"/>
      <c r="M37" s="80"/>
      <c r="N37" s="80"/>
      <c r="O37" s="79"/>
      <c r="P37" s="79"/>
      <c r="Q37" s="73"/>
      <c r="R37" s="73"/>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row>
    <row r="38" spans="1:54">
      <c r="A38" s="79"/>
      <c r="B38" s="79"/>
      <c r="C38" s="79"/>
      <c r="D38" s="79"/>
      <c r="E38" s="79"/>
      <c r="F38" s="79"/>
      <c r="G38" s="79"/>
      <c r="H38" s="79"/>
      <c r="I38" s="79"/>
      <c r="J38" s="79"/>
      <c r="K38" s="79"/>
      <c r="L38" s="80"/>
      <c r="M38" s="80"/>
      <c r="N38" s="80"/>
      <c r="O38" s="79"/>
      <c r="P38" s="79"/>
      <c r="Q38" s="73"/>
      <c r="R38" s="73"/>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row>
    <row r="39" spans="1:54">
      <c r="A39" s="79"/>
      <c r="B39" s="79"/>
      <c r="C39" s="79"/>
      <c r="D39" s="79"/>
      <c r="E39" s="79"/>
      <c r="F39" s="79"/>
      <c r="G39" s="79"/>
      <c r="H39" s="79"/>
      <c r="I39" s="79"/>
      <c r="J39" s="79"/>
      <c r="K39" s="79"/>
      <c r="M39" s="80"/>
      <c r="N39" s="80"/>
      <c r="O39" s="79"/>
      <c r="P39" s="79"/>
      <c r="Q39" s="73"/>
      <c r="R39" s="73"/>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row>
    <row r="40" spans="1:54">
      <c r="A40" s="79"/>
      <c r="B40" s="79"/>
      <c r="C40" s="79"/>
      <c r="D40" s="79"/>
      <c r="E40" s="79"/>
      <c r="F40" s="79"/>
      <c r="G40" s="79"/>
      <c r="H40" s="79"/>
      <c r="I40" s="79"/>
      <c r="J40" s="79"/>
      <c r="K40" s="79"/>
      <c r="M40" s="80"/>
      <c r="N40" s="80"/>
      <c r="O40" s="79"/>
      <c r="P40" s="79"/>
      <c r="Q40" s="73"/>
      <c r="R40" s="73"/>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row>
    <row r="41" spans="1:54">
      <c r="A41" s="79"/>
      <c r="B41" s="79"/>
      <c r="C41" s="79"/>
      <c r="D41" s="79"/>
      <c r="E41" s="79"/>
      <c r="F41" s="79"/>
      <c r="G41" s="79"/>
      <c r="H41" s="79"/>
      <c r="I41" s="79"/>
      <c r="J41" s="79"/>
      <c r="K41" s="79"/>
      <c r="M41" s="80"/>
      <c r="N41" s="80"/>
      <c r="O41" s="79"/>
      <c r="P41" s="79"/>
      <c r="Q41" s="73"/>
      <c r="R41" s="73"/>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row>
    <row r="42" spans="1:54">
      <c r="A42" s="79"/>
      <c r="B42" s="79"/>
      <c r="C42" s="79"/>
      <c r="D42" s="79"/>
      <c r="E42" s="79"/>
      <c r="F42" s="79"/>
      <c r="G42" s="79"/>
      <c r="H42" s="79"/>
      <c r="I42" s="79"/>
      <c r="J42" s="79"/>
      <c r="K42" s="79"/>
      <c r="M42" s="80"/>
      <c r="N42" s="80"/>
      <c r="O42" s="79"/>
      <c r="P42" s="79"/>
      <c r="Q42" s="73"/>
      <c r="R42" s="73"/>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row>
    <row r="43" spans="1:54">
      <c r="A43" s="79"/>
      <c r="B43" s="79"/>
      <c r="C43" s="79"/>
      <c r="D43" s="79"/>
      <c r="E43" s="79"/>
      <c r="F43" s="79"/>
      <c r="G43" s="79"/>
      <c r="H43" s="79"/>
      <c r="I43" s="79"/>
      <c r="J43" s="79"/>
      <c r="K43" s="79"/>
      <c r="M43" s="80"/>
      <c r="N43" s="80"/>
      <c r="O43" s="79"/>
      <c r="P43" s="79"/>
      <c r="Q43" s="73"/>
      <c r="R43" s="73"/>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row>
    <row r="44" spans="1:54">
      <c r="A44" s="79"/>
      <c r="B44" s="79"/>
      <c r="C44" s="79"/>
      <c r="D44" s="79"/>
      <c r="E44" s="79"/>
      <c r="F44" s="79"/>
      <c r="G44" s="79"/>
      <c r="H44" s="79"/>
      <c r="I44" s="79"/>
      <c r="J44" s="79"/>
      <c r="K44" s="79"/>
      <c r="M44" s="80"/>
      <c r="N44" s="80"/>
      <c r="O44" s="79"/>
      <c r="P44" s="79"/>
      <c r="Q44" s="73"/>
      <c r="R44" s="73"/>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row>
    <row r="45" spans="1:54">
      <c r="A45" s="79"/>
      <c r="B45" s="79"/>
      <c r="C45" s="79"/>
      <c r="D45" s="79"/>
      <c r="E45" s="79"/>
      <c r="F45" s="79"/>
      <c r="G45" s="79"/>
      <c r="H45" s="79"/>
      <c r="I45" s="79"/>
      <c r="J45" s="79"/>
      <c r="K45" s="79"/>
      <c r="M45" s="80"/>
      <c r="N45" s="80"/>
      <c r="O45" s="79"/>
      <c r="P45" s="79"/>
      <c r="Q45" s="73"/>
      <c r="R45" s="73"/>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row>
    <row r="46" spans="1:54">
      <c r="A46" s="79"/>
      <c r="B46" s="79"/>
      <c r="C46" s="79"/>
      <c r="D46" s="79"/>
      <c r="E46" s="79"/>
      <c r="F46" s="79"/>
      <c r="G46" s="79"/>
      <c r="H46" s="79"/>
      <c r="I46" s="79"/>
      <c r="J46" s="79"/>
      <c r="K46" s="79"/>
      <c r="M46" s="80"/>
      <c r="N46" s="80"/>
      <c r="O46" s="79"/>
      <c r="P46" s="79"/>
      <c r="Q46" s="73"/>
      <c r="R46" s="73"/>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row>
    <row r="47" spans="1:54">
      <c r="A47" s="79"/>
      <c r="B47" s="79"/>
      <c r="C47" s="79"/>
      <c r="D47" s="79"/>
      <c r="E47" s="79"/>
      <c r="F47" s="79"/>
      <c r="G47" s="79"/>
      <c r="H47" s="79"/>
      <c r="I47" s="79"/>
      <c r="J47" s="79"/>
      <c r="K47" s="79"/>
      <c r="M47" s="80"/>
      <c r="N47" s="80"/>
      <c r="O47" s="79"/>
      <c r="P47" s="79"/>
      <c r="Q47" s="73"/>
      <c r="R47" s="73"/>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row>
    <row r="48" spans="1:54">
      <c r="A48" s="79"/>
      <c r="B48" s="79"/>
      <c r="C48" s="79"/>
      <c r="D48" s="79"/>
      <c r="E48" s="79"/>
      <c r="F48" s="79"/>
      <c r="G48" s="79"/>
      <c r="H48" s="79"/>
      <c r="I48" s="79"/>
      <c r="J48" s="79"/>
      <c r="K48" s="79"/>
      <c r="M48" s="80"/>
      <c r="N48" s="80"/>
      <c r="O48" s="79"/>
      <c r="P48" s="79"/>
      <c r="Q48" s="73"/>
      <c r="R48" s="73"/>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row>
    <row r="49" spans="1:54">
      <c r="A49" s="79"/>
      <c r="B49" s="79"/>
      <c r="C49" s="79"/>
      <c r="D49" s="79"/>
      <c r="E49" s="79"/>
      <c r="F49" s="79"/>
      <c r="G49" s="79"/>
      <c r="H49" s="79"/>
      <c r="I49" s="79"/>
      <c r="J49" s="79"/>
      <c r="K49" s="79"/>
      <c r="M49" s="80"/>
      <c r="N49" s="80"/>
      <c r="O49" s="79"/>
      <c r="P49" s="79"/>
      <c r="Q49" s="73"/>
      <c r="R49" s="73"/>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row>
    <row r="50" spans="1:54">
      <c r="A50" s="79"/>
      <c r="B50" s="79"/>
      <c r="C50" s="79"/>
      <c r="D50" s="79"/>
      <c r="E50" s="79"/>
      <c r="F50" s="79"/>
      <c r="G50" s="79"/>
      <c r="H50" s="79"/>
      <c r="I50" s="79"/>
      <c r="J50" s="79"/>
      <c r="K50" s="79"/>
      <c r="M50" s="80"/>
      <c r="N50" s="80"/>
      <c r="O50" s="79"/>
      <c r="P50" s="79"/>
      <c r="Q50" s="73"/>
      <c r="R50" s="73"/>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row>
    <row r="51" spans="1:54">
      <c r="A51" s="79"/>
      <c r="B51" s="79"/>
      <c r="C51" s="79"/>
      <c r="D51" s="79"/>
      <c r="E51" s="79"/>
      <c r="F51" s="79"/>
      <c r="G51" s="79"/>
      <c r="H51" s="79"/>
      <c r="I51" s="79"/>
      <c r="J51" s="79"/>
      <c r="K51" s="79"/>
      <c r="M51" s="80"/>
      <c r="N51" s="80"/>
      <c r="O51" s="79"/>
      <c r="P51" s="79"/>
      <c r="Q51" s="73"/>
      <c r="R51" s="73"/>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row>
    <row r="52" spans="1:54">
      <c r="A52" s="79"/>
      <c r="B52" s="79"/>
      <c r="C52" s="79"/>
      <c r="D52" s="79"/>
      <c r="E52" s="79"/>
      <c r="F52" s="79"/>
      <c r="G52" s="79"/>
      <c r="H52" s="79"/>
      <c r="I52" s="79"/>
      <c r="J52" s="79"/>
      <c r="K52" s="79"/>
      <c r="M52" s="80"/>
      <c r="N52" s="80"/>
      <c r="O52" s="79"/>
      <c r="P52" s="79"/>
      <c r="Q52" s="73"/>
      <c r="R52" s="73"/>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c r="AV52" s="74"/>
      <c r="AW52" s="74"/>
      <c r="AX52" s="74"/>
      <c r="AY52" s="74"/>
      <c r="AZ52" s="74"/>
      <c r="BA52" s="74"/>
      <c r="BB52" s="74"/>
    </row>
    <row r="53" spans="1:54">
      <c r="A53" s="79"/>
      <c r="B53" s="79"/>
      <c r="C53" s="79"/>
      <c r="D53" s="79"/>
      <c r="E53" s="79"/>
      <c r="F53" s="79"/>
      <c r="G53" s="79"/>
      <c r="H53" s="79"/>
      <c r="I53" s="79"/>
      <c r="J53" s="79"/>
      <c r="K53" s="79"/>
      <c r="M53" s="80"/>
      <c r="N53" s="80"/>
      <c r="O53" s="79"/>
      <c r="P53" s="79"/>
      <c r="Q53" s="73"/>
      <c r="R53" s="73"/>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c r="BB53" s="74"/>
    </row>
    <row r="54" spans="1:54">
      <c r="A54" s="79"/>
      <c r="B54" s="79"/>
      <c r="C54" s="79"/>
      <c r="D54" s="79"/>
      <c r="E54" s="79"/>
      <c r="F54" s="79"/>
      <c r="G54" s="79"/>
      <c r="H54" s="79"/>
      <c r="I54" s="79"/>
      <c r="J54" s="79"/>
      <c r="K54" s="79"/>
      <c r="M54" s="80"/>
      <c r="N54" s="80"/>
      <c r="O54" s="79"/>
      <c r="P54" s="79"/>
      <c r="Q54" s="73"/>
      <c r="R54" s="73"/>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row>
    <row r="55" spans="1:54">
      <c r="A55" s="79"/>
      <c r="B55" s="79"/>
      <c r="C55" s="79"/>
      <c r="D55" s="79"/>
      <c r="E55" s="79"/>
      <c r="F55" s="79"/>
      <c r="G55" s="79"/>
      <c r="H55" s="79"/>
      <c r="I55" s="79"/>
      <c r="J55" s="79"/>
      <c r="K55" s="79"/>
      <c r="M55" s="80"/>
      <c r="N55" s="80"/>
      <c r="O55" s="79"/>
      <c r="P55" s="79"/>
      <c r="Q55" s="73"/>
      <c r="R55" s="73"/>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row>
    <row r="56" spans="1:54">
      <c r="A56" s="79"/>
      <c r="B56" s="79"/>
      <c r="C56" s="79"/>
      <c r="D56" s="79"/>
      <c r="E56" s="79"/>
      <c r="F56" s="79"/>
      <c r="G56" s="79"/>
      <c r="H56" s="79"/>
      <c r="I56" s="79"/>
      <c r="J56" s="79"/>
      <c r="K56" s="79"/>
      <c r="M56" s="80"/>
      <c r="N56" s="80"/>
      <c r="O56" s="79"/>
      <c r="P56" s="79"/>
      <c r="Q56" s="73"/>
      <c r="R56" s="73"/>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row>
    <row r="57" spans="1:54">
      <c r="A57" s="79"/>
      <c r="B57" s="79"/>
      <c r="C57" s="79"/>
      <c r="D57" s="79"/>
      <c r="E57" s="79"/>
      <c r="F57" s="79"/>
      <c r="G57" s="79"/>
      <c r="H57" s="79"/>
      <c r="I57" s="79"/>
      <c r="J57" s="79"/>
      <c r="K57" s="79"/>
      <c r="M57" s="80"/>
      <c r="N57" s="80"/>
      <c r="O57" s="79"/>
      <c r="P57" s="79"/>
      <c r="Q57" s="73"/>
      <c r="R57" s="73"/>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B57" s="74"/>
    </row>
    <row r="58" spans="1:54">
      <c r="A58" s="79"/>
      <c r="B58" s="79"/>
      <c r="C58" s="79"/>
      <c r="D58" s="79"/>
      <c r="E58" s="79"/>
      <c r="F58" s="79"/>
      <c r="G58" s="79"/>
      <c r="H58" s="79"/>
      <c r="I58" s="79"/>
      <c r="J58" s="79"/>
      <c r="K58" s="79"/>
      <c r="M58" s="80"/>
      <c r="N58" s="80"/>
      <c r="O58" s="79"/>
      <c r="P58" s="79"/>
      <c r="Q58" s="73"/>
      <c r="R58" s="73"/>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row>
    <row r="59" spans="1:54">
      <c r="A59" s="79"/>
      <c r="B59" s="79"/>
      <c r="C59" s="79"/>
      <c r="D59" s="79"/>
      <c r="E59" s="79"/>
      <c r="F59" s="79"/>
      <c r="G59" s="79"/>
      <c r="H59" s="79"/>
      <c r="I59" s="79"/>
      <c r="J59" s="79"/>
      <c r="K59" s="79"/>
      <c r="M59" s="80"/>
      <c r="N59" s="80"/>
      <c r="O59" s="79"/>
      <c r="P59" s="79"/>
      <c r="Q59" s="73"/>
      <c r="R59" s="73"/>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row>
    <row r="60" spans="1:54">
      <c r="A60" s="79"/>
      <c r="B60" s="79"/>
      <c r="C60" s="79"/>
      <c r="D60" s="79"/>
      <c r="E60" s="79"/>
      <c r="F60" s="79"/>
      <c r="G60" s="79"/>
      <c r="H60" s="79"/>
      <c r="I60" s="79"/>
      <c r="J60" s="79"/>
      <c r="K60" s="79"/>
      <c r="M60" s="80"/>
      <c r="N60" s="80"/>
      <c r="O60" s="79"/>
      <c r="P60" s="79"/>
      <c r="Q60" s="73"/>
      <c r="R60" s="73"/>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row>
    <row r="61" spans="1:54">
      <c r="A61" s="79"/>
      <c r="B61" s="79"/>
      <c r="C61" s="79"/>
      <c r="D61" s="79"/>
      <c r="E61" s="79"/>
      <c r="F61" s="79"/>
      <c r="G61" s="79"/>
      <c r="H61" s="79"/>
      <c r="I61" s="79"/>
      <c r="J61" s="79"/>
      <c r="K61" s="79"/>
      <c r="M61" s="80"/>
      <c r="N61" s="80"/>
      <c r="O61" s="79"/>
      <c r="P61" s="79"/>
      <c r="Q61" s="73"/>
      <c r="R61" s="73"/>
      <c r="S61" s="74"/>
      <c r="T61" s="74"/>
      <c r="U61" s="74"/>
      <c r="V61" s="74"/>
      <c r="W61" s="74"/>
      <c r="X61" s="74"/>
      <c r="Y61" s="74"/>
      <c r="Z61" s="74"/>
      <c r="AA61" s="74"/>
      <c r="AB61" s="74"/>
      <c r="AC61" s="74"/>
      <c r="AD61" s="74"/>
      <c r="AE61" s="74"/>
      <c r="AF61" s="74"/>
      <c r="AG61" s="74"/>
      <c r="AH61" s="74"/>
      <c r="AI61" s="74"/>
      <c r="AJ61" s="74"/>
      <c r="AK61" s="74"/>
      <c r="AL61" s="74"/>
      <c r="AM61" s="74"/>
      <c r="AN61" s="74"/>
      <c r="AO61" s="74"/>
      <c r="AP61" s="74"/>
      <c r="AQ61" s="74"/>
      <c r="AR61" s="74"/>
      <c r="AS61" s="74"/>
      <c r="AT61" s="74"/>
      <c r="AU61" s="74"/>
      <c r="AV61" s="74"/>
      <c r="AW61" s="74"/>
      <c r="AX61" s="74"/>
      <c r="AY61" s="74"/>
      <c r="AZ61" s="74"/>
      <c r="BA61" s="74"/>
      <c r="BB61" s="74"/>
    </row>
    <row r="62" spans="1:54">
      <c r="A62" s="79"/>
      <c r="B62" s="79"/>
      <c r="C62" s="79"/>
      <c r="D62" s="79"/>
      <c r="E62" s="79"/>
      <c r="F62" s="79"/>
      <c r="G62" s="79"/>
      <c r="H62" s="79"/>
      <c r="I62" s="79"/>
      <c r="J62" s="79"/>
      <c r="K62" s="79"/>
      <c r="M62" s="80"/>
      <c r="N62" s="80"/>
      <c r="O62" s="79"/>
      <c r="P62" s="79"/>
      <c r="Q62" s="73"/>
      <c r="R62" s="73"/>
      <c r="S62" s="74"/>
      <c r="T62" s="74"/>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74"/>
      <c r="AY62" s="74"/>
      <c r="AZ62" s="74"/>
      <c r="BA62" s="74"/>
      <c r="BB62" s="74"/>
    </row>
    <row r="63" spans="1:54">
      <c r="A63" s="79"/>
      <c r="B63" s="79"/>
      <c r="C63" s="79"/>
      <c r="D63" s="79"/>
      <c r="E63" s="79"/>
      <c r="F63" s="79"/>
      <c r="G63" s="79"/>
      <c r="H63" s="79"/>
      <c r="I63" s="79"/>
      <c r="J63" s="79"/>
      <c r="K63" s="79"/>
      <c r="M63" s="80"/>
      <c r="N63" s="80"/>
      <c r="O63" s="79"/>
      <c r="P63" s="79"/>
      <c r="Q63" s="73"/>
      <c r="R63" s="73"/>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row>
    <row r="64" spans="1:54">
      <c r="A64" s="79"/>
      <c r="B64" s="79"/>
      <c r="C64" s="79"/>
      <c r="D64" s="79"/>
      <c r="E64" s="79"/>
      <c r="F64" s="79"/>
      <c r="G64" s="79"/>
      <c r="H64" s="79"/>
      <c r="I64" s="79"/>
      <c r="J64" s="79"/>
      <c r="K64" s="79"/>
      <c r="M64" s="80"/>
      <c r="N64" s="80"/>
      <c r="O64" s="79"/>
      <c r="P64" s="79"/>
      <c r="Q64" s="73"/>
      <c r="R64" s="73"/>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row>
    <row r="65" spans="1:47">
      <c r="A65" s="79"/>
      <c r="B65" s="79"/>
      <c r="C65" s="79"/>
      <c r="D65" s="79"/>
      <c r="E65" s="79"/>
      <c r="F65" s="79"/>
      <c r="G65" s="79"/>
      <c r="H65" s="79"/>
      <c r="I65" s="79"/>
      <c r="J65" s="79"/>
      <c r="K65" s="79"/>
      <c r="M65" s="80"/>
      <c r="N65" s="80"/>
      <c r="O65" s="79"/>
      <c r="P65" s="79"/>
      <c r="Q65" s="73"/>
      <c r="R65" s="73"/>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row>
    <row r="66" spans="1:47">
      <c r="A66" s="79"/>
      <c r="B66" s="79"/>
      <c r="C66" s="79"/>
      <c r="D66" s="79"/>
      <c r="E66" s="79"/>
      <c r="F66" s="79"/>
      <c r="G66" s="79"/>
      <c r="H66" s="79"/>
      <c r="I66" s="79"/>
      <c r="J66" s="79"/>
      <c r="K66" s="79"/>
      <c r="M66" s="80"/>
      <c r="N66" s="80"/>
      <c r="O66" s="79"/>
      <c r="P66" s="79"/>
      <c r="Q66" s="73"/>
      <c r="R66" s="73"/>
      <c r="S66" s="74"/>
      <c r="T66" s="74"/>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row>
    <row r="67" spans="1:47">
      <c r="A67" s="79"/>
      <c r="B67" s="79"/>
      <c r="C67" s="79"/>
      <c r="D67" s="79"/>
      <c r="E67" s="79"/>
      <c r="F67" s="79"/>
      <c r="G67" s="79"/>
      <c r="H67" s="79"/>
      <c r="I67" s="79"/>
      <c r="J67" s="79"/>
      <c r="K67" s="79"/>
      <c r="M67" s="80"/>
      <c r="N67" s="80"/>
      <c r="O67" s="79"/>
      <c r="P67" s="79"/>
      <c r="Q67" s="73"/>
      <c r="R67" s="73"/>
      <c r="S67" s="74"/>
      <c r="T67" s="74"/>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row>
    <row r="68" spans="1:47">
      <c r="A68" s="79"/>
      <c r="B68" s="79"/>
      <c r="C68" s="79"/>
      <c r="D68" s="79"/>
      <c r="E68" s="79"/>
      <c r="F68" s="79"/>
      <c r="G68" s="79"/>
      <c r="H68" s="79"/>
      <c r="I68" s="79"/>
      <c r="J68" s="79"/>
      <c r="K68" s="79"/>
      <c r="M68" s="80"/>
      <c r="N68" s="80"/>
      <c r="O68" s="79"/>
      <c r="P68" s="79"/>
      <c r="Q68" s="73"/>
      <c r="R68" s="73"/>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row>
    <row r="69" spans="1:47">
      <c r="A69" s="79"/>
      <c r="B69" s="79"/>
      <c r="C69" s="79"/>
      <c r="D69" s="79"/>
      <c r="E69" s="79"/>
      <c r="F69" s="79"/>
      <c r="G69" s="79"/>
      <c r="H69" s="79"/>
      <c r="I69" s="79"/>
      <c r="J69" s="79"/>
      <c r="K69" s="79"/>
      <c r="M69" s="80"/>
      <c r="N69" s="80"/>
      <c r="O69" s="79"/>
      <c r="P69" s="79"/>
      <c r="Q69" s="73"/>
      <c r="R69" s="73"/>
      <c r="S69" s="74"/>
      <c r="T69" s="74"/>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row>
    <row r="70" spans="1:47">
      <c r="A70" s="79"/>
      <c r="B70" s="79"/>
      <c r="C70" s="79"/>
      <c r="D70" s="79"/>
      <c r="E70" s="79"/>
      <c r="F70" s="79"/>
      <c r="G70" s="79"/>
      <c r="H70" s="79"/>
      <c r="I70" s="79"/>
      <c r="J70" s="79"/>
      <c r="K70" s="79"/>
      <c r="M70" s="80"/>
      <c r="N70" s="80"/>
      <c r="O70" s="79"/>
      <c r="P70" s="79"/>
      <c r="Q70" s="73"/>
      <c r="R70" s="73"/>
      <c r="S70" s="74"/>
      <c r="T70" s="74"/>
      <c r="U70" s="74"/>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74"/>
    </row>
    <row r="71" spans="1:47">
      <c r="A71" s="79"/>
      <c r="B71" s="79"/>
      <c r="C71" s="79"/>
      <c r="D71" s="79"/>
      <c r="E71" s="79"/>
      <c r="F71" s="79"/>
      <c r="G71" s="79"/>
      <c r="H71" s="79"/>
      <c r="I71" s="79"/>
      <c r="J71" s="79"/>
      <c r="K71" s="79"/>
      <c r="M71" s="80"/>
      <c r="N71" s="80"/>
      <c r="O71" s="79"/>
      <c r="P71" s="79"/>
      <c r="Q71" s="73"/>
      <c r="R71" s="73"/>
      <c r="S71" s="74"/>
      <c r="T71" s="74"/>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row>
    <row r="72" spans="1:47">
      <c r="A72" s="79"/>
      <c r="B72" s="79"/>
      <c r="C72" s="79"/>
      <c r="D72" s="79"/>
      <c r="E72" s="79"/>
      <c r="F72" s="79"/>
      <c r="G72" s="79"/>
      <c r="H72" s="79"/>
      <c r="I72" s="79"/>
      <c r="J72" s="79"/>
      <c r="K72" s="79"/>
      <c r="M72" s="80"/>
      <c r="N72" s="80"/>
      <c r="O72" s="79"/>
      <c r="P72" s="79"/>
      <c r="Q72" s="73"/>
      <c r="R72" s="73"/>
      <c r="S72" s="74"/>
      <c r="T72" s="74"/>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row>
    <row r="73" spans="1:47">
      <c r="A73" s="79"/>
      <c r="B73" s="79"/>
      <c r="C73" s="79"/>
      <c r="D73" s="79"/>
      <c r="E73" s="79"/>
      <c r="F73" s="79"/>
      <c r="G73" s="79"/>
      <c r="H73" s="79"/>
      <c r="I73" s="79"/>
      <c r="J73" s="79"/>
      <c r="K73" s="79"/>
      <c r="M73" s="80"/>
      <c r="N73" s="80"/>
      <c r="O73" s="79"/>
      <c r="P73" s="79"/>
      <c r="Q73" s="73"/>
      <c r="R73" s="73"/>
      <c r="S73" s="74"/>
      <c r="T73" s="74"/>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74"/>
    </row>
    <row r="74" spans="1:47">
      <c r="A74" s="79"/>
      <c r="B74" s="79"/>
      <c r="C74" s="79"/>
      <c r="D74" s="79"/>
      <c r="E74" s="79"/>
      <c r="F74" s="79"/>
      <c r="G74" s="79"/>
      <c r="H74" s="79"/>
      <c r="I74" s="79"/>
      <c r="J74" s="79"/>
      <c r="K74" s="79"/>
      <c r="M74" s="80"/>
      <c r="N74" s="80"/>
      <c r="O74" s="79"/>
      <c r="P74" s="79"/>
      <c r="Q74" s="73"/>
      <c r="R74" s="73"/>
      <c r="S74" s="74"/>
      <c r="T74" s="74"/>
      <c r="U74" s="74"/>
      <c r="V74" s="74"/>
      <c r="W74" s="74"/>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74"/>
    </row>
    <row r="75" spans="1:47">
      <c r="A75" s="79"/>
      <c r="B75" s="79"/>
      <c r="C75" s="79"/>
      <c r="D75" s="79"/>
      <c r="E75" s="79"/>
      <c r="F75" s="79"/>
      <c r="G75" s="79"/>
      <c r="H75" s="79"/>
      <c r="I75" s="79"/>
      <c r="J75" s="79"/>
      <c r="K75" s="79"/>
      <c r="M75" s="80"/>
      <c r="N75" s="80"/>
      <c r="O75" s="79"/>
      <c r="P75" s="79"/>
      <c r="Q75" s="73"/>
      <c r="R75" s="73"/>
      <c r="S75" s="74"/>
      <c r="T75" s="74"/>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row>
    <row r="76" spans="1:47">
      <c r="A76" s="79"/>
      <c r="B76" s="79"/>
      <c r="C76" s="79"/>
      <c r="D76" s="79"/>
      <c r="E76" s="79"/>
      <c r="F76" s="79"/>
      <c r="G76" s="79"/>
      <c r="H76" s="79"/>
      <c r="I76" s="79"/>
      <c r="J76" s="79"/>
      <c r="K76" s="79"/>
      <c r="M76" s="80"/>
      <c r="N76" s="80"/>
      <c r="O76" s="79"/>
      <c r="P76" s="79"/>
      <c r="Q76" s="73"/>
      <c r="R76" s="73"/>
      <c r="S76" s="74"/>
      <c r="T76" s="74"/>
      <c r="U76" s="74"/>
      <c r="V76" s="74"/>
      <c r="W76" s="74"/>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74"/>
    </row>
    <row r="77" spans="1:47">
      <c r="A77" s="79"/>
      <c r="B77" s="79"/>
      <c r="C77" s="79"/>
      <c r="D77" s="79"/>
      <c r="E77" s="79"/>
      <c r="F77" s="79"/>
      <c r="G77" s="79"/>
      <c r="H77" s="79"/>
      <c r="I77" s="79"/>
      <c r="J77" s="79"/>
      <c r="K77" s="79"/>
      <c r="M77" s="80"/>
      <c r="N77" s="80"/>
      <c r="O77" s="79"/>
      <c r="P77" s="79"/>
      <c r="Q77" s="73"/>
      <c r="R77" s="73"/>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row>
    <row r="78" spans="1:47">
      <c r="A78" s="79"/>
      <c r="B78" s="79"/>
      <c r="C78" s="79"/>
      <c r="D78" s="79"/>
      <c r="E78" s="79"/>
      <c r="F78" s="79"/>
      <c r="G78" s="79"/>
      <c r="H78" s="79"/>
      <c r="I78" s="79"/>
      <c r="J78" s="79"/>
      <c r="K78" s="79"/>
      <c r="M78" s="80"/>
      <c r="N78" s="80"/>
      <c r="O78" s="79"/>
      <c r="P78" s="79"/>
    </row>
    <row r="79" spans="1:47">
      <c r="A79" s="79"/>
      <c r="B79" s="79"/>
      <c r="C79" s="79"/>
      <c r="D79" s="79"/>
      <c r="E79" s="79"/>
      <c r="F79" s="79"/>
      <c r="G79" s="79"/>
      <c r="H79" s="79"/>
      <c r="I79" s="79"/>
      <c r="J79" s="79"/>
      <c r="K79" s="79"/>
      <c r="M79" s="80"/>
      <c r="N79" s="80"/>
      <c r="O79" s="79"/>
      <c r="P79" s="79"/>
    </row>
    <row r="80" spans="1:47">
      <c r="A80" s="79"/>
      <c r="B80" s="79"/>
      <c r="C80" s="79"/>
      <c r="D80" s="79"/>
      <c r="E80" s="79"/>
      <c r="F80" s="79"/>
      <c r="G80" s="79"/>
      <c r="H80" s="79"/>
      <c r="I80" s="79"/>
      <c r="J80" s="79"/>
      <c r="K80" s="79"/>
      <c r="M80" s="80"/>
      <c r="N80" s="80"/>
      <c r="O80" s="79"/>
      <c r="P80" s="79"/>
    </row>
    <row r="81" spans="1:16">
      <c r="A81" s="79"/>
      <c r="B81" s="79"/>
      <c r="C81" s="79"/>
      <c r="D81" s="79"/>
      <c r="E81" s="79"/>
      <c r="F81" s="79"/>
      <c r="G81" s="79"/>
      <c r="H81" s="79"/>
      <c r="I81" s="79"/>
      <c r="J81" s="79"/>
      <c r="K81" s="79"/>
      <c r="M81" s="80"/>
      <c r="N81" s="80"/>
      <c r="O81" s="79"/>
      <c r="P81" s="79"/>
    </row>
    <row r="82" spans="1:16">
      <c r="A82" s="79"/>
      <c r="B82" s="79"/>
      <c r="C82" s="79"/>
      <c r="D82" s="79"/>
      <c r="E82" s="79"/>
      <c r="F82" s="79"/>
      <c r="G82" s="79"/>
      <c r="H82" s="79"/>
      <c r="I82" s="79"/>
      <c r="J82" s="79"/>
      <c r="K82" s="79"/>
      <c r="M82" s="80"/>
      <c r="N82" s="80"/>
      <c r="O82" s="79"/>
      <c r="P82" s="79"/>
    </row>
    <row r="83" spans="1:16">
      <c r="A83" s="79"/>
      <c r="B83" s="79"/>
      <c r="C83" s="79"/>
      <c r="D83" s="79"/>
      <c r="E83" s="79"/>
      <c r="F83" s="79"/>
      <c r="G83" s="79"/>
      <c r="H83" s="79"/>
      <c r="I83" s="79"/>
      <c r="J83" s="79"/>
      <c r="K83" s="79"/>
      <c r="M83" s="80"/>
      <c r="N83" s="80"/>
      <c r="O83" s="79"/>
      <c r="P83" s="79"/>
    </row>
    <row r="84" spans="1:16">
      <c r="A84" s="79"/>
      <c r="B84" s="79"/>
      <c r="C84" s="79"/>
      <c r="D84" s="79"/>
      <c r="E84" s="79"/>
      <c r="F84" s="79"/>
      <c r="G84" s="79"/>
      <c r="H84" s="79"/>
      <c r="I84" s="79"/>
      <c r="J84" s="79"/>
      <c r="K84" s="79"/>
      <c r="M84" s="80"/>
      <c r="N84" s="80"/>
      <c r="O84" s="79"/>
      <c r="P84" s="79"/>
    </row>
    <row r="85" spans="1:16">
      <c r="A85" s="79"/>
      <c r="B85" s="79"/>
      <c r="C85" s="79"/>
      <c r="D85" s="79"/>
      <c r="E85" s="79"/>
      <c r="F85" s="79"/>
      <c r="G85" s="79"/>
      <c r="H85" s="79"/>
      <c r="I85" s="79"/>
      <c r="J85" s="79"/>
      <c r="K85" s="79"/>
      <c r="M85" s="80"/>
      <c r="N85" s="80"/>
      <c r="O85" s="79"/>
      <c r="P85" s="79"/>
    </row>
    <row r="86" spans="1:16">
      <c r="A86" s="79"/>
      <c r="B86" s="79"/>
      <c r="C86" s="79"/>
      <c r="D86" s="79"/>
      <c r="E86" s="79"/>
      <c r="F86" s="79"/>
      <c r="G86" s="79"/>
      <c r="H86" s="79"/>
      <c r="I86" s="79"/>
      <c r="J86" s="79"/>
      <c r="K86" s="79"/>
      <c r="M86" s="80"/>
      <c r="N86" s="80"/>
      <c r="O86" s="79"/>
      <c r="P86" s="79"/>
    </row>
    <row r="87" spans="1:16">
      <c r="A87" s="79"/>
      <c r="B87" s="79"/>
      <c r="C87" s="79"/>
      <c r="D87" s="79"/>
      <c r="E87" s="79"/>
      <c r="F87" s="79"/>
      <c r="G87" s="79"/>
      <c r="H87" s="79"/>
      <c r="I87" s="79"/>
      <c r="J87" s="79"/>
      <c r="K87" s="79"/>
      <c r="M87" s="80"/>
      <c r="N87" s="80"/>
      <c r="O87" s="79"/>
      <c r="P87" s="79"/>
    </row>
    <row r="88" spans="1:16">
      <c r="A88" s="79"/>
      <c r="B88" s="79"/>
      <c r="C88" s="79"/>
      <c r="D88" s="79"/>
      <c r="E88" s="79"/>
      <c r="F88" s="79"/>
      <c r="G88" s="79"/>
      <c r="H88" s="79"/>
      <c r="I88" s="79"/>
      <c r="J88" s="79"/>
      <c r="K88" s="79"/>
      <c r="M88" s="80"/>
      <c r="N88" s="80"/>
      <c r="O88" s="79"/>
      <c r="P88" s="79"/>
    </row>
    <row r="89" spans="1:16">
      <c r="A89" s="79"/>
      <c r="B89" s="79"/>
      <c r="C89" s="79"/>
      <c r="D89" s="79"/>
      <c r="E89" s="79"/>
      <c r="F89" s="79"/>
      <c r="G89" s="79"/>
      <c r="H89" s="79"/>
      <c r="I89" s="79"/>
      <c r="J89" s="79"/>
      <c r="K89" s="79"/>
      <c r="M89" s="80"/>
      <c r="N89" s="80"/>
      <c r="O89" s="79"/>
      <c r="P89" s="79"/>
    </row>
    <row r="90" spans="1:16">
      <c r="A90" s="79"/>
      <c r="B90" s="79"/>
      <c r="C90" s="79"/>
      <c r="D90" s="79"/>
      <c r="E90" s="79"/>
      <c r="F90" s="79"/>
      <c r="G90" s="79"/>
      <c r="H90" s="79"/>
      <c r="I90" s="79"/>
      <c r="J90" s="79"/>
      <c r="K90" s="79"/>
      <c r="M90" s="80"/>
      <c r="N90" s="80"/>
      <c r="O90" s="79"/>
      <c r="P90" s="79"/>
    </row>
    <row r="91" spans="1:16">
      <c r="A91" s="79"/>
      <c r="B91" s="79"/>
      <c r="C91" s="79"/>
      <c r="D91" s="79"/>
      <c r="E91" s="79"/>
      <c r="F91" s="79"/>
      <c r="G91" s="79"/>
      <c r="H91" s="79"/>
      <c r="I91" s="79"/>
      <c r="J91" s="79"/>
      <c r="K91" s="79"/>
      <c r="M91" s="80"/>
      <c r="N91" s="80"/>
      <c r="O91" s="79"/>
      <c r="P91" s="79"/>
    </row>
    <row r="92" spans="1:16">
      <c r="A92" s="79"/>
      <c r="B92" s="79"/>
      <c r="C92" s="79"/>
      <c r="D92" s="79"/>
      <c r="E92" s="79"/>
      <c r="F92" s="79"/>
      <c r="G92" s="79"/>
      <c r="H92" s="79"/>
      <c r="I92" s="79"/>
      <c r="J92" s="79"/>
      <c r="K92" s="79"/>
      <c r="M92" s="80"/>
      <c r="N92" s="80"/>
      <c r="O92" s="79"/>
      <c r="P92" s="79"/>
    </row>
    <row r="93" spans="1:16">
      <c r="A93" s="79"/>
      <c r="B93" s="79"/>
      <c r="C93" s="79"/>
      <c r="D93" s="79"/>
      <c r="E93" s="79"/>
      <c r="F93" s="79"/>
      <c r="G93" s="79"/>
      <c r="H93" s="79"/>
      <c r="I93" s="79"/>
      <c r="J93" s="79"/>
      <c r="K93" s="79"/>
      <c r="M93" s="80"/>
      <c r="N93" s="80"/>
      <c r="O93" s="79"/>
      <c r="P93" s="79"/>
    </row>
    <row r="94" spans="1:16">
      <c r="A94" s="79"/>
      <c r="B94" s="79"/>
      <c r="C94" s="79"/>
      <c r="D94" s="79"/>
      <c r="E94" s="79"/>
      <c r="F94" s="79"/>
      <c r="G94" s="79"/>
      <c r="H94" s="79"/>
      <c r="I94" s="79"/>
      <c r="J94" s="79"/>
      <c r="K94" s="79"/>
      <c r="M94" s="80"/>
      <c r="N94" s="80"/>
      <c r="O94" s="79"/>
      <c r="P94" s="79"/>
    </row>
    <row r="95" spans="1:16">
      <c r="A95" s="79"/>
      <c r="B95" s="79"/>
      <c r="C95" s="79"/>
      <c r="D95" s="79"/>
      <c r="E95" s="79"/>
      <c r="F95" s="79"/>
      <c r="G95" s="79"/>
      <c r="H95" s="79"/>
      <c r="I95" s="79"/>
      <c r="J95" s="79"/>
      <c r="K95" s="79"/>
      <c r="M95" s="80"/>
      <c r="N95" s="80"/>
      <c r="O95" s="79"/>
      <c r="P95" s="79"/>
    </row>
    <row r="96" spans="1:16">
      <c r="A96" s="79"/>
      <c r="B96" s="79"/>
      <c r="C96" s="79"/>
      <c r="D96" s="79"/>
      <c r="E96" s="79"/>
      <c r="F96" s="79"/>
      <c r="G96" s="79"/>
      <c r="H96" s="79"/>
      <c r="I96" s="79"/>
      <c r="J96" s="79"/>
      <c r="K96" s="79"/>
      <c r="M96" s="80"/>
      <c r="N96" s="80"/>
      <c r="O96" s="79"/>
      <c r="P96" s="79"/>
    </row>
    <row r="97" spans="1:16">
      <c r="A97" s="79"/>
      <c r="B97" s="79"/>
      <c r="C97" s="79"/>
      <c r="D97" s="79"/>
      <c r="E97" s="79"/>
      <c r="F97" s="79"/>
      <c r="G97" s="79"/>
      <c r="H97" s="79"/>
      <c r="I97" s="79"/>
      <c r="J97" s="79"/>
      <c r="K97" s="79"/>
      <c r="M97" s="80"/>
      <c r="N97" s="80"/>
      <c r="O97" s="79"/>
      <c r="P97" s="79"/>
    </row>
    <row r="98" spans="1:16">
      <c r="A98" s="79"/>
      <c r="B98" s="79"/>
      <c r="C98" s="79"/>
      <c r="D98" s="79"/>
      <c r="E98" s="79"/>
      <c r="F98" s="79"/>
      <c r="G98" s="79"/>
      <c r="H98" s="79"/>
      <c r="I98" s="79"/>
      <c r="J98" s="79"/>
      <c r="K98" s="79"/>
      <c r="M98" s="80"/>
      <c r="N98" s="80"/>
      <c r="O98" s="79"/>
      <c r="P98" s="79"/>
    </row>
    <row r="99" spans="1:16">
      <c r="A99" s="79"/>
      <c r="B99" s="79"/>
      <c r="C99" s="79"/>
      <c r="D99" s="79"/>
      <c r="E99" s="79"/>
      <c r="F99" s="79"/>
      <c r="G99" s="79"/>
      <c r="H99" s="79"/>
      <c r="I99" s="79"/>
      <c r="J99" s="79"/>
      <c r="K99" s="79"/>
      <c r="M99" s="80"/>
      <c r="N99" s="80"/>
      <c r="O99" s="79"/>
      <c r="P99" s="79"/>
    </row>
    <row r="100" spans="1:16">
      <c r="A100" s="79"/>
      <c r="B100" s="79"/>
      <c r="C100" s="79"/>
      <c r="D100" s="79"/>
      <c r="E100" s="79"/>
      <c r="F100" s="79"/>
      <c r="G100" s="79"/>
      <c r="H100" s="79"/>
      <c r="I100" s="79"/>
      <c r="J100" s="79"/>
      <c r="K100" s="79"/>
      <c r="M100" s="80"/>
      <c r="N100" s="80"/>
      <c r="O100" s="79"/>
      <c r="P100" s="79"/>
    </row>
    <row r="101" spans="1:16">
      <c r="A101" s="79"/>
      <c r="B101" s="79"/>
      <c r="C101" s="79"/>
      <c r="D101" s="79"/>
      <c r="E101" s="79"/>
      <c r="F101" s="79"/>
      <c r="G101" s="79"/>
      <c r="H101" s="79"/>
      <c r="I101" s="79"/>
      <c r="J101" s="79"/>
      <c r="K101" s="79"/>
      <c r="M101" s="80"/>
      <c r="N101" s="80"/>
      <c r="O101" s="79"/>
      <c r="P101" s="79"/>
    </row>
    <row r="102" spans="1:16">
      <c r="A102" s="79"/>
      <c r="B102" s="79"/>
      <c r="C102" s="79"/>
      <c r="D102" s="79"/>
      <c r="E102" s="79"/>
      <c r="F102" s="79"/>
      <c r="G102" s="79"/>
      <c r="H102" s="79"/>
      <c r="I102" s="79"/>
      <c r="J102" s="79"/>
      <c r="K102" s="79"/>
      <c r="M102" s="80"/>
      <c r="N102" s="80"/>
      <c r="O102" s="79"/>
      <c r="P102" s="79"/>
    </row>
    <row r="103" spans="1:16">
      <c r="A103" s="79"/>
      <c r="B103" s="79"/>
      <c r="C103" s="79"/>
      <c r="D103" s="79"/>
      <c r="E103" s="79"/>
      <c r="F103" s="79"/>
      <c r="G103" s="79"/>
      <c r="H103" s="79"/>
      <c r="I103" s="79"/>
      <c r="J103" s="79"/>
      <c r="K103" s="79"/>
      <c r="M103" s="80"/>
      <c r="N103" s="80"/>
      <c r="O103" s="79"/>
      <c r="P103" s="79"/>
    </row>
    <row r="104" spans="1:16">
      <c r="A104" s="79"/>
      <c r="B104" s="79"/>
      <c r="C104" s="79"/>
      <c r="D104" s="79"/>
      <c r="E104" s="79"/>
      <c r="F104" s="79"/>
      <c r="G104" s="79"/>
      <c r="H104" s="79"/>
      <c r="I104" s="79"/>
      <c r="J104" s="79"/>
      <c r="K104" s="79"/>
      <c r="M104" s="80"/>
      <c r="N104" s="80"/>
      <c r="O104" s="79"/>
      <c r="P104" s="79"/>
    </row>
    <row r="105" spans="1:16">
      <c r="A105" s="79"/>
      <c r="B105" s="79"/>
      <c r="C105" s="79"/>
      <c r="D105" s="79"/>
      <c r="E105" s="79"/>
      <c r="F105" s="79"/>
      <c r="G105" s="79"/>
      <c r="H105" s="79"/>
      <c r="I105" s="79"/>
      <c r="J105" s="79"/>
      <c r="K105" s="79"/>
      <c r="M105" s="80"/>
      <c r="N105" s="80"/>
      <c r="O105" s="79"/>
      <c r="P105" s="79"/>
    </row>
    <row r="106" spans="1:16">
      <c r="A106" s="79"/>
      <c r="B106" s="79"/>
      <c r="C106" s="79"/>
      <c r="D106" s="79"/>
      <c r="E106" s="79"/>
      <c r="F106" s="79"/>
      <c r="G106" s="79"/>
      <c r="H106" s="79"/>
      <c r="I106" s="79"/>
      <c r="J106" s="79"/>
      <c r="K106" s="79"/>
      <c r="M106" s="80"/>
      <c r="N106" s="80"/>
      <c r="O106" s="79"/>
      <c r="P106" s="79"/>
    </row>
    <row r="107" spans="1:16">
      <c r="A107" s="79"/>
      <c r="B107" s="79"/>
      <c r="C107" s="79"/>
      <c r="D107" s="79"/>
      <c r="E107" s="79"/>
      <c r="F107" s="79"/>
      <c r="G107" s="79"/>
      <c r="H107" s="79"/>
      <c r="I107" s="79"/>
      <c r="J107" s="79"/>
      <c r="K107" s="79"/>
      <c r="M107" s="80"/>
      <c r="N107" s="80"/>
      <c r="O107" s="79"/>
      <c r="P107" s="79"/>
    </row>
    <row r="108" spans="1:16">
      <c r="A108" s="79"/>
      <c r="B108" s="79"/>
      <c r="C108" s="79"/>
      <c r="D108" s="79"/>
      <c r="E108" s="79"/>
      <c r="F108" s="79"/>
      <c r="G108" s="79"/>
      <c r="H108" s="79"/>
      <c r="I108" s="79"/>
      <c r="J108" s="79"/>
      <c r="K108" s="79"/>
      <c r="M108" s="80"/>
      <c r="N108" s="80"/>
      <c r="O108" s="79"/>
      <c r="P108" s="79"/>
    </row>
    <row r="109" spans="1:16">
      <c r="A109" s="79"/>
      <c r="B109" s="79"/>
      <c r="C109" s="79"/>
      <c r="D109" s="79"/>
      <c r="E109" s="79"/>
      <c r="F109" s="79"/>
      <c r="G109" s="79"/>
      <c r="H109" s="79"/>
      <c r="I109" s="79"/>
      <c r="J109" s="79"/>
      <c r="K109" s="79"/>
      <c r="M109" s="80"/>
      <c r="N109" s="80"/>
      <c r="O109" s="79"/>
      <c r="P109" s="79"/>
    </row>
    <row r="110" spans="1:16">
      <c r="A110" s="79"/>
      <c r="B110" s="79"/>
      <c r="C110" s="79"/>
      <c r="D110" s="79"/>
      <c r="E110" s="79"/>
      <c r="F110" s="79"/>
      <c r="G110" s="79"/>
      <c r="H110" s="79"/>
      <c r="I110" s="79"/>
      <c r="J110" s="79"/>
      <c r="K110" s="79"/>
      <c r="M110" s="80"/>
      <c r="N110" s="80"/>
      <c r="O110" s="79"/>
      <c r="P110" s="79"/>
    </row>
    <row r="111" spans="1:16">
      <c r="A111" s="79"/>
      <c r="B111" s="79"/>
      <c r="C111" s="79"/>
      <c r="D111" s="79"/>
      <c r="E111" s="79"/>
      <c r="F111" s="79"/>
      <c r="G111" s="79"/>
      <c r="H111" s="79"/>
      <c r="I111" s="79"/>
      <c r="J111" s="79"/>
      <c r="K111" s="79"/>
      <c r="M111" s="80"/>
      <c r="N111" s="80"/>
      <c r="O111" s="79"/>
      <c r="P111" s="79"/>
    </row>
    <row r="112" spans="1:16">
      <c r="A112" s="79"/>
      <c r="B112" s="79"/>
      <c r="C112" s="79"/>
      <c r="D112" s="79"/>
      <c r="E112" s="79"/>
      <c r="F112" s="79"/>
      <c r="G112" s="79"/>
      <c r="H112" s="79"/>
      <c r="I112" s="79"/>
      <c r="J112" s="79"/>
      <c r="K112" s="79"/>
      <c r="M112" s="80"/>
      <c r="N112" s="80"/>
      <c r="O112" s="79"/>
      <c r="P112" s="79"/>
    </row>
  </sheetData>
  <autoFilter ref="A2:Q11" xr:uid="{CE2F986B-2610-4F04-A4B4-83C563087F42}"/>
  <mergeCells count="1">
    <mergeCell ref="C1:Q1"/>
  </mergeCells>
  <phoneticPr fontId="15" type="noConversion"/>
  <dataValidations count="8">
    <dataValidation type="list" allowBlank="1" showInputMessage="1" showErrorMessage="1" sqref="M3:M11" xr:uid="{A34F52A9-F1C7-45C0-957B-AF97CD5EA12A}">
      <formula1>"IG, Gatting, High, Middle, Low"</formula1>
    </dataValidation>
    <dataValidation type="list" allowBlank="1" showInputMessage="1" showErrorMessage="1" sqref="N1:N11 N16:N1048576" xr:uid="{37034172-E059-40AB-B82C-9854ADCBFB9D}">
      <formula1>"open, closed, inprogress, rejected"</formula1>
    </dataValidation>
    <dataValidation type="list" allowBlank="1" showInputMessage="1" showErrorMessage="1" sqref="O1:O11 O16:O1048576" xr:uid="{B97245D7-64D6-4A61-B587-23B1D783F996}">
      <formula1>"24/9, 27/9, 30/9"</formula1>
    </dataValidation>
    <dataValidation type="list" allowBlank="1" showInputMessage="1" showErrorMessage="1" sqref="Q1:Q11 Q16:Q1048576" xr:uid="{E232B342-37C7-4B52-AB9B-4703133E4999}">
      <formula1>"Quote, develop"</formula1>
    </dataValidation>
    <dataValidation type="list" allowBlank="1" showInputMessage="1" showErrorMessage="1" sqref="O12:O15" xr:uid="{3A782343-F962-4B0B-82C6-DB457DDC369F}">
      <formula1>"24/9, 30/9, 27/9"</formula1>
    </dataValidation>
    <dataValidation type="list" allowBlank="1" showInputMessage="1" showErrorMessage="1" sqref="Q12:Q15" xr:uid="{E5E1F5C6-064D-4839-ACE3-1B1EF8BCA36A}">
      <formula1>"Quote, Develop"</formula1>
    </dataValidation>
    <dataValidation type="list" allowBlank="1" showInputMessage="1" showErrorMessage="1" sqref="N12:N15" xr:uid="{9CB1D925-F714-4C02-ABD8-01D870F82522}">
      <formula1>"open, closed, in progress, rejected"</formula1>
    </dataValidation>
    <dataValidation type="list" allowBlank="1" showInputMessage="1" showErrorMessage="1" sqref="M12:M15" xr:uid="{4193A045-6053-4503-BB26-7F8F9AEAAF83}">
      <formula1>"IG, Getting,High, Middle, Low,"</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F3033-E968-40B5-A506-FAFC9F46A9C5}">
  <dimension ref="A1:BI102"/>
  <sheetViews>
    <sheetView zoomScale="85" zoomScaleNormal="85" workbookViewId="0">
      <pane ySplit="4" topLeftCell="A93" activePane="bottomLeft" state="frozen"/>
      <selection activeCell="E1" sqref="E1"/>
      <selection pane="bottomLeft" activeCell="C93" sqref="C93"/>
    </sheetView>
  </sheetViews>
  <sheetFormatPr defaultColWidth="9.140625" defaultRowHeight="12" outlineLevelCol="2"/>
  <cols>
    <col min="1" max="1" width="9.85546875" style="1" customWidth="1"/>
    <col min="2" max="2" width="10.5703125" style="1" customWidth="1"/>
    <col min="3" max="3" width="12.140625" style="1" customWidth="1"/>
    <col min="4" max="4" width="13" style="1" customWidth="1"/>
    <col min="5" max="5" width="35.7109375" style="1" customWidth="1"/>
    <col min="6" max="6" width="9.85546875" style="1" hidden="1" customWidth="1"/>
    <col min="7" max="7" width="15.42578125" style="1" hidden="1" customWidth="1"/>
    <col min="8" max="8" width="17" style="1" customWidth="1"/>
    <col min="9" max="9" width="36.5703125" style="1" hidden="1" customWidth="1"/>
    <col min="10" max="10" width="13.7109375" style="1" customWidth="1"/>
    <col min="11" max="11" width="10.85546875" style="1" hidden="1" customWidth="1"/>
    <col min="12" max="12" width="10.7109375" style="1" hidden="1" customWidth="1"/>
    <col min="13" max="13" width="36.5703125" style="1" hidden="1" customWidth="1"/>
    <col min="14" max="14" width="9.28515625" style="1" hidden="1" customWidth="1"/>
    <col min="15" max="15" width="27.42578125" style="1" hidden="1" customWidth="1"/>
    <col min="16" max="16" width="17.28515625" style="1" hidden="1" customWidth="1"/>
    <col min="17" max="17" width="21.85546875" style="1" hidden="1" customWidth="1"/>
    <col min="18" max="18" width="24.85546875" style="1" hidden="1" customWidth="1"/>
    <col min="19" max="19" width="36.5703125" style="1" hidden="1" customWidth="1"/>
    <col min="20" max="20" width="12.140625" style="1" customWidth="1"/>
    <col min="21" max="21" width="10.7109375" style="13" hidden="1" customWidth="1" outlineLevel="2"/>
    <col min="22" max="27" width="10.7109375" style="18" hidden="1" customWidth="1" outlineLevel="2"/>
    <col min="28" max="28" width="12.85546875" style="18" customWidth="1" outlineLevel="1" collapsed="1"/>
    <col min="29" max="29" width="12.85546875" style="18" customWidth="1" outlineLevel="1"/>
    <col min="30" max="31" width="12.85546875" style="2" customWidth="1"/>
    <col min="32" max="36" width="9.140625" style="2"/>
    <col min="37" max="37" width="25.5703125" style="41" customWidth="1"/>
    <col min="38" max="38" width="22.28515625" style="41" customWidth="1"/>
    <col min="39" max="39" width="9.140625" style="41"/>
    <col min="40" max="61" width="9.140625" style="51"/>
    <col min="62" max="16384" width="9.140625" style="1"/>
  </cols>
  <sheetData>
    <row r="1" spans="1:61" ht="26.25" customHeight="1">
      <c r="A1" s="88"/>
      <c r="B1" s="88"/>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row>
    <row r="2" spans="1:61" ht="12.75" customHeight="1">
      <c r="A2" s="91" t="s">
        <v>65</v>
      </c>
      <c r="B2" s="91"/>
      <c r="C2" s="91"/>
      <c r="D2" s="91"/>
      <c r="E2" s="91"/>
      <c r="F2" s="91"/>
      <c r="G2" s="91"/>
      <c r="H2" s="91"/>
      <c r="I2" s="91"/>
      <c r="J2" s="91"/>
      <c r="K2" s="91"/>
      <c r="L2" s="91"/>
      <c r="M2" s="91"/>
      <c r="N2" s="91"/>
      <c r="O2" s="91"/>
      <c r="P2" s="91"/>
      <c r="Q2" s="91"/>
      <c r="R2" s="91"/>
      <c r="S2" s="91"/>
      <c r="T2" s="91"/>
      <c r="U2" s="86" t="s">
        <v>66</v>
      </c>
      <c r="V2" s="86"/>
      <c r="W2" s="86"/>
      <c r="X2" s="86"/>
      <c r="Y2" s="86"/>
      <c r="Z2" s="86"/>
      <c r="AA2" s="86"/>
      <c r="AB2" s="90" t="s">
        <v>67</v>
      </c>
      <c r="AC2" s="90"/>
      <c r="AD2" s="87" t="s">
        <v>68</v>
      </c>
      <c r="AE2" s="87"/>
      <c r="AF2" s="87"/>
      <c r="AG2" s="87"/>
      <c r="AH2" s="87"/>
      <c r="AI2" s="87"/>
      <c r="AJ2" s="87"/>
      <c r="AK2" s="89" t="s">
        <v>69</v>
      </c>
      <c r="AL2" s="89" t="s">
        <v>70</v>
      </c>
    </row>
    <row r="3" spans="1:61" ht="12.75" customHeight="1">
      <c r="A3" s="92" t="s">
        <v>71</v>
      </c>
      <c r="B3" s="92"/>
      <c r="C3" s="92"/>
      <c r="D3" s="92"/>
      <c r="E3" s="92"/>
      <c r="F3" s="92"/>
      <c r="G3" s="92"/>
      <c r="H3" s="92"/>
      <c r="I3" s="92"/>
      <c r="J3" s="92"/>
      <c r="K3" s="92"/>
      <c r="L3" s="92"/>
      <c r="M3" s="92"/>
      <c r="N3" s="92"/>
      <c r="O3" s="92"/>
      <c r="P3" s="92"/>
      <c r="Q3" s="92"/>
      <c r="R3" s="92"/>
      <c r="S3" s="92"/>
      <c r="T3" s="92"/>
      <c r="U3" s="86"/>
      <c r="V3" s="86"/>
      <c r="W3" s="86"/>
      <c r="X3" s="86"/>
      <c r="Y3" s="86"/>
      <c r="Z3" s="86"/>
      <c r="AA3" s="86"/>
      <c r="AB3" s="90"/>
      <c r="AC3" s="90"/>
      <c r="AD3" s="87"/>
      <c r="AE3" s="87"/>
      <c r="AF3" s="87"/>
      <c r="AG3" s="87"/>
      <c r="AH3" s="87"/>
      <c r="AI3" s="87"/>
      <c r="AJ3" s="87"/>
      <c r="AK3" s="89"/>
      <c r="AL3" s="89"/>
    </row>
    <row r="4" spans="1:61" ht="90">
      <c r="A4" s="52" t="s">
        <v>72</v>
      </c>
      <c r="B4" s="52" t="s">
        <v>73</v>
      </c>
      <c r="C4" s="52" t="s">
        <v>74</v>
      </c>
      <c r="D4" s="52" t="s">
        <v>75</v>
      </c>
      <c r="E4" s="52" t="s">
        <v>76</v>
      </c>
      <c r="F4" s="52" t="s">
        <v>77</v>
      </c>
      <c r="G4" s="52" t="s">
        <v>78</v>
      </c>
      <c r="H4" s="52" t="s">
        <v>79</v>
      </c>
      <c r="I4" s="52" t="s">
        <v>80</v>
      </c>
      <c r="J4" s="52" t="s">
        <v>81</v>
      </c>
      <c r="K4" s="52" t="s">
        <v>82</v>
      </c>
      <c r="L4" s="52" t="s">
        <v>83</v>
      </c>
      <c r="M4" s="52" t="s">
        <v>84</v>
      </c>
      <c r="N4" s="52" t="s">
        <v>85</v>
      </c>
      <c r="O4" s="52" t="s">
        <v>86</v>
      </c>
      <c r="P4" s="52" t="s">
        <v>87</v>
      </c>
      <c r="Q4" s="52" t="s">
        <v>88</v>
      </c>
      <c r="R4" s="52" t="s">
        <v>89</v>
      </c>
      <c r="S4" s="52" t="s">
        <v>90</v>
      </c>
      <c r="T4" s="52" t="s">
        <v>91</v>
      </c>
      <c r="U4" s="52" t="s">
        <v>81</v>
      </c>
      <c r="V4" s="52" t="s">
        <v>92</v>
      </c>
      <c r="W4" s="52" t="s">
        <v>93</v>
      </c>
      <c r="X4" s="52" t="s">
        <v>8</v>
      </c>
      <c r="Y4" s="52" t="s">
        <v>94</v>
      </c>
      <c r="Z4" s="52" t="s">
        <v>95</v>
      </c>
      <c r="AA4" s="52" t="s">
        <v>96</v>
      </c>
      <c r="AB4" s="54" t="s">
        <v>97</v>
      </c>
      <c r="AC4" s="54" t="s">
        <v>98</v>
      </c>
      <c r="AD4" s="53" t="s">
        <v>99</v>
      </c>
      <c r="AE4" s="53" t="s">
        <v>100</v>
      </c>
      <c r="AF4" s="53" t="s">
        <v>101</v>
      </c>
      <c r="AG4" s="53" t="s">
        <v>102</v>
      </c>
      <c r="AH4" s="53" t="s">
        <v>103</v>
      </c>
      <c r="AI4" s="53" t="s">
        <v>104</v>
      </c>
      <c r="AJ4" s="53" t="s">
        <v>105</v>
      </c>
      <c r="AK4" s="89"/>
      <c r="AL4" s="89"/>
    </row>
    <row r="5" spans="1:61" ht="63.75">
      <c r="A5" s="59" t="s">
        <v>106</v>
      </c>
      <c r="B5" s="47" t="s">
        <v>107</v>
      </c>
      <c r="C5" s="58" t="s">
        <v>108</v>
      </c>
      <c r="D5" s="46" t="s">
        <v>109</v>
      </c>
      <c r="E5" s="46" t="s">
        <v>110</v>
      </c>
      <c r="F5" s="47" t="s">
        <v>111</v>
      </c>
      <c r="G5" s="48">
        <v>44424.527083333334</v>
      </c>
      <c r="H5" s="46" t="s">
        <v>112</v>
      </c>
      <c r="I5" s="46" t="s">
        <v>113</v>
      </c>
      <c r="J5" s="46" t="s">
        <v>31</v>
      </c>
      <c r="K5" s="46"/>
      <c r="L5" s="49" t="s">
        <v>114</v>
      </c>
      <c r="M5" s="46" t="s">
        <v>115</v>
      </c>
      <c r="N5" s="46"/>
      <c r="O5" s="46" t="s">
        <v>116</v>
      </c>
      <c r="P5" s="46"/>
      <c r="Q5" s="46" t="s">
        <v>117</v>
      </c>
      <c r="R5" s="46" t="s">
        <v>118</v>
      </c>
      <c r="S5" s="46" t="s">
        <v>119</v>
      </c>
      <c r="T5" s="46" t="s">
        <v>120</v>
      </c>
      <c r="U5" s="43" t="s">
        <v>31</v>
      </c>
      <c r="V5" s="19"/>
      <c r="W5" s="19" t="str">
        <f>VLOOKUP(U:U,'[1]Feature Implementation Plan'!$A:$B,2,0)</f>
        <v>SYNC+_Z1016</v>
      </c>
      <c r="X5" s="19" t="str">
        <f>VLOOKUP(U:U,'[1]Feature Implementation Plan'!$A:$T,20,0)</f>
        <v>New</v>
      </c>
      <c r="Y5" s="19" t="str">
        <f>VLOOKUP(U:U,'[1]Feature Implementation Plan'!$A:$AS,45,0)</f>
        <v>DCV Beta1</v>
      </c>
      <c r="Z5" s="20">
        <f>VLOOKUP(U:U,'[1]Feature Implementation Plan'!$A:$AT,46,0)</f>
        <v>44608</v>
      </c>
      <c r="AA5" s="20" t="str">
        <f>VLOOKUP(U:U,'[1]Feature Implementation Plan'!$A:$AU,47,0)</f>
        <v>-</v>
      </c>
      <c r="AB5" s="55">
        <v>44469</v>
      </c>
      <c r="AC5" s="55">
        <v>44499</v>
      </c>
      <c r="AD5" s="14"/>
      <c r="AE5" s="15" t="s">
        <v>121</v>
      </c>
      <c r="AF5" s="15" t="s">
        <v>121</v>
      </c>
      <c r="AG5" s="15" t="s">
        <v>121</v>
      </c>
      <c r="AH5" s="15" t="s">
        <v>122</v>
      </c>
      <c r="AI5" s="15" t="s">
        <v>122</v>
      </c>
      <c r="AJ5" s="15" t="s">
        <v>122</v>
      </c>
      <c r="AK5" s="42" t="s">
        <v>123</v>
      </c>
      <c r="AL5" s="16">
        <f>VLOOKUP(W:W,'[1]Feature Implementation Plan'!$B:$I,8,0)</f>
        <v>0</v>
      </c>
    </row>
    <row r="6" spans="1:61" ht="63.75">
      <c r="A6" s="59" t="s">
        <v>124</v>
      </c>
      <c r="B6" s="47" t="s">
        <v>107</v>
      </c>
      <c r="C6" s="58" t="s">
        <v>125</v>
      </c>
      <c r="D6" s="46" t="s">
        <v>126</v>
      </c>
      <c r="E6" s="46" t="s">
        <v>127</v>
      </c>
      <c r="F6" s="47" t="s">
        <v>111</v>
      </c>
      <c r="G6" s="48">
        <v>44424.527083333334</v>
      </c>
      <c r="H6" s="46" t="s">
        <v>128</v>
      </c>
      <c r="I6" s="46" t="s">
        <v>129</v>
      </c>
      <c r="J6" s="46" t="s">
        <v>33</v>
      </c>
      <c r="K6" s="46"/>
      <c r="L6" s="49" t="s">
        <v>114</v>
      </c>
      <c r="M6" s="46" t="s">
        <v>130</v>
      </c>
      <c r="N6" s="46"/>
      <c r="O6" s="46" t="s">
        <v>116</v>
      </c>
      <c r="P6" s="46"/>
      <c r="Q6" s="46" t="s">
        <v>117</v>
      </c>
      <c r="R6" s="46" t="s">
        <v>118</v>
      </c>
      <c r="S6" s="46" t="s">
        <v>119</v>
      </c>
      <c r="T6" s="46" t="s">
        <v>120</v>
      </c>
      <c r="U6" s="43" t="s">
        <v>33</v>
      </c>
      <c r="V6" s="19"/>
      <c r="W6" s="19" t="str">
        <f>VLOOKUP(U:U,'[1]Feature Implementation Plan'!$A:$B,2,0)</f>
        <v>SYNC+_Z1017</v>
      </c>
      <c r="X6" s="19" t="str">
        <f>VLOOKUP(U:U,'[1]Feature Implementation Plan'!$A:$T,20,0)</f>
        <v>New</v>
      </c>
      <c r="Y6" s="19" t="str">
        <f>VLOOKUP(U:U,'[1]Feature Implementation Plan'!$A:$AS,45,0)</f>
        <v>DCV Beta1</v>
      </c>
      <c r="Z6" s="20">
        <f>VLOOKUP(U:U,'[1]Feature Implementation Plan'!$A:$AT,46,0)</f>
        <v>44608</v>
      </c>
      <c r="AA6" s="20" t="str">
        <f>VLOOKUP(U:U,'[1]Feature Implementation Plan'!$A:$AU,47,0)</f>
        <v>-</v>
      </c>
      <c r="AB6" s="55">
        <v>44469</v>
      </c>
      <c r="AC6" s="55">
        <v>44499</v>
      </c>
      <c r="AD6" s="14"/>
      <c r="AE6" s="15" t="s">
        <v>121</v>
      </c>
      <c r="AF6" s="15" t="s">
        <v>121</v>
      </c>
      <c r="AG6" s="15" t="s">
        <v>121</v>
      </c>
      <c r="AH6" s="15" t="s">
        <v>122</v>
      </c>
      <c r="AI6" s="15" t="s">
        <v>122</v>
      </c>
      <c r="AJ6" s="15" t="s">
        <v>122</v>
      </c>
      <c r="AK6" s="42" t="s">
        <v>123</v>
      </c>
      <c r="AL6" s="16">
        <f>VLOOKUP(W:W,'[1]Feature Implementation Plan'!$B:$I,8,0)</f>
        <v>0</v>
      </c>
    </row>
    <row r="7" spans="1:61" ht="63.75">
      <c r="A7" s="59" t="s">
        <v>131</v>
      </c>
      <c r="B7" s="47" t="s">
        <v>107</v>
      </c>
      <c r="C7" s="58" t="s">
        <v>132</v>
      </c>
      <c r="D7" s="46" t="s">
        <v>133</v>
      </c>
      <c r="E7" s="46" t="s">
        <v>134</v>
      </c>
      <c r="F7" s="47" t="s">
        <v>111</v>
      </c>
      <c r="G7" s="48">
        <v>44414.477083333331</v>
      </c>
      <c r="H7" s="46" t="s">
        <v>135</v>
      </c>
      <c r="I7" s="46" t="s">
        <v>136</v>
      </c>
      <c r="J7" s="46" t="s">
        <v>30</v>
      </c>
      <c r="K7" s="46"/>
      <c r="L7" s="49" t="s">
        <v>114</v>
      </c>
      <c r="M7" s="46"/>
      <c r="N7" s="46"/>
      <c r="O7" s="46" t="s">
        <v>137</v>
      </c>
      <c r="P7" s="46"/>
      <c r="Q7" s="46" t="s">
        <v>138</v>
      </c>
      <c r="R7" s="46" t="s">
        <v>139</v>
      </c>
      <c r="S7" s="46" t="s">
        <v>8</v>
      </c>
      <c r="T7" s="46" t="s">
        <v>120</v>
      </c>
      <c r="U7" s="43" t="s">
        <v>30</v>
      </c>
      <c r="V7" s="19"/>
      <c r="W7" s="19" t="str">
        <f>VLOOKUP(U:U,'[1]Feature Implementation Plan'!$A:$B,2,0)</f>
        <v>SYNC+_Z1013</v>
      </c>
      <c r="X7" s="19" t="str">
        <f>VLOOKUP(U:U,'[1]Feature Implementation Plan'!$A:$T,20,0)</f>
        <v>New</v>
      </c>
      <c r="Y7" s="19" t="str">
        <f>VLOOKUP(U:U,'[1]Feature Implementation Plan'!$A:$AS,45,0)</f>
        <v>DCV Beta1</v>
      </c>
      <c r="Z7" s="20">
        <f>VLOOKUP(U:U,'[1]Feature Implementation Plan'!$A:$AT,46,0)</f>
        <v>44608</v>
      </c>
      <c r="AA7" s="20" t="str">
        <f>VLOOKUP(U:U,'[1]Feature Implementation Plan'!$A:$AU,47,0)</f>
        <v>-</v>
      </c>
      <c r="AB7" s="55">
        <v>44469</v>
      </c>
      <c r="AC7" s="55">
        <v>44499</v>
      </c>
      <c r="AD7" s="14"/>
      <c r="AE7" s="15" t="s">
        <v>121</v>
      </c>
      <c r="AF7" s="15" t="s">
        <v>121</v>
      </c>
      <c r="AG7" s="15" t="s">
        <v>121</v>
      </c>
      <c r="AH7" s="15" t="s">
        <v>122</v>
      </c>
      <c r="AI7" s="15" t="s">
        <v>122</v>
      </c>
      <c r="AJ7" s="15" t="s">
        <v>122</v>
      </c>
      <c r="AK7" s="42" t="s">
        <v>140</v>
      </c>
      <c r="AL7" s="16">
        <f>VLOOKUP(W:W,'[1]Feature Implementation Plan'!$B:$I,8,0)</f>
        <v>0</v>
      </c>
    </row>
    <row r="8" spans="1:61" ht="63.75">
      <c r="A8" s="59" t="s">
        <v>141</v>
      </c>
      <c r="B8" s="47" t="s">
        <v>107</v>
      </c>
      <c r="C8" s="58" t="s">
        <v>142</v>
      </c>
      <c r="D8" s="46" t="s">
        <v>143</v>
      </c>
      <c r="E8" s="46" t="s">
        <v>144</v>
      </c>
      <c r="F8" s="47" t="s">
        <v>111</v>
      </c>
      <c r="G8" s="48">
        <v>44399.652777777781</v>
      </c>
      <c r="H8" s="46" t="s">
        <v>35</v>
      </c>
      <c r="I8" s="46" t="s">
        <v>145</v>
      </c>
      <c r="J8" s="46" t="s">
        <v>34</v>
      </c>
      <c r="K8" s="46"/>
      <c r="L8" s="49" t="s">
        <v>114</v>
      </c>
      <c r="M8" s="46"/>
      <c r="N8" s="46"/>
      <c r="O8" s="46" t="s">
        <v>26</v>
      </c>
      <c r="P8" s="46"/>
      <c r="Q8" s="46" t="s">
        <v>146</v>
      </c>
      <c r="R8" s="46" t="s">
        <v>118</v>
      </c>
      <c r="S8" s="46" t="s">
        <v>147</v>
      </c>
      <c r="T8" s="46" t="s">
        <v>120</v>
      </c>
      <c r="U8" s="43" t="s">
        <v>34</v>
      </c>
      <c r="V8" s="19"/>
      <c r="W8" s="19" t="str">
        <f>VLOOKUP(U:U,'[1]Feature Implementation Plan'!$A:$B,2,0)</f>
        <v>SYNC+_Z1018</v>
      </c>
      <c r="X8" s="19" t="str">
        <f>VLOOKUP(U:U,'[1]Feature Implementation Plan'!$A:$T,20,0)</f>
        <v>New</v>
      </c>
      <c r="Y8" s="19" t="str">
        <f>VLOOKUP(U:U,'[1]Feature Implementation Plan'!$A:$AS,45,0)</f>
        <v>DCV Beta1</v>
      </c>
      <c r="Z8" s="20">
        <f>VLOOKUP(U:U,'[1]Feature Implementation Plan'!$A:$AT,46,0)</f>
        <v>44608</v>
      </c>
      <c r="AA8" s="20" t="str">
        <f>VLOOKUP(U:U,'[1]Feature Implementation Plan'!$A:$AU,47,0)</f>
        <v>-</v>
      </c>
      <c r="AB8" s="55">
        <v>44469</v>
      </c>
      <c r="AC8" s="55">
        <v>44499</v>
      </c>
      <c r="AD8" s="14"/>
      <c r="AE8" s="15" t="s">
        <v>121</v>
      </c>
      <c r="AF8" s="15" t="s">
        <v>121</v>
      </c>
      <c r="AG8" s="15" t="s">
        <v>121</v>
      </c>
      <c r="AH8" s="15" t="s">
        <v>122</v>
      </c>
      <c r="AI8" s="15" t="s">
        <v>122</v>
      </c>
      <c r="AJ8" s="15" t="s">
        <v>122</v>
      </c>
      <c r="AK8" s="42" t="s">
        <v>140</v>
      </c>
      <c r="AL8" s="16">
        <f>VLOOKUP(W:W,'[1]Feature Implementation Plan'!$B:$I,8,0)</f>
        <v>0</v>
      </c>
    </row>
    <row r="9" spans="1:61" ht="38.25">
      <c r="A9" s="59" t="s">
        <v>148</v>
      </c>
      <c r="B9" s="47" t="s">
        <v>107</v>
      </c>
      <c r="C9" s="58" t="s">
        <v>149</v>
      </c>
      <c r="D9" s="46" t="s">
        <v>150</v>
      </c>
      <c r="E9" s="46" t="s">
        <v>151</v>
      </c>
      <c r="F9" s="47" t="s">
        <v>111</v>
      </c>
      <c r="G9" s="48">
        <v>44224.511111111111</v>
      </c>
      <c r="H9" s="46" t="s">
        <v>152</v>
      </c>
      <c r="I9" s="46" t="s">
        <v>153</v>
      </c>
      <c r="J9" s="46" t="s">
        <v>154</v>
      </c>
      <c r="K9" s="46"/>
      <c r="L9" s="49" t="s">
        <v>114</v>
      </c>
      <c r="M9" s="46"/>
      <c r="N9" s="46"/>
      <c r="O9" s="46" t="s">
        <v>155</v>
      </c>
      <c r="P9" s="46"/>
      <c r="Q9" s="46" t="s">
        <v>146</v>
      </c>
      <c r="R9" s="46" t="s">
        <v>118</v>
      </c>
      <c r="S9" s="46" t="s">
        <v>156</v>
      </c>
      <c r="T9" s="46" t="s">
        <v>120</v>
      </c>
      <c r="U9" s="43" t="s">
        <v>157</v>
      </c>
      <c r="V9" s="19"/>
      <c r="W9" s="19" t="str">
        <f>VLOOKUP(U:U,'[1]Feature Implementation Plan'!$A:$B,2,0)</f>
        <v>SYNC+_0011</v>
      </c>
      <c r="X9" s="19" t="str">
        <f>VLOOKUP(U:U,'[1]Feature Implementation Plan'!$A:$T,20,0)</f>
        <v>C/O</v>
      </c>
      <c r="Y9" s="19" t="str">
        <f>VLOOKUP(U:U,'[1]Feature Implementation Plan'!$A:$AS,45,0)</f>
        <v>DCV Beta</v>
      </c>
      <c r="Z9" s="20">
        <f>VLOOKUP(U:U,'[1]Feature Implementation Plan'!$A:$AT,46,0)</f>
        <v>44553</v>
      </c>
      <c r="AA9" s="20">
        <f>VLOOKUP(U:U,'[1]Feature Implementation Plan'!$A:$AU,47,0)</f>
        <v>44567</v>
      </c>
      <c r="AB9" s="55"/>
      <c r="AC9" s="55"/>
      <c r="AD9" s="8" t="s">
        <v>121</v>
      </c>
      <c r="AE9" s="8" t="s">
        <v>121</v>
      </c>
      <c r="AF9" s="8" t="s">
        <v>121</v>
      </c>
      <c r="AG9" s="8" t="s">
        <v>121</v>
      </c>
      <c r="AH9" s="8" t="s">
        <v>122</v>
      </c>
      <c r="AI9" s="8" t="s">
        <v>122</v>
      </c>
      <c r="AJ9" s="8" t="s">
        <v>122</v>
      </c>
      <c r="AK9" s="16" t="s">
        <v>158</v>
      </c>
      <c r="AL9" s="16" t="str">
        <f>VLOOKUP(W:W,'[1]Feature Implementation Plan'!$B:$I,8,0)</f>
        <v>Xiang, Zhengxi (Z.) &lt;ZXIANG6@ford.com&gt;</v>
      </c>
    </row>
    <row r="10" spans="1:61" ht="63.75">
      <c r="A10" s="59" t="s">
        <v>159</v>
      </c>
      <c r="B10" s="47" t="s">
        <v>107</v>
      </c>
      <c r="C10" s="58" t="s">
        <v>160</v>
      </c>
      <c r="D10" s="46" t="s">
        <v>161</v>
      </c>
      <c r="E10" s="46" t="s">
        <v>162</v>
      </c>
      <c r="F10" s="47" t="s">
        <v>111</v>
      </c>
      <c r="G10" s="48">
        <v>44215.960416666669</v>
      </c>
      <c r="H10" s="46" t="s">
        <v>163</v>
      </c>
      <c r="I10" s="46" t="s">
        <v>164</v>
      </c>
      <c r="J10" s="46" t="s">
        <v>165</v>
      </c>
      <c r="K10" s="46"/>
      <c r="L10" s="49" t="s">
        <v>114</v>
      </c>
      <c r="M10" s="46"/>
      <c r="N10" s="46"/>
      <c r="O10" s="46" t="s">
        <v>26</v>
      </c>
      <c r="P10" s="46"/>
      <c r="Q10" s="46" t="s">
        <v>146</v>
      </c>
      <c r="R10" s="46" t="s">
        <v>118</v>
      </c>
      <c r="S10" s="46" t="s">
        <v>166</v>
      </c>
      <c r="T10" s="46" t="s">
        <v>120</v>
      </c>
      <c r="U10" s="43" t="s">
        <v>58</v>
      </c>
      <c r="V10" s="19"/>
      <c r="W10" s="19" t="str">
        <f>VLOOKUP(U:U,'[1]Feature Implementation Plan'!$A:$B,2,0)</f>
        <v>SYNC+_Z0290</v>
      </c>
      <c r="X10" s="19" t="str">
        <f>VLOOKUP(U:U,'[1]Feature Implementation Plan'!$A:$T,20,0)</f>
        <v>Minor</v>
      </c>
      <c r="Y10" s="19" t="str">
        <f>VLOOKUP(U:U,'[1]Feature Implementation Plan'!$A:$AS,45,0)</f>
        <v>DCV2</v>
      </c>
      <c r="Z10" s="20">
        <f>VLOOKUP(U:U,'[1]Feature Implementation Plan'!$A:$AT,46,0)</f>
        <v>44711</v>
      </c>
      <c r="AA10" s="20">
        <f>VLOOKUP(U:U,'[1]Feature Implementation Plan'!$A:$AU,47,0)</f>
        <v>44726</v>
      </c>
      <c r="AB10" s="55"/>
      <c r="AC10" s="55"/>
      <c r="AD10" s="8"/>
      <c r="AE10" s="8"/>
      <c r="AF10" s="8"/>
      <c r="AG10" s="8"/>
      <c r="AH10" s="8" t="s">
        <v>121</v>
      </c>
      <c r="AI10" s="8" t="s">
        <v>121</v>
      </c>
      <c r="AJ10" s="8" t="s">
        <v>122</v>
      </c>
      <c r="AK10" s="16" t="s">
        <v>167</v>
      </c>
      <c r="AL10" s="16" t="str">
        <f>VLOOKUP(W:W,'[1]Feature Implementation Plan'!$B:$I,8,0)</f>
        <v>Zhu, Jing Yuan (J.) &lt;JZHU65@ford.com&gt;</v>
      </c>
    </row>
    <row r="11" spans="1:61" ht="67.5">
      <c r="A11" s="59" t="s">
        <v>168</v>
      </c>
      <c r="B11" s="47" t="s">
        <v>107</v>
      </c>
      <c r="C11" s="58" t="s">
        <v>142</v>
      </c>
      <c r="D11" s="46" t="s">
        <v>169</v>
      </c>
      <c r="E11" s="46" t="s">
        <v>170</v>
      </c>
      <c r="F11" s="47" t="s">
        <v>21</v>
      </c>
      <c r="G11" s="48">
        <v>44215.958333333336</v>
      </c>
      <c r="H11" s="46" t="s">
        <v>171</v>
      </c>
      <c r="I11" s="46" t="s">
        <v>172</v>
      </c>
      <c r="J11" s="46" t="s">
        <v>173</v>
      </c>
      <c r="K11" s="50">
        <v>44742</v>
      </c>
      <c r="L11" s="49" t="s">
        <v>114</v>
      </c>
      <c r="M11" s="46"/>
      <c r="N11" s="46"/>
      <c r="O11" s="46" t="s">
        <v>26</v>
      </c>
      <c r="P11" s="46"/>
      <c r="Q11" s="46" t="s">
        <v>139</v>
      </c>
      <c r="R11" s="46" t="s">
        <v>118</v>
      </c>
      <c r="S11" s="46" t="s">
        <v>174</v>
      </c>
      <c r="T11" s="46"/>
      <c r="U11" s="43" t="s">
        <v>173</v>
      </c>
      <c r="V11" s="19"/>
      <c r="W11" s="21" t="s">
        <v>175</v>
      </c>
      <c r="X11" s="5" t="s">
        <v>25</v>
      </c>
      <c r="Y11" s="22" t="s">
        <v>176</v>
      </c>
      <c r="Z11" s="23" t="s">
        <v>177</v>
      </c>
      <c r="AA11" s="23" t="s">
        <v>178</v>
      </c>
      <c r="AB11" s="55">
        <v>44469</v>
      </c>
      <c r="AC11" s="55">
        <v>44499</v>
      </c>
      <c r="AD11" s="17" t="s">
        <v>179</v>
      </c>
      <c r="AE11" s="17"/>
      <c r="AF11" s="17"/>
      <c r="AG11" s="17"/>
      <c r="AH11" s="17"/>
      <c r="AI11" s="17"/>
      <c r="AJ11" s="17"/>
      <c r="AK11" s="42" t="s">
        <v>180</v>
      </c>
      <c r="AL11" s="16" t="e">
        <f>VLOOKUP(W:W,'[1]Feature Implementation Plan'!$B:$I,8,0)</f>
        <v>#N/A</v>
      </c>
    </row>
    <row r="12" spans="1:61" ht="25.5">
      <c r="A12" s="59" t="s">
        <v>181</v>
      </c>
      <c r="B12" s="47" t="s">
        <v>107</v>
      </c>
      <c r="C12" s="58" t="s">
        <v>182</v>
      </c>
      <c r="D12" s="46" t="s">
        <v>183</v>
      </c>
      <c r="E12" s="46" t="s">
        <v>184</v>
      </c>
      <c r="F12" s="47" t="s">
        <v>111</v>
      </c>
      <c r="G12" s="48">
        <v>44202.925694444442</v>
      </c>
      <c r="H12" s="46" t="s">
        <v>185</v>
      </c>
      <c r="I12" s="46" t="s">
        <v>186</v>
      </c>
      <c r="J12" s="46" t="s">
        <v>187</v>
      </c>
      <c r="K12" s="46"/>
      <c r="L12" s="49" t="s">
        <v>114</v>
      </c>
      <c r="M12" s="46"/>
      <c r="N12" s="46"/>
      <c r="O12" s="46" t="s">
        <v>155</v>
      </c>
      <c r="P12" s="46"/>
      <c r="Q12" s="46"/>
      <c r="R12" s="46" t="s">
        <v>118</v>
      </c>
      <c r="S12" s="46" t="s">
        <v>156</v>
      </c>
      <c r="T12" s="46" t="s">
        <v>120</v>
      </c>
      <c r="U12" s="43" t="s">
        <v>187</v>
      </c>
      <c r="V12" s="19"/>
      <c r="W12" s="19" t="str">
        <f>VLOOKUP(U:U,'[1]Feature Implementation Plan'!$A:$B,2,0)</f>
        <v>SYNC+_0091</v>
      </c>
      <c r="X12" s="19" t="str">
        <f>VLOOKUP(U:U,'[1]Feature Implementation Plan'!$A:$T,20,0)</f>
        <v>C/O</v>
      </c>
      <c r="Y12" s="19" t="str">
        <f>VLOOKUP(U:U,'[1]Feature Implementation Plan'!$A:$AS,45,0)</f>
        <v>DCV0</v>
      </c>
      <c r="Z12" s="20">
        <f>VLOOKUP(U:U,'[1]Feature Implementation Plan'!$A:$AT,46,0)</f>
        <v>44636</v>
      </c>
      <c r="AA12" s="20">
        <f>VLOOKUP(U:U,'[1]Feature Implementation Plan'!$A:$AU,47,0)</f>
        <v>44650</v>
      </c>
      <c r="AB12" s="55"/>
      <c r="AC12" s="55"/>
      <c r="AD12" s="8"/>
      <c r="AE12" s="8"/>
      <c r="AF12" s="16" t="s">
        <v>121</v>
      </c>
      <c r="AG12" s="16" t="s">
        <v>121</v>
      </c>
      <c r="AH12" s="16" t="s">
        <v>122</v>
      </c>
      <c r="AI12" s="16" t="s">
        <v>122</v>
      </c>
      <c r="AJ12" s="16" t="s">
        <v>122</v>
      </c>
      <c r="AK12" s="16" t="s">
        <v>188</v>
      </c>
      <c r="AL12" s="16" t="str">
        <f>VLOOKUP(W:W,'[1]Feature Implementation Plan'!$B:$I,8,0)</f>
        <v>Li, Xin (X.) &lt;xli268@ford.com&gt;</v>
      </c>
    </row>
    <row r="13" spans="1:61" ht="38.25">
      <c r="A13" s="59" t="s">
        <v>189</v>
      </c>
      <c r="B13" s="47" t="s">
        <v>107</v>
      </c>
      <c r="C13" s="58" t="s">
        <v>190</v>
      </c>
      <c r="D13" s="46" t="s">
        <v>191</v>
      </c>
      <c r="E13" s="46" t="s">
        <v>192</v>
      </c>
      <c r="F13" s="47" t="s">
        <v>111</v>
      </c>
      <c r="G13" s="48">
        <v>44182.607638888891</v>
      </c>
      <c r="H13" s="46" t="s">
        <v>193</v>
      </c>
      <c r="I13" s="46" t="s">
        <v>194</v>
      </c>
      <c r="J13" s="46" t="s">
        <v>195</v>
      </c>
      <c r="K13" s="46"/>
      <c r="L13" s="49" t="s">
        <v>114</v>
      </c>
      <c r="M13" s="46"/>
      <c r="N13" s="46"/>
      <c r="O13" s="46" t="s">
        <v>155</v>
      </c>
      <c r="P13" s="46"/>
      <c r="Q13" s="46" t="s">
        <v>196</v>
      </c>
      <c r="R13" s="46" t="s">
        <v>139</v>
      </c>
      <c r="S13" s="46" t="s">
        <v>197</v>
      </c>
      <c r="T13" s="46" t="s">
        <v>120</v>
      </c>
      <c r="U13" s="43" t="s">
        <v>198</v>
      </c>
      <c r="V13" s="19"/>
      <c r="W13" s="24" t="s">
        <v>199</v>
      </c>
      <c r="X13" s="3" t="s">
        <v>60</v>
      </c>
      <c r="Y13" s="5" t="s">
        <v>200</v>
      </c>
      <c r="Z13" s="25">
        <v>44553</v>
      </c>
      <c r="AA13" s="25">
        <v>44567</v>
      </c>
      <c r="AB13" s="56"/>
      <c r="AC13" s="56"/>
      <c r="AD13" s="8" t="s">
        <v>121</v>
      </c>
      <c r="AE13" s="8" t="s">
        <v>121</v>
      </c>
      <c r="AF13" s="8" t="s">
        <v>121</v>
      </c>
      <c r="AG13" s="8" t="s">
        <v>121</v>
      </c>
      <c r="AH13" s="8" t="s">
        <v>122</v>
      </c>
      <c r="AI13" s="8" t="s">
        <v>122</v>
      </c>
      <c r="AJ13" s="8" t="s">
        <v>122</v>
      </c>
      <c r="AK13" s="16" t="e">
        <f>VLOOKUP(W:W,[2]Sheet2!$A:$P,16,0)</f>
        <v>#N/A</v>
      </c>
      <c r="AL13" s="16" t="str">
        <f>VLOOKUP(W:W,'[1]Feature Implementation Plan'!$B:$I,8,0)</f>
        <v>Chen, Minghui (M.) &lt;MCHEN122@ford.com&gt;</v>
      </c>
    </row>
    <row r="14" spans="1:61" ht="38.25">
      <c r="A14" s="59" t="s">
        <v>201</v>
      </c>
      <c r="B14" s="47" t="s">
        <v>107</v>
      </c>
      <c r="C14" s="58" t="s">
        <v>202</v>
      </c>
      <c r="D14" s="46" t="s">
        <v>191</v>
      </c>
      <c r="E14" s="46" t="s">
        <v>203</v>
      </c>
      <c r="F14" s="47" t="s">
        <v>111</v>
      </c>
      <c r="G14" s="48">
        <v>44182.606944444444</v>
      </c>
      <c r="H14" s="46" t="s">
        <v>204</v>
      </c>
      <c r="I14" s="46" t="s">
        <v>205</v>
      </c>
      <c r="J14" s="46"/>
      <c r="K14" s="46"/>
      <c r="L14" s="49" t="s">
        <v>114</v>
      </c>
      <c r="M14" s="46"/>
      <c r="N14" s="46"/>
      <c r="O14" s="46" t="s">
        <v>155</v>
      </c>
      <c r="P14" s="46"/>
      <c r="Q14" s="46"/>
      <c r="R14" s="46" t="s">
        <v>139</v>
      </c>
      <c r="S14" s="46" t="s">
        <v>206</v>
      </c>
      <c r="T14" s="46" t="s">
        <v>120</v>
      </c>
      <c r="U14" s="43"/>
      <c r="V14" s="19"/>
      <c r="W14" s="24" t="s">
        <v>207</v>
      </c>
      <c r="X14" s="3" t="s">
        <v>60</v>
      </c>
      <c r="Y14" s="5" t="s">
        <v>200</v>
      </c>
      <c r="Z14" s="25">
        <v>44553</v>
      </c>
      <c r="AA14" s="25">
        <v>44567</v>
      </c>
      <c r="AB14" s="56"/>
      <c r="AC14" s="56"/>
      <c r="AD14" s="8" t="s">
        <v>121</v>
      </c>
      <c r="AE14" s="8" t="s">
        <v>121</v>
      </c>
      <c r="AF14" s="8" t="s">
        <v>121</v>
      </c>
      <c r="AG14" s="8" t="s">
        <v>121</v>
      </c>
      <c r="AH14" s="8" t="s">
        <v>122</v>
      </c>
      <c r="AI14" s="8" t="s">
        <v>122</v>
      </c>
      <c r="AJ14" s="8" t="s">
        <v>122</v>
      </c>
      <c r="AK14" s="16" t="e">
        <f>VLOOKUP(W:W,[2]Sheet2!$A:$P,16,0)</f>
        <v>#N/A</v>
      </c>
      <c r="AL14" s="16" t="str">
        <f>VLOOKUP(W:W,'[1]Feature Implementation Plan'!$B:$I,8,0)</f>
        <v>Shi, Stella (J.) &lt;jshi32@ford.com&gt;</v>
      </c>
    </row>
    <row r="15" spans="1:61" ht="63.75">
      <c r="A15" s="59" t="s">
        <v>208</v>
      </c>
      <c r="B15" s="47" t="s">
        <v>107</v>
      </c>
      <c r="C15" s="58" t="s">
        <v>209</v>
      </c>
      <c r="D15" s="46" t="s">
        <v>210</v>
      </c>
      <c r="E15" s="46" t="s">
        <v>211</v>
      </c>
      <c r="F15" s="47" t="s">
        <v>111</v>
      </c>
      <c r="G15" s="48">
        <v>44182.606249999997</v>
      </c>
      <c r="H15" s="46" t="s">
        <v>212</v>
      </c>
      <c r="I15" s="46" t="s">
        <v>213</v>
      </c>
      <c r="J15" s="46" t="s">
        <v>214</v>
      </c>
      <c r="K15" s="46"/>
      <c r="L15" s="49" t="s">
        <v>114</v>
      </c>
      <c r="M15" s="46"/>
      <c r="N15" s="46"/>
      <c r="O15" s="46" t="s">
        <v>137</v>
      </c>
      <c r="P15" s="46"/>
      <c r="Q15" s="46" t="s">
        <v>146</v>
      </c>
      <c r="R15" s="46" t="s">
        <v>118</v>
      </c>
      <c r="S15" s="46" t="s">
        <v>215</v>
      </c>
      <c r="T15" s="46" t="s">
        <v>120</v>
      </c>
      <c r="U15" s="43" t="s">
        <v>216</v>
      </c>
      <c r="V15" s="19"/>
      <c r="W15" s="19" t="str">
        <f>VLOOKUP(U:U,'[1]Feature Implementation Plan'!$A:$B,2,0)</f>
        <v>SYNC+_Z1010</v>
      </c>
      <c r="X15" s="19" t="str">
        <f>VLOOKUP(U:U,'[1]Feature Implementation Plan'!$A:$T,20,0)</f>
        <v>New</v>
      </c>
      <c r="Y15" s="19" t="str">
        <f>VLOOKUP(U:U,'[1]Feature Implementation Plan'!$A:$AS,45,0)</f>
        <v>DCV0</v>
      </c>
      <c r="Z15" s="20">
        <f>VLOOKUP(U:U,'[1]Feature Implementation Plan'!$A:$AT,46,0)</f>
        <v>44636</v>
      </c>
      <c r="AA15" s="20">
        <f>VLOOKUP(U:U,'[1]Feature Implementation Plan'!$A:$AU,47,0)</f>
        <v>44650</v>
      </c>
      <c r="AB15" s="55">
        <v>44469</v>
      </c>
      <c r="AC15" s="55">
        <v>44499</v>
      </c>
      <c r="AD15" s="14"/>
      <c r="AE15" s="14"/>
      <c r="AF15" s="15" t="s">
        <v>121</v>
      </c>
      <c r="AG15" s="15" t="s">
        <v>121</v>
      </c>
      <c r="AH15" s="15" t="s">
        <v>122</v>
      </c>
      <c r="AI15" s="15" t="s">
        <v>122</v>
      </c>
      <c r="AJ15" s="15" t="s">
        <v>122</v>
      </c>
      <c r="AK15" s="42" t="s">
        <v>217</v>
      </c>
      <c r="AL15" s="16">
        <f>VLOOKUP(W:W,'[1]Feature Implementation Plan'!$B:$I,8,0)</f>
        <v>0</v>
      </c>
    </row>
    <row r="16" spans="1:61" s="6" customFormat="1" ht="51">
      <c r="A16" s="59" t="s">
        <v>218</v>
      </c>
      <c r="B16" s="47" t="s">
        <v>107</v>
      </c>
      <c r="C16" s="58" t="s">
        <v>219</v>
      </c>
      <c r="D16" s="46" t="s">
        <v>220</v>
      </c>
      <c r="E16" s="46" t="s">
        <v>221</v>
      </c>
      <c r="F16" s="47" t="s">
        <v>111</v>
      </c>
      <c r="G16" s="48">
        <v>44182.597916666666</v>
      </c>
      <c r="H16" s="46" t="s">
        <v>222</v>
      </c>
      <c r="I16" s="46" t="s">
        <v>223</v>
      </c>
      <c r="J16" s="46" t="s">
        <v>224</v>
      </c>
      <c r="K16" s="46"/>
      <c r="L16" s="49" t="s">
        <v>114</v>
      </c>
      <c r="M16" s="46"/>
      <c r="N16" s="46"/>
      <c r="O16" s="46" t="s">
        <v>155</v>
      </c>
      <c r="P16" s="46"/>
      <c r="Q16" s="46" t="s">
        <v>225</v>
      </c>
      <c r="R16" s="46" t="s">
        <v>118</v>
      </c>
      <c r="S16" s="46" t="s">
        <v>226</v>
      </c>
      <c r="T16" s="46" t="s">
        <v>120</v>
      </c>
      <c r="U16" s="44" t="s">
        <v>224</v>
      </c>
      <c r="V16" s="26" t="s">
        <v>227</v>
      </c>
      <c r="W16" s="27" t="s">
        <v>228</v>
      </c>
      <c r="X16" s="9" t="s">
        <v>60</v>
      </c>
      <c r="Y16" s="11" t="s">
        <v>200</v>
      </c>
      <c r="Z16" s="28">
        <v>44553</v>
      </c>
      <c r="AA16" s="28">
        <v>44567</v>
      </c>
      <c r="AB16" s="56"/>
      <c r="AC16" s="56"/>
      <c r="AD16" s="8" t="s">
        <v>121</v>
      </c>
      <c r="AE16" s="8" t="s">
        <v>121</v>
      </c>
      <c r="AF16" s="8" t="s">
        <v>121</v>
      </c>
      <c r="AG16" s="8" t="s">
        <v>121</v>
      </c>
      <c r="AH16" s="8" t="s">
        <v>122</v>
      </c>
      <c r="AI16" s="8" t="s">
        <v>122</v>
      </c>
      <c r="AJ16" s="8" t="s">
        <v>122</v>
      </c>
      <c r="AK16" s="16" t="e">
        <f>VLOOKUP(W:W,[2]Sheet2!$A:$P,16,0)</f>
        <v>#N/A</v>
      </c>
      <c r="AL16" s="16" t="str">
        <f>VLOOKUP(W:W,'[1]Feature Implementation Plan'!$B:$I,8,0)</f>
        <v>Li, Xuedong (X.) &lt;XLI244@ford.com&gt;</v>
      </c>
      <c r="AM16" s="41"/>
      <c r="AN16" s="51"/>
      <c r="AO16" s="51"/>
      <c r="AP16" s="51"/>
      <c r="AQ16" s="51"/>
      <c r="AR16" s="51"/>
      <c r="AS16" s="51"/>
      <c r="AT16" s="51"/>
      <c r="AU16" s="51"/>
      <c r="AV16" s="51"/>
      <c r="AW16" s="51"/>
      <c r="AX16" s="51"/>
      <c r="AY16" s="51"/>
      <c r="AZ16" s="51"/>
      <c r="BA16" s="51"/>
      <c r="BB16" s="51"/>
      <c r="BC16" s="51"/>
      <c r="BD16" s="51"/>
      <c r="BE16" s="51"/>
      <c r="BF16" s="51"/>
      <c r="BG16" s="51"/>
      <c r="BH16" s="51"/>
      <c r="BI16" s="51"/>
    </row>
    <row r="17" spans="1:61" s="6" customFormat="1" ht="45">
      <c r="A17" s="59" t="s">
        <v>229</v>
      </c>
      <c r="B17" s="47" t="s">
        <v>107</v>
      </c>
      <c r="C17" s="58" t="s">
        <v>230</v>
      </c>
      <c r="D17" s="46" t="s">
        <v>220</v>
      </c>
      <c r="E17" s="46" t="s">
        <v>231</v>
      </c>
      <c r="F17" s="47" t="s">
        <v>111</v>
      </c>
      <c r="G17" s="48">
        <v>44182.597222222219</v>
      </c>
      <c r="H17" s="46" t="s">
        <v>232</v>
      </c>
      <c r="I17" s="46" t="s">
        <v>233</v>
      </c>
      <c r="J17" s="46" t="s">
        <v>234</v>
      </c>
      <c r="K17" s="46"/>
      <c r="L17" s="49" t="s">
        <v>114</v>
      </c>
      <c r="M17" s="46"/>
      <c r="N17" s="46"/>
      <c r="O17" s="46" t="s">
        <v>155</v>
      </c>
      <c r="P17" s="46"/>
      <c r="Q17" s="46" t="s">
        <v>225</v>
      </c>
      <c r="R17" s="46" t="s">
        <v>118</v>
      </c>
      <c r="S17" s="46" t="s">
        <v>235</v>
      </c>
      <c r="T17" s="46" t="s">
        <v>120</v>
      </c>
      <c r="U17" s="44" t="s">
        <v>234</v>
      </c>
      <c r="V17" s="26" t="s">
        <v>227</v>
      </c>
      <c r="W17" s="27" t="s">
        <v>228</v>
      </c>
      <c r="X17" s="9" t="s">
        <v>60</v>
      </c>
      <c r="Y17" s="11" t="s">
        <v>200</v>
      </c>
      <c r="Z17" s="28">
        <v>44553</v>
      </c>
      <c r="AA17" s="28">
        <v>44567</v>
      </c>
      <c r="AB17" s="56"/>
      <c r="AC17" s="56"/>
      <c r="AD17" s="8" t="s">
        <v>121</v>
      </c>
      <c r="AE17" s="8" t="s">
        <v>121</v>
      </c>
      <c r="AF17" s="8" t="s">
        <v>121</v>
      </c>
      <c r="AG17" s="8" t="s">
        <v>121</v>
      </c>
      <c r="AH17" s="8" t="s">
        <v>122</v>
      </c>
      <c r="AI17" s="8" t="s">
        <v>122</v>
      </c>
      <c r="AJ17" s="8" t="s">
        <v>122</v>
      </c>
      <c r="AK17" s="16" t="e">
        <f>VLOOKUP(W:W,[2]Sheet2!$A:$P,16,0)</f>
        <v>#N/A</v>
      </c>
      <c r="AL17" s="16" t="str">
        <f>VLOOKUP(W:W,'[1]Feature Implementation Plan'!$B:$I,8,0)</f>
        <v>Li, Xuedong (X.) &lt;XLI244@ford.com&gt;</v>
      </c>
      <c r="AM17" s="41"/>
      <c r="AN17" s="51"/>
      <c r="AO17" s="51"/>
      <c r="AP17" s="51"/>
      <c r="AQ17" s="51"/>
      <c r="AR17" s="51"/>
      <c r="AS17" s="51"/>
      <c r="AT17" s="51"/>
      <c r="AU17" s="51"/>
      <c r="AV17" s="51"/>
      <c r="AW17" s="51"/>
      <c r="AX17" s="51"/>
      <c r="AY17" s="51"/>
      <c r="AZ17" s="51"/>
      <c r="BA17" s="51"/>
      <c r="BB17" s="51"/>
      <c r="BC17" s="51"/>
      <c r="BD17" s="51"/>
      <c r="BE17" s="51"/>
      <c r="BF17" s="51"/>
      <c r="BG17" s="51"/>
      <c r="BH17" s="51"/>
      <c r="BI17" s="51"/>
    </row>
    <row r="18" spans="1:61" ht="51">
      <c r="A18" s="59" t="s">
        <v>236</v>
      </c>
      <c r="B18" s="47" t="s">
        <v>107</v>
      </c>
      <c r="C18" s="58" t="s">
        <v>237</v>
      </c>
      <c r="D18" s="46" t="s">
        <v>183</v>
      </c>
      <c r="E18" s="46" t="s">
        <v>238</v>
      </c>
      <c r="F18" s="47" t="s">
        <v>111</v>
      </c>
      <c r="G18" s="48">
        <v>44118.553472222222</v>
      </c>
      <c r="H18" s="46" t="s">
        <v>239</v>
      </c>
      <c r="I18" s="46" t="s">
        <v>240</v>
      </c>
      <c r="J18" s="46" t="s">
        <v>241</v>
      </c>
      <c r="K18" s="46"/>
      <c r="L18" s="49" t="s">
        <v>114</v>
      </c>
      <c r="M18" s="46"/>
      <c r="N18" s="46"/>
      <c r="O18" s="46" t="s">
        <v>155</v>
      </c>
      <c r="P18" s="46"/>
      <c r="Q18" s="46"/>
      <c r="R18" s="46" t="s">
        <v>118</v>
      </c>
      <c r="S18" s="46" t="s">
        <v>242</v>
      </c>
      <c r="T18" s="46" t="s">
        <v>120</v>
      </c>
      <c r="U18" s="43" t="s">
        <v>243</v>
      </c>
      <c r="V18" s="24"/>
      <c r="W18" s="24" t="s">
        <v>244</v>
      </c>
      <c r="X18" s="4" t="s">
        <v>60</v>
      </c>
      <c r="Y18" s="5" t="s">
        <v>245</v>
      </c>
      <c r="Z18" s="25">
        <v>44636</v>
      </c>
      <c r="AA18" s="25">
        <v>44650</v>
      </c>
      <c r="AB18" s="56"/>
      <c r="AC18" s="56"/>
      <c r="AD18" s="8"/>
      <c r="AE18" s="8"/>
      <c r="AF18" s="8" t="s">
        <v>246</v>
      </c>
      <c r="AG18" s="8" t="s">
        <v>121</v>
      </c>
      <c r="AH18" s="8" t="s">
        <v>121</v>
      </c>
      <c r="AI18" s="8" t="s">
        <v>122</v>
      </c>
      <c r="AJ18" s="8" t="s">
        <v>122</v>
      </c>
      <c r="AK18" s="16" t="e">
        <f>VLOOKUP(W:W,[2]Sheet2!$A:$P,16,0)</f>
        <v>#N/A</v>
      </c>
      <c r="AL18" s="16" t="str">
        <f>VLOOKUP(W:W,'[1]Feature Implementation Plan'!$B:$I,8,0)</f>
        <v>He, Michael (X.) &lt;xhe22@ford.com&gt;</v>
      </c>
    </row>
    <row r="19" spans="1:61" ht="89.25">
      <c r="A19" s="59" t="s">
        <v>247</v>
      </c>
      <c r="B19" s="47" t="s">
        <v>107</v>
      </c>
      <c r="C19" s="58" t="s">
        <v>248</v>
      </c>
      <c r="D19" s="46" t="s">
        <v>183</v>
      </c>
      <c r="E19" s="46" t="s">
        <v>249</v>
      </c>
      <c r="F19" s="47" t="s">
        <v>111</v>
      </c>
      <c r="G19" s="48">
        <v>44110.682638888888</v>
      </c>
      <c r="H19" s="46" t="s">
        <v>250</v>
      </c>
      <c r="I19" s="46" t="s">
        <v>251</v>
      </c>
      <c r="J19" s="46" t="s">
        <v>252</v>
      </c>
      <c r="K19" s="46"/>
      <c r="L19" s="49" t="s">
        <v>114</v>
      </c>
      <c r="M19" s="46"/>
      <c r="N19" s="46"/>
      <c r="O19" s="46" t="s">
        <v>155</v>
      </c>
      <c r="P19" s="46"/>
      <c r="Q19" s="46" t="s">
        <v>253</v>
      </c>
      <c r="R19" s="46" t="s">
        <v>118</v>
      </c>
      <c r="S19" s="46" t="s">
        <v>242</v>
      </c>
      <c r="T19" s="46" t="s">
        <v>120</v>
      </c>
      <c r="U19" s="43" t="s">
        <v>252</v>
      </c>
      <c r="V19" s="19"/>
      <c r="W19" s="19" t="str">
        <f>VLOOKUP(U:U,'[1]Feature Implementation Plan'!$A:$B,2,0)</f>
        <v>SYNC+_Z1002</v>
      </c>
      <c r="X19" s="19" t="str">
        <f>VLOOKUP(U:U,'[1]Feature Implementation Plan'!$A:$T,20,0)</f>
        <v>C/O</v>
      </c>
      <c r="Y19" s="19" t="str">
        <f>VLOOKUP(U:U,'[1]Feature Implementation Plan'!$A:$AS,45,0)</f>
        <v>DCV Beta</v>
      </c>
      <c r="Z19" s="20">
        <f>VLOOKUP(U:U,'[1]Feature Implementation Plan'!$A:$AT,46,0)</f>
        <v>44553</v>
      </c>
      <c r="AA19" s="20">
        <f>VLOOKUP(U:U,'[1]Feature Implementation Plan'!$A:$AU,47,0)</f>
        <v>44567</v>
      </c>
      <c r="AB19" s="55"/>
      <c r="AC19" s="55"/>
      <c r="AD19" s="8" t="s">
        <v>121</v>
      </c>
      <c r="AE19" s="8" t="s">
        <v>121</v>
      </c>
      <c r="AF19" s="8" t="s">
        <v>121</v>
      </c>
      <c r="AG19" s="8" t="s">
        <v>121</v>
      </c>
      <c r="AH19" s="8" t="s">
        <v>122</v>
      </c>
      <c r="AI19" s="8" t="s">
        <v>122</v>
      </c>
      <c r="AJ19" s="8" t="s">
        <v>122</v>
      </c>
      <c r="AK19" s="16" t="e">
        <f>VLOOKUP(W:W,[2]Sheet2!$A:$P,16,0)</f>
        <v>#N/A</v>
      </c>
      <c r="AL19" s="16" t="str">
        <f>VLOOKUP(W:W,'[1]Feature Implementation Plan'!$B:$I,8,0)</f>
        <v>Liu, Hongxin (H.) &lt;HLIU162@ford.com&gt;</v>
      </c>
    </row>
    <row r="20" spans="1:61" s="6" customFormat="1" ht="102">
      <c r="A20" s="59" t="s">
        <v>254</v>
      </c>
      <c r="B20" s="47" t="s">
        <v>107</v>
      </c>
      <c r="C20" s="58" t="s">
        <v>255</v>
      </c>
      <c r="D20" s="46" t="s">
        <v>256</v>
      </c>
      <c r="E20" s="46" t="s">
        <v>257</v>
      </c>
      <c r="F20" s="47" t="s">
        <v>111</v>
      </c>
      <c r="G20" s="48">
        <v>44110.65902777778</v>
      </c>
      <c r="H20" s="46" t="s">
        <v>258</v>
      </c>
      <c r="I20" s="46" t="s">
        <v>259</v>
      </c>
      <c r="J20" s="46" t="s">
        <v>260</v>
      </c>
      <c r="K20" s="50">
        <v>44813</v>
      </c>
      <c r="L20" s="49" t="s">
        <v>114</v>
      </c>
      <c r="M20" s="46"/>
      <c r="N20" s="46"/>
      <c r="O20" s="46" t="s">
        <v>137</v>
      </c>
      <c r="P20" s="46"/>
      <c r="Q20" s="46" t="s">
        <v>261</v>
      </c>
      <c r="R20" s="46" t="s">
        <v>118</v>
      </c>
      <c r="S20" s="46" t="s">
        <v>156</v>
      </c>
      <c r="T20" s="46" t="s">
        <v>120</v>
      </c>
      <c r="U20" s="44" t="s">
        <v>260</v>
      </c>
      <c r="V20" s="29"/>
      <c r="W20" s="29" t="s">
        <v>262</v>
      </c>
      <c r="X20" s="9" t="s">
        <v>26</v>
      </c>
      <c r="Y20" s="11" t="s">
        <v>263</v>
      </c>
      <c r="Z20" s="28">
        <v>44608</v>
      </c>
      <c r="AA20" s="28" t="s">
        <v>264</v>
      </c>
      <c r="AB20" s="55">
        <v>44469</v>
      </c>
      <c r="AC20" s="55">
        <v>44499</v>
      </c>
      <c r="AD20" s="14"/>
      <c r="AE20" s="15" t="s">
        <v>121</v>
      </c>
      <c r="AF20" s="15" t="s">
        <v>121</v>
      </c>
      <c r="AG20" s="15" t="s">
        <v>121</v>
      </c>
      <c r="AH20" s="15" t="s">
        <v>122</v>
      </c>
      <c r="AI20" s="15" t="s">
        <v>122</v>
      </c>
      <c r="AJ20" s="15" t="s">
        <v>122</v>
      </c>
      <c r="AK20" s="42" t="s">
        <v>265</v>
      </c>
      <c r="AL20" s="16" t="str">
        <f>VLOOKUP(W:W,'[1]Feature Implementation Plan'!$B:$I,8,0)</f>
        <v>Yang, Jessica (Yu.) &lt;yyang158@ford.com&gt;</v>
      </c>
      <c r="AM20" s="41"/>
      <c r="AN20" s="51"/>
      <c r="AO20" s="51"/>
      <c r="AP20" s="51"/>
      <c r="AQ20" s="51"/>
      <c r="AR20" s="51"/>
      <c r="AS20" s="51"/>
      <c r="AT20" s="51"/>
      <c r="AU20" s="51"/>
      <c r="AV20" s="51"/>
      <c r="AW20" s="51"/>
      <c r="AX20" s="51"/>
      <c r="AY20" s="51"/>
      <c r="AZ20" s="51"/>
      <c r="BA20" s="51"/>
      <c r="BB20" s="51"/>
      <c r="BC20" s="51"/>
      <c r="BD20" s="51"/>
      <c r="BE20" s="51"/>
      <c r="BF20" s="51"/>
      <c r="BG20" s="51"/>
      <c r="BH20" s="51"/>
      <c r="BI20" s="51"/>
    </row>
    <row r="21" spans="1:61" ht="114.75">
      <c r="A21" s="59" t="s">
        <v>266</v>
      </c>
      <c r="B21" s="47" t="s">
        <v>107</v>
      </c>
      <c r="C21" s="58" t="s">
        <v>267</v>
      </c>
      <c r="D21" s="46" t="s">
        <v>268</v>
      </c>
      <c r="E21" s="46" t="s">
        <v>269</v>
      </c>
      <c r="F21" s="47" t="s">
        <v>111</v>
      </c>
      <c r="G21" s="48">
        <v>44091.354861111111</v>
      </c>
      <c r="H21" s="46" t="s">
        <v>270</v>
      </c>
      <c r="I21" s="46" t="s">
        <v>271</v>
      </c>
      <c r="J21" s="46" t="s">
        <v>81</v>
      </c>
      <c r="K21" s="50">
        <v>44888</v>
      </c>
      <c r="L21" s="49" t="s">
        <v>114</v>
      </c>
      <c r="M21" s="46" t="s">
        <v>272</v>
      </c>
      <c r="N21" s="46"/>
      <c r="O21" s="46" t="s">
        <v>155</v>
      </c>
      <c r="P21" s="46"/>
      <c r="Q21" s="46" t="s">
        <v>225</v>
      </c>
      <c r="R21" s="46" t="s">
        <v>118</v>
      </c>
      <c r="S21" s="46" t="s">
        <v>273</v>
      </c>
      <c r="T21" s="46" t="s">
        <v>120</v>
      </c>
      <c r="U21" s="43" t="s">
        <v>55</v>
      </c>
      <c r="V21" s="19"/>
      <c r="W21" s="19" t="str">
        <f>VLOOKUP(U:U,'[1]Feature Implementation Plan'!$A:$B,2,0)</f>
        <v>SYNC+_0231</v>
      </c>
      <c r="X21" s="19" t="str">
        <f>VLOOKUP(U:U,'[1]Feature Implementation Plan'!$A:$T,20,0)</f>
        <v>New</v>
      </c>
      <c r="Y21" s="19" t="str">
        <f>VLOOKUP(U:U,'[1]Feature Implementation Plan'!$A:$AS,45,0)</f>
        <v>DCV0</v>
      </c>
      <c r="Z21" s="20">
        <f>VLOOKUP(U:U,'[1]Feature Implementation Plan'!$A:$AT,46,0)</f>
        <v>44636</v>
      </c>
      <c r="AA21" s="20">
        <f>VLOOKUP(U:U,'[1]Feature Implementation Plan'!$A:$AU,47,0)</f>
        <v>44650</v>
      </c>
      <c r="AB21" s="55">
        <v>44469</v>
      </c>
      <c r="AC21" s="55">
        <v>44515</v>
      </c>
      <c r="AD21" s="14"/>
      <c r="AE21" s="14"/>
      <c r="AF21" s="15" t="s">
        <v>121</v>
      </c>
      <c r="AG21" s="15" t="s">
        <v>121</v>
      </c>
      <c r="AH21" s="15" t="s">
        <v>122</v>
      </c>
      <c r="AI21" s="15" t="s">
        <v>122</v>
      </c>
      <c r="AJ21" s="15" t="s">
        <v>122</v>
      </c>
      <c r="AK21" s="16" t="s">
        <v>274</v>
      </c>
      <c r="AL21" s="16" t="str">
        <f>VLOOKUP(W:W,'[1]Feature Implementation Plan'!$B:$I,8,0)</f>
        <v>Shi, Stella (J.) &lt;jshi32@ford.com&gt;</v>
      </c>
    </row>
    <row r="22" spans="1:61" ht="51">
      <c r="A22" s="59" t="s">
        <v>275</v>
      </c>
      <c r="B22" s="47" t="s">
        <v>107</v>
      </c>
      <c r="C22" s="58" t="s">
        <v>276</v>
      </c>
      <c r="D22" s="46" t="s">
        <v>277</v>
      </c>
      <c r="E22" s="46" t="s">
        <v>278</v>
      </c>
      <c r="F22" s="47" t="s">
        <v>111</v>
      </c>
      <c r="G22" s="48">
        <v>44084.451388888891</v>
      </c>
      <c r="H22" s="46" t="s">
        <v>279</v>
      </c>
      <c r="I22" s="46" t="s">
        <v>280</v>
      </c>
      <c r="J22" s="46" t="s">
        <v>281</v>
      </c>
      <c r="K22" s="50">
        <v>44888</v>
      </c>
      <c r="L22" s="49" t="s">
        <v>114</v>
      </c>
      <c r="M22" s="46"/>
      <c r="N22" s="46"/>
      <c r="O22" s="46" t="s">
        <v>155</v>
      </c>
      <c r="P22" s="46"/>
      <c r="Q22" s="46" t="s">
        <v>253</v>
      </c>
      <c r="R22" s="46" t="s">
        <v>118</v>
      </c>
      <c r="S22" s="46" t="s">
        <v>156</v>
      </c>
      <c r="T22" s="46" t="s">
        <v>120</v>
      </c>
      <c r="U22" s="43" t="s">
        <v>281</v>
      </c>
      <c r="V22" s="19"/>
      <c r="W22" s="19" t="str">
        <f>VLOOKUP(U:U,'[1]Feature Implementation Plan'!$A:$B,2,0)</f>
        <v>SYNC+_0089</v>
      </c>
      <c r="X22" s="19" t="str">
        <f>VLOOKUP(U:U,'[1]Feature Implementation Plan'!$A:$T,20,0)</f>
        <v>C/O</v>
      </c>
      <c r="Y22" s="19" t="str">
        <f>VLOOKUP(U:U,'[1]Feature Implementation Plan'!$A:$AS,45,0)</f>
        <v>DCV Beta</v>
      </c>
      <c r="Z22" s="20">
        <f>VLOOKUP(U:U,'[1]Feature Implementation Plan'!$A:$AT,46,0)</f>
        <v>44553</v>
      </c>
      <c r="AA22" s="20">
        <f>VLOOKUP(U:U,'[1]Feature Implementation Plan'!$A:$AU,47,0)</f>
        <v>44567</v>
      </c>
      <c r="AB22" s="55"/>
      <c r="AC22" s="55"/>
      <c r="AD22" s="8" t="s">
        <v>121</v>
      </c>
      <c r="AE22" s="8" t="s">
        <v>121</v>
      </c>
      <c r="AF22" s="8" t="s">
        <v>121</v>
      </c>
      <c r="AG22" s="8" t="s">
        <v>121</v>
      </c>
      <c r="AH22" s="8" t="s">
        <v>122</v>
      </c>
      <c r="AI22" s="8" t="s">
        <v>122</v>
      </c>
      <c r="AJ22" s="8" t="s">
        <v>122</v>
      </c>
      <c r="AK22" s="16" t="e">
        <f>VLOOKUP(W:W,[2]Sheet2!$A:$P,16,0)</f>
        <v>#N/A</v>
      </c>
      <c r="AL22" s="16" t="str">
        <f>VLOOKUP(W:W,'[1]Feature Implementation Plan'!$B:$I,8,0)</f>
        <v>Li, Xin (X.) &lt;xli268@ford.com&gt;</v>
      </c>
    </row>
    <row r="23" spans="1:61" ht="63.75">
      <c r="A23" s="59" t="s">
        <v>282</v>
      </c>
      <c r="B23" s="47" t="s">
        <v>107</v>
      </c>
      <c r="C23" s="58" t="s">
        <v>283</v>
      </c>
      <c r="D23" s="46" t="s">
        <v>284</v>
      </c>
      <c r="E23" s="46" t="s">
        <v>285</v>
      </c>
      <c r="F23" s="47" t="s">
        <v>111</v>
      </c>
      <c r="G23" s="48">
        <v>44084.45</v>
      </c>
      <c r="H23" s="46" t="s">
        <v>286</v>
      </c>
      <c r="I23" s="46" t="s">
        <v>287</v>
      </c>
      <c r="J23" s="46" t="s">
        <v>288</v>
      </c>
      <c r="K23" s="50">
        <v>44888</v>
      </c>
      <c r="L23" s="49" t="s">
        <v>114</v>
      </c>
      <c r="M23" s="46"/>
      <c r="N23" s="46"/>
      <c r="O23" s="46" t="s">
        <v>137</v>
      </c>
      <c r="P23" s="46"/>
      <c r="Q23" s="46" t="s">
        <v>289</v>
      </c>
      <c r="R23" s="46" t="s">
        <v>118</v>
      </c>
      <c r="S23" s="46" t="s">
        <v>156</v>
      </c>
      <c r="T23" s="46" t="s">
        <v>120</v>
      </c>
      <c r="U23" s="43" t="s">
        <v>290</v>
      </c>
      <c r="V23" s="19"/>
      <c r="W23" s="19" t="str">
        <f>VLOOKUP(U:U,'[1]Feature Implementation Plan'!$A:$B,2,0)</f>
        <v>SYNC+_Z0058</v>
      </c>
      <c r="X23" s="19" t="str">
        <f>VLOOKUP(U:U,'[1]Feature Implementation Plan'!$A:$T,20,0)</f>
        <v>C/O</v>
      </c>
      <c r="Y23" s="19" t="str">
        <f>VLOOKUP(U:U,'[1]Feature Implementation Plan'!$A:$AS,45,0)</f>
        <v>DCV Beta</v>
      </c>
      <c r="Z23" s="20">
        <f>VLOOKUP(U:U,'[1]Feature Implementation Plan'!$A:$AT,46,0)</f>
        <v>44553</v>
      </c>
      <c r="AA23" s="20">
        <f>VLOOKUP(U:U,'[1]Feature Implementation Plan'!$A:$AU,47,0)</f>
        <v>44567</v>
      </c>
      <c r="AB23" s="55"/>
      <c r="AC23" s="55"/>
      <c r="AD23" s="8" t="s">
        <v>121</v>
      </c>
      <c r="AE23" s="8" t="s">
        <v>121</v>
      </c>
      <c r="AF23" s="8" t="s">
        <v>121</v>
      </c>
      <c r="AG23" s="8" t="s">
        <v>121</v>
      </c>
      <c r="AH23" s="8" t="s">
        <v>122</v>
      </c>
      <c r="AI23" s="8" t="s">
        <v>122</v>
      </c>
      <c r="AJ23" s="8" t="s">
        <v>122</v>
      </c>
      <c r="AK23" s="16" t="e">
        <f>VLOOKUP(W:W,[2]Sheet2!$A:$P,16,0)</f>
        <v>#N/A</v>
      </c>
      <c r="AL23" s="16" t="str">
        <f>VLOOKUP(W:W,'[1]Feature Implementation Plan'!$B:$I,8,0)</f>
        <v>Li, Qiyang (Q.) &lt;QLI111@ford.com&gt;</v>
      </c>
    </row>
    <row r="24" spans="1:61" ht="38.25">
      <c r="A24" s="59" t="s">
        <v>291</v>
      </c>
      <c r="B24" s="47" t="s">
        <v>107</v>
      </c>
      <c r="C24" s="58" t="s">
        <v>292</v>
      </c>
      <c r="D24" s="46" t="s">
        <v>284</v>
      </c>
      <c r="E24" s="46" t="s">
        <v>293</v>
      </c>
      <c r="F24" s="47" t="s">
        <v>111</v>
      </c>
      <c r="G24" s="48">
        <v>44082.327777777777</v>
      </c>
      <c r="H24" s="46" t="s">
        <v>294</v>
      </c>
      <c r="I24" s="46" t="s">
        <v>295</v>
      </c>
      <c r="J24" s="46" t="s">
        <v>296</v>
      </c>
      <c r="K24" s="50">
        <v>44879</v>
      </c>
      <c r="L24" s="49" t="s">
        <v>114</v>
      </c>
      <c r="M24" s="46"/>
      <c r="N24" s="46"/>
      <c r="O24" s="46" t="s">
        <v>137</v>
      </c>
      <c r="P24" s="46"/>
      <c r="Q24" s="46" t="s">
        <v>253</v>
      </c>
      <c r="R24" s="46" t="s">
        <v>118</v>
      </c>
      <c r="S24" s="46" t="s">
        <v>156</v>
      </c>
      <c r="T24" s="46" t="s">
        <v>120</v>
      </c>
      <c r="U24" s="43" t="s">
        <v>297</v>
      </c>
      <c r="V24" s="19"/>
      <c r="W24" s="19" t="str">
        <f>VLOOKUP(U:U,'[1]Feature Implementation Plan'!$A:$B,2,0)</f>
        <v>SYNC+_Z0185</v>
      </c>
      <c r="X24" s="19" t="str">
        <f>VLOOKUP(U:U,'[1]Feature Implementation Plan'!$A:$T,20,0)</f>
        <v>New</v>
      </c>
      <c r="Y24" s="19" t="str">
        <f>VLOOKUP(U:U,'[1]Feature Implementation Plan'!$A:$AS,45,0)</f>
        <v>DCV Beta</v>
      </c>
      <c r="Z24" s="20">
        <f>VLOOKUP(U:U,'[1]Feature Implementation Plan'!$A:$AT,46,0)</f>
        <v>44553</v>
      </c>
      <c r="AA24" s="20">
        <f>VLOOKUP(U:U,'[1]Feature Implementation Plan'!$A:$AU,47,0)</f>
        <v>44567</v>
      </c>
      <c r="AB24" s="55">
        <v>44469</v>
      </c>
      <c r="AC24" s="55">
        <v>44499</v>
      </c>
      <c r="AD24" s="8"/>
      <c r="AE24" s="8" t="s">
        <v>121</v>
      </c>
      <c r="AF24" s="8" t="s">
        <v>121</v>
      </c>
      <c r="AG24" s="8" t="s">
        <v>121</v>
      </c>
      <c r="AH24" s="8" t="s">
        <v>122</v>
      </c>
      <c r="AI24" s="8" t="s">
        <v>122</v>
      </c>
      <c r="AJ24" s="8" t="s">
        <v>122</v>
      </c>
      <c r="AK24" s="16" t="e">
        <f>VLOOKUP(W:W,[2]Sheet2!$A:$P,16,0)</f>
        <v>#N/A</v>
      </c>
      <c r="AL24" s="16" t="str">
        <f>VLOOKUP(W:W,'[1]Feature Implementation Plan'!$B:$I,8,0)</f>
        <v>Li, Xuedong (X.) &lt;XLI244@ford.com&gt;</v>
      </c>
    </row>
    <row r="25" spans="1:61" ht="51">
      <c r="A25" s="59" t="s">
        <v>298</v>
      </c>
      <c r="B25" s="47" t="s">
        <v>107</v>
      </c>
      <c r="C25" s="58" t="s">
        <v>299</v>
      </c>
      <c r="D25" s="46" t="s">
        <v>300</v>
      </c>
      <c r="E25" s="46" t="s">
        <v>301</v>
      </c>
      <c r="F25" s="47" t="s">
        <v>111</v>
      </c>
      <c r="G25" s="48">
        <v>44062.490277777775</v>
      </c>
      <c r="H25" s="46" t="s">
        <v>302</v>
      </c>
      <c r="I25" s="46" t="s">
        <v>303</v>
      </c>
      <c r="J25" s="46" t="s">
        <v>304</v>
      </c>
      <c r="K25" s="50">
        <v>44879</v>
      </c>
      <c r="L25" s="49" t="s">
        <v>114</v>
      </c>
      <c r="M25" s="46"/>
      <c r="N25" s="46"/>
      <c r="O25" s="46" t="s">
        <v>155</v>
      </c>
      <c r="P25" s="46"/>
      <c r="Q25" s="46" t="s">
        <v>253</v>
      </c>
      <c r="R25" s="46" t="s">
        <v>118</v>
      </c>
      <c r="S25" s="46" t="s">
        <v>156</v>
      </c>
      <c r="T25" s="46" t="s">
        <v>120</v>
      </c>
      <c r="U25" s="43" t="s">
        <v>304</v>
      </c>
      <c r="V25" s="19"/>
      <c r="W25" s="19" t="str">
        <f>VLOOKUP(U:U,'[1]Feature Implementation Plan'!$A:$B,2,0)</f>
        <v>SYNC+_Z0281</v>
      </c>
      <c r="X25" s="19" t="str">
        <f>VLOOKUP(U:U,'[1]Feature Implementation Plan'!$A:$T,20,0)</f>
        <v>C/O</v>
      </c>
      <c r="Y25" s="19" t="str">
        <f>VLOOKUP(U:U,'[1]Feature Implementation Plan'!$A:$AS,45,0)</f>
        <v>DCV Beta</v>
      </c>
      <c r="Z25" s="20">
        <f>VLOOKUP(U:U,'[1]Feature Implementation Plan'!$A:$AT,46,0)</f>
        <v>44553</v>
      </c>
      <c r="AA25" s="20">
        <f>VLOOKUP(U:U,'[1]Feature Implementation Plan'!$A:$AU,47,0)</f>
        <v>44567</v>
      </c>
      <c r="AB25" s="55"/>
      <c r="AC25" s="55"/>
      <c r="AD25" s="8" t="s">
        <v>121</v>
      </c>
      <c r="AE25" s="8" t="s">
        <v>121</v>
      </c>
      <c r="AF25" s="8" t="s">
        <v>121</v>
      </c>
      <c r="AG25" s="8" t="s">
        <v>121</v>
      </c>
      <c r="AH25" s="8" t="s">
        <v>122</v>
      </c>
      <c r="AI25" s="8" t="s">
        <v>122</v>
      </c>
      <c r="AJ25" s="8" t="s">
        <v>122</v>
      </c>
      <c r="AK25" s="16" t="e">
        <f>VLOOKUP(W:W,[2]Sheet2!$A:$P,16,0)</f>
        <v>#N/A</v>
      </c>
      <c r="AL25" s="16" t="str">
        <f>VLOOKUP(W:W,'[1]Feature Implementation Plan'!$B:$I,8,0)</f>
        <v>Ni, Anthony (H.A.) &lt;hni1@ford.com&gt;</v>
      </c>
    </row>
    <row r="26" spans="1:61" ht="51">
      <c r="A26" s="59" t="s">
        <v>305</v>
      </c>
      <c r="B26" s="47" t="s">
        <v>107</v>
      </c>
      <c r="C26" s="58" t="s">
        <v>306</v>
      </c>
      <c r="D26" s="46" t="s">
        <v>307</v>
      </c>
      <c r="E26" s="46" t="s">
        <v>308</v>
      </c>
      <c r="F26" s="47" t="s">
        <v>111</v>
      </c>
      <c r="G26" s="48">
        <v>44046.469444444447</v>
      </c>
      <c r="H26" s="46" t="s">
        <v>309</v>
      </c>
      <c r="I26" s="46" t="s">
        <v>310</v>
      </c>
      <c r="J26" s="46" t="s">
        <v>311</v>
      </c>
      <c r="K26" s="50">
        <v>44879</v>
      </c>
      <c r="L26" s="49" t="s">
        <v>114</v>
      </c>
      <c r="M26" s="46"/>
      <c r="N26" s="46"/>
      <c r="O26" s="46" t="s">
        <v>155</v>
      </c>
      <c r="P26" s="46"/>
      <c r="Q26" s="46" t="s">
        <v>289</v>
      </c>
      <c r="R26" s="46" t="s">
        <v>118</v>
      </c>
      <c r="S26" s="46" t="s">
        <v>156</v>
      </c>
      <c r="T26" s="46" t="s">
        <v>120</v>
      </c>
      <c r="U26" s="43" t="s">
        <v>39</v>
      </c>
      <c r="V26" s="19"/>
      <c r="W26" s="19" t="str">
        <f>VLOOKUP(U:U,'[1]Feature Implementation Plan'!$A:$B,2,0)</f>
        <v>SYNC+_Z0285</v>
      </c>
      <c r="X26" s="19" t="str">
        <f>VLOOKUP(U:U,'[1]Feature Implementation Plan'!$A:$T,20,0)</f>
        <v>New</v>
      </c>
      <c r="Y26" s="19" t="str">
        <f>VLOOKUP(U:U,'[1]Feature Implementation Plan'!$A:$AS,45,0)</f>
        <v>DCV Beta1</v>
      </c>
      <c r="Z26" s="20">
        <f>VLOOKUP(U:U,'[1]Feature Implementation Plan'!$A:$AT,46,0)</f>
        <v>44608</v>
      </c>
      <c r="AA26" s="20" t="str">
        <f>VLOOKUP(U:U,'[1]Feature Implementation Plan'!$A:$AU,47,0)</f>
        <v>-</v>
      </c>
      <c r="AB26" s="55">
        <v>44469</v>
      </c>
      <c r="AC26" s="55">
        <v>44499</v>
      </c>
      <c r="AD26" s="14"/>
      <c r="AE26" s="15" t="s">
        <v>121</v>
      </c>
      <c r="AF26" s="15" t="s">
        <v>121</v>
      </c>
      <c r="AG26" s="15" t="s">
        <v>121</v>
      </c>
      <c r="AH26" s="15" t="s">
        <v>122</v>
      </c>
      <c r="AI26" s="15" t="s">
        <v>122</v>
      </c>
      <c r="AJ26" s="15" t="s">
        <v>122</v>
      </c>
      <c r="AK26" s="16"/>
      <c r="AL26" s="16">
        <f>VLOOKUP(W:W,'[1]Feature Implementation Plan'!$B:$I,8,0)</f>
        <v>0</v>
      </c>
    </row>
    <row r="27" spans="1:61" ht="51">
      <c r="A27" s="59" t="s">
        <v>312</v>
      </c>
      <c r="B27" s="47" t="s">
        <v>107</v>
      </c>
      <c r="C27" s="58" t="s">
        <v>313</v>
      </c>
      <c r="D27" s="46" t="s">
        <v>314</v>
      </c>
      <c r="E27" s="46" t="s">
        <v>315</v>
      </c>
      <c r="F27" s="47" t="s">
        <v>111</v>
      </c>
      <c r="G27" s="48">
        <v>44046.469444444447</v>
      </c>
      <c r="H27" s="46" t="s">
        <v>42</v>
      </c>
      <c r="I27" s="46" t="s">
        <v>316</v>
      </c>
      <c r="J27" s="46" t="s">
        <v>317</v>
      </c>
      <c r="K27" s="50">
        <v>44879</v>
      </c>
      <c r="L27" s="49" t="s">
        <v>114</v>
      </c>
      <c r="M27" s="46"/>
      <c r="N27" s="46"/>
      <c r="O27" s="46" t="s">
        <v>155</v>
      </c>
      <c r="P27" s="46"/>
      <c r="Q27" s="46" t="s">
        <v>289</v>
      </c>
      <c r="R27" s="46" t="s">
        <v>118</v>
      </c>
      <c r="S27" s="46" t="s">
        <v>156</v>
      </c>
      <c r="T27" s="46" t="s">
        <v>120</v>
      </c>
      <c r="U27" s="43" t="s">
        <v>317</v>
      </c>
      <c r="V27" s="19"/>
      <c r="W27" s="30" t="s">
        <v>41</v>
      </c>
      <c r="X27" s="5" t="s">
        <v>26</v>
      </c>
      <c r="Y27" s="31" t="s">
        <v>23</v>
      </c>
      <c r="Z27" s="32">
        <v>44636</v>
      </c>
      <c r="AA27" s="32">
        <v>44650</v>
      </c>
      <c r="AB27" s="56"/>
      <c r="AC27" s="56"/>
      <c r="AD27" s="14"/>
      <c r="AE27" s="15" t="s">
        <v>121</v>
      </c>
      <c r="AF27" s="15"/>
      <c r="AG27" s="15"/>
      <c r="AH27" s="15"/>
      <c r="AI27" s="15"/>
      <c r="AJ27" s="15"/>
      <c r="AK27" s="16"/>
      <c r="AL27" s="16">
        <f>VLOOKUP(W:W,'[1]Feature Implementation Plan'!$B:$I,8,0)</f>
        <v>0</v>
      </c>
    </row>
    <row r="28" spans="1:61" ht="51">
      <c r="A28" s="59" t="s">
        <v>318</v>
      </c>
      <c r="B28" s="47" t="s">
        <v>107</v>
      </c>
      <c r="C28" s="58" t="s">
        <v>319</v>
      </c>
      <c r="D28" s="46" t="s">
        <v>320</v>
      </c>
      <c r="E28" s="46" t="s">
        <v>321</v>
      </c>
      <c r="F28" s="47" t="s">
        <v>111</v>
      </c>
      <c r="G28" s="48">
        <v>44046.469444444447</v>
      </c>
      <c r="H28" s="46" t="s">
        <v>322</v>
      </c>
      <c r="I28" s="46" t="s">
        <v>323</v>
      </c>
      <c r="J28" s="46" t="s">
        <v>324</v>
      </c>
      <c r="K28" s="50">
        <v>44879</v>
      </c>
      <c r="L28" s="49" t="s">
        <v>114</v>
      </c>
      <c r="M28" s="46"/>
      <c r="N28" s="46"/>
      <c r="O28" s="46" t="s">
        <v>26</v>
      </c>
      <c r="P28" s="46"/>
      <c r="Q28" s="46" t="s">
        <v>146</v>
      </c>
      <c r="R28" s="46" t="s">
        <v>118</v>
      </c>
      <c r="S28" s="46" t="s">
        <v>325</v>
      </c>
      <c r="T28" s="46" t="s">
        <v>120</v>
      </c>
      <c r="U28" s="43" t="s">
        <v>326</v>
      </c>
      <c r="V28" s="19"/>
      <c r="W28" s="19" t="str">
        <f>VLOOKUP(U:U,'[1]Feature Implementation Plan'!$A:$B,2,0)</f>
        <v>SYNC+_Z0263</v>
      </c>
      <c r="X28" s="19" t="str">
        <f>VLOOKUP(U:U,'[1]Feature Implementation Plan'!$A:$T,20,0)</f>
        <v>New</v>
      </c>
      <c r="Y28" s="19" t="str">
        <f>VLOOKUP(U:U,'[1]Feature Implementation Plan'!$A:$AS,45,0)</f>
        <v xml:space="preserve">DCV0 </v>
      </c>
      <c r="Z28" s="20">
        <f>VLOOKUP(U:U,'[1]Feature Implementation Plan'!$A:$AT,46,0)</f>
        <v>44636</v>
      </c>
      <c r="AA28" s="20">
        <f>VLOOKUP(U:U,'[1]Feature Implementation Plan'!$A:$AU,47,0)</f>
        <v>44650</v>
      </c>
      <c r="AB28" s="55">
        <v>44469</v>
      </c>
      <c r="AC28" s="55">
        <v>44515</v>
      </c>
      <c r="AD28" s="14"/>
      <c r="AE28" s="14"/>
      <c r="AF28" s="15" t="s">
        <v>121</v>
      </c>
      <c r="AG28" s="15" t="s">
        <v>121</v>
      </c>
      <c r="AH28" s="15" t="s">
        <v>122</v>
      </c>
      <c r="AI28" s="15" t="s">
        <v>122</v>
      </c>
      <c r="AJ28" s="15" t="s">
        <v>122</v>
      </c>
      <c r="AK28" s="16"/>
      <c r="AL28" s="16">
        <f>VLOOKUP(W:W,'[1]Feature Implementation Plan'!$B:$I,8,0)</f>
        <v>0</v>
      </c>
    </row>
    <row r="29" spans="1:61" ht="38.25">
      <c r="A29" s="59" t="s">
        <v>327</v>
      </c>
      <c r="B29" s="47" t="s">
        <v>107</v>
      </c>
      <c r="C29" s="58" t="s">
        <v>328</v>
      </c>
      <c r="D29" s="46" t="s">
        <v>307</v>
      </c>
      <c r="E29" s="46" t="s">
        <v>329</v>
      </c>
      <c r="F29" s="47" t="s">
        <v>111</v>
      </c>
      <c r="G29" s="48">
        <v>44046.469444444447</v>
      </c>
      <c r="H29" s="46" t="s">
        <v>46</v>
      </c>
      <c r="I29" s="46" t="s">
        <v>310</v>
      </c>
      <c r="J29" s="46" t="s">
        <v>330</v>
      </c>
      <c r="K29" s="46"/>
      <c r="L29" s="49" t="s">
        <v>114</v>
      </c>
      <c r="M29" s="46"/>
      <c r="N29" s="46"/>
      <c r="O29" s="46" t="s">
        <v>26</v>
      </c>
      <c r="P29" s="46"/>
      <c r="Q29" s="46" t="s">
        <v>146</v>
      </c>
      <c r="R29" s="46" t="s">
        <v>118</v>
      </c>
      <c r="S29" s="46" t="s">
        <v>331</v>
      </c>
      <c r="T29" s="46" t="s">
        <v>120</v>
      </c>
      <c r="U29" s="43" t="s">
        <v>56</v>
      </c>
      <c r="V29" s="19"/>
      <c r="W29" s="19" t="str">
        <f>VLOOKUP(U:U,'[1]Feature Implementation Plan'!$A:$B,2,0)</f>
        <v>SYNC+_0264</v>
      </c>
      <c r="X29" s="19" t="str">
        <f>VLOOKUP(U:U,'[1]Feature Implementation Plan'!$A:$T,20,0)</f>
        <v>Minor</v>
      </c>
      <c r="Y29" s="19" t="str">
        <f>VLOOKUP(U:U,'[1]Feature Implementation Plan'!$A:$AS,45,0)</f>
        <v>DCV0</v>
      </c>
      <c r="Z29" s="20">
        <f>VLOOKUP(U:U,'[1]Feature Implementation Plan'!$A:$AT,46,0)</f>
        <v>44636</v>
      </c>
      <c r="AA29" s="20">
        <f>VLOOKUP(U:U,'[1]Feature Implementation Plan'!$A:$AU,47,0)</f>
        <v>44650</v>
      </c>
      <c r="AB29" s="55">
        <v>44469</v>
      </c>
      <c r="AC29" s="55">
        <v>44515</v>
      </c>
      <c r="AD29" s="14"/>
      <c r="AE29" s="14"/>
      <c r="AF29" s="15" t="s">
        <v>121</v>
      </c>
      <c r="AG29" s="15" t="s">
        <v>121</v>
      </c>
      <c r="AH29" s="15" t="s">
        <v>122</v>
      </c>
      <c r="AI29" s="15" t="s">
        <v>122</v>
      </c>
      <c r="AJ29" s="15" t="s">
        <v>122</v>
      </c>
      <c r="AK29" s="16" t="s">
        <v>332</v>
      </c>
      <c r="AL29" s="16" t="str">
        <f>VLOOKUP(W:W,'[1]Feature Implementation Plan'!$B:$I,8,0)</f>
        <v>Wang, Wei (W.) &lt;wwang199@ford.com&gt;</v>
      </c>
    </row>
    <row r="30" spans="1:61" ht="76.5">
      <c r="A30" s="59" t="s">
        <v>333</v>
      </c>
      <c r="B30" s="47" t="s">
        <v>107</v>
      </c>
      <c r="C30" s="58" t="s">
        <v>334</v>
      </c>
      <c r="D30" s="46" t="s">
        <v>335</v>
      </c>
      <c r="E30" s="46" t="s">
        <v>336</v>
      </c>
      <c r="F30" s="47" t="s">
        <v>111</v>
      </c>
      <c r="G30" s="48">
        <v>44046.469444444447</v>
      </c>
      <c r="H30" s="46" t="s">
        <v>337</v>
      </c>
      <c r="I30" s="46" t="s">
        <v>338</v>
      </c>
      <c r="J30" s="46" t="s">
        <v>339</v>
      </c>
      <c r="K30" s="50">
        <v>44879</v>
      </c>
      <c r="L30" s="49" t="s">
        <v>114</v>
      </c>
      <c r="M30" s="46"/>
      <c r="N30" s="46"/>
      <c r="O30" s="46" t="s">
        <v>137</v>
      </c>
      <c r="P30" s="46"/>
      <c r="Q30" s="46" t="s">
        <v>253</v>
      </c>
      <c r="R30" s="46" t="s">
        <v>118</v>
      </c>
      <c r="S30" s="46" t="s">
        <v>156</v>
      </c>
      <c r="T30" s="46" t="s">
        <v>120</v>
      </c>
      <c r="U30" s="43" t="s">
        <v>339</v>
      </c>
      <c r="V30" s="19"/>
      <c r="W30" s="5" t="s">
        <v>340</v>
      </c>
      <c r="X30" s="5" t="s">
        <v>26</v>
      </c>
      <c r="Y30" s="31" t="s">
        <v>263</v>
      </c>
      <c r="Z30" s="32">
        <v>44608</v>
      </c>
      <c r="AA30" s="32" t="s">
        <v>264</v>
      </c>
      <c r="AB30" s="55">
        <v>44469</v>
      </c>
      <c r="AC30" s="55">
        <v>44499</v>
      </c>
      <c r="AD30" s="14"/>
      <c r="AE30" s="15" t="s">
        <v>121</v>
      </c>
      <c r="AF30" s="15" t="s">
        <v>121</v>
      </c>
      <c r="AG30" s="15" t="s">
        <v>121</v>
      </c>
      <c r="AH30" s="15" t="s">
        <v>122</v>
      </c>
      <c r="AI30" s="15" t="s">
        <v>122</v>
      </c>
      <c r="AJ30" s="15" t="s">
        <v>122</v>
      </c>
      <c r="AK30" s="16"/>
      <c r="AL30" s="16">
        <f>VLOOKUP(W:W,'[1]Feature Implementation Plan'!$B:$I,8,0)</f>
        <v>0</v>
      </c>
    </row>
    <row r="31" spans="1:61" ht="51">
      <c r="A31" s="59" t="s">
        <v>341</v>
      </c>
      <c r="B31" s="47" t="s">
        <v>107</v>
      </c>
      <c r="C31" s="58" t="s">
        <v>342</v>
      </c>
      <c r="D31" s="46" t="s">
        <v>343</v>
      </c>
      <c r="E31" s="46" t="s">
        <v>344</v>
      </c>
      <c r="F31" s="47" t="s">
        <v>111</v>
      </c>
      <c r="G31" s="48">
        <v>44046.469444444447</v>
      </c>
      <c r="H31" s="46" t="s">
        <v>345</v>
      </c>
      <c r="I31" s="46" t="s">
        <v>346</v>
      </c>
      <c r="J31" s="46" t="s">
        <v>347</v>
      </c>
      <c r="K31" s="50">
        <v>44879</v>
      </c>
      <c r="L31" s="49" t="s">
        <v>114</v>
      </c>
      <c r="M31" s="46"/>
      <c r="N31" s="46"/>
      <c r="O31" s="46" t="s">
        <v>137</v>
      </c>
      <c r="P31" s="46"/>
      <c r="Q31" s="46" t="s">
        <v>225</v>
      </c>
      <c r="R31" s="46" t="s">
        <v>118</v>
      </c>
      <c r="S31" s="46" t="s">
        <v>348</v>
      </c>
      <c r="T31" s="46" t="s">
        <v>120</v>
      </c>
      <c r="U31" s="43" t="s">
        <v>347</v>
      </c>
      <c r="V31" s="19"/>
      <c r="W31" s="33" t="s">
        <v>49</v>
      </c>
      <c r="X31" s="5" t="s">
        <v>26</v>
      </c>
      <c r="Y31" s="31" t="s">
        <v>263</v>
      </c>
      <c r="Z31" s="32">
        <v>44608</v>
      </c>
      <c r="AA31" s="32" t="s">
        <v>264</v>
      </c>
      <c r="AB31" s="55">
        <v>44469</v>
      </c>
      <c r="AC31" s="55">
        <v>44499</v>
      </c>
      <c r="AD31" s="14"/>
      <c r="AE31" s="15" t="s">
        <v>121</v>
      </c>
      <c r="AF31" s="15" t="s">
        <v>121</v>
      </c>
      <c r="AG31" s="15" t="s">
        <v>121</v>
      </c>
      <c r="AH31" s="15" t="s">
        <v>122</v>
      </c>
      <c r="AI31" s="15" t="s">
        <v>122</v>
      </c>
      <c r="AJ31" s="15" t="s">
        <v>122</v>
      </c>
      <c r="AK31" s="16" t="s">
        <v>349</v>
      </c>
      <c r="AL31" s="16">
        <f>VLOOKUP(W:W,'[1]Feature Implementation Plan'!$B:$I,8,0)</f>
        <v>0</v>
      </c>
    </row>
    <row r="32" spans="1:61" ht="38.25">
      <c r="A32" s="59" t="s">
        <v>350</v>
      </c>
      <c r="B32" s="47" t="s">
        <v>107</v>
      </c>
      <c r="C32" s="58" t="s">
        <v>351</v>
      </c>
      <c r="D32" s="46" t="s">
        <v>343</v>
      </c>
      <c r="E32" s="46" t="s">
        <v>352</v>
      </c>
      <c r="F32" s="47" t="s">
        <v>111</v>
      </c>
      <c r="G32" s="48">
        <v>44046.469444444447</v>
      </c>
      <c r="H32" s="46" t="s">
        <v>353</v>
      </c>
      <c r="I32" s="46" t="s">
        <v>354</v>
      </c>
      <c r="J32" s="46" t="s">
        <v>355</v>
      </c>
      <c r="K32" s="50">
        <v>44879</v>
      </c>
      <c r="L32" s="49" t="s">
        <v>114</v>
      </c>
      <c r="M32" s="46"/>
      <c r="N32" s="46"/>
      <c r="O32" s="46" t="s">
        <v>137</v>
      </c>
      <c r="P32" s="46"/>
      <c r="Q32" s="46" t="s">
        <v>356</v>
      </c>
      <c r="R32" s="46" t="s">
        <v>118</v>
      </c>
      <c r="S32" s="46" t="s">
        <v>348</v>
      </c>
      <c r="T32" s="46" t="s">
        <v>120</v>
      </c>
      <c r="U32" s="43" t="s">
        <v>355</v>
      </c>
      <c r="V32" s="19"/>
      <c r="W32" s="33" t="s">
        <v>50</v>
      </c>
      <c r="X32" s="5" t="s">
        <v>26</v>
      </c>
      <c r="Y32" s="31" t="s">
        <v>263</v>
      </c>
      <c r="Z32" s="32">
        <v>44608</v>
      </c>
      <c r="AA32" s="32" t="s">
        <v>264</v>
      </c>
      <c r="AB32" s="55">
        <v>44469</v>
      </c>
      <c r="AC32" s="55">
        <v>44499</v>
      </c>
      <c r="AD32" s="14"/>
      <c r="AE32" s="15" t="s">
        <v>121</v>
      </c>
      <c r="AF32" s="15" t="s">
        <v>121</v>
      </c>
      <c r="AG32" s="15" t="s">
        <v>121</v>
      </c>
      <c r="AH32" s="15" t="s">
        <v>122</v>
      </c>
      <c r="AI32" s="15" t="s">
        <v>122</v>
      </c>
      <c r="AJ32" s="15" t="s">
        <v>122</v>
      </c>
      <c r="AK32" s="16" t="s">
        <v>349</v>
      </c>
      <c r="AL32" s="16">
        <f>VLOOKUP(W:W,'[1]Feature Implementation Plan'!$B:$I,8,0)</f>
        <v>0</v>
      </c>
    </row>
    <row r="33" spans="1:61" s="6" customFormat="1" ht="84">
      <c r="A33" s="59" t="s">
        <v>357</v>
      </c>
      <c r="B33" s="47" t="s">
        <v>107</v>
      </c>
      <c r="C33" s="58" t="s">
        <v>358</v>
      </c>
      <c r="D33" s="46" t="s">
        <v>284</v>
      </c>
      <c r="E33" s="46" t="s">
        <v>359</v>
      </c>
      <c r="F33" s="47" t="s">
        <v>111</v>
      </c>
      <c r="G33" s="48">
        <v>44046.469444444447</v>
      </c>
      <c r="H33" s="46" t="s">
        <v>52</v>
      </c>
      <c r="I33" s="46" t="s">
        <v>360</v>
      </c>
      <c r="J33" s="46" t="s">
        <v>361</v>
      </c>
      <c r="K33" s="50">
        <v>44879</v>
      </c>
      <c r="L33" s="49" t="s">
        <v>114</v>
      </c>
      <c r="M33" s="46"/>
      <c r="N33" s="46"/>
      <c r="O33" s="46" t="s">
        <v>137</v>
      </c>
      <c r="P33" s="46"/>
      <c r="Q33" s="46"/>
      <c r="R33" s="46" t="s">
        <v>118</v>
      </c>
      <c r="S33" s="46" t="s">
        <v>156</v>
      </c>
      <c r="T33" s="46" t="s">
        <v>120</v>
      </c>
      <c r="U33" s="44" t="s">
        <v>361</v>
      </c>
      <c r="V33" s="29" t="s">
        <v>362</v>
      </c>
      <c r="W33" s="34" t="s">
        <v>51</v>
      </c>
      <c r="X33" s="11" t="s">
        <v>26</v>
      </c>
      <c r="Y33" s="11" t="s">
        <v>263</v>
      </c>
      <c r="Z33" s="28">
        <v>44608</v>
      </c>
      <c r="AA33" s="28" t="s">
        <v>264</v>
      </c>
      <c r="AB33" s="55">
        <v>44469</v>
      </c>
      <c r="AC33" s="55">
        <v>44499</v>
      </c>
      <c r="AD33" s="14"/>
      <c r="AE33" s="15" t="s">
        <v>121</v>
      </c>
      <c r="AF33" s="15" t="s">
        <v>121</v>
      </c>
      <c r="AG33" s="15" t="s">
        <v>121</v>
      </c>
      <c r="AH33" s="15" t="s">
        <v>122</v>
      </c>
      <c r="AI33" s="15" t="s">
        <v>122</v>
      </c>
      <c r="AJ33" s="15" t="s">
        <v>122</v>
      </c>
      <c r="AK33" s="16"/>
      <c r="AL33" s="16">
        <f>VLOOKUP(W:W,'[1]Feature Implementation Plan'!$B:$I,8,0)</f>
        <v>0</v>
      </c>
      <c r="AM33" s="41"/>
      <c r="AN33" s="51"/>
      <c r="AO33" s="51"/>
      <c r="AP33" s="51"/>
      <c r="AQ33" s="51"/>
      <c r="AR33" s="51"/>
      <c r="AS33" s="51"/>
      <c r="AT33" s="51"/>
      <c r="AU33" s="51"/>
      <c r="AV33" s="51"/>
      <c r="AW33" s="51"/>
      <c r="AX33" s="51"/>
      <c r="AY33" s="51"/>
      <c r="AZ33" s="51"/>
      <c r="BA33" s="51"/>
      <c r="BB33" s="51"/>
      <c r="BC33" s="51"/>
      <c r="BD33" s="51"/>
      <c r="BE33" s="51"/>
      <c r="BF33" s="51"/>
      <c r="BG33" s="51"/>
      <c r="BH33" s="51"/>
      <c r="BI33" s="51"/>
    </row>
    <row r="34" spans="1:61" s="6" customFormat="1" ht="51">
      <c r="A34" s="59" t="s">
        <v>363</v>
      </c>
      <c r="B34" s="47" t="s">
        <v>107</v>
      </c>
      <c r="C34" s="58" t="s">
        <v>364</v>
      </c>
      <c r="D34" s="46" t="s">
        <v>365</v>
      </c>
      <c r="E34" s="46" t="s">
        <v>28</v>
      </c>
      <c r="F34" s="47" t="s">
        <v>111</v>
      </c>
      <c r="G34" s="48">
        <v>44046.469444444447</v>
      </c>
      <c r="H34" s="46" t="s">
        <v>366</v>
      </c>
      <c r="I34" s="46" t="s">
        <v>367</v>
      </c>
      <c r="J34" s="46" t="s">
        <v>368</v>
      </c>
      <c r="K34" s="50">
        <v>44879</v>
      </c>
      <c r="L34" s="49" t="s">
        <v>114</v>
      </c>
      <c r="M34" s="46"/>
      <c r="N34" s="46"/>
      <c r="O34" s="46" t="s">
        <v>137</v>
      </c>
      <c r="P34" s="46"/>
      <c r="Q34" s="46" t="s">
        <v>356</v>
      </c>
      <c r="R34" s="46" t="s">
        <v>118</v>
      </c>
      <c r="S34" s="46" t="s">
        <v>156</v>
      </c>
      <c r="T34" s="46" t="s">
        <v>120</v>
      </c>
      <c r="U34" s="44" t="s">
        <v>368</v>
      </c>
      <c r="V34" s="35" t="s">
        <v>369</v>
      </c>
      <c r="W34" s="36" t="s">
        <v>27</v>
      </c>
      <c r="X34" s="11" t="s">
        <v>25</v>
      </c>
      <c r="Y34" s="11" t="s">
        <v>263</v>
      </c>
      <c r="Z34" s="28">
        <v>44608</v>
      </c>
      <c r="AA34" s="28" t="s">
        <v>264</v>
      </c>
      <c r="AB34" s="55">
        <v>44469</v>
      </c>
      <c r="AC34" s="55">
        <v>44499</v>
      </c>
      <c r="AD34" s="17" t="s">
        <v>179</v>
      </c>
      <c r="AE34" s="17"/>
      <c r="AF34" s="17"/>
      <c r="AG34" s="17"/>
      <c r="AH34" s="17"/>
      <c r="AI34" s="17"/>
      <c r="AJ34" s="17"/>
      <c r="AK34" s="16" t="s">
        <v>370</v>
      </c>
      <c r="AL34" s="16">
        <f>VLOOKUP(W:W,'[1]Feature Implementation Plan'!$B:$I,8,0)</f>
        <v>0</v>
      </c>
      <c r="AM34" s="41"/>
      <c r="AN34" s="51"/>
      <c r="AO34" s="51"/>
      <c r="AP34" s="51"/>
      <c r="AQ34" s="51"/>
      <c r="AR34" s="51"/>
      <c r="AS34" s="51"/>
      <c r="AT34" s="51"/>
      <c r="AU34" s="51"/>
      <c r="AV34" s="51"/>
      <c r="AW34" s="51"/>
      <c r="AX34" s="51"/>
      <c r="AY34" s="51"/>
      <c r="AZ34" s="51"/>
      <c r="BA34" s="51"/>
      <c r="BB34" s="51"/>
      <c r="BC34" s="51"/>
      <c r="BD34" s="51"/>
      <c r="BE34" s="51"/>
      <c r="BF34" s="51"/>
      <c r="BG34" s="51"/>
      <c r="BH34" s="51"/>
      <c r="BI34" s="51"/>
    </row>
    <row r="35" spans="1:61" ht="38.25">
      <c r="A35" s="59" t="s">
        <v>371</v>
      </c>
      <c r="B35" s="47" t="s">
        <v>107</v>
      </c>
      <c r="C35" s="58" t="s">
        <v>372</v>
      </c>
      <c r="D35" s="46" t="s">
        <v>373</v>
      </c>
      <c r="E35" s="46" t="s">
        <v>374</v>
      </c>
      <c r="F35" s="47" t="s">
        <v>111</v>
      </c>
      <c r="G35" s="48">
        <v>44046.469444444447</v>
      </c>
      <c r="H35" s="46" t="s">
        <v>375</v>
      </c>
      <c r="I35" s="46" t="s">
        <v>376</v>
      </c>
      <c r="J35" s="46" t="s">
        <v>377</v>
      </c>
      <c r="K35" s="50">
        <v>44879</v>
      </c>
      <c r="L35" s="49" t="s">
        <v>114</v>
      </c>
      <c r="M35" s="46"/>
      <c r="N35" s="46"/>
      <c r="O35" s="46" t="s">
        <v>155</v>
      </c>
      <c r="P35" s="46"/>
      <c r="Q35" s="46" t="s">
        <v>253</v>
      </c>
      <c r="R35" s="46" t="s">
        <v>118</v>
      </c>
      <c r="S35" s="46" t="s">
        <v>156</v>
      </c>
      <c r="T35" s="46" t="s">
        <v>120</v>
      </c>
      <c r="U35" s="43" t="s">
        <v>377</v>
      </c>
      <c r="V35" s="19"/>
      <c r="W35" s="24" t="s">
        <v>378</v>
      </c>
      <c r="X35" s="4" t="s">
        <v>60</v>
      </c>
      <c r="Y35" s="5" t="s">
        <v>200</v>
      </c>
      <c r="Z35" s="25">
        <v>44553</v>
      </c>
      <c r="AA35" s="25">
        <v>44567</v>
      </c>
      <c r="AB35" s="55"/>
      <c r="AC35" s="55"/>
      <c r="AD35" s="8" t="s">
        <v>121</v>
      </c>
      <c r="AE35" s="8" t="s">
        <v>121</v>
      </c>
      <c r="AF35" s="8" t="s">
        <v>121</v>
      </c>
      <c r="AG35" s="8" t="s">
        <v>121</v>
      </c>
      <c r="AH35" s="8" t="s">
        <v>122</v>
      </c>
      <c r="AI35" s="8" t="s">
        <v>122</v>
      </c>
      <c r="AJ35" s="8" t="s">
        <v>122</v>
      </c>
      <c r="AK35" s="16" t="e">
        <f>VLOOKUP(W:W,[2]Sheet2!$A:$P,16,0)</f>
        <v>#N/A</v>
      </c>
      <c r="AL35" s="16" t="str">
        <f>VLOOKUP(W:W,'[1]Feature Implementation Plan'!$B:$I,8,0)</f>
        <v>Zhu, Jinpeng (J.) &lt;jzhu85@ford.com&gt;</v>
      </c>
    </row>
    <row r="36" spans="1:61" ht="114.75">
      <c r="A36" s="59" t="s">
        <v>379</v>
      </c>
      <c r="B36" s="47" t="s">
        <v>107</v>
      </c>
      <c r="C36" s="58" t="s">
        <v>380</v>
      </c>
      <c r="D36" s="46" t="s">
        <v>381</v>
      </c>
      <c r="E36" s="46" t="s">
        <v>382</v>
      </c>
      <c r="F36" s="47" t="s">
        <v>111</v>
      </c>
      <c r="G36" s="48">
        <v>44046.469444444447</v>
      </c>
      <c r="H36" s="46" t="s">
        <v>383</v>
      </c>
      <c r="I36" s="46" t="s">
        <v>303</v>
      </c>
      <c r="J36" s="46" t="s">
        <v>384</v>
      </c>
      <c r="K36" s="50">
        <v>44879</v>
      </c>
      <c r="L36" s="49" t="s">
        <v>114</v>
      </c>
      <c r="M36" s="46"/>
      <c r="N36" s="46"/>
      <c r="O36" s="46" t="s">
        <v>155</v>
      </c>
      <c r="P36" s="46"/>
      <c r="Q36" s="46" t="s">
        <v>225</v>
      </c>
      <c r="R36" s="46" t="s">
        <v>118</v>
      </c>
      <c r="S36" s="46" t="s">
        <v>156</v>
      </c>
      <c r="T36" s="46" t="s">
        <v>120</v>
      </c>
      <c r="U36" s="43" t="s">
        <v>384</v>
      </c>
      <c r="V36" s="19"/>
      <c r="W36" s="4" t="s">
        <v>385</v>
      </c>
      <c r="X36" s="4" t="s">
        <v>60</v>
      </c>
      <c r="Y36" s="5" t="s">
        <v>200</v>
      </c>
      <c r="Z36" s="25">
        <v>44553</v>
      </c>
      <c r="AA36" s="25">
        <v>44567</v>
      </c>
      <c r="AB36" s="55"/>
      <c r="AC36" s="55"/>
      <c r="AD36" s="8" t="s">
        <v>121</v>
      </c>
      <c r="AE36" s="8" t="s">
        <v>121</v>
      </c>
      <c r="AF36" s="8" t="s">
        <v>121</v>
      </c>
      <c r="AG36" s="8" t="s">
        <v>121</v>
      </c>
      <c r="AH36" s="8" t="s">
        <v>122</v>
      </c>
      <c r="AI36" s="8" t="s">
        <v>122</v>
      </c>
      <c r="AJ36" s="8" t="s">
        <v>122</v>
      </c>
      <c r="AK36" s="16" t="e">
        <f>VLOOKUP(W:W,[2]Sheet2!$A:$P,16,0)</f>
        <v>#N/A</v>
      </c>
      <c r="AL36" s="16" t="str">
        <f>VLOOKUP(W:W,'[1]Feature Implementation Plan'!$B:$I,8,0)</f>
        <v>Zhang, Wayne (W.R.) &lt;wzhan114@ford.com&gt;</v>
      </c>
    </row>
    <row r="37" spans="1:61" ht="38.25">
      <c r="A37" s="59" t="s">
        <v>386</v>
      </c>
      <c r="B37" s="47" t="s">
        <v>107</v>
      </c>
      <c r="C37" s="58" t="s">
        <v>387</v>
      </c>
      <c r="D37" s="46" t="s">
        <v>381</v>
      </c>
      <c r="E37" s="46" t="s">
        <v>388</v>
      </c>
      <c r="F37" s="47" t="s">
        <v>111</v>
      </c>
      <c r="G37" s="48">
        <v>44046.469444444447</v>
      </c>
      <c r="H37" s="46" t="s">
        <v>389</v>
      </c>
      <c r="I37" s="46" t="s">
        <v>186</v>
      </c>
      <c r="J37" s="46" t="s">
        <v>390</v>
      </c>
      <c r="K37" s="50">
        <v>44879</v>
      </c>
      <c r="L37" s="49" t="s">
        <v>114</v>
      </c>
      <c r="M37" s="46"/>
      <c r="N37" s="46"/>
      <c r="O37" s="46" t="s">
        <v>155</v>
      </c>
      <c r="P37" s="46"/>
      <c r="Q37" s="46" t="s">
        <v>253</v>
      </c>
      <c r="R37" s="46" t="s">
        <v>118</v>
      </c>
      <c r="S37" s="46" t="s">
        <v>156</v>
      </c>
      <c r="T37" s="46" t="s">
        <v>120</v>
      </c>
      <c r="U37" s="43" t="s">
        <v>391</v>
      </c>
      <c r="V37" s="19"/>
      <c r="W37" s="19" t="str">
        <f>VLOOKUP(U:U,'[1]Feature Implementation Plan'!$A:$B,2,0)</f>
        <v>SYNC+_Z0229</v>
      </c>
      <c r="X37" s="19" t="str">
        <f>VLOOKUP(U:U,'[1]Feature Implementation Plan'!$A:$T,20,0)</f>
        <v>C/O</v>
      </c>
      <c r="Y37" s="19" t="str">
        <f>VLOOKUP(U:U,'[1]Feature Implementation Plan'!$A:$AS,45,0)</f>
        <v>DCV Beta</v>
      </c>
      <c r="Z37" s="20">
        <f>VLOOKUP(U:U,'[1]Feature Implementation Plan'!$A:$AT,46,0)</f>
        <v>44553</v>
      </c>
      <c r="AA37" s="20">
        <f>VLOOKUP(U:U,'[1]Feature Implementation Plan'!$A:$AU,47,0)</f>
        <v>44567</v>
      </c>
      <c r="AB37" s="55"/>
      <c r="AC37" s="55"/>
      <c r="AD37" s="8" t="s">
        <v>121</v>
      </c>
      <c r="AE37" s="8" t="s">
        <v>121</v>
      </c>
      <c r="AF37" s="8" t="s">
        <v>121</v>
      </c>
      <c r="AG37" s="8" t="s">
        <v>121</v>
      </c>
      <c r="AH37" s="8" t="s">
        <v>122</v>
      </c>
      <c r="AI37" s="8" t="s">
        <v>122</v>
      </c>
      <c r="AJ37" s="8" t="s">
        <v>122</v>
      </c>
      <c r="AK37" s="16" t="e">
        <f>VLOOKUP(W:W,[2]Sheet2!$A:$P,16,0)</f>
        <v>#N/A</v>
      </c>
      <c r="AL37" s="16" t="str">
        <f>VLOOKUP(W:W,'[1]Feature Implementation Plan'!$B:$I,8,0)</f>
        <v>Song, Amy (S.) &lt;ssong18@ford.com&gt;</v>
      </c>
    </row>
    <row r="38" spans="1:61" s="6" customFormat="1" ht="67.5">
      <c r="A38" s="59" t="s">
        <v>392</v>
      </c>
      <c r="B38" s="47" t="s">
        <v>107</v>
      </c>
      <c r="C38" s="58" t="s">
        <v>393</v>
      </c>
      <c r="D38" s="46" t="s">
        <v>394</v>
      </c>
      <c r="E38" s="46" t="s">
        <v>395</v>
      </c>
      <c r="F38" s="47" t="s">
        <v>111</v>
      </c>
      <c r="G38" s="48">
        <v>44046.469444444447</v>
      </c>
      <c r="H38" s="46" t="s">
        <v>396</v>
      </c>
      <c r="I38" s="46" t="s">
        <v>280</v>
      </c>
      <c r="J38" s="46" t="s">
        <v>397</v>
      </c>
      <c r="K38" s="50">
        <v>44879</v>
      </c>
      <c r="L38" s="49" t="s">
        <v>114</v>
      </c>
      <c r="M38" s="46"/>
      <c r="N38" s="46"/>
      <c r="O38" s="46" t="s">
        <v>155</v>
      </c>
      <c r="P38" s="46"/>
      <c r="Q38" s="46" t="s">
        <v>253</v>
      </c>
      <c r="R38" s="46" t="s">
        <v>118</v>
      </c>
      <c r="S38" s="46" t="s">
        <v>156</v>
      </c>
      <c r="T38" s="46" t="s">
        <v>120</v>
      </c>
      <c r="U38" s="44" t="s">
        <v>398</v>
      </c>
      <c r="V38" s="26" t="s">
        <v>399</v>
      </c>
      <c r="W38" s="27" t="s">
        <v>400</v>
      </c>
      <c r="X38" s="9" t="s">
        <v>60</v>
      </c>
      <c r="Y38" s="11" t="s">
        <v>200</v>
      </c>
      <c r="Z38" s="28">
        <v>44553</v>
      </c>
      <c r="AA38" s="28">
        <v>44567</v>
      </c>
      <c r="AB38" s="55"/>
      <c r="AC38" s="55"/>
      <c r="AD38" s="8" t="s">
        <v>121</v>
      </c>
      <c r="AE38" s="8" t="s">
        <v>121</v>
      </c>
      <c r="AF38" s="8" t="s">
        <v>121</v>
      </c>
      <c r="AG38" s="8" t="s">
        <v>121</v>
      </c>
      <c r="AH38" s="8" t="s">
        <v>122</v>
      </c>
      <c r="AI38" s="8" t="s">
        <v>122</v>
      </c>
      <c r="AJ38" s="8" t="s">
        <v>122</v>
      </c>
      <c r="AK38" s="16" t="e">
        <f>VLOOKUP(W:W,[2]Sheet2!$A:$P,16,0)</f>
        <v>#N/A</v>
      </c>
      <c r="AL38" s="16" t="str">
        <f>VLOOKUP(W:W,'[1]Feature Implementation Plan'!$B:$I,8,0)</f>
        <v>Cui, Victor (M.) &lt;mcui5@ford.com&gt;</v>
      </c>
      <c r="AM38" s="41"/>
      <c r="AN38" s="51"/>
      <c r="AO38" s="51"/>
      <c r="AP38" s="51"/>
      <c r="AQ38" s="51"/>
      <c r="AR38" s="51"/>
      <c r="AS38" s="51"/>
      <c r="AT38" s="51"/>
      <c r="AU38" s="51"/>
      <c r="AV38" s="51"/>
      <c r="AW38" s="51"/>
      <c r="AX38" s="51"/>
      <c r="AY38" s="51"/>
      <c r="AZ38" s="51"/>
      <c r="BA38" s="51"/>
      <c r="BB38" s="51"/>
      <c r="BC38" s="51"/>
      <c r="BD38" s="51"/>
      <c r="BE38" s="51"/>
      <c r="BF38" s="51"/>
      <c r="BG38" s="51"/>
      <c r="BH38" s="51"/>
      <c r="BI38" s="51"/>
    </row>
    <row r="39" spans="1:61" ht="38.25">
      <c r="A39" s="59" t="s">
        <v>401</v>
      </c>
      <c r="B39" s="47" t="s">
        <v>107</v>
      </c>
      <c r="C39" s="58" t="s">
        <v>402</v>
      </c>
      <c r="D39" s="46" t="s">
        <v>183</v>
      </c>
      <c r="E39" s="46" t="s">
        <v>403</v>
      </c>
      <c r="F39" s="47" t="s">
        <v>111</v>
      </c>
      <c r="G39" s="48">
        <v>44046.469444444447</v>
      </c>
      <c r="H39" s="46" t="s">
        <v>404</v>
      </c>
      <c r="I39" s="46" t="s">
        <v>405</v>
      </c>
      <c r="J39" s="46" t="s">
        <v>406</v>
      </c>
      <c r="K39" s="50">
        <v>44879</v>
      </c>
      <c r="L39" s="49" t="s">
        <v>114</v>
      </c>
      <c r="M39" s="46"/>
      <c r="N39" s="46"/>
      <c r="O39" s="46" t="s">
        <v>155</v>
      </c>
      <c r="P39" s="46"/>
      <c r="Q39" s="46" t="s">
        <v>253</v>
      </c>
      <c r="R39" s="46" t="s">
        <v>118</v>
      </c>
      <c r="S39" s="46" t="s">
        <v>242</v>
      </c>
      <c r="T39" s="46" t="s">
        <v>120</v>
      </c>
      <c r="U39" s="43" t="s">
        <v>406</v>
      </c>
      <c r="V39" s="19"/>
      <c r="W39" s="19" t="str">
        <f>VLOOKUP(U:U,'[1]Feature Implementation Plan'!$A:$B,2,0)</f>
        <v>SYNC+_0074</v>
      </c>
      <c r="X39" s="19" t="str">
        <f>VLOOKUP(U:U,'[1]Feature Implementation Plan'!$A:$T,20,0)</f>
        <v>C/O</v>
      </c>
      <c r="Y39" s="19" t="str">
        <f>VLOOKUP(U:U,'[1]Feature Implementation Plan'!$A:$AS,45,0)</f>
        <v>DCV Beta</v>
      </c>
      <c r="Z39" s="20">
        <f>VLOOKUP(U:U,'[1]Feature Implementation Plan'!$A:$AT,46,0)</f>
        <v>44553</v>
      </c>
      <c r="AA39" s="20">
        <f>VLOOKUP(U:U,'[1]Feature Implementation Plan'!$A:$AU,47,0)</f>
        <v>44567</v>
      </c>
      <c r="AB39" s="55"/>
      <c r="AC39" s="55"/>
      <c r="AD39" s="8" t="s">
        <v>121</v>
      </c>
      <c r="AE39" s="8" t="s">
        <v>121</v>
      </c>
      <c r="AF39" s="8" t="s">
        <v>121</v>
      </c>
      <c r="AG39" s="8" t="s">
        <v>121</v>
      </c>
      <c r="AH39" s="8" t="s">
        <v>122</v>
      </c>
      <c r="AI39" s="8" t="s">
        <v>122</v>
      </c>
      <c r="AJ39" s="8" t="s">
        <v>122</v>
      </c>
      <c r="AK39" s="16" t="e">
        <f>VLOOKUP(W:W,[2]Sheet2!$A:$P,16,0)</f>
        <v>#N/A</v>
      </c>
      <c r="AL39" s="16" t="str">
        <f>VLOOKUP(W:W,'[1]Feature Implementation Plan'!$B:$I,8,0)</f>
        <v>Li, Yifan (Y.) &lt;YLI381@ford.com&gt;</v>
      </c>
    </row>
    <row r="40" spans="1:61" ht="51">
      <c r="A40" s="59" t="s">
        <v>407</v>
      </c>
      <c r="B40" s="47" t="s">
        <v>107</v>
      </c>
      <c r="C40" s="58" t="s">
        <v>408</v>
      </c>
      <c r="D40" s="46" t="s">
        <v>183</v>
      </c>
      <c r="E40" s="46" t="s">
        <v>409</v>
      </c>
      <c r="F40" s="47" t="s">
        <v>111</v>
      </c>
      <c r="G40" s="48">
        <v>44046.469444444447</v>
      </c>
      <c r="H40" s="46" t="s">
        <v>410</v>
      </c>
      <c r="I40" s="46" t="s">
        <v>411</v>
      </c>
      <c r="J40" s="46" t="s">
        <v>412</v>
      </c>
      <c r="K40" s="50">
        <v>44879</v>
      </c>
      <c r="L40" s="49" t="s">
        <v>114</v>
      </c>
      <c r="M40" s="46"/>
      <c r="N40" s="46"/>
      <c r="O40" s="46" t="s">
        <v>155</v>
      </c>
      <c r="P40" s="46"/>
      <c r="Q40" s="46" t="s">
        <v>253</v>
      </c>
      <c r="R40" s="46" t="s">
        <v>118</v>
      </c>
      <c r="S40" s="46" t="s">
        <v>156</v>
      </c>
      <c r="T40" s="46" t="s">
        <v>120</v>
      </c>
      <c r="U40" s="43" t="s">
        <v>413</v>
      </c>
      <c r="V40" s="19"/>
      <c r="W40" s="19" t="str">
        <f>VLOOKUP(U:U,'[1]Feature Implementation Plan'!$A:$B,2,0)</f>
        <v>SYNC+_0098</v>
      </c>
      <c r="X40" s="19" t="str">
        <f>VLOOKUP(U:U,'[1]Feature Implementation Plan'!$A:$T,20,0)</f>
        <v>C/O</v>
      </c>
      <c r="Y40" s="19" t="str">
        <f>VLOOKUP(U:U,'[1]Feature Implementation Plan'!$A:$AS,45,0)</f>
        <v>DCV Beta</v>
      </c>
      <c r="Z40" s="20">
        <f>VLOOKUP(U:U,'[1]Feature Implementation Plan'!$A:$AT,46,0)</f>
        <v>44553</v>
      </c>
      <c r="AA40" s="20">
        <f>VLOOKUP(U:U,'[1]Feature Implementation Plan'!$A:$AU,47,0)</f>
        <v>44567</v>
      </c>
      <c r="AB40" s="55"/>
      <c r="AC40" s="55"/>
      <c r="AD40" s="8" t="s">
        <v>121</v>
      </c>
      <c r="AE40" s="8" t="s">
        <v>121</v>
      </c>
      <c r="AF40" s="8" t="s">
        <v>121</v>
      </c>
      <c r="AG40" s="8" t="s">
        <v>121</v>
      </c>
      <c r="AH40" s="8" t="s">
        <v>122</v>
      </c>
      <c r="AI40" s="8" t="s">
        <v>122</v>
      </c>
      <c r="AJ40" s="8" t="s">
        <v>122</v>
      </c>
      <c r="AK40" s="16" t="e">
        <f>VLOOKUP(W:W,[2]Sheet2!$A:$P,16,0)</f>
        <v>#N/A</v>
      </c>
      <c r="AL40" s="16" t="str">
        <f>VLOOKUP(W:W,'[1]Feature Implementation Plan'!$B:$I,8,0)</f>
        <v>Liu, Hongxin (H.) &lt;HLIU162@ford.com&gt;</v>
      </c>
    </row>
    <row r="41" spans="1:61" s="6" customFormat="1" ht="51">
      <c r="A41" s="59" t="s">
        <v>414</v>
      </c>
      <c r="B41" s="47" t="s">
        <v>107</v>
      </c>
      <c r="C41" s="58" t="s">
        <v>415</v>
      </c>
      <c r="D41" s="46" t="s">
        <v>416</v>
      </c>
      <c r="E41" s="46" t="s">
        <v>417</v>
      </c>
      <c r="F41" s="47" t="s">
        <v>111</v>
      </c>
      <c r="G41" s="48">
        <v>44046.469444444447</v>
      </c>
      <c r="H41" s="46" t="s">
        <v>418</v>
      </c>
      <c r="I41" s="46" t="s">
        <v>419</v>
      </c>
      <c r="J41" s="46" t="s">
        <v>420</v>
      </c>
      <c r="K41" s="50">
        <v>44879</v>
      </c>
      <c r="L41" s="49" t="s">
        <v>114</v>
      </c>
      <c r="M41" s="46"/>
      <c r="N41" s="46"/>
      <c r="O41" s="46" t="s">
        <v>155</v>
      </c>
      <c r="P41" s="46"/>
      <c r="Q41" s="46" t="s">
        <v>421</v>
      </c>
      <c r="R41" s="46" t="s">
        <v>118</v>
      </c>
      <c r="S41" s="46" t="s">
        <v>156</v>
      </c>
      <c r="T41" s="46" t="s">
        <v>120</v>
      </c>
      <c r="U41" s="44" t="s">
        <v>422</v>
      </c>
      <c r="V41" s="26" t="s">
        <v>423</v>
      </c>
      <c r="W41" s="27" t="s">
        <v>378</v>
      </c>
      <c r="X41" s="9" t="s">
        <v>60</v>
      </c>
      <c r="Y41" s="11" t="s">
        <v>200</v>
      </c>
      <c r="Z41" s="28">
        <v>44553</v>
      </c>
      <c r="AA41" s="28">
        <v>44567</v>
      </c>
      <c r="AB41" s="55"/>
      <c r="AC41" s="55"/>
      <c r="AD41" s="8" t="s">
        <v>121</v>
      </c>
      <c r="AE41" s="8" t="s">
        <v>121</v>
      </c>
      <c r="AF41" s="8" t="s">
        <v>121</v>
      </c>
      <c r="AG41" s="8" t="s">
        <v>121</v>
      </c>
      <c r="AH41" s="8" t="s">
        <v>122</v>
      </c>
      <c r="AI41" s="8" t="s">
        <v>122</v>
      </c>
      <c r="AJ41" s="8" t="s">
        <v>122</v>
      </c>
      <c r="AK41" s="16" t="e">
        <f>VLOOKUP(W:W,[2]Sheet2!$A:$P,16,0)</f>
        <v>#N/A</v>
      </c>
      <c r="AL41" s="16" t="str">
        <f>VLOOKUP(W:W,'[1]Feature Implementation Plan'!$B:$I,8,0)</f>
        <v>Zhu, Jinpeng (J.) &lt;jzhu85@ford.com&gt;</v>
      </c>
      <c r="AM41" s="41"/>
      <c r="AN41" s="51"/>
      <c r="AO41" s="51"/>
      <c r="AP41" s="51"/>
      <c r="AQ41" s="51"/>
      <c r="AR41" s="51"/>
      <c r="AS41" s="51"/>
      <c r="AT41" s="51"/>
      <c r="AU41" s="51"/>
      <c r="AV41" s="51"/>
      <c r="AW41" s="51"/>
      <c r="AX41" s="51"/>
      <c r="AY41" s="51"/>
      <c r="AZ41" s="51"/>
      <c r="BA41" s="51"/>
      <c r="BB41" s="51"/>
      <c r="BC41" s="51"/>
      <c r="BD41" s="51"/>
      <c r="BE41" s="51"/>
      <c r="BF41" s="51"/>
      <c r="BG41" s="51"/>
      <c r="BH41" s="51"/>
      <c r="BI41" s="51"/>
    </row>
    <row r="42" spans="1:61" ht="38.25">
      <c r="A42" s="59" t="s">
        <v>424</v>
      </c>
      <c r="B42" s="47" t="s">
        <v>107</v>
      </c>
      <c r="C42" s="58" t="s">
        <v>425</v>
      </c>
      <c r="D42" s="46" t="s">
        <v>394</v>
      </c>
      <c r="E42" s="46" t="s">
        <v>426</v>
      </c>
      <c r="F42" s="47" t="s">
        <v>111</v>
      </c>
      <c r="G42" s="48">
        <v>44046.469444444447</v>
      </c>
      <c r="H42" s="46" t="s">
        <v>427</v>
      </c>
      <c r="I42" s="46" t="s">
        <v>428</v>
      </c>
      <c r="J42" s="46" t="s">
        <v>429</v>
      </c>
      <c r="K42" s="50">
        <v>44879</v>
      </c>
      <c r="L42" s="49" t="s">
        <v>114</v>
      </c>
      <c r="M42" s="46"/>
      <c r="N42" s="46"/>
      <c r="O42" s="46" t="s">
        <v>155</v>
      </c>
      <c r="P42" s="46"/>
      <c r="Q42" s="46" t="s">
        <v>253</v>
      </c>
      <c r="R42" s="46" t="s">
        <v>118</v>
      </c>
      <c r="S42" s="46" t="s">
        <v>156</v>
      </c>
      <c r="T42" s="46" t="s">
        <v>120</v>
      </c>
      <c r="U42" s="43" t="s">
        <v>430</v>
      </c>
      <c r="V42" s="19"/>
      <c r="W42" s="19" t="str">
        <f>VLOOKUP(U:U,'[1]Feature Implementation Plan'!$A:$B,2,0)</f>
        <v>SYNC+_Z1011</v>
      </c>
      <c r="X42" s="19" t="str">
        <f>VLOOKUP(U:U,'[1]Feature Implementation Plan'!$A:$T,20,0)</f>
        <v>N</v>
      </c>
      <c r="Y42" s="19">
        <f>VLOOKUP(U:U,'[1]Feature Implementation Plan'!$A:$AS,45,0)</f>
        <v>0</v>
      </c>
      <c r="Z42" s="20">
        <f>VLOOKUP(U:U,'[1]Feature Implementation Plan'!$A:$AT,46,0)</f>
        <v>0</v>
      </c>
      <c r="AA42" s="20">
        <f>VLOOKUP(U:U,'[1]Feature Implementation Plan'!$A:$AU,47,0)</f>
        <v>0</v>
      </c>
      <c r="AB42" s="55">
        <v>44469</v>
      </c>
      <c r="AC42" s="55">
        <v>44515</v>
      </c>
      <c r="AD42" s="17" t="s">
        <v>179</v>
      </c>
      <c r="AE42" s="17"/>
      <c r="AF42" s="17"/>
      <c r="AG42" s="17"/>
      <c r="AH42" s="17"/>
      <c r="AI42" s="17"/>
      <c r="AJ42" s="17"/>
      <c r="AK42" s="16" t="s">
        <v>370</v>
      </c>
      <c r="AL42" s="16">
        <f>VLOOKUP(W:W,'[1]Feature Implementation Plan'!$B:$I,8,0)</f>
        <v>0</v>
      </c>
    </row>
    <row r="43" spans="1:61" ht="51">
      <c r="A43" s="59" t="s">
        <v>431</v>
      </c>
      <c r="B43" s="47" t="s">
        <v>107</v>
      </c>
      <c r="C43" s="58" t="s">
        <v>432</v>
      </c>
      <c r="D43" s="46" t="s">
        <v>300</v>
      </c>
      <c r="E43" s="46" t="s">
        <v>433</v>
      </c>
      <c r="F43" s="47" t="s">
        <v>111</v>
      </c>
      <c r="G43" s="48">
        <v>44046.469444444447</v>
      </c>
      <c r="H43" s="46" t="s">
        <v>64</v>
      </c>
      <c r="I43" s="46" t="s">
        <v>434</v>
      </c>
      <c r="J43" s="46" t="s">
        <v>435</v>
      </c>
      <c r="K43" s="50">
        <v>44879</v>
      </c>
      <c r="L43" s="49" t="s">
        <v>114</v>
      </c>
      <c r="M43" s="46"/>
      <c r="N43" s="46"/>
      <c r="O43" s="46" t="s">
        <v>137</v>
      </c>
      <c r="P43" s="46"/>
      <c r="Q43" s="46" t="s">
        <v>436</v>
      </c>
      <c r="R43" s="46" t="s">
        <v>118</v>
      </c>
      <c r="S43" s="46" t="s">
        <v>156</v>
      </c>
      <c r="T43" s="46" t="s">
        <v>120</v>
      </c>
      <c r="U43" s="43" t="s">
        <v>435</v>
      </c>
      <c r="V43" s="19"/>
      <c r="W43" s="19" t="str">
        <f>VLOOKUP(U:U,'[1]Feature Implementation Plan'!$A:$B,2,0)</f>
        <v>SYNC+_Z0230</v>
      </c>
      <c r="X43" s="19" t="str">
        <f>VLOOKUP(U:U,'[1]Feature Implementation Plan'!$A:$T,20,0)</f>
        <v>C/O</v>
      </c>
      <c r="Y43" s="19" t="str">
        <f>VLOOKUP(U:U,'[1]Feature Implementation Plan'!$A:$AS,45,0)</f>
        <v>DCV Beta</v>
      </c>
      <c r="Z43" s="20">
        <f>VLOOKUP(U:U,'[1]Feature Implementation Plan'!$A:$AT,46,0)</f>
        <v>44553</v>
      </c>
      <c r="AA43" s="20">
        <f>VLOOKUP(U:U,'[1]Feature Implementation Plan'!$A:$AU,47,0)</f>
        <v>44567</v>
      </c>
      <c r="AB43" s="55"/>
      <c r="AC43" s="55"/>
      <c r="AD43" s="8" t="s">
        <v>121</v>
      </c>
      <c r="AE43" s="8" t="s">
        <v>121</v>
      </c>
      <c r="AF43" s="8" t="s">
        <v>121</v>
      </c>
      <c r="AG43" s="8" t="s">
        <v>121</v>
      </c>
      <c r="AH43" s="8" t="s">
        <v>122</v>
      </c>
      <c r="AI43" s="8" t="s">
        <v>122</v>
      </c>
      <c r="AJ43" s="8" t="s">
        <v>122</v>
      </c>
      <c r="AK43" s="16" t="s">
        <v>274</v>
      </c>
      <c r="AL43" s="16" t="str">
        <f>VLOOKUP(W:W,'[1]Feature Implementation Plan'!$B:$I,8,0)</f>
        <v>Ni, Anthony (H.A.) &lt;hni1@ford.com&gt;</v>
      </c>
    </row>
    <row r="44" spans="1:61" ht="51">
      <c r="A44" s="59" t="s">
        <v>437</v>
      </c>
      <c r="B44" s="47" t="s">
        <v>107</v>
      </c>
      <c r="C44" s="58" t="s">
        <v>438</v>
      </c>
      <c r="D44" s="46" t="s">
        <v>183</v>
      </c>
      <c r="E44" s="46" t="s">
        <v>439</v>
      </c>
      <c r="F44" s="47" t="s">
        <v>111</v>
      </c>
      <c r="G44" s="48">
        <v>44046.469444444447</v>
      </c>
      <c r="H44" s="46" t="s">
        <v>239</v>
      </c>
      <c r="I44" s="46" t="s">
        <v>440</v>
      </c>
      <c r="J44" s="46" t="s">
        <v>441</v>
      </c>
      <c r="K44" s="50">
        <v>44879</v>
      </c>
      <c r="L44" s="49" t="s">
        <v>114</v>
      </c>
      <c r="M44" s="46"/>
      <c r="N44" s="46"/>
      <c r="O44" s="46" t="s">
        <v>26</v>
      </c>
      <c r="P44" s="46"/>
      <c r="Q44" s="46" t="s">
        <v>253</v>
      </c>
      <c r="R44" s="46" t="s">
        <v>118</v>
      </c>
      <c r="S44" s="46" t="s">
        <v>442</v>
      </c>
      <c r="T44" s="46" t="s">
        <v>443</v>
      </c>
      <c r="U44" s="43" t="s">
        <v>441</v>
      </c>
      <c r="V44" s="19"/>
      <c r="W44" s="24" t="s">
        <v>444</v>
      </c>
      <c r="X44" s="4" t="s">
        <v>60</v>
      </c>
      <c r="Y44" s="31" t="s">
        <v>445</v>
      </c>
      <c r="Z44" s="32">
        <v>44753</v>
      </c>
      <c r="AA44" s="32">
        <v>44768</v>
      </c>
      <c r="AB44" s="56"/>
      <c r="AC44" s="56"/>
      <c r="AD44" s="8"/>
      <c r="AE44" s="8"/>
      <c r="AF44" s="8"/>
      <c r="AG44" s="8"/>
      <c r="AH44" s="8"/>
      <c r="AI44" s="8" t="s">
        <v>121</v>
      </c>
      <c r="AJ44" s="8" t="s">
        <v>121</v>
      </c>
      <c r="AK44" s="16" t="s">
        <v>274</v>
      </c>
      <c r="AL44" s="16" t="str">
        <f>VLOOKUP(W:W,'[1]Feature Implementation Plan'!$B:$I,8,0)</f>
        <v>He, Michael (X.) &lt;xhe22@ford.com&gt;</v>
      </c>
    </row>
    <row r="45" spans="1:61" ht="102">
      <c r="A45" s="59" t="s">
        <v>446</v>
      </c>
      <c r="B45" s="47" t="s">
        <v>107</v>
      </c>
      <c r="C45" s="58" t="s">
        <v>447</v>
      </c>
      <c r="D45" s="46" t="s">
        <v>448</v>
      </c>
      <c r="E45" s="46" t="s">
        <v>449</v>
      </c>
      <c r="F45" s="47" t="s">
        <v>111</v>
      </c>
      <c r="G45" s="48">
        <v>44046.469444444447</v>
      </c>
      <c r="H45" s="46" t="s">
        <v>450</v>
      </c>
      <c r="I45" s="46" t="s">
        <v>451</v>
      </c>
      <c r="J45" s="46" t="s">
        <v>452</v>
      </c>
      <c r="K45" s="50">
        <v>44879</v>
      </c>
      <c r="L45" s="49" t="s">
        <v>114</v>
      </c>
      <c r="M45" s="46"/>
      <c r="N45" s="46"/>
      <c r="O45" s="46" t="s">
        <v>137</v>
      </c>
      <c r="P45" s="46"/>
      <c r="Q45" s="46" t="s">
        <v>453</v>
      </c>
      <c r="R45" s="46" t="s">
        <v>118</v>
      </c>
      <c r="S45" s="46" t="s">
        <v>454</v>
      </c>
      <c r="T45" s="46" t="s">
        <v>120</v>
      </c>
      <c r="U45" s="43" t="s">
        <v>452</v>
      </c>
      <c r="V45" s="19" t="s">
        <v>455</v>
      </c>
      <c r="W45" s="24" t="s">
        <v>456</v>
      </c>
      <c r="X45" s="4" t="s">
        <v>60</v>
      </c>
      <c r="Y45" s="5" t="s">
        <v>263</v>
      </c>
      <c r="Z45" s="25">
        <v>44608</v>
      </c>
      <c r="AA45" s="25" t="s">
        <v>264</v>
      </c>
      <c r="AB45" s="56"/>
      <c r="AC45" s="56"/>
      <c r="AD45" s="8"/>
      <c r="AE45" s="8" t="s">
        <v>121</v>
      </c>
      <c r="AF45" s="8" t="s">
        <v>121</v>
      </c>
      <c r="AG45" s="8" t="s">
        <v>121</v>
      </c>
      <c r="AH45" s="8" t="s">
        <v>121</v>
      </c>
      <c r="AI45" s="8" t="s">
        <v>122</v>
      </c>
      <c r="AJ45" s="8" t="s">
        <v>122</v>
      </c>
      <c r="AK45" s="16" t="e">
        <f>VLOOKUP(W:W,[2]Sheet2!$A:$P,16,0)</f>
        <v>#N/A</v>
      </c>
      <c r="AL45" s="16" t="str">
        <f>VLOOKUP(W:W,'[1]Feature Implementation Plan'!$B:$I,8,0)</f>
        <v>Chen, chiefer</v>
      </c>
    </row>
    <row r="46" spans="1:61" ht="38.25">
      <c r="A46" s="59" t="s">
        <v>457</v>
      </c>
      <c r="B46" s="47" t="s">
        <v>107</v>
      </c>
      <c r="C46" s="58" t="s">
        <v>458</v>
      </c>
      <c r="D46" s="46" t="s">
        <v>459</v>
      </c>
      <c r="E46" s="46" t="s">
        <v>460</v>
      </c>
      <c r="F46" s="47" t="s">
        <v>111</v>
      </c>
      <c r="G46" s="48">
        <v>44046.469444444447</v>
      </c>
      <c r="H46" s="46" t="s">
        <v>461</v>
      </c>
      <c r="I46" s="46" t="s">
        <v>462</v>
      </c>
      <c r="J46" s="46" t="s">
        <v>463</v>
      </c>
      <c r="K46" s="50">
        <v>45027</v>
      </c>
      <c r="L46" s="49" t="s">
        <v>114</v>
      </c>
      <c r="M46" s="46"/>
      <c r="N46" s="46"/>
      <c r="O46" s="46" t="s">
        <v>155</v>
      </c>
      <c r="P46" s="46"/>
      <c r="Q46" s="46" t="s">
        <v>138</v>
      </c>
      <c r="R46" s="46" t="s">
        <v>118</v>
      </c>
      <c r="S46" s="46" t="s">
        <v>464</v>
      </c>
      <c r="T46" s="46" t="s">
        <v>120</v>
      </c>
      <c r="U46" s="43" t="s">
        <v>463</v>
      </c>
      <c r="V46" s="19"/>
      <c r="W46" s="30" t="s">
        <v>465</v>
      </c>
      <c r="X46" s="5" t="s">
        <v>26</v>
      </c>
      <c r="Y46" s="31" t="s">
        <v>23</v>
      </c>
      <c r="Z46" s="32">
        <v>44636</v>
      </c>
      <c r="AA46" s="32">
        <v>44650</v>
      </c>
      <c r="AB46" s="56"/>
      <c r="AC46" s="56"/>
      <c r="AD46" s="14"/>
      <c r="AE46" s="15" t="s">
        <v>121</v>
      </c>
      <c r="AF46" s="15"/>
      <c r="AG46" s="15"/>
      <c r="AH46" s="15"/>
      <c r="AI46" s="15"/>
      <c r="AJ46" s="15"/>
      <c r="AK46" s="16" t="s">
        <v>466</v>
      </c>
      <c r="AL46" s="16" t="str">
        <f>VLOOKUP(W:W,'[1]Feature Implementation Plan'!$B:$I,8,0)</f>
        <v>Wang, Yixuan (Vovo) &lt;ywang219@ford.com&gt;</v>
      </c>
    </row>
    <row r="47" spans="1:61" ht="63.75">
      <c r="A47" s="59" t="s">
        <v>467</v>
      </c>
      <c r="B47" s="47" t="s">
        <v>107</v>
      </c>
      <c r="C47" s="58" t="s">
        <v>468</v>
      </c>
      <c r="D47" s="46" t="s">
        <v>469</v>
      </c>
      <c r="E47" s="46" t="s">
        <v>470</v>
      </c>
      <c r="F47" s="47" t="s">
        <v>111</v>
      </c>
      <c r="G47" s="48">
        <v>44046.469444444447</v>
      </c>
      <c r="H47" s="46" t="s">
        <v>471</v>
      </c>
      <c r="I47" s="46" t="s">
        <v>472</v>
      </c>
      <c r="J47" s="46" t="s">
        <v>473</v>
      </c>
      <c r="K47" s="50">
        <v>44879</v>
      </c>
      <c r="L47" s="49" t="s">
        <v>114</v>
      </c>
      <c r="M47" s="46"/>
      <c r="N47" s="46"/>
      <c r="O47" s="46" t="s">
        <v>137</v>
      </c>
      <c r="P47" s="46"/>
      <c r="Q47" s="46" t="s">
        <v>253</v>
      </c>
      <c r="R47" s="46" t="s">
        <v>118</v>
      </c>
      <c r="S47" s="46" t="s">
        <v>474</v>
      </c>
      <c r="T47" s="46" t="s">
        <v>120</v>
      </c>
      <c r="U47" s="43" t="s">
        <v>475</v>
      </c>
      <c r="V47" s="19"/>
      <c r="W47" s="19" t="str">
        <f>VLOOKUP(U:U,'[1]Feature Implementation Plan'!$A:$B,2,0)</f>
        <v>SYNC+_Z0287</v>
      </c>
      <c r="X47" s="19" t="str">
        <f>VLOOKUP(U:U,'[1]Feature Implementation Plan'!$A:$T,20,0)</f>
        <v>C/O</v>
      </c>
      <c r="Y47" s="19" t="str">
        <f>VLOOKUP(U:U,'[1]Feature Implementation Plan'!$A:$AS,45,0)</f>
        <v>DCV0</v>
      </c>
      <c r="Z47" s="20">
        <f>VLOOKUP(U:U,'[1]Feature Implementation Plan'!$A:$AT,46,0)</f>
        <v>44636</v>
      </c>
      <c r="AA47" s="20">
        <f>VLOOKUP(U:U,'[1]Feature Implementation Plan'!$A:$AU,47,0)</f>
        <v>44650</v>
      </c>
      <c r="AB47" s="55">
        <v>44469</v>
      </c>
      <c r="AC47" s="55">
        <v>44515</v>
      </c>
      <c r="AD47" s="16"/>
      <c r="AE47" s="16"/>
      <c r="AF47" s="16" t="s">
        <v>121</v>
      </c>
      <c r="AG47" s="16" t="s">
        <v>121</v>
      </c>
      <c r="AH47" s="16" t="s">
        <v>122</v>
      </c>
      <c r="AI47" s="16" t="s">
        <v>122</v>
      </c>
      <c r="AJ47" s="16" t="s">
        <v>122</v>
      </c>
      <c r="AK47" s="16" t="e">
        <f>VLOOKUP(W:W,[2]Sheet2!$A:$P,16,0)</f>
        <v>#N/A</v>
      </c>
      <c r="AL47" s="16" t="str">
        <f>VLOOKUP(W:W,'[1]Feature Implementation Plan'!$B:$I,8,0)</f>
        <v>Du, Hao (H.) &lt;HDU9@ford.com&gt;</v>
      </c>
    </row>
    <row r="48" spans="1:61" s="6" customFormat="1" ht="108">
      <c r="A48" s="59" t="s">
        <v>476</v>
      </c>
      <c r="B48" s="47" t="s">
        <v>107</v>
      </c>
      <c r="C48" s="58" t="s">
        <v>477</v>
      </c>
      <c r="D48" s="46" t="s">
        <v>469</v>
      </c>
      <c r="E48" s="46" t="s">
        <v>478</v>
      </c>
      <c r="F48" s="47" t="s">
        <v>111</v>
      </c>
      <c r="G48" s="48">
        <v>44046.469444444447</v>
      </c>
      <c r="H48" s="46" t="s">
        <v>479</v>
      </c>
      <c r="I48" s="46" t="s">
        <v>480</v>
      </c>
      <c r="J48" s="46" t="s">
        <v>481</v>
      </c>
      <c r="K48" s="50">
        <v>44879</v>
      </c>
      <c r="L48" s="49" t="s">
        <v>114</v>
      </c>
      <c r="M48" s="46"/>
      <c r="N48" s="46"/>
      <c r="O48" s="46" t="s">
        <v>137</v>
      </c>
      <c r="P48" s="46"/>
      <c r="Q48" s="46" t="s">
        <v>146</v>
      </c>
      <c r="R48" s="46" t="s">
        <v>118</v>
      </c>
      <c r="S48" s="46" t="s">
        <v>156</v>
      </c>
      <c r="T48" s="46" t="s">
        <v>120</v>
      </c>
      <c r="U48" s="44" t="s">
        <v>481</v>
      </c>
      <c r="V48" s="29" t="s">
        <v>482</v>
      </c>
      <c r="W48" s="29" t="s">
        <v>483</v>
      </c>
      <c r="X48" s="9" t="s">
        <v>60</v>
      </c>
      <c r="Y48" s="11" t="s">
        <v>200</v>
      </c>
      <c r="Z48" s="28">
        <v>44553</v>
      </c>
      <c r="AA48" s="28">
        <v>44567</v>
      </c>
      <c r="AB48" s="55"/>
      <c r="AC48" s="55"/>
      <c r="AD48" s="8" t="s">
        <v>121</v>
      </c>
      <c r="AE48" s="8" t="s">
        <v>121</v>
      </c>
      <c r="AF48" s="8" t="s">
        <v>121</v>
      </c>
      <c r="AG48" s="8" t="s">
        <v>121</v>
      </c>
      <c r="AH48" s="8" t="s">
        <v>122</v>
      </c>
      <c r="AI48" s="8" t="s">
        <v>122</v>
      </c>
      <c r="AJ48" s="8" t="s">
        <v>122</v>
      </c>
      <c r="AK48" s="16" t="e">
        <f>VLOOKUP(W:W,[2]Sheet2!$A:$P,16,0)</f>
        <v>#N/A</v>
      </c>
      <c r="AL48" s="16" t="e">
        <f>VLOOKUP(W:W,'[1]Feature Implementation Plan'!$B:$I,8,0)</f>
        <v>#N/A</v>
      </c>
      <c r="AM48" s="41"/>
      <c r="AN48" s="51"/>
      <c r="AO48" s="51"/>
      <c r="AP48" s="51"/>
      <c r="AQ48" s="51"/>
      <c r="AR48" s="51"/>
      <c r="AS48" s="51"/>
      <c r="AT48" s="51"/>
      <c r="AU48" s="51"/>
      <c r="AV48" s="51"/>
      <c r="AW48" s="51"/>
      <c r="AX48" s="51"/>
      <c r="AY48" s="51"/>
      <c r="AZ48" s="51"/>
      <c r="BA48" s="51"/>
      <c r="BB48" s="51"/>
      <c r="BC48" s="51"/>
      <c r="BD48" s="51"/>
      <c r="BE48" s="51"/>
      <c r="BF48" s="51"/>
      <c r="BG48" s="51"/>
      <c r="BH48" s="51"/>
      <c r="BI48" s="51"/>
    </row>
    <row r="49" spans="1:61" ht="51">
      <c r="A49" s="59" t="s">
        <v>484</v>
      </c>
      <c r="B49" s="47" t="s">
        <v>107</v>
      </c>
      <c r="C49" s="58" t="s">
        <v>485</v>
      </c>
      <c r="D49" s="46" t="s">
        <v>486</v>
      </c>
      <c r="E49" s="46" t="s">
        <v>487</v>
      </c>
      <c r="F49" s="47" t="s">
        <v>111</v>
      </c>
      <c r="G49" s="48">
        <v>44046.469444444447</v>
      </c>
      <c r="H49" s="46" t="s">
        <v>488</v>
      </c>
      <c r="I49" s="46" t="s">
        <v>489</v>
      </c>
      <c r="J49" s="46" t="s">
        <v>490</v>
      </c>
      <c r="K49" s="50">
        <v>44879</v>
      </c>
      <c r="L49" s="49" t="s">
        <v>114</v>
      </c>
      <c r="M49" s="46"/>
      <c r="N49" s="46"/>
      <c r="O49" s="46" t="s">
        <v>137</v>
      </c>
      <c r="P49" s="46"/>
      <c r="Q49" s="46" t="s">
        <v>491</v>
      </c>
      <c r="R49" s="46" t="s">
        <v>139</v>
      </c>
      <c r="S49" s="46" t="s">
        <v>492</v>
      </c>
      <c r="T49" s="46" t="s">
        <v>120</v>
      </c>
      <c r="U49" s="43" t="s">
        <v>490</v>
      </c>
      <c r="V49" s="19"/>
      <c r="W49" s="19" t="str">
        <f>VLOOKUP(U:U,'[1]Feature Implementation Plan'!$A:$B,2,0)</f>
        <v>SYNC+_Z0088</v>
      </c>
      <c r="X49" s="19" t="str">
        <f>VLOOKUP(U:U,'[1]Feature Implementation Plan'!$A:$T,20,0)</f>
        <v>C/O</v>
      </c>
      <c r="Y49" s="19" t="str">
        <f>VLOOKUP(U:U,'[1]Feature Implementation Plan'!$A:$AS,45,0)</f>
        <v>DCV Beta</v>
      </c>
      <c r="Z49" s="20">
        <f>VLOOKUP(U:U,'[1]Feature Implementation Plan'!$A:$AT,46,0)</f>
        <v>44553</v>
      </c>
      <c r="AA49" s="20">
        <f>VLOOKUP(U:U,'[1]Feature Implementation Plan'!$A:$AU,47,0)</f>
        <v>44567</v>
      </c>
      <c r="AB49" s="55"/>
      <c r="AC49" s="55"/>
      <c r="AD49" s="8" t="s">
        <v>121</v>
      </c>
      <c r="AE49" s="8" t="s">
        <v>121</v>
      </c>
      <c r="AF49" s="8" t="s">
        <v>121</v>
      </c>
      <c r="AG49" s="8" t="s">
        <v>121</v>
      </c>
      <c r="AH49" s="8" t="s">
        <v>122</v>
      </c>
      <c r="AI49" s="8" t="s">
        <v>122</v>
      </c>
      <c r="AJ49" s="8" t="s">
        <v>122</v>
      </c>
      <c r="AK49" s="16" t="s">
        <v>274</v>
      </c>
      <c r="AL49" s="16" t="str">
        <f>VLOOKUP(W:W,'[1]Feature Implementation Plan'!$B:$I,8,0)</f>
        <v>Du, Hao (H.) &lt;hdu9@ford.com&gt;</v>
      </c>
    </row>
    <row r="50" spans="1:61" s="6" customFormat="1" ht="84">
      <c r="A50" s="59" t="s">
        <v>493</v>
      </c>
      <c r="B50" s="47" t="s">
        <v>107</v>
      </c>
      <c r="C50" s="58" t="s">
        <v>494</v>
      </c>
      <c r="D50" s="46" t="s">
        <v>495</v>
      </c>
      <c r="E50" s="46" t="s">
        <v>496</v>
      </c>
      <c r="F50" s="47" t="s">
        <v>111</v>
      </c>
      <c r="G50" s="48">
        <v>44046.469444444447</v>
      </c>
      <c r="H50" s="46" t="s">
        <v>497</v>
      </c>
      <c r="I50" s="46" t="s">
        <v>498</v>
      </c>
      <c r="J50" s="46" t="s">
        <v>499</v>
      </c>
      <c r="K50" s="50">
        <v>44879</v>
      </c>
      <c r="L50" s="49" t="s">
        <v>114</v>
      </c>
      <c r="M50" s="46"/>
      <c r="N50" s="46"/>
      <c r="O50" s="46" t="s">
        <v>137</v>
      </c>
      <c r="P50" s="46"/>
      <c r="Q50" s="46" t="s">
        <v>253</v>
      </c>
      <c r="R50" s="46" t="s">
        <v>118</v>
      </c>
      <c r="S50" s="46" t="s">
        <v>156</v>
      </c>
      <c r="T50" s="46" t="s">
        <v>120</v>
      </c>
      <c r="U50" s="45" t="s">
        <v>499</v>
      </c>
      <c r="V50" s="37" t="s">
        <v>500</v>
      </c>
      <c r="W50" s="37" t="s">
        <v>501</v>
      </c>
      <c r="X50" s="7" t="s">
        <v>60</v>
      </c>
      <c r="Y50" s="38" t="s">
        <v>502</v>
      </c>
      <c r="Z50" s="39" t="s">
        <v>503</v>
      </c>
      <c r="AA50" s="39" t="s">
        <v>504</v>
      </c>
      <c r="AB50" s="57"/>
      <c r="AC50" s="57"/>
      <c r="AD50" s="8"/>
      <c r="AE50" s="8" t="s">
        <v>121</v>
      </c>
      <c r="AF50" s="8" t="s">
        <v>121</v>
      </c>
      <c r="AG50" s="8" t="s">
        <v>121</v>
      </c>
      <c r="AH50" s="8" t="s">
        <v>122</v>
      </c>
      <c r="AI50" s="8" t="s">
        <v>122</v>
      </c>
      <c r="AJ50" s="8" t="s">
        <v>122</v>
      </c>
      <c r="AK50" s="16" t="e">
        <f>VLOOKUP(W:W,[2]Sheet2!$A:$P,16,0)</f>
        <v>#N/A</v>
      </c>
      <c r="AL50" s="16" t="e">
        <f>VLOOKUP(W:W,'[1]Feature Implementation Plan'!$B:$I,8,0)</f>
        <v>#N/A</v>
      </c>
      <c r="AM50" s="41"/>
      <c r="AN50" s="51"/>
      <c r="AO50" s="51"/>
      <c r="AP50" s="51"/>
      <c r="AQ50" s="51"/>
      <c r="AR50" s="51"/>
      <c r="AS50" s="51"/>
      <c r="AT50" s="51"/>
      <c r="AU50" s="51"/>
      <c r="AV50" s="51"/>
      <c r="AW50" s="51"/>
      <c r="AX50" s="51"/>
      <c r="AY50" s="51"/>
      <c r="AZ50" s="51"/>
      <c r="BA50" s="51"/>
      <c r="BB50" s="51"/>
      <c r="BC50" s="51"/>
      <c r="BD50" s="51"/>
      <c r="BE50" s="51"/>
      <c r="BF50" s="51"/>
      <c r="BG50" s="51"/>
      <c r="BH50" s="51"/>
      <c r="BI50" s="51"/>
    </row>
    <row r="51" spans="1:61" ht="51">
      <c r="A51" s="59" t="s">
        <v>505</v>
      </c>
      <c r="B51" s="47" t="s">
        <v>107</v>
      </c>
      <c r="C51" s="58" t="s">
        <v>506</v>
      </c>
      <c r="D51" s="46" t="s">
        <v>507</v>
      </c>
      <c r="E51" s="46" t="s">
        <v>508</v>
      </c>
      <c r="F51" s="47" t="s">
        <v>26</v>
      </c>
      <c r="G51" s="48">
        <v>44046.469444444447</v>
      </c>
      <c r="H51" s="46" t="s">
        <v>509</v>
      </c>
      <c r="I51" s="46" t="s">
        <v>510</v>
      </c>
      <c r="J51" s="46" t="s">
        <v>511</v>
      </c>
      <c r="K51" s="50">
        <v>44879</v>
      </c>
      <c r="L51" s="49" t="s">
        <v>114</v>
      </c>
      <c r="M51" s="46"/>
      <c r="N51" s="46"/>
      <c r="O51" s="46" t="s">
        <v>155</v>
      </c>
      <c r="P51" s="46"/>
      <c r="Q51" s="46" t="s">
        <v>117</v>
      </c>
      <c r="R51" s="46" t="s">
        <v>118</v>
      </c>
      <c r="S51" s="46" t="s">
        <v>156</v>
      </c>
      <c r="T51" s="46" t="s">
        <v>120</v>
      </c>
      <c r="U51" s="43" t="s">
        <v>511</v>
      </c>
      <c r="V51" s="19"/>
      <c r="W51" s="24" t="s">
        <v>512</v>
      </c>
      <c r="X51" s="4" t="s">
        <v>60</v>
      </c>
      <c r="Y51" s="5" t="s">
        <v>200</v>
      </c>
      <c r="Z51" s="25">
        <v>44553</v>
      </c>
      <c r="AA51" s="25">
        <v>44567</v>
      </c>
      <c r="AB51" s="56"/>
      <c r="AC51" s="56"/>
      <c r="AD51" s="8" t="s">
        <v>121</v>
      </c>
      <c r="AE51" s="8" t="s">
        <v>121</v>
      </c>
      <c r="AF51" s="8" t="s">
        <v>121</v>
      </c>
      <c r="AG51" s="8" t="s">
        <v>121</v>
      </c>
      <c r="AH51" s="8" t="s">
        <v>122</v>
      </c>
      <c r="AI51" s="8" t="s">
        <v>122</v>
      </c>
      <c r="AJ51" s="8" t="s">
        <v>122</v>
      </c>
      <c r="AK51" s="16" t="e">
        <f>VLOOKUP(W:W,[2]Sheet2!$A:$P,16,0)</f>
        <v>#N/A</v>
      </c>
      <c r="AL51" s="16" t="str">
        <f>VLOOKUP(W:W,'[1]Feature Implementation Plan'!$B:$I,8,0)</f>
        <v>Li, Xuedong (X.) &lt;XLI244@ford.com&gt;</v>
      </c>
    </row>
    <row r="52" spans="1:61" s="6" customFormat="1" ht="36">
      <c r="A52" s="59" t="s">
        <v>513</v>
      </c>
      <c r="B52" s="47" t="s">
        <v>107</v>
      </c>
      <c r="C52" s="58" t="s">
        <v>514</v>
      </c>
      <c r="D52" s="46" t="s">
        <v>515</v>
      </c>
      <c r="E52" s="46" t="s">
        <v>516</v>
      </c>
      <c r="F52" s="47" t="s">
        <v>111</v>
      </c>
      <c r="G52" s="48">
        <v>44046.469444444447</v>
      </c>
      <c r="H52" s="46" t="s">
        <v>517</v>
      </c>
      <c r="I52" s="46" t="s">
        <v>518</v>
      </c>
      <c r="J52" s="46" t="s">
        <v>519</v>
      </c>
      <c r="K52" s="50">
        <v>44879</v>
      </c>
      <c r="L52" s="49" t="s">
        <v>114</v>
      </c>
      <c r="M52" s="46"/>
      <c r="N52" s="46"/>
      <c r="O52" s="46" t="s">
        <v>155</v>
      </c>
      <c r="P52" s="46"/>
      <c r="Q52" s="46" t="s">
        <v>117</v>
      </c>
      <c r="R52" s="46" t="s">
        <v>118</v>
      </c>
      <c r="S52" s="46" t="s">
        <v>156</v>
      </c>
      <c r="T52" s="46" t="s">
        <v>120</v>
      </c>
      <c r="U52" s="44" t="s">
        <v>520</v>
      </c>
      <c r="V52" s="29" t="s">
        <v>521</v>
      </c>
      <c r="W52" s="27" t="s">
        <v>522</v>
      </c>
      <c r="X52" s="9" t="s">
        <v>60</v>
      </c>
      <c r="Y52" s="11" t="s">
        <v>200</v>
      </c>
      <c r="Z52" s="28">
        <v>44553</v>
      </c>
      <c r="AA52" s="28">
        <v>44567</v>
      </c>
      <c r="AB52" s="56"/>
      <c r="AC52" s="56"/>
      <c r="AD52" s="8" t="s">
        <v>121</v>
      </c>
      <c r="AE52" s="8" t="s">
        <v>121</v>
      </c>
      <c r="AF52" s="8" t="s">
        <v>121</v>
      </c>
      <c r="AG52" s="8" t="s">
        <v>121</v>
      </c>
      <c r="AH52" s="8" t="s">
        <v>122</v>
      </c>
      <c r="AI52" s="8" t="s">
        <v>122</v>
      </c>
      <c r="AJ52" s="8" t="s">
        <v>122</v>
      </c>
      <c r="AK52" s="16" t="e">
        <f>VLOOKUP(W:W,[2]Sheet2!$A:$P,16,0)</f>
        <v>#N/A</v>
      </c>
      <c r="AL52" s="16" t="str">
        <f>VLOOKUP(W:W,'[1]Feature Implementation Plan'!$B:$I,8,0)</f>
        <v>Hesseler, Karl-Peter (Carlo.) &lt;khessele@ford.com&gt;</v>
      </c>
      <c r="AM52" s="41"/>
      <c r="AN52" s="51"/>
      <c r="AO52" s="51"/>
      <c r="AP52" s="51"/>
      <c r="AQ52" s="51"/>
      <c r="AR52" s="51"/>
      <c r="AS52" s="51"/>
      <c r="AT52" s="51"/>
      <c r="AU52" s="51"/>
      <c r="AV52" s="51"/>
      <c r="AW52" s="51"/>
      <c r="AX52" s="51"/>
      <c r="AY52" s="51"/>
      <c r="AZ52" s="51"/>
      <c r="BA52" s="51"/>
      <c r="BB52" s="51"/>
      <c r="BC52" s="51"/>
      <c r="BD52" s="51"/>
      <c r="BE52" s="51"/>
      <c r="BF52" s="51"/>
      <c r="BG52" s="51"/>
      <c r="BH52" s="51"/>
      <c r="BI52" s="51"/>
    </row>
    <row r="53" spans="1:61" s="6" customFormat="1" ht="120">
      <c r="A53" s="59" t="s">
        <v>523</v>
      </c>
      <c r="B53" s="47" t="s">
        <v>107</v>
      </c>
      <c r="C53" s="58" t="s">
        <v>524</v>
      </c>
      <c r="D53" s="46" t="s">
        <v>381</v>
      </c>
      <c r="E53" s="46" t="s">
        <v>525</v>
      </c>
      <c r="F53" s="47" t="s">
        <v>111</v>
      </c>
      <c r="G53" s="48">
        <v>44046.469444444447</v>
      </c>
      <c r="H53" s="46" t="s">
        <v>389</v>
      </c>
      <c r="I53" s="46" t="s">
        <v>526</v>
      </c>
      <c r="J53" s="46" t="s">
        <v>527</v>
      </c>
      <c r="K53" s="50">
        <v>44879</v>
      </c>
      <c r="L53" s="49" t="s">
        <v>114</v>
      </c>
      <c r="M53" s="46"/>
      <c r="N53" s="46"/>
      <c r="O53" s="46" t="s">
        <v>155</v>
      </c>
      <c r="P53" s="46"/>
      <c r="Q53" s="46" t="s">
        <v>225</v>
      </c>
      <c r="R53" s="46" t="s">
        <v>118</v>
      </c>
      <c r="S53" s="46" t="s">
        <v>156</v>
      </c>
      <c r="T53" s="46" t="s">
        <v>120</v>
      </c>
      <c r="U53" s="44" t="s">
        <v>528</v>
      </c>
      <c r="V53" s="29" t="s">
        <v>529</v>
      </c>
      <c r="W53" s="9" t="s">
        <v>530</v>
      </c>
      <c r="X53" s="9" t="s">
        <v>60</v>
      </c>
      <c r="Y53" s="11" t="s">
        <v>200</v>
      </c>
      <c r="Z53" s="28">
        <v>44553</v>
      </c>
      <c r="AA53" s="28">
        <v>44567</v>
      </c>
      <c r="AB53" s="56"/>
      <c r="AC53" s="56"/>
      <c r="AD53" s="8" t="s">
        <v>121</v>
      </c>
      <c r="AE53" s="8" t="s">
        <v>121</v>
      </c>
      <c r="AF53" s="8" t="s">
        <v>121</v>
      </c>
      <c r="AG53" s="8" t="s">
        <v>121</v>
      </c>
      <c r="AH53" s="8" t="s">
        <v>122</v>
      </c>
      <c r="AI53" s="8" t="s">
        <v>122</v>
      </c>
      <c r="AJ53" s="8" t="s">
        <v>122</v>
      </c>
      <c r="AK53" s="16" t="e">
        <f>VLOOKUP(W:W,[2]Sheet2!$A:$P,16,0)</f>
        <v>#N/A</v>
      </c>
      <c r="AL53" s="16" t="str">
        <f>VLOOKUP(W:W,'[1]Feature Implementation Plan'!$B:$I,8,0)</f>
        <v>Song, Amy (S.) &lt;ssong18@ford.com&gt;</v>
      </c>
      <c r="AM53" s="41"/>
      <c r="AN53" s="51"/>
      <c r="AO53" s="51"/>
      <c r="AP53" s="51"/>
      <c r="AQ53" s="51"/>
      <c r="AR53" s="51"/>
      <c r="AS53" s="51"/>
      <c r="AT53" s="51"/>
      <c r="AU53" s="51"/>
      <c r="AV53" s="51"/>
      <c r="AW53" s="51"/>
      <c r="AX53" s="51"/>
      <c r="AY53" s="51"/>
      <c r="AZ53" s="51"/>
      <c r="BA53" s="51"/>
      <c r="BB53" s="51"/>
      <c r="BC53" s="51"/>
      <c r="BD53" s="51"/>
      <c r="BE53" s="51"/>
      <c r="BF53" s="51"/>
      <c r="BG53" s="51"/>
      <c r="BH53" s="51"/>
      <c r="BI53" s="51"/>
    </row>
    <row r="54" spans="1:61" ht="63.75">
      <c r="A54" s="59" t="s">
        <v>531</v>
      </c>
      <c r="B54" s="47" t="s">
        <v>107</v>
      </c>
      <c r="C54" s="58" t="s">
        <v>532</v>
      </c>
      <c r="D54" s="46" t="s">
        <v>143</v>
      </c>
      <c r="E54" s="46" t="s">
        <v>533</v>
      </c>
      <c r="F54" s="47" t="s">
        <v>111</v>
      </c>
      <c r="G54" s="48">
        <v>44046.469444444447</v>
      </c>
      <c r="H54" s="46" t="s">
        <v>534</v>
      </c>
      <c r="I54" s="46" t="s">
        <v>535</v>
      </c>
      <c r="J54" s="46" t="s">
        <v>536</v>
      </c>
      <c r="K54" s="50">
        <v>44879</v>
      </c>
      <c r="L54" s="49" t="s">
        <v>114</v>
      </c>
      <c r="M54" s="46"/>
      <c r="N54" s="46"/>
      <c r="O54" s="46" t="s">
        <v>155</v>
      </c>
      <c r="P54" s="46"/>
      <c r="Q54" s="46" t="s">
        <v>421</v>
      </c>
      <c r="R54" s="46" t="s">
        <v>118</v>
      </c>
      <c r="S54" s="46" t="s">
        <v>156</v>
      </c>
      <c r="T54" s="46" t="s">
        <v>120</v>
      </c>
      <c r="U54" s="43" t="s">
        <v>536</v>
      </c>
      <c r="V54" s="19" t="s">
        <v>537</v>
      </c>
      <c r="W54" s="30" t="s">
        <v>538</v>
      </c>
      <c r="X54" s="5" t="s">
        <v>60</v>
      </c>
      <c r="Y54" s="5" t="s">
        <v>263</v>
      </c>
      <c r="Z54" s="25">
        <v>44608</v>
      </c>
      <c r="AA54" s="25" t="s">
        <v>264</v>
      </c>
      <c r="AB54" s="56"/>
      <c r="AC54" s="56"/>
      <c r="AD54" s="16"/>
      <c r="AE54" s="16"/>
      <c r="AF54" s="8" t="s">
        <v>246</v>
      </c>
      <c r="AG54" s="8" t="s">
        <v>121</v>
      </c>
      <c r="AH54" s="8" t="s">
        <v>121</v>
      </c>
      <c r="AI54" s="8" t="s">
        <v>122</v>
      </c>
      <c r="AJ54" s="8" t="s">
        <v>122</v>
      </c>
      <c r="AK54" s="16" t="s">
        <v>539</v>
      </c>
      <c r="AL54" s="16" t="str">
        <f>VLOOKUP(W:W,'[1]Feature Implementation Plan'!$B:$I,8,0)</f>
        <v>Wang, Vincent (X.) &lt;xwang151@ford.com&gt;</v>
      </c>
    </row>
    <row r="55" spans="1:61" ht="38.25">
      <c r="A55" s="59" t="s">
        <v>540</v>
      </c>
      <c r="B55" s="47" t="s">
        <v>107</v>
      </c>
      <c r="C55" s="58" t="s">
        <v>541</v>
      </c>
      <c r="D55" s="46" t="s">
        <v>314</v>
      </c>
      <c r="E55" s="46" t="s">
        <v>542</v>
      </c>
      <c r="F55" s="47" t="s">
        <v>111</v>
      </c>
      <c r="G55" s="48">
        <v>44046.469444444447</v>
      </c>
      <c r="H55" s="46" t="s">
        <v>42</v>
      </c>
      <c r="I55" s="46" t="s">
        <v>543</v>
      </c>
      <c r="J55" s="46" t="s">
        <v>544</v>
      </c>
      <c r="K55" s="50">
        <v>44879</v>
      </c>
      <c r="L55" s="49" t="s">
        <v>114</v>
      </c>
      <c r="M55" s="46"/>
      <c r="N55" s="46"/>
      <c r="O55" s="46" t="s">
        <v>155</v>
      </c>
      <c r="P55" s="46"/>
      <c r="Q55" s="46" t="s">
        <v>289</v>
      </c>
      <c r="R55" s="46" t="s">
        <v>118</v>
      </c>
      <c r="S55" s="46" t="s">
        <v>174</v>
      </c>
      <c r="T55" s="46" t="s">
        <v>120</v>
      </c>
      <c r="U55" s="43" t="s">
        <v>544</v>
      </c>
      <c r="V55" s="19"/>
      <c r="W55" s="30" t="s">
        <v>545</v>
      </c>
      <c r="X55" s="5" t="s">
        <v>60</v>
      </c>
      <c r="Y55" s="5" t="s">
        <v>263</v>
      </c>
      <c r="Z55" s="25">
        <v>44608</v>
      </c>
      <c r="AA55" s="25" t="s">
        <v>264</v>
      </c>
      <c r="AB55" s="56"/>
      <c r="AC55" s="56"/>
      <c r="AD55" s="8"/>
      <c r="AE55" s="8" t="s">
        <v>246</v>
      </c>
      <c r="AF55" s="8" t="s">
        <v>121</v>
      </c>
      <c r="AG55" s="8" t="s">
        <v>121</v>
      </c>
      <c r="AH55" s="8" t="s">
        <v>121</v>
      </c>
      <c r="AI55" s="8" t="s">
        <v>122</v>
      </c>
      <c r="AJ55" s="8" t="s">
        <v>122</v>
      </c>
      <c r="AK55" s="16" t="s">
        <v>539</v>
      </c>
      <c r="AL55" s="16" t="str">
        <f>VLOOKUP(W:W,'[1]Feature Implementation Plan'!$B:$I,8,0)</f>
        <v>Xu, Xi Hai (X.) &lt;xxu61@ford.com&gt;</v>
      </c>
    </row>
    <row r="56" spans="1:61" ht="38.25">
      <c r="A56" s="59" t="s">
        <v>546</v>
      </c>
      <c r="B56" s="47" t="s">
        <v>107</v>
      </c>
      <c r="C56" s="58" t="s">
        <v>547</v>
      </c>
      <c r="D56" s="46" t="s">
        <v>548</v>
      </c>
      <c r="E56" s="46" t="s">
        <v>549</v>
      </c>
      <c r="F56" s="47" t="s">
        <v>111</v>
      </c>
      <c r="G56" s="48">
        <v>44046.469444444447</v>
      </c>
      <c r="H56" s="46" t="s">
        <v>550</v>
      </c>
      <c r="I56" s="46" t="s">
        <v>551</v>
      </c>
      <c r="J56" s="46" t="s">
        <v>552</v>
      </c>
      <c r="K56" s="50">
        <v>44894</v>
      </c>
      <c r="L56" s="49" t="s">
        <v>114</v>
      </c>
      <c r="M56" s="46"/>
      <c r="N56" s="46"/>
      <c r="O56" s="46" t="s">
        <v>155</v>
      </c>
      <c r="P56" s="46"/>
      <c r="Q56" s="46" t="s">
        <v>553</v>
      </c>
      <c r="R56" s="46" t="s">
        <v>118</v>
      </c>
      <c r="S56" s="46" t="s">
        <v>156</v>
      </c>
      <c r="T56" s="46" t="s">
        <v>120</v>
      </c>
      <c r="U56" s="43" t="s">
        <v>554</v>
      </c>
      <c r="V56" s="19"/>
      <c r="W56" s="19" t="str">
        <f>VLOOKUP(U:U,'[1]Feature Implementation Plan'!$A:$B,2,0)</f>
        <v>SYNC+_Z0247</v>
      </c>
      <c r="X56" s="19" t="str">
        <f>VLOOKUP(U:U,'[1]Feature Implementation Plan'!$A:$T,20,0)</f>
        <v>C/O</v>
      </c>
      <c r="Y56" s="19" t="str">
        <f>VLOOKUP(U:U,'[1]Feature Implementation Plan'!$A:$AS,45,0)</f>
        <v>DCV Beta1</v>
      </c>
      <c r="Z56" s="20">
        <f>VLOOKUP(U:U,'[1]Feature Implementation Plan'!$A:$AT,46,0)</f>
        <v>44608</v>
      </c>
      <c r="AA56" s="20" t="str">
        <f>VLOOKUP(U:U,'[1]Feature Implementation Plan'!$A:$AU,47,0)</f>
        <v>-</v>
      </c>
      <c r="AB56" s="55"/>
      <c r="AC56" s="55"/>
      <c r="AD56" s="8" t="s">
        <v>121</v>
      </c>
      <c r="AE56" s="8" t="s">
        <v>121</v>
      </c>
      <c r="AF56" s="8" t="s">
        <v>121</v>
      </c>
      <c r="AG56" s="8" t="s">
        <v>121</v>
      </c>
      <c r="AH56" s="8" t="s">
        <v>122</v>
      </c>
      <c r="AI56" s="8" t="s">
        <v>122</v>
      </c>
      <c r="AJ56" s="8" t="s">
        <v>122</v>
      </c>
      <c r="AK56" s="16" t="str">
        <f>VLOOKUP(W:W,[2]Sheet2!$A:$P,16,0)</f>
        <v>need confirm with FO detail spec and check timing plan</v>
      </c>
      <c r="AL56" s="16" t="str">
        <f>VLOOKUP(W:W,'[1]Feature Implementation Plan'!$B:$I,8,0)</f>
        <v>Shi, Song (S.S.) &lt;sshi24@ford.com&gt;</v>
      </c>
    </row>
    <row r="57" spans="1:61" s="6" customFormat="1" ht="38.25">
      <c r="A57" s="59" t="s">
        <v>555</v>
      </c>
      <c r="B57" s="47" t="s">
        <v>107</v>
      </c>
      <c r="C57" s="58" t="s">
        <v>556</v>
      </c>
      <c r="D57" s="46" t="s">
        <v>183</v>
      </c>
      <c r="E57" s="46" t="s">
        <v>557</v>
      </c>
      <c r="F57" s="47" t="s">
        <v>111</v>
      </c>
      <c r="G57" s="48">
        <v>44046.469444444447</v>
      </c>
      <c r="H57" s="46" t="s">
        <v>558</v>
      </c>
      <c r="I57" s="46" t="s">
        <v>559</v>
      </c>
      <c r="J57" s="46" t="s">
        <v>560</v>
      </c>
      <c r="K57" s="50">
        <v>44879</v>
      </c>
      <c r="L57" s="49" t="s">
        <v>114</v>
      </c>
      <c r="M57" s="46"/>
      <c r="N57" s="46"/>
      <c r="O57" s="46" t="s">
        <v>155</v>
      </c>
      <c r="P57" s="46"/>
      <c r="Q57" s="46" t="s">
        <v>561</v>
      </c>
      <c r="R57" s="46" t="s">
        <v>118</v>
      </c>
      <c r="S57" s="46" t="s">
        <v>156</v>
      </c>
      <c r="T57" s="46" t="s">
        <v>120</v>
      </c>
      <c r="U57" s="44" t="s">
        <v>562</v>
      </c>
      <c r="V57" s="29" t="s">
        <v>563</v>
      </c>
      <c r="W57" s="27" t="s">
        <v>564</v>
      </c>
      <c r="X57" s="9" t="s">
        <v>60</v>
      </c>
      <c r="Y57" s="11" t="s">
        <v>200</v>
      </c>
      <c r="Z57" s="28">
        <v>44553</v>
      </c>
      <c r="AA57" s="28">
        <v>44567</v>
      </c>
      <c r="AB57" s="56"/>
      <c r="AC57" s="56"/>
      <c r="AD57" s="10" t="s">
        <v>121</v>
      </c>
      <c r="AE57" s="8" t="s">
        <v>121</v>
      </c>
      <c r="AF57" s="8" t="s">
        <v>121</v>
      </c>
      <c r="AG57" s="8" t="s">
        <v>121</v>
      </c>
      <c r="AH57" s="8" t="s">
        <v>122</v>
      </c>
      <c r="AI57" s="8" t="s">
        <v>122</v>
      </c>
      <c r="AJ57" s="8" t="s">
        <v>122</v>
      </c>
      <c r="AK57" s="16" t="e">
        <f>VLOOKUP(W:W,[2]Sheet2!$A:$P,16,0)</f>
        <v>#N/A</v>
      </c>
      <c r="AL57" s="16" t="str">
        <f>VLOOKUP(W:W,'[1]Feature Implementation Plan'!$B:$I,8,0)</f>
        <v>Liu, Hongxin (H.) &lt;HLIU162@ford.com&gt;</v>
      </c>
      <c r="AM57" s="41"/>
      <c r="AN57" s="51"/>
      <c r="AO57" s="51"/>
      <c r="AP57" s="51"/>
      <c r="AQ57" s="51"/>
      <c r="AR57" s="51"/>
      <c r="AS57" s="51"/>
      <c r="AT57" s="51"/>
      <c r="AU57" s="51"/>
      <c r="AV57" s="51"/>
      <c r="AW57" s="51"/>
      <c r="AX57" s="51"/>
      <c r="AY57" s="51"/>
      <c r="AZ57" s="51"/>
      <c r="BA57" s="51"/>
      <c r="BB57" s="51"/>
      <c r="BC57" s="51"/>
      <c r="BD57" s="51"/>
      <c r="BE57" s="51"/>
      <c r="BF57" s="51"/>
      <c r="BG57" s="51"/>
      <c r="BH57" s="51"/>
      <c r="BI57" s="51"/>
    </row>
    <row r="58" spans="1:61" ht="38.25">
      <c r="A58" s="59" t="s">
        <v>565</v>
      </c>
      <c r="B58" s="47" t="s">
        <v>107</v>
      </c>
      <c r="C58" s="58" t="s">
        <v>566</v>
      </c>
      <c r="D58" s="46" t="s">
        <v>567</v>
      </c>
      <c r="E58" s="46" t="s">
        <v>568</v>
      </c>
      <c r="F58" s="47" t="s">
        <v>111</v>
      </c>
      <c r="G58" s="48">
        <v>44046.469444444447</v>
      </c>
      <c r="H58" s="46" t="s">
        <v>569</v>
      </c>
      <c r="I58" s="46" t="s">
        <v>570</v>
      </c>
      <c r="J58" s="46" t="s">
        <v>571</v>
      </c>
      <c r="K58" s="50">
        <v>44879</v>
      </c>
      <c r="L58" s="49" t="s">
        <v>114</v>
      </c>
      <c r="M58" s="46"/>
      <c r="N58" s="46"/>
      <c r="O58" s="46" t="s">
        <v>155</v>
      </c>
      <c r="P58" s="46"/>
      <c r="Q58" s="46" t="s">
        <v>491</v>
      </c>
      <c r="R58" s="46" t="s">
        <v>118</v>
      </c>
      <c r="S58" s="46" t="s">
        <v>156</v>
      </c>
      <c r="T58" s="46" t="s">
        <v>443</v>
      </c>
      <c r="U58" s="43" t="s">
        <v>572</v>
      </c>
      <c r="V58" s="19"/>
      <c r="W58" s="19" t="str">
        <f>VLOOKUP(U:U,'[1]Feature Implementation Plan'!$A:$B,2,0)</f>
        <v>SYNC+_0015</v>
      </c>
      <c r="X58" s="19" t="str">
        <f>VLOOKUP(U:U,'[1]Feature Implementation Plan'!$A:$T,20,0)</f>
        <v>C/O</v>
      </c>
      <c r="Y58" s="19" t="str">
        <f>VLOOKUP(U:U,'[1]Feature Implementation Plan'!$A:$AS,45,0)</f>
        <v>DCV Beta</v>
      </c>
      <c r="Z58" s="20">
        <f>VLOOKUP(U:U,'[1]Feature Implementation Plan'!$A:$AT,46,0)</f>
        <v>44553</v>
      </c>
      <c r="AA58" s="20">
        <f>VLOOKUP(U:U,'[1]Feature Implementation Plan'!$A:$AU,47,0)</f>
        <v>44567</v>
      </c>
      <c r="AB58" s="55"/>
      <c r="AC58" s="55"/>
      <c r="AD58" s="10" t="s">
        <v>121</v>
      </c>
      <c r="AE58" s="8" t="s">
        <v>121</v>
      </c>
      <c r="AF58" s="8" t="s">
        <v>121</v>
      </c>
      <c r="AG58" s="8" t="s">
        <v>121</v>
      </c>
      <c r="AH58" s="8" t="s">
        <v>122</v>
      </c>
      <c r="AI58" s="8" t="s">
        <v>122</v>
      </c>
      <c r="AJ58" s="8" t="s">
        <v>122</v>
      </c>
      <c r="AK58" s="16" t="e">
        <f>VLOOKUP(W:W,[2]Sheet2!$A:$P,16,0)</f>
        <v>#N/A</v>
      </c>
      <c r="AL58" s="16" t="str">
        <f>VLOOKUP(W:W,'[1]Feature Implementation Plan'!$B:$I,8,0)</f>
        <v>Xiang, Zhengxi (Z.) &lt;ZXIANG6@ford.com&gt;</v>
      </c>
    </row>
    <row r="59" spans="1:61" ht="38.25">
      <c r="A59" s="59" t="s">
        <v>573</v>
      </c>
      <c r="B59" s="47" t="s">
        <v>107</v>
      </c>
      <c r="C59" s="58" t="s">
        <v>574</v>
      </c>
      <c r="D59" s="46" t="s">
        <v>575</v>
      </c>
      <c r="E59" s="46" t="s">
        <v>576</v>
      </c>
      <c r="F59" s="47" t="s">
        <v>111</v>
      </c>
      <c r="G59" s="48">
        <v>44046.46875</v>
      </c>
      <c r="H59" s="46" t="s">
        <v>577</v>
      </c>
      <c r="I59" s="46" t="s">
        <v>578</v>
      </c>
      <c r="J59" s="46" t="s">
        <v>579</v>
      </c>
      <c r="K59" s="50">
        <v>44879</v>
      </c>
      <c r="L59" s="49" t="s">
        <v>114</v>
      </c>
      <c r="M59" s="46"/>
      <c r="N59" s="46"/>
      <c r="O59" s="46" t="s">
        <v>155</v>
      </c>
      <c r="P59" s="46"/>
      <c r="Q59" s="46" t="s">
        <v>117</v>
      </c>
      <c r="R59" s="46" t="s">
        <v>118</v>
      </c>
      <c r="S59" s="46" t="s">
        <v>156</v>
      </c>
      <c r="T59" s="46" t="s">
        <v>120</v>
      </c>
      <c r="U59" s="43" t="s">
        <v>579</v>
      </c>
      <c r="V59" s="19"/>
      <c r="W59" s="19" t="str">
        <f>VLOOKUP(U:U,'[1]Feature Implementation Plan'!$A:$B,2,0)</f>
        <v>SYNC+_0001</v>
      </c>
      <c r="X59" s="19" t="str">
        <f>VLOOKUP(U:U,'[1]Feature Implementation Plan'!$A:$T,20,0)</f>
        <v>C/O</v>
      </c>
      <c r="Y59" s="19" t="str">
        <f>VLOOKUP(U:U,'[1]Feature Implementation Plan'!$A:$AS,45,0)</f>
        <v>DCV Beta</v>
      </c>
      <c r="Z59" s="20">
        <f>VLOOKUP(U:U,'[1]Feature Implementation Plan'!$A:$AT,46,0)</f>
        <v>44553</v>
      </c>
      <c r="AA59" s="20">
        <f>VLOOKUP(U:U,'[1]Feature Implementation Plan'!$A:$AU,47,0)</f>
        <v>44567</v>
      </c>
      <c r="AB59" s="55"/>
      <c r="AC59" s="55"/>
      <c r="AD59" s="10"/>
      <c r="AE59" s="8" t="s">
        <v>246</v>
      </c>
      <c r="AF59" s="8" t="s">
        <v>121</v>
      </c>
      <c r="AG59" s="8" t="s">
        <v>121</v>
      </c>
      <c r="AH59" s="8" t="s">
        <v>121</v>
      </c>
      <c r="AI59" s="8" t="s">
        <v>122</v>
      </c>
      <c r="AJ59" s="8" t="s">
        <v>122</v>
      </c>
      <c r="AK59" s="16" t="s">
        <v>580</v>
      </c>
      <c r="AL59" s="16" t="str">
        <f>VLOOKUP(W:W,'[1]Feature Implementation Plan'!$B:$I,8,0)</f>
        <v>Yao, Tristan (Lan) &lt;LYAO17@ford.com&gt;</v>
      </c>
    </row>
    <row r="60" spans="1:61" ht="63.75">
      <c r="A60" s="59" t="s">
        <v>581</v>
      </c>
      <c r="B60" s="47" t="s">
        <v>107</v>
      </c>
      <c r="C60" s="58" t="s">
        <v>582</v>
      </c>
      <c r="D60" s="46" t="s">
        <v>394</v>
      </c>
      <c r="E60" s="46" t="s">
        <v>583</v>
      </c>
      <c r="F60" s="47" t="s">
        <v>111</v>
      </c>
      <c r="G60" s="48">
        <v>44046.46875</v>
      </c>
      <c r="H60" s="46" t="s">
        <v>396</v>
      </c>
      <c r="I60" s="46" t="s">
        <v>280</v>
      </c>
      <c r="J60" s="46" t="s">
        <v>584</v>
      </c>
      <c r="K60" s="50">
        <v>44879</v>
      </c>
      <c r="L60" s="49" t="s">
        <v>114</v>
      </c>
      <c r="M60" s="46"/>
      <c r="N60" s="46"/>
      <c r="O60" s="46" t="s">
        <v>155</v>
      </c>
      <c r="P60" s="46"/>
      <c r="Q60" s="46" t="s">
        <v>225</v>
      </c>
      <c r="R60" s="46" t="s">
        <v>118</v>
      </c>
      <c r="S60" s="46" t="s">
        <v>156</v>
      </c>
      <c r="T60" s="46" t="s">
        <v>120</v>
      </c>
      <c r="U60" s="43" t="s">
        <v>584</v>
      </c>
      <c r="V60" s="19"/>
      <c r="W60" s="19" t="str">
        <f>VLOOKUP(U:U,'[1]Feature Implementation Plan'!$A:$B,2,0)</f>
        <v>SYNC+_Z0097</v>
      </c>
      <c r="X60" s="19" t="str">
        <f>VLOOKUP(U:U,'[1]Feature Implementation Plan'!$A:$T,20,0)</f>
        <v>C/O</v>
      </c>
      <c r="Y60" s="19" t="str">
        <f>VLOOKUP(U:U,'[1]Feature Implementation Plan'!$A:$AS,45,0)</f>
        <v>DCV Beta</v>
      </c>
      <c r="Z60" s="20">
        <f>VLOOKUP(U:U,'[1]Feature Implementation Plan'!$A:$AT,46,0)</f>
        <v>44553</v>
      </c>
      <c r="AA60" s="20">
        <f>VLOOKUP(U:U,'[1]Feature Implementation Plan'!$A:$AU,47,0)</f>
        <v>44567</v>
      </c>
      <c r="AB60" s="55"/>
      <c r="AC60" s="55"/>
      <c r="AD60" s="10" t="s">
        <v>121</v>
      </c>
      <c r="AE60" s="8" t="s">
        <v>121</v>
      </c>
      <c r="AF60" s="8" t="s">
        <v>121</v>
      </c>
      <c r="AG60" s="8" t="s">
        <v>121</v>
      </c>
      <c r="AH60" s="8" t="s">
        <v>122</v>
      </c>
      <c r="AI60" s="8" t="s">
        <v>122</v>
      </c>
      <c r="AJ60" s="8" t="s">
        <v>122</v>
      </c>
      <c r="AK60" s="16" t="e">
        <f>VLOOKUP(W:W,[2]Sheet2!$A:$P,16,0)</f>
        <v>#N/A</v>
      </c>
      <c r="AL60" s="16" t="str">
        <f>VLOOKUP(W:W,'[1]Feature Implementation Plan'!$B:$I,8,0)</f>
        <v>Cui, Victor (M.) &lt;mcui5@ford.com&gt;</v>
      </c>
    </row>
    <row r="61" spans="1:61" ht="63.75">
      <c r="A61" s="59" t="s">
        <v>585</v>
      </c>
      <c r="B61" s="47" t="s">
        <v>107</v>
      </c>
      <c r="C61" s="58" t="s">
        <v>586</v>
      </c>
      <c r="D61" s="46" t="s">
        <v>587</v>
      </c>
      <c r="E61" s="46" t="s">
        <v>588</v>
      </c>
      <c r="F61" s="47" t="s">
        <v>111</v>
      </c>
      <c r="G61" s="48">
        <v>44046.46875</v>
      </c>
      <c r="H61" s="46" t="s">
        <v>589</v>
      </c>
      <c r="I61" s="46" t="s">
        <v>590</v>
      </c>
      <c r="J61" s="46" t="s">
        <v>591</v>
      </c>
      <c r="K61" s="50">
        <v>44879</v>
      </c>
      <c r="L61" s="49" t="s">
        <v>114</v>
      </c>
      <c r="M61" s="46"/>
      <c r="N61" s="46"/>
      <c r="O61" s="46" t="s">
        <v>155</v>
      </c>
      <c r="P61" s="46"/>
      <c r="Q61" s="46" t="s">
        <v>491</v>
      </c>
      <c r="R61" s="46" t="s">
        <v>118</v>
      </c>
      <c r="S61" s="46" t="s">
        <v>592</v>
      </c>
      <c r="T61" s="46" t="s">
        <v>120</v>
      </c>
      <c r="U61" s="43" t="s">
        <v>593</v>
      </c>
      <c r="V61" s="19"/>
      <c r="W61" s="19" t="str">
        <f>VLOOKUP(U:U,'[1]Feature Implementation Plan'!$A:$B,2,0)</f>
        <v>SYNC+_Z0032</v>
      </c>
      <c r="X61" s="19" t="str">
        <f>VLOOKUP(U:U,'[1]Feature Implementation Plan'!$A:$T,20,0)</f>
        <v>C/O</v>
      </c>
      <c r="Y61" s="19" t="str">
        <f>VLOOKUP(U:U,'[1]Feature Implementation Plan'!$A:$AS,45,0)</f>
        <v>DCV Beta</v>
      </c>
      <c r="Z61" s="20">
        <f>VLOOKUP(U:U,'[1]Feature Implementation Plan'!$A:$AT,46,0)</f>
        <v>44553</v>
      </c>
      <c r="AA61" s="20">
        <f>VLOOKUP(U:U,'[1]Feature Implementation Plan'!$A:$AU,47,0)</f>
        <v>44567</v>
      </c>
      <c r="AB61" s="55"/>
      <c r="AC61" s="55"/>
      <c r="AD61" s="10" t="s">
        <v>121</v>
      </c>
      <c r="AE61" s="8" t="s">
        <v>121</v>
      </c>
      <c r="AF61" s="8" t="s">
        <v>121</v>
      </c>
      <c r="AG61" s="8" t="s">
        <v>121</v>
      </c>
      <c r="AH61" s="8" t="s">
        <v>122</v>
      </c>
      <c r="AI61" s="8" t="s">
        <v>122</v>
      </c>
      <c r="AJ61" s="8" t="s">
        <v>122</v>
      </c>
      <c r="AK61" s="16" t="e">
        <f>VLOOKUP(W:W,[2]Sheet2!$A:$P,16,0)</f>
        <v>#N/A</v>
      </c>
      <c r="AL61" s="16" t="str">
        <f>VLOOKUP(W:W,'[1]Feature Implementation Plan'!$B:$I,8,0)</f>
        <v>Gu, Regina (Q.) &lt;qgu12@ford.com&gt;</v>
      </c>
    </row>
    <row r="62" spans="1:61" s="6" customFormat="1" ht="38.25">
      <c r="A62" s="59" t="s">
        <v>594</v>
      </c>
      <c r="B62" s="47" t="s">
        <v>107</v>
      </c>
      <c r="C62" s="58" t="s">
        <v>595</v>
      </c>
      <c r="D62" s="46" t="s">
        <v>596</v>
      </c>
      <c r="E62" s="46" t="s">
        <v>597</v>
      </c>
      <c r="F62" s="47" t="s">
        <v>111</v>
      </c>
      <c r="G62" s="48">
        <v>44046.46875</v>
      </c>
      <c r="H62" s="46" t="s">
        <v>598</v>
      </c>
      <c r="I62" s="46" t="s">
        <v>599</v>
      </c>
      <c r="J62" s="46" t="s">
        <v>600</v>
      </c>
      <c r="K62" s="50">
        <v>44879</v>
      </c>
      <c r="L62" s="49" t="s">
        <v>114</v>
      </c>
      <c r="M62" s="46"/>
      <c r="N62" s="46"/>
      <c r="O62" s="46" t="s">
        <v>137</v>
      </c>
      <c r="P62" s="46"/>
      <c r="Q62" s="46" t="s">
        <v>491</v>
      </c>
      <c r="R62" s="46" t="s">
        <v>118</v>
      </c>
      <c r="S62" s="46" t="s">
        <v>601</v>
      </c>
      <c r="T62" s="46" t="s">
        <v>120</v>
      </c>
      <c r="U62" s="44" t="s">
        <v>602</v>
      </c>
      <c r="V62" s="29" t="s">
        <v>603</v>
      </c>
      <c r="W62" s="29" t="e">
        <f>VLOOKUP(U:U,'[1]Feature Implementation Plan'!$A:$B,2,0)</f>
        <v>#N/A</v>
      </c>
      <c r="X62" s="19" t="s">
        <v>25</v>
      </c>
      <c r="Y62" s="29" t="e">
        <f>VLOOKUP(U:U,'[1]Feature Implementation Plan'!$A:$AS,45,0)</f>
        <v>#N/A</v>
      </c>
      <c r="Z62" s="40" t="e">
        <f>VLOOKUP(U:U,'[1]Feature Implementation Plan'!$A:$AT,46,0)</f>
        <v>#N/A</v>
      </c>
      <c r="AA62" s="40" t="e">
        <f>VLOOKUP(U:U,'[1]Feature Implementation Plan'!$A:$AU,47,0)</f>
        <v>#N/A</v>
      </c>
      <c r="AB62" s="55"/>
      <c r="AC62" s="55"/>
      <c r="AD62" s="17" t="s">
        <v>179</v>
      </c>
      <c r="AE62" s="17"/>
      <c r="AF62" s="17"/>
      <c r="AG62" s="17"/>
      <c r="AH62" s="17"/>
      <c r="AI62" s="17"/>
      <c r="AJ62" s="17"/>
      <c r="AK62" s="16" t="e">
        <f>VLOOKUP(W:W,[2]Sheet2!$A:$P,16,0)</f>
        <v>#N/A</v>
      </c>
      <c r="AL62" s="16" t="e">
        <f>VLOOKUP(W:W,'[1]Feature Implementation Plan'!$B:$I,8,0)</f>
        <v>#N/A</v>
      </c>
      <c r="AM62" s="41"/>
      <c r="AN62" s="51"/>
      <c r="AO62" s="51"/>
      <c r="AP62" s="51"/>
      <c r="AQ62" s="51"/>
      <c r="AR62" s="51"/>
      <c r="AS62" s="51"/>
      <c r="AT62" s="51"/>
      <c r="AU62" s="51"/>
      <c r="AV62" s="51"/>
      <c r="AW62" s="51"/>
      <c r="AX62" s="51"/>
      <c r="AY62" s="51"/>
      <c r="AZ62" s="51"/>
      <c r="BA62" s="51"/>
      <c r="BB62" s="51"/>
      <c r="BC62" s="51"/>
      <c r="BD62" s="51"/>
      <c r="BE62" s="51"/>
      <c r="BF62" s="51"/>
      <c r="BG62" s="51"/>
      <c r="BH62" s="51"/>
      <c r="BI62" s="51"/>
    </row>
    <row r="63" spans="1:61" s="6" customFormat="1" ht="38.25">
      <c r="A63" s="59" t="s">
        <v>604</v>
      </c>
      <c r="B63" s="47" t="s">
        <v>107</v>
      </c>
      <c r="C63" s="58" t="s">
        <v>605</v>
      </c>
      <c r="D63" s="46" t="s">
        <v>548</v>
      </c>
      <c r="E63" s="46" t="s">
        <v>606</v>
      </c>
      <c r="F63" s="47" t="s">
        <v>111</v>
      </c>
      <c r="G63" s="48">
        <v>44046.46875</v>
      </c>
      <c r="H63" s="46" t="s">
        <v>607</v>
      </c>
      <c r="I63" s="46" t="s">
        <v>608</v>
      </c>
      <c r="J63" s="46" t="s">
        <v>609</v>
      </c>
      <c r="K63" s="50">
        <v>44879</v>
      </c>
      <c r="L63" s="49" t="s">
        <v>114</v>
      </c>
      <c r="M63" s="46"/>
      <c r="N63" s="46"/>
      <c r="O63" s="46" t="s">
        <v>155</v>
      </c>
      <c r="P63" s="46"/>
      <c r="Q63" s="46" t="s">
        <v>610</v>
      </c>
      <c r="R63" s="46" t="s">
        <v>118</v>
      </c>
      <c r="S63" s="46" t="s">
        <v>156</v>
      </c>
      <c r="T63" s="46" t="s">
        <v>120</v>
      </c>
      <c r="U63" s="44" t="s">
        <v>611</v>
      </c>
      <c r="V63" s="29" t="s">
        <v>612</v>
      </c>
      <c r="W63" s="36" t="s">
        <v>613</v>
      </c>
      <c r="X63" s="11" t="s">
        <v>60</v>
      </c>
      <c r="Y63" s="11" t="s">
        <v>200</v>
      </c>
      <c r="Z63" s="28">
        <v>44553</v>
      </c>
      <c r="AA63" s="28">
        <v>44567</v>
      </c>
      <c r="AB63" s="56"/>
      <c r="AC63" s="56"/>
      <c r="AD63" s="8" t="s">
        <v>121</v>
      </c>
      <c r="AE63" s="8" t="s">
        <v>121</v>
      </c>
      <c r="AF63" s="8" t="s">
        <v>121</v>
      </c>
      <c r="AG63" s="8" t="s">
        <v>121</v>
      </c>
      <c r="AH63" s="8" t="s">
        <v>122</v>
      </c>
      <c r="AI63" s="8" t="s">
        <v>122</v>
      </c>
      <c r="AJ63" s="8" t="s">
        <v>122</v>
      </c>
      <c r="AK63" s="16" t="e">
        <f>VLOOKUP(W:W,[2]Sheet2!$A:$P,16,0)</f>
        <v>#N/A</v>
      </c>
      <c r="AL63" s="16" t="str">
        <f>VLOOKUP(W:W,'[1]Feature Implementation Plan'!$B:$I,8,0)</f>
        <v>Xie, Will (W.) &lt;wxie15@ford.com&gt;</v>
      </c>
      <c r="AM63" s="41"/>
      <c r="AN63" s="51"/>
      <c r="AO63" s="51"/>
      <c r="AP63" s="51"/>
      <c r="AQ63" s="51"/>
      <c r="AR63" s="51"/>
      <c r="AS63" s="51"/>
      <c r="AT63" s="51"/>
      <c r="AU63" s="51"/>
      <c r="AV63" s="51"/>
      <c r="AW63" s="51"/>
      <c r="AX63" s="51"/>
      <c r="AY63" s="51"/>
      <c r="AZ63" s="51"/>
      <c r="BA63" s="51"/>
      <c r="BB63" s="51"/>
      <c r="BC63" s="51"/>
      <c r="BD63" s="51"/>
      <c r="BE63" s="51"/>
      <c r="BF63" s="51"/>
      <c r="BG63" s="51"/>
      <c r="BH63" s="51"/>
      <c r="BI63" s="51"/>
    </row>
    <row r="64" spans="1:61" ht="38.25">
      <c r="A64" s="59" t="s">
        <v>614</v>
      </c>
      <c r="B64" s="47" t="s">
        <v>107</v>
      </c>
      <c r="C64" s="58" t="s">
        <v>615</v>
      </c>
      <c r="D64" s="46" t="s">
        <v>616</v>
      </c>
      <c r="E64" s="46" t="s">
        <v>617</v>
      </c>
      <c r="F64" s="47" t="s">
        <v>111</v>
      </c>
      <c r="G64" s="48">
        <v>44046.46875</v>
      </c>
      <c r="H64" s="46" t="s">
        <v>37</v>
      </c>
      <c r="I64" s="46" t="s">
        <v>618</v>
      </c>
      <c r="J64" s="46" t="s">
        <v>619</v>
      </c>
      <c r="K64" s="50">
        <v>44879</v>
      </c>
      <c r="L64" s="49" t="s">
        <v>114</v>
      </c>
      <c r="M64" s="46"/>
      <c r="N64" s="46"/>
      <c r="O64" s="46" t="s">
        <v>155</v>
      </c>
      <c r="P64" s="46"/>
      <c r="Q64" s="46" t="s">
        <v>225</v>
      </c>
      <c r="R64" s="46" t="s">
        <v>118</v>
      </c>
      <c r="S64" s="46" t="s">
        <v>156</v>
      </c>
      <c r="T64" s="46" t="s">
        <v>120</v>
      </c>
      <c r="U64" s="43" t="s">
        <v>36</v>
      </c>
      <c r="V64" s="19"/>
      <c r="W64" s="19" t="str">
        <f>VLOOKUP(U:U,'[1]Feature Implementation Plan'!$A:$B,2,0)</f>
        <v>SYNC+_Z1019</v>
      </c>
      <c r="X64" s="19" t="str">
        <f>VLOOKUP(U:U,'[1]Feature Implementation Plan'!$A:$T,20,0)</f>
        <v>New</v>
      </c>
      <c r="Y64" s="19" t="str">
        <f>VLOOKUP(U:U,'[1]Feature Implementation Plan'!$A:$AS,45,0)</f>
        <v>DCV Beta1</v>
      </c>
      <c r="Z64" s="20">
        <f>VLOOKUP(U:U,'[1]Feature Implementation Plan'!$A:$AT,46,0)</f>
        <v>44608</v>
      </c>
      <c r="AA64" s="20" t="str">
        <f>VLOOKUP(U:U,'[1]Feature Implementation Plan'!$A:$AU,47,0)</f>
        <v>-</v>
      </c>
      <c r="AB64" s="55"/>
      <c r="AC64" s="55"/>
      <c r="AD64" s="8"/>
      <c r="AE64" s="10" t="s">
        <v>121</v>
      </c>
      <c r="AF64" s="10" t="s">
        <v>121</v>
      </c>
      <c r="AG64" s="10" t="s">
        <v>121</v>
      </c>
      <c r="AH64" s="10" t="s">
        <v>122</v>
      </c>
      <c r="AI64" s="10" t="s">
        <v>122</v>
      </c>
      <c r="AJ64" s="10" t="s">
        <v>122</v>
      </c>
      <c r="AK64" s="42" t="s">
        <v>265</v>
      </c>
      <c r="AL64" s="16">
        <f>VLOOKUP(W:W,'[1]Feature Implementation Plan'!$B:$I,8,0)</f>
        <v>0</v>
      </c>
    </row>
    <row r="65" spans="1:61" ht="51">
      <c r="A65" s="59" t="s">
        <v>620</v>
      </c>
      <c r="B65" s="47" t="s">
        <v>107</v>
      </c>
      <c r="C65" s="58" t="s">
        <v>621</v>
      </c>
      <c r="D65" s="46" t="s">
        <v>616</v>
      </c>
      <c r="E65" s="46" t="s">
        <v>622</v>
      </c>
      <c r="F65" s="47" t="s">
        <v>111</v>
      </c>
      <c r="G65" s="48">
        <v>44046.46875</v>
      </c>
      <c r="H65" s="46" t="s">
        <v>37</v>
      </c>
      <c r="I65" s="46" t="s">
        <v>623</v>
      </c>
      <c r="J65" s="46" t="s">
        <v>624</v>
      </c>
      <c r="K65" s="50">
        <v>44879</v>
      </c>
      <c r="L65" s="49" t="s">
        <v>114</v>
      </c>
      <c r="M65" s="46"/>
      <c r="N65" s="46"/>
      <c r="O65" s="46" t="s">
        <v>155</v>
      </c>
      <c r="P65" s="46"/>
      <c r="Q65" s="46" t="s">
        <v>146</v>
      </c>
      <c r="R65" s="46" t="s">
        <v>118</v>
      </c>
      <c r="S65" s="46" t="s">
        <v>156</v>
      </c>
      <c r="T65" s="46" t="s">
        <v>443</v>
      </c>
      <c r="U65" s="43" t="s">
        <v>38</v>
      </c>
      <c r="V65" s="19"/>
      <c r="W65" s="19" t="str">
        <f>VLOOKUP(U:U,'[1]Feature Implementation Plan'!$A:$B,2,0)</f>
        <v>SYNC+_Z1020</v>
      </c>
      <c r="X65" s="19" t="str">
        <f>VLOOKUP(U:U,'[1]Feature Implementation Plan'!$A:$T,20,0)</f>
        <v>New</v>
      </c>
      <c r="Y65" s="19" t="str">
        <f>VLOOKUP(U:U,'[1]Feature Implementation Plan'!$A:$AS,45,0)</f>
        <v>DCV Beta1</v>
      </c>
      <c r="Z65" s="20">
        <f>VLOOKUP(U:U,'[1]Feature Implementation Plan'!$A:$AT,46,0)</f>
        <v>44608</v>
      </c>
      <c r="AA65" s="20" t="str">
        <f>VLOOKUP(U:U,'[1]Feature Implementation Plan'!$A:$AU,47,0)</f>
        <v>-</v>
      </c>
      <c r="AB65" s="55"/>
      <c r="AC65" s="55"/>
      <c r="AD65" s="8"/>
      <c r="AE65" s="16" t="s">
        <v>121</v>
      </c>
      <c r="AF65" s="16" t="s">
        <v>121</v>
      </c>
      <c r="AG65" s="16" t="s">
        <v>121</v>
      </c>
      <c r="AH65" s="16" t="s">
        <v>122</v>
      </c>
      <c r="AI65" s="16" t="s">
        <v>122</v>
      </c>
      <c r="AJ65" s="16" t="s">
        <v>122</v>
      </c>
      <c r="AK65" s="42" t="s">
        <v>265</v>
      </c>
      <c r="AL65" s="16">
        <f>VLOOKUP(W:W,'[1]Feature Implementation Plan'!$B:$I,8,0)</f>
        <v>0</v>
      </c>
    </row>
    <row r="66" spans="1:61" s="6" customFormat="1" ht="51">
      <c r="A66" s="59" t="s">
        <v>625</v>
      </c>
      <c r="B66" s="47" t="s">
        <v>107</v>
      </c>
      <c r="C66" s="58" t="s">
        <v>626</v>
      </c>
      <c r="D66" s="46" t="s">
        <v>627</v>
      </c>
      <c r="E66" s="46" t="s">
        <v>628</v>
      </c>
      <c r="F66" s="47" t="s">
        <v>111</v>
      </c>
      <c r="G66" s="48">
        <v>44046.46875</v>
      </c>
      <c r="H66" s="46" t="s">
        <v>629</v>
      </c>
      <c r="I66" s="46" t="s">
        <v>354</v>
      </c>
      <c r="J66" s="46" t="s">
        <v>630</v>
      </c>
      <c r="K66" s="50">
        <v>44879</v>
      </c>
      <c r="L66" s="49" t="s">
        <v>114</v>
      </c>
      <c r="M66" s="46"/>
      <c r="N66" s="46"/>
      <c r="O66" s="46" t="s">
        <v>137</v>
      </c>
      <c r="P66" s="46"/>
      <c r="Q66" s="46" t="s">
        <v>356</v>
      </c>
      <c r="R66" s="46" t="s">
        <v>118</v>
      </c>
      <c r="S66" s="46" t="s">
        <v>156</v>
      </c>
      <c r="T66" s="46" t="s">
        <v>120</v>
      </c>
      <c r="U66" s="44" t="s">
        <v>631</v>
      </c>
      <c r="V66" s="29" t="s">
        <v>603</v>
      </c>
      <c r="W66" s="29" t="e">
        <f>VLOOKUP(U:U,'[1]Feature Implementation Plan'!$A:$B,2,0)</f>
        <v>#N/A</v>
      </c>
      <c r="X66" s="19" t="s">
        <v>25</v>
      </c>
      <c r="Y66" s="29" t="e">
        <f>VLOOKUP(U:U,'[1]Feature Implementation Plan'!$A:$AS,45,0)</f>
        <v>#N/A</v>
      </c>
      <c r="Z66" s="40" t="e">
        <f>VLOOKUP(U:U,'[1]Feature Implementation Plan'!$A:$AT,46,0)</f>
        <v>#N/A</v>
      </c>
      <c r="AA66" s="40" t="e">
        <f>VLOOKUP(U:U,'[1]Feature Implementation Plan'!$A:$AU,47,0)</f>
        <v>#N/A</v>
      </c>
      <c r="AB66" s="55"/>
      <c r="AC66" s="55"/>
      <c r="AD66" s="17" t="s">
        <v>179</v>
      </c>
      <c r="AE66" s="17"/>
      <c r="AF66" s="17"/>
      <c r="AG66" s="17"/>
      <c r="AH66" s="17"/>
      <c r="AI66" s="17"/>
      <c r="AJ66" s="17"/>
      <c r="AK66" s="16" t="e">
        <f>VLOOKUP(W:W,[2]Sheet2!$A:$P,16,0)</f>
        <v>#N/A</v>
      </c>
      <c r="AL66" s="16" t="e">
        <f>VLOOKUP(W:W,'[1]Feature Implementation Plan'!$B:$I,8,0)</f>
        <v>#N/A</v>
      </c>
      <c r="AM66" s="41"/>
      <c r="AN66" s="51"/>
      <c r="AO66" s="51"/>
      <c r="AP66" s="51"/>
      <c r="AQ66" s="51"/>
      <c r="AR66" s="51"/>
      <c r="AS66" s="51"/>
      <c r="AT66" s="51"/>
      <c r="AU66" s="51"/>
      <c r="AV66" s="51"/>
      <c r="AW66" s="51"/>
      <c r="AX66" s="51"/>
      <c r="AY66" s="51"/>
      <c r="AZ66" s="51"/>
      <c r="BA66" s="51"/>
      <c r="BB66" s="51"/>
      <c r="BC66" s="51"/>
      <c r="BD66" s="51"/>
      <c r="BE66" s="51"/>
      <c r="BF66" s="51"/>
      <c r="BG66" s="51"/>
      <c r="BH66" s="51"/>
      <c r="BI66" s="51"/>
    </row>
    <row r="67" spans="1:61" ht="76.5">
      <c r="A67" s="59" t="s">
        <v>632</v>
      </c>
      <c r="B67" s="47" t="s">
        <v>107</v>
      </c>
      <c r="C67" s="58" t="s">
        <v>633</v>
      </c>
      <c r="D67" s="46" t="s">
        <v>634</v>
      </c>
      <c r="E67" s="46" t="s">
        <v>635</v>
      </c>
      <c r="F67" s="47" t="s">
        <v>111</v>
      </c>
      <c r="G67" s="48">
        <v>44046.46875</v>
      </c>
      <c r="H67" s="46" t="s">
        <v>636</v>
      </c>
      <c r="I67" s="46" t="s">
        <v>637</v>
      </c>
      <c r="J67" s="46" t="s">
        <v>638</v>
      </c>
      <c r="K67" s="50">
        <v>44879</v>
      </c>
      <c r="L67" s="49" t="s">
        <v>114</v>
      </c>
      <c r="M67" s="46"/>
      <c r="N67" s="46"/>
      <c r="O67" s="46" t="s">
        <v>155</v>
      </c>
      <c r="P67" s="46"/>
      <c r="Q67" s="46" t="s">
        <v>138</v>
      </c>
      <c r="R67" s="46" t="s">
        <v>118</v>
      </c>
      <c r="S67" s="46" t="s">
        <v>156</v>
      </c>
      <c r="T67" s="46" t="s">
        <v>120</v>
      </c>
      <c r="U67" s="43" t="s">
        <v>639</v>
      </c>
      <c r="V67" s="19"/>
      <c r="W67" s="19" t="str">
        <f>VLOOKUP(U:U,'[1]Feature Implementation Plan'!$A:$B,2,0)</f>
        <v>SYNC+_0122</v>
      </c>
      <c r="X67" s="19" t="str">
        <f>VLOOKUP(U:U,'[1]Feature Implementation Plan'!$A:$T,20,0)</f>
        <v>C/O</v>
      </c>
      <c r="Y67" s="19" t="str">
        <f>VLOOKUP(U:U,'[1]Feature Implementation Plan'!$A:$AS,45,0)</f>
        <v>DCV Beta</v>
      </c>
      <c r="Z67" s="20">
        <f>VLOOKUP(U:U,'[1]Feature Implementation Plan'!$A:$AT,46,0)</f>
        <v>44553</v>
      </c>
      <c r="AA67" s="20">
        <f>VLOOKUP(U:U,'[1]Feature Implementation Plan'!$A:$AU,47,0)</f>
        <v>44567</v>
      </c>
      <c r="AB67" s="55"/>
      <c r="AC67" s="55"/>
      <c r="AD67" s="8" t="s">
        <v>121</v>
      </c>
      <c r="AE67" s="8" t="s">
        <v>121</v>
      </c>
      <c r="AF67" s="8" t="s">
        <v>121</v>
      </c>
      <c r="AG67" s="8" t="s">
        <v>121</v>
      </c>
      <c r="AH67" s="8" t="s">
        <v>122</v>
      </c>
      <c r="AI67" s="8" t="s">
        <v>122</v>
      </c>
      <c r="AJ67" s="8" t="s">
        <v>122</v>
      </c>
      <c r="AK67" s="16" t="e">
        <f>VLOOKUP(W:W,[2]Sheet2!$A:$P,16,0)</f>
        <v>#N/A</v>
      </c>
      <c r="AL67" s="16" t="str">
        <f>VLOOKUP(W:W,'[1]Feature Implementation Plan'!$B:$I,8,0)</f>
        <v>Lu, Chao (C.) &lt;clu42@ford.com&gt;</v>
      </c>
    </row>
    <row r="68" spans="1:61" ht="51">
      <c r="A68" s="59" t="s">
        <v>640</v>
      </c>
      <c r="B68" s="47" t="s">
        <v>107</v>
      </c>
      <c r="C68" s="58" t="s">
        <v>641</v>
      </c>
      <c r="D68" s="46" t="s">
        <v>343</v>
      </c>
      <c r="E68" s="46" t="s">
        <v>642</v>
      </c>
      <c r="F68" s="47" t="s">
        <v>111</v>
      </c>
      <c r="G68" s="48">
        <v>44046.46875</v>
      </c>
      <c r="H68" s="46" t="s">
        <v>643</v>
      </c>
      <c r="I68" s="46" t="s">
        <v>644</v>
      </c>
      <c r="J68" s="46" t="s">
        <v>645</v>
      </c>
      <c r="K68" s="50">
        <v>44879</v>
      </c>
      <c r="L68" s="49" t="s">
        <v>114</v>
      </c>
      <c r="M68" s="46"/>
      <c r="N68" s="46"/>
      <c r="O68" s="46" t="s">
        <v>155</v>
      </c>
      <c r="P68" s="46"/>
      <c r="Q68" s="46" t="s">
        <v>356</v>
      </c>
      <c r="R68" s="46" t="s">
        <v>118</v>
      </c>
      <c r="S68" s="46" t="s">
        <v>156</v>
      </c>
      <c r="T68" s="46" t="s">
        <v>120</v>
      </c>
      <c r="U68" s="43" t="s">
        <v>646</v>
      </c>
      <c r="V68" s="19"/>
      <c r="W68" s="19" t="str">
        <f>VLOOKUP(U:U,'[1]Feature Implementation Plan'!$A:$B,2,0)</f>
        <v>SYNC+_Z0241</v>
      </c>
      <c r="X68" s="19" t="str">
        <f>VLOOKUP(U:U,'[1]Feature Implementation Plan'!$A:$T,20,0)</f>
        <v>N</v>
      </c>
      <c r="Y68" s="19">
        <f>VLOOKUP(U:U,'[1]Feature Implementation Plan'!$A:$AS,45,0)</f>
        <v>0</v>
      </c>
      <c r="Z68" s="20">
        <f>VLOOKUP(U:U,'[1]Feature Implementation Plan'!$A:$AT,46,0)</f>
        <v>0</v>
      </c>
      <c r="AA68" s="20">
        <f>VLOOKUP(U:U,'[1]Feature Implementation Plan'!$A:$AU,47,0)</f>
        <v>0</v>
      </c>
      <c r="AB68" s="55">
        <v>44469</v>
      </c>
      <c r="AC68" s="55">
        <v>44515</v>
      </c>
      <c r="AD68" s="17" t="s">
        <v>179</v>
      </c>
      <c r="AE68" s="17"/>
      <c r="AF68" s="17"/>
      <c r="AG68" s="17"/>
      <c r="AH68" s="17"/>
      <c r="AI68" s="17"/>
      <c r="AJ68" s="17"/>
      <c r="AK68" s="16" t="s">
        <v>370</v>
      </c>
      <c r="AL68" s="16" t="str">
        <f>VLOOKUP(W:W,'[1]Feature Implementation Plan'!$B:$I,8,0)</f>
        <v>Zhou, Travis (C.X.) &lt;czhou17@ford.com&gt;</v>
      </c>
    </row>
    <row r="69" spans="1:61" ht="51">
      <c r="A69" s="59" t="s">
        <v>647</v>
      </c>
      <c r="B69" s="47" t="s">
        <v>107</v>
      </c>
      <c r="C69" s="58" t="s">
        <v>648</v>
      </c>
      <c r="D69" s="46" t="s">
        <v>649</v>
      </c>
      <c r="E69" s="46" t="s">
        <v>650</v>
      </c>
      <c r="F69" s="47" t="s">
        <v>111</v>
      </c>
      <c r="G69" s="48">
        <v>44046.46875</v>
      </c>
      <c r="H69" s="46" t="s">
        <v>651</v>
      </c>
      <c r="I69" s="46" t="s">
        <v>652</v>
      </c>
      <c r="J69" s="46" t="s">
        <v>653</v>
      </c>
      <c r="K69" s="50">
        <v>44879</v>
      </c>
      <c r="L69" s="49" t="s">
        <v>114</v>
      </c>
      <c r="M69" s="46"/>
      <c r="N69" s="46"/>
      <c r="O69" s="46" t="s">
        <v>155</v>
      </c>
      <c r="P69" s="46"/>
      <c r="Q69" s="46" t="s">
        <v>654</v>
      </c>
      <c r="R69" s="46" t="s">
        <v>118</v>
      </c>
      <c r="S69" s="46" t="s">
        <v>156</v>
      </c>
      <c r="T69" s="46" t="s">
        <v>443</v>
      </c>
      <c r="U69" s="43" t="s">
        <v>655</v>
      </c>
      <c r="V69" s="19"/>
      <c r="W69" s="19" t="str">
        <f>VLOOKUP(U:U,'[1]Feature Implementation Plan'!$A:$B,2,0)</f>
        <v>SYNC+_0117</v>
      </c>
      <c r="X69" s="19" t="str">
        <f>VLOOKUP(U:U,'[1]Feature Implementation Plan'!$A:$T,20,0)</f>
        <v>C/O</v>
      </c>
      <c r="Y69" s="19" t="str">
        <f>VLOOKUP(U:U,'[1]Feature Implementation Plan'!$A:$AS,45,0)</f>
        <v>DCV0</v>
      </c>
      <c r="Z69" s="20">
        <f>VLOOKUP(U:U,'[1]Feature Implementation Plan'!$A:$AT,46,0)</f>
        <v>44636</v>
      </c>
      <c r="AA69" s="20">
        <f>VLOOKUP(U:U,'[1]Feature Implementation Plan'!$A:$AU,47,0)</f>
        <v>44650</v>
      </c>
      <c r="AB69" s="55"/>
      <c r="AC69" s="55"/>
      <c r="AD69" s="8"/>
      <c r="AE69" s="8"/>
      <c r="AF69" s="8" t="s">
        <v>121</v>
      </c>
      <c r="AG69" s="8" t="s">
        <v>121</v>
      </c>
      <c r="AH69" s="8" t="s">
        <v>121</v>
      </c>
      <c r="AI69" s="8" t="s">
        <v>121</v>
      </c>
      <c r="AJ69" s="8" t="s">
        <v>122</v>
      </c>
      <c r="AK69" s="16" t="s">
        <v>265</v>
      </c>
      <c r="AL69" s="16" t="str">
        <f>VLOOKUP(W:W,'[1]Feature Implementation Plan'!$B:$I,8,0)</f>
        <v>Jiang, Wei (W.)</v>
      </c>
    </row>
    <row r="70" spans="1:61" ht="25.5">
      <c r="A70" s="59" t="s">
        <v>656</v>
      </c>
      <c r="B70" s="47" t="s">
        <v>107</v>
      </c>
      <c r="C70" s="58" t="s">
        <v>657</v>
      </c>
      <c r="D70" s="46" t="s">
        <v>133</v>
      </c>
      <c r="E70" s="46" t="s">
        <v>658</v>
      </c>
      <c r="F70" s="47" t="s">
        <v>111</v>
      </c>
      <c r="G70" s="48">
        <v>44046.46875</v>
      </c>
      <c r="H70" s="46" t="s">
        <v>659</v>
      </c>
      <c r="I70" s="46" t="s">
        <v>660</v>
      </c>
      <c r="J70" s="46" t="s">
        <v>661</v>
      </c>
      <c r="K70" s="50">
        <v>44848</v>
      </c>
      <c r="L70" s="49" t="s">
        <v>114</v>
      </c>
      <c r="M70" s="46"/>
      <c r="N70" s="46"/>
      <c r="O70" s="46" t="s">
        <v>137</v>
      </c>
      <c r="P70" s="46"/>
      <c r="Q70" s="46" t="s">
        <v>261</v>
      </c>
      <c r="R70" s="46" t="s">
        <v>118</v>
      </c>
      <c r="S70" s="46" t="s">
        <v>242</v>
      </c>
      <c r="T70" s="46" t="s">
        <v>120</v>
      </c>
      <c r="U70" s="43" t="s">
        <v>662</v>
      </c>
      <c r="V70" s="19"/>
      <c r="W70" s="19" t="str">
        <f>VLOOKUP(U:U,'[1]Feature Implementation Plan'!$A:$B,2,0)</f>
        <v>SYNC+_Z0294</v>
      </c>
      <c r="X70" s="19" t="str">
        <f>VLOOKUP(U:U,'[1]Feature Implementation Plan'!$A:$T,20,0)</f>
        <v>New</v>
      </c>
      <c r="Y70" s="19" t="str">
        <f>VLOOKUP(U:U,'[1]Feature Implementation Plan'!$A:$AS,45,0)</f>
        <v>DCV Beta1</v>
      </c>
      <c r="Z70" s="20">
        <f>VLOOKUP(U:U,'[1]Feature Implementation Plan'!$A:$AT,46,0)</f>
        <v>44608</v>
      </c>
      <c r="AA70" s="20" t="str">
        <f>VLOOKUP(U:U,'[1]Feature Implementation Plan'!$A:$AU,47,0)</f>
        <v>-</v>
      </c>
      <c r="AB70" s="55">
        <v>44469</v>
      </c>
      <c r="AC70" s="55">
        <v>44499</v>
      </c>
      <c r="AD70" s="14"/>
      <c r="AE70" s="15" t="s">
        <v>121</v>
      </c>
      <c r="AF70" s="15" t="s">
        <v>121</v>
      </c>
      <c r="AG70" s="15" t="s">
        <v>121</v>
      </c>
      <c r="AH70" s="15" t="s">
        <v>122</v>
      </c>
      <c r="AI70" s="15" t="s">
        <v>122</v>
      </c>
      <c r="AJ70" s="15" t="s">
        <v>122</v>
      </c>
      <c r="AK70" s="16"/>
      <c r="AL70" s="16">
        <f>VLOOKUP(W:W,'[1]Feature Implementation Plan'!$B:$I,8,0)</f>
        <v>0</v>
      </c>
    </row>
    <row r="71" spans="1:61" ht="38.25">
      <c r="A71" s="59" t="s">
        <v>663</v>
      </c>
      <c r="B71" s="47" t="s">
        <v>107</v>
      </c>
      <c r="C71" s="58" t="s">
        <v>664</v>
      </c>
      <c r="D71" s="46" t="s">
        <v>665</v>
      </c>
      <c r="E71" s="46" t="s">
        <v>666</v>
      </c>
      <c r="F71" s="47" t="s">
        <v>111</v>
      </c>
      <c r="G71" s="48">
        <v>44046.46875</v>
      </c>
      <c r="H71" s="46" t="s">
        <v>667</v>
      </c>
      <c r="I71" s="46" t="s">
        <v>668</v>
      </c>
      <c r="J71" s="46" t="s">
        <v>669</v>
      </c>
      <c r="K71" s="50">
        <v>44879</v>
      </c>
      <c r="L71" s="49" t="s">
        <v>114</v>
      </c>
      <c r="M71" s="46"/>
      <c r="N71" s="46"/>
      <c r="O71" s="46" t="s">
        <v>155</v>
      </c>
      <c r="P71" s="46"/>
      <c r="Q71" s="46" t="s">
        <v>146</v>
      </c>
      <c r="R71" s="46" t="s">
        <v>118</v>
      </c>
      <c r="S71" s="46" t="s">
        <v>156</v>
      </c>
      <c r="T71" s="46" t="s">
        <v>443</v>
      </c>
      <c r="U71" s="43" t="s">
        <v>670</v>
      </c>
      <c r="V71" s="19"/>
      <c r="W71" s="19" t="str">
        <f>VLOOKUP(U:U,'[1]Feature Implementation Plan'!$A:$B,2,0)</f>
        <v>SYNC+_0013</v>
      </c>
      <c r="X71" s="19" t="str">
        <f>VLOOKUP(U:U,'[1]Feature Implementation Plan'!$A:$T,20,0)</f>
        <v>C/O</v>
      </c>
      <c r="Y71" s="19" t="str">
        <f>VLOOKUP(U:U,'[1]Feature Implementation Plan'!$A:$AS,45,0)</f>
        <v>DCV Beta</v>
      </c>
      <c r="Z71" s="20">
        <f>VLOOKUP(U:U,'[1]Feature Implementation Plan'!$A:$AT,46,0)</f>
        <v>44553</v>
      </c>
      <c r="AA71" s="20">
        <f>VLOOKUP(U:U,'[1]Feature Implementation Plan'!$A:$AU,47,0)</f>
        <v>44567</v>
      </c>
      <c r="AB71" s="55"/>
      <c r="AC71" s="55"/>
      <c r="AD71" s="8" t="s">
        <v>121</v>
      </c>
      <c r="AE71" s="8" t="s">
        <v>121</v>
      </c>
      <c r="AF71" s="8" t="s">
        <v>121</v>
      </c>
      <c r="AG71" s="8" t="s">
        <v>121</v>
      </c>
      <c r="AH71" s="8" t="s">
        <v>122</v>
      </c>
      <c r="AI71" s="8" t="s">
        <v>122</v>
      </c>
      <c r="AJ71" s="8" t="s">
        <v>122</v>
      </c>
      <c r="AK71" s="16" t="e">
        <f>VLOOKUP(W:W,[2]Sheet2!$A:$P,16,0)</f>
        <v>#N/A</v>
      </c>
      <c r="AL71" s="16" t="str">
        <f>VLOOKUP(W:W,'[1]Feature Implementation Plan'!$B:$I,8,0)</f>
        <v>Xu, Amy (X.) &lt;xyafei@ford.com&gt;</v>
      </c>
    </row>
    <row r="72" spans="1:61" ht="38.25">
      <c r="A72" s="59" t="s">
        <v>671</v>
      </c>
      <c r="B72" s="47" t="s">
        <v>107</v>
      </c>
      <c r="C72" s="58" t="s">
        <v>672</v>
      </c>
      <c r="D72" s="46" t="s">
        <v>627</v>
      </c>
      <c r="E72" s="46" t="s">
        <v>673</v>
      </c>
      <c r="F72" s="47" t="s">
        <v>111</v>
      </c>
      <c r="G72" s="48">
        <v>44046.46875</v>
      </c>
      <c r="H72" s="46" t="s">
        <v>629</v>
      </c>
      <c r="I72" s="46" t="s">
        <v>346</v>
      </c>
      <c r="J72" s="46" t="s">
        <v>674</v>
      </c>
      <c r="K72" s="50">
        <v>44879</v>
      </c>
      <c r="L72" s="49" t="s">
        <v>114</v>
      </c>
      <c r="M72" s="46"/>
      <c r="N72" s="46"/>
      <c r="O72" s="46" t="s">
        <v>155</v>
      </c>
      <c r="P72" s="46"/>
      <c r="Q72" s="46" t="s">
        <v>356</v>
      </c>
      <c r="R72" s="46" t="s">
        <v>118</v>
      </c>
      <c r="S72" s="46" t="s">
        <v>156</v>
      </c>
      <c r="T72" s="46" t="s">
        <v>120</v>
      </c>
      <c r="U72" s="43" t="s">
        <v>43</v>
      </c>
      <c r="V72" s="19"/>
      <c r="W72" s="19" t="str">
        <f>VLOOKUP(U:U,'[1]Feature Implementation Plan'!$A:$B,2,0)</f>
        <v>SYNC+_Z0244</v>
      </c>
      <c r="X72" s="19" t="s">
        <v>25</v>
      </c>
      <c r="Y72" s="19" t="str">
        <f>VLOOKUP(U:U,'[1]Feature Implementation Plan'!$A:$AS,45,0)</f>
        <v>DCV Beta1</v>
      </c>
      <c r="Z72" s="20">
        <f>VLOOKUP(U:U,'[1]Feature Implementation Plan'!$A:$AT,46,0)</f>
        <v>44608</v>
      </c>
      <c r="AA72" s="20" t="str">
        <f>VLOOKUP(U:U,'[1]Feature Implementation Plan'!$A:$AU,47,0)</f>
        <v>-</v>
      </c>
      <c r="AB72" s="55">
        <v>44469</v>
      </c>
      <c r="AC72" s="55">
        <v>44499</v>
      </c>
      <c r="AD72" s="17" t="s">
        <v>179</v>
      </c>
      <c r="AE72" s="17"/>
      <c r="AF72" s="17"/>
      <c r="AG72" s="17"/>
      <c r="AH72" s="17"/>
      <c r="AI72" s="17"/>
      <c r="AJ72" s="17"/>
      <c r="AK72" s="16" t="s">
        <v>370</v>
      </c>
      <c r="AL72" s="16">
        <f>VLOOKUP(W:W,'[1]Feature Implementation Plan'!$B:$I,8,0)</f>
        <v>0</v>
      </c>
    </row>
    <row r="73" spans="1:61" s="6" customFormat="1" ht="38.25">
      <c r="A73" s="59" t="s">
        <v>675</v>
      </c>
      <c r="B73" s="47" t="s">
        <v>107</v>
      </c>
      <c r="C73" s="58" t="s">
        <v>676</v>
      </c>
      <c r="D73" s="46" t="s">
        <v>677</v>
      </c>
      <c r="E73" s="46" t="s">
        <v>678</v>
      </c>
      <c r="F73" s="47" t="s">
        <v>111</v>
      </c>
      <c r="G73" s="48">
        <v>44046.46875</v>
      </c>
      <c r="H73" s="46" t="s">
        <v>679</v>
      </c>
      <c r="I73" s="46" t="s">
        <v>680</v>
      </c>
      <c r="J73" s="46" t="s">
        <v>681</v>
      </c>
      <c r="K73" s="50">
        <v>44879</v>
      </c>
      <c r="L73" s="49" t="s">
        <v>114</v>
      </c>
      <c r="M73" s="46"/>
      <c r="N73" s="46"/>
      <c r="O73" s="46" t="s">
        <v>155</v>
      </c>
      <c r="P73" s="46"/>
      <c r="Q73" s="46" t="s">
        <v>654</v>
      </c>
      <c r="R73" s="46" t="s">
        <v>118</v>
      </c>
      <c r="S73" s="46" t="s">
        <v>682</v>
      </c>
      <c r="T73" s="46" t="s">
        <v>120</v>
      </c>
      <c r="U73" s="44" t="s">
        <v>681</v>
      </c>
      <c r="V73" s="29" t="s">
        <v>603</v>
      </c>
      <c r="W73" s="29" t="e">
        <f>VLOOKUP(U:U,'[1]Feature Implementation Plan'!$A:$B,2,0)</f>
        <v>#N/A</v>
      </c>
      <c r="X73" s="19" t="s">
        <v>25</v>
      </c>
      <c r="Y73" s="29" t="e">
        <f>VLOOKUP(U:U,'[1]Feature Implementation Plan'!$A:$AS,45,0)</f>
        <v>#N/A</v>
      </c>
      <c r="Z73" s="40" t="e">
        <f>VLOOKUP(U:U,'[1]Feature Implementation Plan'!$A:$AT,46,0)</f>
        <v>#N/A</v>
      </c>
      <c r="AA73" s="40" t="e">
        <f>VLOOKUP(U:U,'[1]Feature Implementation Plan'!$A:$AU,47,0)</f>
        <v>#N/A</v>
      </c>
      <c r="AB73" s="55"/>
      <c r="AC73" s="55"/>
      <c r="AD73" s="17" t="s">
        <v>179</v>
      </c>
      <c r="AE73" s="17"/>
      <c r="AF73" s="17"/>
      <c r="AG73" s="17"/>
      <c r="AH73" s="17"/>
      <c r="AI73" s="17"/>
      <c r="AJ73" s="17"/>
      <c r="AK73" s="16" t="e">
        <f>VLOOKUP(W:W,[2]Sheet2!$A:$P,16,0)</f>
        <v>#N/A</v>
      </c>
      <c r="AL73" s="16" t="e">
        <f>VLOOKUP(W:W,'[1]Feature Implementation Plan'!$B:$I,8,0)</f>
        <v>#N/A</v>
      </c>
      <c r="AM73" s="41"/>
      <c r="AN73" s="51"/>
      <c r="AO73" s="51"/>
      <c r="AP73" s="51"/>
      <c r="AQ73" s="51"/>
      <c r="AR73" s="51"/>
      <c r="AS73" s="51"/>
      <c r="AT73" s="51"/>
      <c r="AU73" s="51"/>
      <c r="AV73" s="51"/>
      <c r="AW73" s="51"/>
      <c r="AX73" s="51"/>
      <c r="AY73" s="51"/>
      <c r="AZ73" s="51"/>
      <c r="BA73" s="51"/>
      <c r="BB73" s="51"/>
      <c r="BC73" s="51"/>
      <c r="BD73" s="51"/>
      <c r="BE73" s="51"/>
      <c r="BF73" s="51"/>
      <c r="BG73" s="51"/>
      <c r="BH73" s="51"/>
      <c r="BI73" s="51"/>
    </row>
    <row r="74" spans="1:61" ht="89.25">
      <c r="A74" s="59" t="s">
        <v>683</v>
      </c>
      <c r="B74" s="47" t="s">
        <v>107</v>
      </c>
      <c r="C74" s="58" t="s">
        <v>684</v>
      </c>
      <c r="D74" s="46" t="s">
        <v>685</v>
      </c>
      <c r="E74" s="46" t="s">
        <v>686</v>
      </c>
      <c r="F74" s="47" t="s">
        <v>111</v>
      </c>
      <c r="G74" s="48">
        <v>44046.46875</v>
      </c>
      <c r="H74" s="46" t="s">
        <v>687</v>
      </c>
      <c r="I74" s="46" t="s">
        <v>623</v>
      </c>
      <c r="J74" s="46" t="s">
        <v>688</v>
      </c>
      <c r="K74" s="50">
        <v>44879</v>
      </c>
      <c r="L74" s="49" t="s">
        <v>114</v>
      </c>
      <c r="M74" s="46"/>
      <c r="N74" s="46"/>
      <c r="O74" s="46" t="s">
        <v>155</v>
      </c>
      <c r="P74" s="46"/>
      <c r="Q74" s="46" t="s">
        <v>138</v>
      </c>
      <c r="R74" s="46" t="s">
        <v>118</v>
      </c>
      <c r="S74" s="46" t="s">
        <v>156</v>
      </c>
      <c r="T74" s="46" t="s">
        <v>443</v>
      </c>
      <c r="U74" s="43" t="s">
        <v>689</v>
      </c>
      <c r="V74" s="19"/>
      <c r="W74" s="19" t="str">
        <f>VLOOKUP(U:U,'[1]Feature Implementation Plan'!$A:$B,2,0)</f>
        <v>SYNC+_0221</v>
      </c>
      <c r="X74" s="19" t="str">
        <f>VLOOKUP(U:U,'[1]Feature Implementation Plan'!$A:$T,20,0)</f>
        <v>C/O</v>
      </c>
      <c r="Y74" s="19" t="str">
        <f>VLOOKUP(U:U,'[1]Feature Implementation Plan'!$A:$AS,45,0)</f>
        <v>DCV0</v>
      </c>
      <c r="Z74" s="20">
        <f>VLOOKUP(U:U,'[1]Feature Implementation Plan'!$A:$AT,46,0)</f>
        <v>44636</v>
      </c>
      <c r="AA74" s="20">
        <f>VLOOKUP(U:U,'[1]Feature Implementation Plan'!$A:$AU,47,0)</f>
        <v>44650</v>
      </c>
      <c r="AB74" s="55"/>
      <c r="AC74" s="55"/>
      <c r="AD74" s="8"/>
      <c r="AE74" s="8"/>
      <c r="AF74" s="8" t="s">
        <v>121</v>
      </c>
      <c r="AG74" s="8" t="s">
        <v>121</v>
      </c>
      <c r="AH74" s="8" t="s">
        <v>121</v>
      </c>
      <c r="AI74" s="8" t="s">
        <v>121</v>
      </c>
      <c r="AJ74" s="8" t="s">
        <v>122</v>
      </c>
      <c r="AK74" s="16" t="s">
        <v>265</v>
      </c>
      <c r="AL74" s="16" t="str">
        <f>VLOOKUP(W:W,'[1]Feature Implementation Plan'!$B:$I,8,0)</f>
        <v>Wang, Jennifer (J.) &lt;jwang373@ford.com&gt;</v>
      </c>
    </row>
    <row r="75" spans="1:61" ht="51">
      <c r="A75" s="59" t="s">
        <v>690</v>
      </c>
      <c r="B75" s="47" t="s">
        <v>107</v>
      </c>
      <c r="C75" s="58" t="s">
        <v>691</v>
      </c>
      <c r="D75" s="46" t="s">
        <v>692</v>
      </c>
      <c r="E75" s="46" t="s">
        <v>693</v>
      </c>
      <c r="F75" s="47" t="s">
        <v>111</v>
      </c>
      <c r="G75" s="48">
        <v>44046.46875</v>
      </c>
      <c r="H75" s="46" t="s">
        <v>694</v>
      </c>
      <c r="I75" s="46" t="s">
        <v>695</v>
      </c>
      <c r="J75" s="46" t="s">
        <v>696</v>
      </c>
      <c r="K75" s="50">
        <v>44879</v>
      </c>
      <c r="L75" s="49" t="s">
        <v>114</v>
      </c>
      <c r="M75" s="46"/>
      <c r="N75" s="46"/>
      <c r="O75" s="46" t="s">
        <v>137</v>
      </c>
      <c r="P75" s="46"/>
      <c r="Q75" s="46" t="s">
        <v>138</v>
      </c>
      <c r="R75" s="46" t="s">
        <v>118</v>
      </c>
      <c r="S75" s="46" t="s">
        <v>156</v>
      </c>
      <c r="T75" s="46" t="s">
        <v>120</v>
      </c>
      <c r="U75" s="43" t="s">
        <v>696</v>
      </c>
      <c r="V75" s="19"/>
      <c r="W75" s="33" t="s">
        <v>697</v>
      </c>
      <c r="X75" s="5" t="s">
        <v>26</v>
      </c>
      <c r="Y75" s="31" t="s">
        <v>263</v>
      </c>
      <c r="Z75" s="32">
        <v>44608</v>
      </c>
      <c r="AA75" s="32" t="s">
        <v>264</v>
      </c>
      <c r="AB75" s="55">
        <v>44469</v>
      </c>
      <c r="AC75" s="55">
        <v>44499</v>
      </c>
      <c r="AD75" s="14"/>
      <c r="AE75" s="15" t="s">
        <v>121</v>
      </c>
      <c r="AF75" s="15" t="s">
        <v>121</v>
      </c>
      <c r="AG75" s="15" t="s">
        <v>121</v>
      </c>
      <c r="AH75" s="15" t="s">
        <v>122</v>
      </c>
      <c r="AI75" s="15" t="s">
        <v>122</v>
      </c>
      <c r="AJ75" s="15" t="s">
        <v>122</v>
      </c>
      <c r="AK75" s="16"/>
      <c r="AL75" s="16" t="str">
        <f>VLOOKUP(W:W,'[1]Feature Implementation Plan'!$B:$I,8,0)</f>
        <v>Wu, Dean (D.) &lt;dwu44@ford.com&gt;</v>
      </c>
    </row>
    <row r="76" spans="1:61" ht="38.25">
      <c r="A76" s="59" t="s">
        <v>698</v>
      </c>
      <c r="B76" s="47" t="s">
        <v>107</v>
      </c>
      <c r="C76" s="58" t="s">
        <v>699</v>
      </c>
      <c r="D76" s="46" t="s">
        <v>700</v>
      </c>
      <c r="E76" s="46" t="s">
        <v>701</v>
      </c>
      <c r="F76" s="47" t="s">
        <v>111</v>
      </c>
      <c r="G76" s="48">
        <v>44046.46875</v>
      </c>
      <c r="H76" s="46" t="s">
        <v>702</v>
      </c>
      <c r="I76" s="46" t="s">
        <v>703</v>
      </c>
      <c r="J76" s="46" t="s">
        <v>704</v>
      </c>
      <c r="K76" s="50">
        <v>44879</v>
      </c>
      <c r="L76" s="49" t="s">
        <v>114</v>
      </c>
      <c r="M76" s="46"/>
      <c r="N76" s="46"/>
      <c r="O76" s="46" t="s">
        <v>137</v>
      </c>
      <c r="P76" s="46"/>
      <c r="Q76" s="46" t="s">
        <v>225</v>
      </c>
      <c r="R76" s="46" t="s">
        <v>118</v>
      </c>
      <c r="S76" s="46" t="s">
        <v>174</v>
      </c>
      <c r="T76" s="46" t="s">
        <v>120</v>
      </c>
      <c r="U76" s="43" t="s">
        <v>705</v>
      </c>
      <c r="V76" s="19"/>
      <c r="W76" s="19" t="str">
        <f>VLOOKUP(U:U,'[1]Feature Implementation Plan'!$A:$B,2,0)</f>
        <v>SYNC+_Z0246</v>
      </c>
      <c r="X76" s="19" t="str">
        <f>VLOOKUP(U:U,'[1]Feature Implementation Plan'!$A:$T,20,0)</f>
        <v>Major</v>
      </c>
      <c r="Y76" s="19" t="str">
        <f>VLOOKUP(U:U,'[1]Feature Implementation Plan'!$A:$AS,45,0)</f>
        <v>DCV Beta1</v>
      </c>
      <c r="Z76" s="20">
        <f>VLOOKUP(U:U,'[1]Feature Implementation Plan'!$A:$AT,46,0)</f>
        <v>44608</v>
      </c>
      <c r="AA76" s="20" t="str">
        <f>VLOOKUP(U:U,'[1]Feature Implementation Plan'!$A:$AU,47,0)</f>
        <v>-</v>
      </c>
      <c r="AB76" s="55">
        <v>44469</v>
      </c>
      <c r="AC76" s="55">
        <v>44499</v>
      </c>
      <c r="AD76" s="14"/>
      <c r="AE76" s="15" t="s">
        <v>121</v>
      </c>
      <c r="AF76" s="15" t="s">
        <v>121</v>
      </c>
      <c r="AG76" s="15" t="s">
        <v>121</v>
      </c>
      <c r="AH76" s="15" t="s">
        <v>122</v>
      </c>
      <c r="AI76" s="15" t="s">
        <v>122</v>
      </c>
      <c r="AJ76" s="15" t="s">
        <v>122</v>
      </c>
      <c r="AK76" s="16"/>
      <c r="AL76" s="16">
        <f>VLOOKUP(W:W,'[1]Feature Implementation Plan'!$B:$I,8,0)</f>
        <v>0</v>
      </c>
    </row>
    <row r="77" spans="1:61" ht="76.5">
      <c r="A77" s="59" t="s">
        <v>706</v>
      </c>
      <c r="B77" s="47" t="s">
        <v>107</v>
      </c>
      <c r="C77" s="58" t="s">
        <v>707</v>
      </c>
      <c r="D77" s="46" t="s">
        <v>256</v>
      </c>
      <c r="E77" s="46" t="s">
        <v>708</v>
      </c>
      <c r="F77" s="47" t="s">
        <v>111</v>
      </c>
      <c r="G77" s="48">
        <v>44046.46875</v>
      </c>
      <c r="H77" s="46" t="s">
        <v>709</v>
      </c>
      <c r="I77" s="46" t="s">
        <v>710</v>
      </c>
      <c r="J77" s="46" t="s">
        <v>711</v>
      </c>
      <c r="K77" s="50">
        <v>44879</v>
      </c>
      <c r="L77" s="49" t="s">
        <v>114</v>
      </c>
      <c r="M77" s="46"/>
      <c r="N77" s="46"/>
      <c r="O77" s="46" t="s">
        <v>137</v>
      </c>
      <c r="P77" s="46"/>
      <c r="Q77" s="46" t="s">
        <v>491</v>
      </c>
      <c r="R77" s="46" t="s">
        <v>118</v>
      </c>
      <c r="S77" s="46" t="s">
        <v>156</v>
      </c>
      <c r="T77" s="46" t="s">
        <v>120</v>
      </c>
      <c r="U77" s="43" t="s">
        <v>712</v>
      </c>
      <c r="V77" s="19"/>
      <c r="W77" s="19" t="str">
        <f>VLOOKUP(U:U,'[1]Feature Implementation Plan'!$A:$B,2,0)</f>
        <v>SYNC+_Z1008</v>
      </c>
      <c r="X77" s="19" t="str">
        <f>VLOOKUP(U:U,'[1]Feature Implementation Plan'!$A:$T,20,0)</f>
        <v>C/O</v>
      </c>
      <c r="Y77" s="19" t="str">
        <f>VLOOKUP(U:U,'[1]Feature Implementation Plan'!$A:$AS,45,0)</f>
        <v>DCV0</v>
      </c>
      <c r="Z77" s="20">
        <f>VLOOKUP(U:U,'[1]Feature Implementation Plan'!$A:$AT,46,0)</f>
        <v>44636</v>
      </c>
      <c r="AA77" s="20">
        <f>VLOOKUP(U:U,'[1]Feature Implementation Plan'!$A:$AU,47,0)</f>
        <v>44650</v>
      </c>
      <c r="AB77" s="55"/>
      <c r="AC77" s="55"/>
      <c r="AD77" s="8"/>
      <c r="AE77" s="8"/>
      <c r="AF77" s="8" t="s">
        <v>121</v>
      </c>
      <c r="AG77" s="8" t="s">
        <v>121</v>
      </c>
      <c r="AH77" s="8" t="s">
        <v>121</v>
      </c>
      <c r="AI77" s="8" t="s">
        <v>121</v>
      </c>
      <c r="AJ77" s="8" t="s">
        <v>122</v>
      </c>
      <c r="AK77" s="16" t="s">
        <v>274</v>
      </c>
      <c r="AL77" s="16" t="str">
        <f>VLOOKUP(W:W,'[1]Feature Implementation Plan'!$B:$I,8,0)</f>
        <v>Jin Flora&lt; JJIN17@ford.com&gt;</v>
      </c>
    </row>
    <row r="78" spans="1:61" ht="63.75">
      <c r="A78" s="59" t="s">
        <v>713</v>
      </c>
      <c r="B78" s="47" t="s">
        <v>107</v>
      </c>
      <c r="C78" s="58" t="s">
        <v>714</v>
      </c>
      <c r="D78" s="46" t="s">
        <v>109</v>
      </c>
      <c r="E78" s="46" t="s">
        <v>715</v>
      </c>
      <c r="F78" s="47" t="s">
        <v>111</v>
      </c>
      <c r="G78" s="48">
        <v>44046.46875</v>
      </c>
      <c r="H78" s="46" t="s">
        <v>716</v>
      </c>
      <c r="I78" s="46" t="s">
        <v>113</v>
      </c>
      <c r="J78" s="46" t="s">
        <v>717</v>
      </c>
      <c r="K78" s="50">
        <v>44879</v>
      </c>
      <c r="L78" s="49" t="s">
        <v>114</v>
      </c>
      <c r="M78" s="46"/>
      <c r="N78" s="46"/>
      <c r="O78" s="46" t="s">
        <v>155</v>
      </c>
      <c r="P78" s="46"/>
      <c r="Q78" s="46" t="s">
        <v>138</v>
      </c>
      <c r="R78" s="46" t="s">
        <v>118</v>
      </c>
      <c r="S78" s="46" t="s">
        <v>156</v>
      </c>
      <c r="T78" s="46" t="s">
        <v>120</v>
      </c>
      <c r="U78" s="43" t="s">
        <v>54</v>
      </c>
      <c r="V78" s="19"/>
      <c r="W78" s="19" t="str">
        <f>VLOOKUP(U:U,'[1]Feature Implementation Plan'!$A:$B,2,0)</f>
        <v>SYNC+_0208</v>
      </c>
      <c r="X78" s="19" t="s">
        <v>26</v>
      </c>
      <c r="Y78" s="19" t="str">
        <f>VLOOKUP(U:U,'[1]Feature Implementation Plan'!$A:$AS,45,0)</f>
        <v>DCV Beta1</v>
      </c>
      <c r="Z78" s="20">
        <f>VLOOKUP(U:U,'[1]Feature Implementation Plan'!$A:$AT,46,0)</f>
        <v>44608</v>
      </c>
      <c r="AA78" s="20" t="str">
        <f>VLOOKUP(U:U,'[1]Feature Implementation Plan'!$A:$AU,47,0)</f>
        <v>-</v>
      </c>
      <c r="AB78" s="55">
        <v>44469</v>
      </c>
      <c r="AC78" s="55">
        <v>44515</v>
      </c>
      <c r="AD78" s="14"/>
      <c r="AE78" s="15" t="s">
        <v>121</v>
      </c>
      <c r="AF78" s="15"/>
      <c r="AG78" s="15"/>
      <c r="AH78" s="15"/>
      <c r="AI78" s="15"/>
      <c r="AJ78" s="15"/>
      <c r="AK78" s="16" t="s">
        <v>265</v>
      </c>
      <c r="AL78" s="16" t="str">
        <f>VLOOKUP(W:W,'[1]Feature Implementation Plan'!$B:$I,8,0)</f>
        <v>Yang, Jessica (Yu.) &lt;yyang158@ford.com&gt;</v>
      </c>
    </row>
    <row r="79" spans="1:61" s="6" customFormat="1" ht="60">
      <c r="A79" s="59" t="s">
        <v>718</v>
      </c>
      <c r="B79" s="47" t="s">
        <v>107</v>
      </c>
      <c r="C79" s="58" t="s">
        <v>719</v>
      </c>
      <c r="D79" s="46" t="s">
        <v>256</v>
      </c>
      <c r="E79" s="46" t="s">
        <v>720</v>
      </c>
      <c r="F79" s="47" t="s">
        <v>111</v>
      </c>
      <c r="G79" s="48">
        <v>44046.46875</v>
      </c>
      <c r="H79" s="46" t="s">
        <v>721</v>
      </c>
      <c r="I79" s="46" t="s">
        <v>722</v>
      </c>
      <c r="J79" s="46" t="s">
        <v>723</v>
      </c>
      <c r="K79" s="50">
        <v>44879</v>
      </c>
      <c r="L79" s="49" t="s">
        <v>114</v>
      </c>
      <c r="M79" s="46"/>
      <c r="N79" s="46"/>
      <c r="O79" s="46" t="s">
        <v>137</v>
      </c>
      <c r="P79" s="46"/>
      <c r="Q79" s="46"/>
      <c r="R79" s="46" t="s">
        <v>118</v>
      </c>
      <c r="S79" s="46" t="s">
        <v>156</v>
      </c>
      <c r="T79" s="46" t="s">
        <v>120</v>
      </c>
      <c r="U79" s="44" t="s">
        <v>723</v>
      </c>
      <c r="V79" s="29" t="s">
        <v>724</v>
      </c>
      <c r="W79" s="27" t="s">
        <v>725</v>
      </c>
      <c r="X79" s="12" t="s">
        <v>60</v>
      </c>
      <c r="Y79" s="11" t="s">
        <v>200</v>
      </c>
      <c r="Z79" s="28">
        <v>44553</v>
      </c>
      <c r="AA79" s="28">
        <v>44567</v>
      </c>
      <c r="AB79" s="56"/>
      <c r="AC79" s="56"/>
      <c r="AD79" s="8" t="s">
        <v>121</v>
      </c>
      <c r="AE79" s="8" t="s">
        <v>121</v>
      </c>
      <c r="AF79" s="8" t="s">
        <v>121</v>
      </c>
      <c r="AG79" s="8" t="s">
        <v>121</v>
      </c>
      <c r="AH79" s="8" t="s">
        <v>122</v>
      </c>
      <c r="AI79" s="8" t="s">
        <v>122</v>
      </c>
      <c r="AJ79" s="8" t="s">
        <v>122</v>
      </c>
      <c r="AK79" s="16" t="e">
        <f>VLOOKUP(W:W,[2]Sheet2!$A:$P,16,0)</f>
        <v>#N/A</v>
      </c>
      <c r="AL79" s="16" t="str">
        <f>VLOOKUP(W:W,'[1]Feature Implementation Plan'!$B:$I,8,0)</f>
        <v>Lyu, Qingtao (Q.) &lt;qlyu@ford.com&gt;</v>
      </c>
      <c r="AM79" s="41"/>
      <c r="AN79" s="51"/>
      <c r="AO79" s="51"/>
      <c r="AP79" s="51"/>
      <c r="AQ79" s="51"/>
      <c r="AR79" s="51"/>
      <c r="AS79" s="51"/>
      <c r="AT79" s="51"/>
      <c r="AU79" s="51"/>
      <c r="AV79" s="51"/>
      <c r="AW79" s="51"/>
      <c r="AX79" s="51"/>
      <c r="AY79" s="51"/>
      <c r="AZ79" s="51"/>
      <c r="BA79" s="51"/>
      <c r="BB79" s="51"/>
      <c r="BC79" s="51"/>
      <c r="BD79" s="51"/>
      <c r="BE79" s="51"/>
      <c r="BF79" s="51"/>
      <c r="BG79" s="51"/>
      <c r="BH79" s="51"/>
      <c r="BI79" s="51"/>
    </row>
    <row r="80" spans="1:61" ht="51">
      <c r="A80" s="59" t="s">
        <v>726</v>
      </c>
      <c r="B80" s="47" t="s">
        <v>107</v>
      </c>
      <c r="C80" s="58" t="s">
        <v>727</v>
      </c>
      <c r="D80" s="46" t="s">
        <v>728</v>
      </c>
      <c r="E80" s="46" t="s">
        <v>729</v>
      </c>
      <c r="F80" s="47" t="s">
        <v>111</v>
      </c>
      <c r="G80" s="48">
        <v>44046.46875</v>
      </c>
      <c r="H80" s="46" t="s">
        <v>53</v>
      </c>
      <c r="I80" s="46" t="s">
        <v>730</v>
      </c>
      <c r="J80" s="46" t="s">
        <v>731</v>
      </c>
      <c r="K80" s="50">
        <v>44879</v>
      </c>
      <c r="L80" s="49" t="s">
        <v>114</v>
      </c>
      <c r="M80" s="46"/>
      <c r="N80" s="46"/>
      <c r="O80" s="46" t="s">
        <v>155</v>
      </c>
      <c r="P80" s="46"/>
      <c r="Q80" s="46" t="s">
        <v>610</v>
      </c>
      <c r="R80" s="46" t="s">
        <v>118</v>
      </c>
      <c r="S80" s="46" t="s">
        <v>174</v>
      </c>
      <c r="T80" s="46" t="s">
        <v>120</v>
      </c>
      <c r="U80" s="43" t="s">
        <v>731</v>
      </c>
      <c r="V80" s="19"/>
      <c r="W80" s="19" t="str">
        <f>VLOOKUP(U:U,'[1]Feature Implementation Plan'!$A:$B,2,0)</f>
        <v>SYNC+_Z0288</v>
      </c>
      <c r="X80" s="19" t="s">
        <v>25</v>
      </c>
      <c r="Y80" s="19" t="str">
        <f>VLOOKUP(U:U,'[1]Feature Implementation Plan'!$A:$AS,45,0)</f>
        <v>DCV0</v>
      </c>
      <c r="Z80" s="20">
        <f>VLOOKUP(U:U,'[1]Feature Implementation Plan'!$A:$AT,46,0)</f>
        <v>44636</v>
      </c>
      <c r="AA80" s="20">
        <f>VLOOKUP(U:U,'[1]Feature Implementation Plan'!$A:$AU,47,0)</f>
        <v>44650</v>
      </c>
      <c r="AB80" s="55">
        <v>44469</v>
      </c>
      <c r="AC80" s="55">
        <v>44515</v>
      </c>
      <c r="AD80" s="17" t="s">
        <v>179</v>
      </c>
      <c r="AE80" s="17"/>
      <c r="AF80" s="17"/>
      <c r="AG80" s="17"/>
      <c r="AH80" s="17"/>
      <c r="AI80" s="17"/>
      <c r="AJ80" s="17"/>
      <c r="AK80" s="16" t="s">
        <v>370</v>
      </c>
      <c r="AL80" s="16">
        <f>VLOOKUP(W:W,'[1]Feature Implementation Plan'!$B:$I,8,0)</f>
        <v>0</v>
      </c>
    </row>
    <row r="81" spans="1:61" s="6" customFormat="1" ht="51">
      <c r="A81" s="59" t="s">
        <v>732</v>
      </c>
      <c r="B81" s="47" t="s">
        <v>107</v>
      </c>
      <c r="C81" s="58" t="s">
        <v>733</v>
      </c>
      <c r="D81" s="46" t="s">
        <v>734</v>
      </c>
      <c r="E81" s="46" t="s">
        <v>735</v>
      </c>
      <c r="F81" s="47" t="s">
        <v>111</v>
      </c>
      <c r="G81" s="48">
        <v>44046.46875</v>
      </c>
      <c r="H81" s="46" t="s">
        <v>736</v>
      </c>
      <c r="I81" s="46" t="s">
        <v>737</v>
      </c>
      <c r="J81" s="46" t="s">
        <v>738</v>
      </c>
      <c r="K81" s="50">
        <v>44879</v>
      </c>
      <c r="L81" s="49" t="s">
        <v>114</v>
      </c>
      <c r="M81" s="46"/>
      <c r="N81" s="46"/>
      <c r="O81" s="46" t="s">
        <v>137</v>
      </c>
      <c r="P81" s="46"/>
      <c r="Q81" s="46" t="s">
        <v>491</v>
      </c>
      <c r="R81" s="46" t="s">
        <v>118</v>
      </c>
      <c r="S81" s="46" t="s">
        <v>739</v>
      </c>
      <c r="T81" s="46" t="s">
        <v>120</v>
      </c>
      <c r="U81" s="44" t="s">
        <v>738</v>
      </c>
      <c r="V81" s="29" t="s">
        <v>740</v>
      </c>
      <c r="W81" s="27" t="s">
        <v>228</v>
      </c>
      <c r="X81" s="9" t="s">
        <v>60</v>
      </c>
      <c r="Y81" s="11" t="s">
        <v>200</v>
      </c>
      <c r="Z81" s="28">
        <v>44553</v>
      </c>
      <c r="AA81" s="28">
        <v>44567</v>
      </c>
      <c r="AB81" s="56"/>
      <c r="AC81" s="56"/>
      <c r="AD81" s="8" t="s">
        <v>121</v>
      </c>
      <c r="AE81" s="8" t="s">
        <v>121</v>
      </c>
      <c r="AF81" s="8" t="s">
        <v>121</v>
      </c>
      <c r="AG81" s="8" t="s">
        <v>121</v>
      </c>
      <c r="AH81" s="8" t="s">
        <v>122</v>
      </c>
      <c r="AI81" s="8" t="s">
        <v>122</v>
      </c>
      <c r="AJ81" s="8" t="s">
        <v>122</v>
      </c>
      <c r="AK81" s="16" t="e">
        <f>VLOOKUP(W:W,[2]Sheet2!$A:$P,16,0)</f>
        <v>#N/A</v>
      </c>
      <c r="AL81" s="16" t="str">
        <f>VLOOKUP(W:W,'[1]Feature Implementation Plan'!$B:$I,8,0)</f>
        <v>Li, Xuedong (X.) &lt;XLI244@ford.com&gt;</v>
      </c>
      <c r="AM81" s="41"/>
      <c r="AN81" s="51"/>
      <c r="AO81" s="51"/>
      <c r="AP81" s="51"/>
      <c r="AQ81" s="51"/>
      <c r="AR81" s="51"/>
      <c r="AS81" s="51"/>
      <c r="AT81" s="51"/>
      <c r="AU81" s="51"/>
      <c r="AV81" s="51"/>
      <c r="AW81" s="51"/>
      <c r="AX81" s="51"/>
      <c r="AY81" s="51"/>
      <c r="AZ81" s="51"/>
      <c r="BA81" s="51"/>
      <c r="BB81" s="51"/>
      <c r="BC81" s="51"/>
      <c r="BD81" s="51"/>
      <c r="BE81" s="51"/>
      <c r="BF81" s="51"/>
      <c r="BG81" s="51"/>
      <c r="BH81" s="51"/>
      <c r="BI81" s="51"/>
    </row>
    <row r="82" spans="1:61" ht="51">
      <c r="A82" s="59" t="s">
        <v>741</v>
      </c>
      <c r="B82" s="47" t="s">
        <v>107</v>
      </c>
      <c r="C82" s="58" t="s">
        <v>742</v>
      </c>
      <c r="D82" s="46" t="s">
        <v>743</v>
      </c>
      <c r="E82" s="46" t="s">
        <v>744</v>
      </c>
      <c r="F82" s="47" t="s">
        <v>111</v>
      </c>
      <c r="G82" s="48">
        <v>44046.46875</v>
      </c>
      <c r="H82" s="46" t="s">
        <v>745</v>
      </c>
      <c r="I82" s="46" t="s">
        <v>746</v>
      </c>
      <c r="J82" s="46" t="s">
        <v>747</v>
      </c>
      <c r="K82" s="50">
        <v>44879</v>
      </c>
      <c r="L82" s="49" t="s">
        <v>114</v>
      </c>
      <c r="M82" s="46"/>
      <c r="N82" s="46"/>
      <c r="O82" s="46" t="s">
        <v>155</v>
      </c>
      <c r="P82" s="46"/>
      <c r="Q82" s="46" t="s">
        <v>289</v>
      </c>
      <c r="R82" s="46" t="s">
        <v>118</v>
      </c>
      <c r="S82" s="46" t="s">
        <v>748</v>
      </c>
      <c r="T82" s="46" t="s">
        <v>120</v>
      </c>
      <c r="U82" s="43" t="s">
        <v>749</v>
      </c>
      <c r="V82" s="19"/>
      <c r="W82" s="19" t="str">
        <f>VLOOKUP(U:U,'[1]Feature Implementation Plan'!$A:$B,2,0)</f>
        <v>SYNC+_Z1009</v>
      </c>
      <c r="X82" s="19" t="str">
        <f>VLOOKUP(U:U,'[1]Feature Implementation Plan'!$A:$T,20,0)</f>
        <v>N</v>
      </c>
      <c r="Y82" s="19">
        <f>VLOOKUP(U:U,'[1]Feature Implementation Plan'!$A:$AS,45,0)</f>
        <v>0</v>
      </c>
      <c r="Z82" s="20">
        <f>VLOOKUP(U:U,'[1]Feature Implementation Plan'!$A:$AT,46,0)</f>
        <v>0</v>
      </c>
      <c r="AA82" s="20">
        <f>VLOOKUP(U:U,'[1]Feature Implementation Plan'!$A:$AU,47,0)</f>
        <v>0</v>
      </c>
      <c r="AB82" s="55">
        <v>44469</v>
      </c>
      <c r="AC82" s="55">
        <v>44515</v>
      </c>
      <c r="AD82" s="17" t="s">
        <v>179</v>
      </c>
      <c r="AE82" s="17"/>
      <c r="AF82" s="17"/>
      <c r="AG82" s="17"/>
      <c r="AH82" s="17"/>
      <c r="AI82" s="17"/>
      <c r="AJ82" s="17"/>
      <c r="AK82" s="16" t="s">
        <v>370</v>
      </c>
      <c r="AL82" s="16">
        <f>VLOOKUP(W:W,'[1]Feature Implementation Plan'!$B:$I,8,0)</f>
        <v>0</v>
      </c>
    </row>
    <row r="83" spans="1:61" ht="51">
      <c r="A83" s="59" t="s">
        <v>750</v>
      </c>
      <c r="B83" s="47" t="s">
        <v>107</v>
      </c>
      <c r="C83" s="58" t="s">
        <v>751</v>
      </c>
      <c r="D83" s="46" t="s">
        <v>548</v>
      </c>
      <c r="E83" s="46" t="s">
        <v>752</v>
      </c>
      <c r="F83" s="47" t="s">
        <v>111</v>
      </c>
      <c r="G83" s="48">
        <v>44046.46875</v>
      </c>
      <c r="H83" s="46" t="s">
        <v>753</v>
      </c>
      <c r="I83" s="46" t="s">
        <v>754</v>
      </c>
      <c r="J83" s="46" t="s">
        <v>755</v>
      </c>
      <c r="K83" s="50">
        <v>44879</v>
      </c>
      <c r="L83" s="49" t="s">
        <v>114</v>
      </c>
      <c r="M83" s="46"/>
      <c r="N83" s="46"/>
      <c r="O83" s="46" t="s">
        <v>155</v>
      </c>
      <c r="P83" s="46"/>
      <c r="Q83" s="46" t="s">
        <v>610</v>
      </c>
      <c r="R83" s="46" t="s">
        <v>118</v>
      </c>
      <c r="S83" s="46" t="s">
        <v>156</v>
      </c>
      <c r="T83" s="46" t="s">
        <v>120</v>
      </c>
      <c r="U83" s="43" t="s">
        <v>756</v>
      </c>
      <c r="V83" s="19"/>
      <c r="W83" s="19" t="str">
        <f>VLOOKUP(U:U,'[1]Feature Implementation Plan'!$A:$B,2,0)</f>
        <v>SYNC+_Z0295</v>
      </c>
      <c r="X83" s="19" t="str">
        <f>VLOOKUP(U:U,'[1]Feature Implementation Plan'!$A:$T,20,0)</f>
        <v>C/O</v>
      </c>
      <c r="Y83" s="19" t="str">
        <f>VLOOKUP(U:U,'[1]Feature Implementation Plan'!$A:$AS,45,0)</f>
        <v>DCV Beta1</v>
      </c>
      <c r="Z83" s="20">
        <f>VLOOKUP(U:U,'[1]Feature Implementation Plan'!$A:$AT,46,0)</f>
        <v>44608</v>
      </c>
      <c r="AA83" s="20" t="str">
        <f>VLOOKUP(U:U,'[1]Feature Implementation Plan'!$A:$AU,47,0)</f>
        <v>-</v>
      </c>
      <c r="AB83" s="55"/>
      <c r="AC83" s="55"/>
      <c r="AD83" s="8"/>
      <c r="AE83" s="8" t="s">
        <v>121</v>
      </c>
      <c r="AF83" s="8" t="s">
        <v>121</v>
      </c>
      <c r="AG83" s="8" t="s">
        <v>121</v>
      </c>
      <c r="AH83" s="8" t="s">
        <v>122</v>
      </c>
      <c r="AI83" s="8" t="s">
        <v>122</v>
      </c>
      <c r="AJ83" s="8" t="s">
        <v>122</v>
      </c>
      <c r="AK83" s="16" t="str">
        <f>VLOOKUP(W:W,[2]Sheet2!$A:$P,16,0)</f>
        <v>need confirm detail spec with FO and check timing plan</v>
      </c>
      <c r="AL83" s="16" t="str">
        <f>VLOOKUP(W:W,'[1]Feature Implementation Plan'!$B:$I,8,0)</f>
        <v>Yan, Sophie (C.) &lt;cyan10@ford.com&gt;</v>
      </c>
    </row>
    <row r="84" spans="1:61" ht="25.5">
      <c r="A84" s="59" t="s">
        <v>757</v>
      </c>
      <c r="B84" s="47" t="s">
        <v>107</v>
      </c>
      <c r="C84" s="58" t="s">
        <v>758</v>
      </c>
      <c r="D84" s="46" t="s">
        <v>567</v>
      </c>
      <c r="E84" s="46" t="s">
        <v>759</v>
      </c>
      <c r="F84" s="47" t="s">
        <v>111</v>
      </c>
      <c r="G84" s="48">
        <v>44046.445138888892</v>
      </c>
      <c r="H84" s="46" t="s">
        <v>760</v>
      </c>
      <c r="I84" s="46" t="s">
        <v>761</v>
      </c>
      <c r="J84" s="46" t="s">
        <v>762</v>
      </c>
      <c r="K84" s="50">
        <v>44879</v>
      </c>
      <c r="L84" s="49" t="s">
        <v>114</v>
      </c>
      <c r="M84" s="46"/>
      <c r="N84" s="46"/>
      <c r="O84" s="46" t="s">
        <v>155</v>
      </c>
      <c r="P84" s="46"/>
      <c r="Q84" s="46" t="s">
        <v>289</v>
      </c>
      <c r="R84" s="46" t="s">
        <v>118</v>
      </c>
      <c r="S84" s="46" t="s">
        <v>156</v>
      </c>
      <c r="T84" s="46" t="s">
        <v>443</v>
      </c>
      <c r="U84" s="43" t="s">
        <v>762</v>
      </c>
      <c r="V84" s="19"/>
      <c r="W84" s="19" t="str">
        <f>VLOOKUP(U:U,'[1]Feature Implementation Plan'!$A:$B,2,0)</f>
        <v>SYNC+_0126</v>
      </c>
      <c r="X84" s="19" t="str">
        <f>VLOOKUP(U:U,'[1]Feature Implementation Plan'!$A:$T,20,0)</f>
        <v>C/O</v>
      </c>
      <c r="Y84" s="19" t="str">
        <f>VLOOKUP(U:U,'[1]Feature Implementation Plan'!$A:$AS,45,0)</f>
        <v>DCV Beta</v>
      </c>
      <c r="Z84" s="20">
        <f>VLOOKUP(U:U,'[1]Feature Implementation Plan'!$A:$AT,46,0)</f>
        <v>44553</v>
      </c>
      <c r="AA84" s="20">
        <f>VLOOKUP(U:U,'[1]Feature Implementation Plan'!$A:$AU,47,0)</f>
        <v>44567</v>
      </c>
      <c r="AB84" s="55"/>
      <c r="AC84" s="55"/>
      <c r="AD84" s="8" t="s">
        <v>121</v>
      </c>
      <c r="AE84" s="8" t="s">
        <v>121</v>
      </c>
      <c r="AF84" s="8" t="s">
        <v>121</v>
      </c>
      <c r="AG84" s="8" t="s">
        <v>121</v>
      </c>
      <c r="AH84" s="8" t="s">
        <v>122</v>
      </c>
      <c r="AI84" s="8" t="s">
        <v>122</v>
      </c>
      <c r="AJ84" s="8" t="s">
        <v>122</v>
      </c>
      <c r="AK84" s="16" t="s">
        <v>265</v>
      </c>
      <c r="AL84" s="16" t="str">
        <f>VLOOKUP(W:W,'[1]Feature Implementation Plan'!$B:$I,8,0)</f>
        <v>Ren, Siyuan (Alex.)</v>
      </c>
    </row>
    <row r="85" spans="1:61" ht="89.25">
      <c r="A85" s="59" t="s">
        <v>763</v>
      </c>
      <c r="B85" s="47" t="s">
        <v>107</v>
      </c>
      <c r="C85" s="58" t="s">
        <v>764</v>
      </c>
      <c r="D85" s="46" t="s">
        <v>307</v>
      </c>
      <c r="E85" s="46" t="s">
        <v>765</v>
      </c>
      <c r="F85" s="47" t="s">
        <v>111</v>
      </c>
      <c r="G85" s="48">
        <v>43972.34652777778</v>
      </c>
      <c r="H85" s="46" t="s">
        <v>48</v>
      </c>
      <c r="I85" s="46" t="s">
        <v>766</v>
      </c>
      <c r="J85" s="46" t="s">
        <v>767</v>
      </c>
      <c r="K85" s="50">
        <v>44879</v>
      </c>
      <c r="L85" s="49" t="s">
        <v>114</v>
      </c>
      <c r="M85" s="46"/>
      <c r="N85" s="46"/>
      <c r="O85" s="46" t="s">
        <v>26</v>
      </c>
      <c r="P85" s="46"/>
      <c r="Q85" s="46" t="s">
        <v>146</v>
      </c>
      <c r="R85" s="46" t="s">
        <v>118</v>
      </c>
      <c r="S85" s="46" t="s">
        <v>156</v>
      </c>
      <c r="T85" s="46" t="s">
        <v>120</v>
      </c>
      <c r="U85" s="43" t="s">
        <v>768</v>
      </c>
      <c r="V85" s="19"/>
      <c r="W85" s="5" t="s">
        <v>47</v>
      </c>
      <c r="X85" s="5" t="s">
        <v>26</v>
      </c>
      <c r="Y85" s="31" t="s">
        <v>263</v>
      </c>
      <c r="Z85" s="32">
        <v>44608</v>
      </c>
      <c r="AA85" s="32" t="s">
        <v>264</v>
      </c>
      <c r="AB85" s="55">
        <v>44469</v>
      </c>
      <c r="AC85" s="55">
        <v>44499</v>
      </c>
      <c r="AD85" s="14"/>
      <c r="AE85" s="15" t="s">
        <v>121</v>
      </c>
      <c r="AF85" s="15" t="s">
        <v>121</v>
      </c>
      <c r="AG85" s="15" t="s">
        <v>121</v>
      </c>
      <c r="AH85" s="15" t="s">
        <v>122</v>
      </c>
      <c r="AI85" s="15" t="s">
        <v>122</v>
      </c>
      <c r="AJ85" s="15" t="s">
        <v>122</v>
      </c>
      <c r="AK85" s="16"/>
      <c r="AL85" s="16">
        <f>VLOOKUP(W:W,'[1]Feature Implementation Plan'!$B:$I,8,0)</f>
        <v>0</v>
      </c>
    </row>
    <row r="86" spans="1:61" ht="38.25">
      <c r="A86" s="59" t="s">
        <v>769</v>
      </c>
      <c r="B86" s="47" t="s">
        <v>107</v>
      </c>
      <c r="C86" s="58" t="s">
        <v>770</v>
      </c>
      <c r="D86" s="46" t="s">
        <v>507</v>
      </c>
      <c r="E86" s="46" t="s">
        <v>771</v>
      </c>
      <c r="F86" s="47" t="s">
        <v>111</v>
      </c>
      <c r="G86" s="48">
        <v>44039.9375</v>
      </c>
      <c r="H86" s="46" t="s">
        <v>772</v>
      </c>
      <c r="I86" s="46" t="s">
        <v>773</v>
      </c>
      <c r="J86" s="46" t="s">
        <v>774</v>
      </c>
      <c r="K86" s="50">
        <v>44852</v>
      </c>
      <c r="L86" s="49" t="s">
        <v>114</v>
      </c>
      <c r="M86" s="46"/>
      <c r="N86" s="46"/>
      <c r="O86" s="46" t="s">
        <v>26</v>
      </c>
      <c r="P86" s="46"/>
      <c r="Q86" s="46" t="s">
        <v>146</v>
      </c>
      <c r="R86" s="46" t="s">
        <v>118</v>
      </c>
      <c r="S86" s="46" t="s">
        <v>775</v>
      </c>
      <c r="T86" s="46" t="s">
        <v>120</v>
      </c>
      <c r="U86" s="43" t="s">
        <v>59</v>
      </c>
      <c r="V86" s="19"/>
      <c r="W86" s="19" t="str">
        <f>VLOOKUP(U:U,'[1]Feature Implementation Plan'!$A:$B,2,0)</f>
        <v>SYNC+_Z1021</v>
      </c>
      <c r="X86" s="19" t="str">
        <f>VLOOKUP(U:U,'[1]Feature Implementation Plan'!$A:$T,20,0)</f>
        <v>New</v>
      </c>
      <c r="Y86" s="19" t="str">
        <f>VLOOKUP(U:U,'[1]Feature Implementation Plan'!$A:$AS,45,0)</f>
        <v>DCV1</v>
      </c>
      <c r="Z86" s="20">
        <f>VLOOKUP(U:U,'[1]Feature Implementation Plan'!$A:$AT,46,0)</f>
        <v>44666</v>
      </c>
      <c r="AA86" s="20">
        <f>VLOOKUP(U:U,'[1]Feature Implementation Plan'!$A:$AU,47,0)</f>
        <v>44681</v>
      </c>
      <c r="AB86" s="55">
        <v>44499</v>
      </c>
      <c r="AC86" s="55">
        <v>44545</v>
      </c>
      <c r="AD86" s="14"/>
      <c r="AE86" s="14"/>
      <c r="AF86" s="14"/>
      <c r="AG86" s="15" t="s">
        <v>121</v>
      </c>
      <c r="AH86" s="15" t="s">
        <v>121</v>
      </c>
      <c r="AI86" s="15" t="s">
        <v>121</v>
      </c>
      <c r="AJ86" s="15" t="s">
        <v>122</v>
      </c>
      <c r="AK86" s="16"/>
      <c r="AL86" s="16">
        <f>VLOOKUP(W:W,'[1]Feature Implementation Plan'!$B:$I,8,0)</f>
        <v>0</v>
      </c>
    </row>
    <row r="87" spans="1:61" ht="63.75">
      <c r="A87" s="59" t="s">
        <v>776</v>
      </c>
      <c r="B87" s="47" t="s">
        <v>107</v>
      </c>
      <c r="C87" s="58" t="s">
        <v>777</v>
      </c>
      <c r="D87" s="46" t="s">
        <v>469</v>
      </c>
      <c r="E87" s="46" t="s">
        <v>778</v>
      </c>
      <c r="F87" s="47" t="s">
        <v>111</v>
      </c>
      <c r="G87" s="48">
        <v>44029.51458333333</v>
      </c>
      <c r="H87" s="46" t="s">
        <v>471</v>
      </c>
      <c r="I87" s="46" t="s">
        <v>779</v>
      </c>
      <c r="J87" s="46" t="s">
        <v>780</v>
      </c>
      <c r="K87" s="50">
        <v>44879</v>
      </c>
      <c r="L87" s="49" t="s">
        <v>114</v>
      </c>
      <c r="M87" s="46"/>
      <c r="N87" s="46"/>
      <c r="O87" s="46" t="s">
        <v>26</v>
      </c>
      <c r="P87" s="46"/>
      <c r="Q87" s="46" t="s">
        <v>146</v>
      </c>
      <c r="R87" s="46" t="s">
        <v>139</v>
      </c>
      <c r="S87" s="46" t="s">
        <v>781</v>
      </c>
      <c r="T87" s="46" t="s">
        <v>120</v>
      </c>
      <c r="U87" s="43" t="s">
        <v>780</v>
      </c>
      <c r="V87" s="19"/>
      <c r="W87" s="30" t="s">
        <v>782</v>
      </c>
      <c r="X87" s="5" t="s">
        <v>26</v>
      </c>
      <c r="Y87" s="5" t="s">
        <v>200</v>
      </c>
      <c r="Z87" s="25">
        <v>44553</v>
      </c>
      <c r="AA87" s="25">
        <v>44567</v>
      </c>
      <c r="AB87" s="55">
        <v>44469</v>
      </c>
      <c r="AC87" s="55">
        <v>44499</v>
      </c>
      <c r="AD87" s="14"/>
      <c r="AE87" s="15" t="s">
        <v>121</v>
      </c>
      <c r="AF87" s="15" t="s">
        <v>121</v>
      </c>
      <c r="AG87" s="15" t="s">
        <v>121</v>
      </c>
      <c r="AH87" s="15" t="s">
        <v>122</v>
      </c>
      <c r="AI87" s="15" t="s">
        <v>122</v>
      </c>
      <c r="AJ87" s="15" t="s">
        <v>122</v>
      </c>
      <c r="AK87" s="16"/>
      <c r="AL87" s="16">
        <f>VLOOKUP(W:W,'[1]Feature Implementation Plan'!$B:$I,8,0)</f>
        <v>0</v>
      </c>
    </row>
    <row r="88" spans="1:61" ht="38.25">
      <c r="A88" s="59" t="s">
        <v>783</v>
      </c>
      <c r="B88" s="47" t="s">
        <v>107</v>
      </c>
      <c r="C88" s="58" t="s">
        <v>784</v>
      </c>
      <c r="D88" s="46" t="s">
        <v>596</v>
      </c>
      <c r="E88" s="46" t="s">
        <v>785</v>
      </c>
      <c r="F88" s="47" t="s">
        <v>111</v>
      </c>
      <c r="G88" s="48">
        <v>44019.422222222223</v>
      </c>
      <c r="H88" s="46" t="s">
        <v>786</v>
      </c>
      <c r="I88" s="46" t="s">
        <v>787</v>
      </c>
      <c r="J88" s="46" t="s">
        <v>788</v>
      </c>
      <c r="K88" s="50">
        <v>45089</v>
      </c>
      <c r="L88" s="49" t="s">
        <v>114</v>
      </c>
      <c r="M88" s="46"/>
      <c r="N88" s="46"/>
      <c r="O88" s="46" t="s">
        <v>137</v>
      </c>
      <c r="P88" s="46"/>
      <c r="Q88" s="46" t="s">
        <v>138</v>
      </c>
      <c r="R88" s="46" t="s">
        <v>118</v>
      </c>
      <c r="S88" s="46" t="s">
        <v>242</v>
      </c>
      <c r="T88" s="46" t="s">
        <v>120</v>
      </c>
      <c r="U88" s="43" t="s">
        <v>789</v>
      </c>
      <c r="V88" s="19"/>
      <c r="W88" s="19" t="str">
        <f>VLOOKUP(U:U,'[1]Feature Implementation Plan'!$A:$B,2,0)</f>
        <v>SYNC+_Z0045</v>
      </c>
      <c r="X88" s="19" t="str">
        <f>VLOOKUP(U:U,'[1]Feature Implementation Plan'!$A:$T,20,0)</f>
        <v>C/O</v>
      </c>
      <c r="Y88" s="19" t="str">
        <f>VLOOKUP(U:U,'[1]Feature Implementation Plan'!$A:$AS,45,0)</f>
        <v>DCV Beta</v>
      </c>
      <c r="Z88" s="20">
        <f>VLOOKUP(U:U,'[1]Feature Implementation Plan'!$A:$AT,46,0)</f>
        <v>44553</v>
      </c>
      <c r="AA88" s="20">
        <f>VLOOKUP(U:U,'[1]Feature Implementation Plan'!$A:$AU,47,0)</f>
        <v>44567</v>
      </c>
      <c r="AB88" s="55"/>
      <c r="AC88" s="55"/>
      <c r="AD88" s="8" t="s">
        <v>121</v>
      </c>
      <c r="AE88" s="8" t="s">
        <v>121</v>
      </c>
      <c r="AF88" s="8" t="s">
        <v>121</v>
      </c>
      <c r="AG88" s="8" t="s">
        <v>121</v>
      </c>
      <c r="AH88" s="8" t="s">
        <v>122</v>
      </c>
      <c r="AI88" s="8" t="s">
        <v>122</v>
      </c>
      <c r="AJ88" s="8" t="s">
        <v>122</v>
      </c>
      <c r="AK88" s="16" t="e">
        <f>VLOOKUP(W:W,[2]Sheet2!$A:$P,16,0)</f>
        <v>#N/A</v>
      </c>
      <c r="AL88" s="16">
        <f>VLOOKUP(W:W,'[1]Feature Implementation Plan'!$B:$I,8,0)</f>
        <v>0</v>
      </c>
    </row>
    <row r="89" spans="1:61" ht="38.25">
      <c r="A89" s="59" t="s">
        <v>790</v>
      </c>
      <c r="B89" s="47" t="s">
        <v>107</v>
      </c>
      <c r="C89" s="58" t="s">
        <v>791</v>
      </c>
      <c r="D89" s="46" t="s">
        <v>792</v>
      </c>
      <c r="E89" s="46" t="s">
        <v>793</v>
      </c>
      <c r="F89" s="47" t="s">
        <v>111</v>
      </c>
      <c r="G89" s="48">
        <v>43984.940972222219</v>
      </c>
      <c r="H89" s="46" t="s">
        <v>794</v>
      </c>
      <c r="I89" s="46" t="s">
        <v>590</v>
      </c>
      <c r="J89" s="46" t="s">
        <v>795</v>
      </c>
      <c r="K89" s="46"/>
      <c r="L89" s="49" t="s">
        <v>114</v>
      </c>
      <c r="M89" s="46"/>
      <c r="N89" s="46"/>
      <c r="O89" s="46" t="s">
        <v>155</v>
      </c>
      <c r="P89" s="46"/>
      <c r="Q89" s="46"/>
      <c r="R89" s="46" t="s">
        <v>118</v>
      </c>
      <c r="S89" s="46" t="s">
        <v>156</v>
      </c>
      <c r="T89" s="46" t="s">
        <v>443</v>
      </c>
      <c r="U89" s="43" t="s">
        <v>796</v>
      </c>
      <c r="V89" s="19"/>
      <c r="W89" s="19" t="str">
        <f>VLOOKUP(U:U,'[1]Feature Implementation Plan'!$A:$B,2,0)</f>
        <v>SYNC+_Z0155</v>
      </c>
      <c r="X89" s="19" t="str">
        <f>VLOOKUP(U:U,'[1]Feature Implementation Plan'!$A:$T,20,0)</f>
        <v>C/O</v>
      </c>
      <c r="Y89" s="19" t="str">
        <f>VLOOKUP(U:U,'[1]Feature Implementation Plan'!$A:$AS,45,0)</f>
        <v>DCV Beta</v>
      </c>
      <c r="Z89" s="20">
        <f>VLOOKUP(U:U,'[1]Feature Implementation Plan'!$A:$AT,46,0)</f>
        <v>44553</v>
      </c>
      <c r="AA89" s="20">
        <f>VLOOKUP(U:U,'[1]Feature Implementation Plan'!$A:$AU,47,0)</f>
        <v>44567</v>
      </c>
      <c r="AB89" s="55"/>
      <c r="AC89" s="55"/>
      <c r="AD89" s="8" t="s">
        <v>121</v>
      </c>
      <c r="AE89" s="8" t="s">
        <v>121</v>
      </c>
      <c r="AF89" s="8" t="s">
        <v>121</v>
      </c>
      <c r="AG89" s="8" t="s">
        <v>121</v>
      </c>
      <c r="AH89" s="8" t="s">
        <v>122</v>
      </c>
      <c r="AI89" s="8" t="s">
        <v>122</v>
      </c>
      <c r="AJ89" s="8" t="s">
        <v>122</v>
      </c>
      <c r="AK89" s="16" t="s">
        <v>265</v>
      </c>
      <c r="AL89" s="16" t="str">
        <f>VLOOKUP(W:W,'[1]Feature Implementation Plan'!$B:$I,8,0)</f>
        <v>Pan, Yuan (Y.) &lt;ypan23@ford.com&gt;</v>
      </c>
    </row>
    <row r="90" spans="1:61" ht="72">
      <c r="A90" s="59" t="s">
        <v>797</v>
      </c>
      <c r="B90" s="47" t="s">
        <v>107</v>
      </c>
      <c r="C90" s="58" t="s">
        <v>798</v>
      </c>
      <c r="D90" s="46" t="s">
        <v>548</v>
      </c>
      <c r="E90" s="46" t="s">
        <v>799</v>
      </c>
      <c r="F90" s="47" t="s">
        <v>111</v>
      </c>
      <c r="G90" s="48">
        <v>43980.463888888888</v>
      </c>
      <c r="H90" s="46" t="s">
        <v>800</v>
      </c>
      <c r="I90" s="46" t="s">
        <v>801</v>
      </c>
      <c r="J90" s="46" t="s">
        <v>802</v>
      </c>
      <c r="K90" s="50">
        <v>44879</v>
      </c>
      <c r="L90" s="49" t="s">
        <v>114</v>
      </c>
      <c r="M90" s="46"/>
      <c r="N90" s="46"/>
      <c r="O90" s="46" t="s">
        <v>137</v>
      </c>
      <c r="P90" s="46"/>
      <c r="Q90" s="46" t="s">
        <v>261</v>
      </c>
      <c r="R90" s="46" t="s">
        <v>139</v>
      </c>
      <c r="S90" s="46" t="s">
        <v>197</v>
      </c>
      <c r="T90" s="46" t="s">
        <v>120</v>
      </c>
      <c r="U90" s="43" t="s">
        <v>803</v>
      </c>
      <c r="V90" s="19" t="s">
        <v>804</v>
      </c>
      <c r="W90" s="30" t="s">
        <v>805</v>
      </c>
      <c r="X90" s="5" t="s">
        <v>26</v>
      </c>
      <c r="Y90" s="5" t="s">
        <v>200</v>
      </c>
      <c r="Z90" s="25">
        <v>44553</v>
      </c>
      <c r="AA90" s="25">
        <v>44567</v>
      </c>
      <c r="AB90" s="55">
        <v>44469</v>
      </c>
      <c r="AC90" s="55">
        <v>44499</v>
      </c>
      <c r="AD90" s="14"/>
      <c r="AE90" s="15" t="s">
        <v>121</v>
      </c>
      <c r="AF90" s="15" t="s">
        <v>121</v>
      </c>
      <c r="AG90" s="15" t="s">
        <v>121</v>
      </c>
      <c r="AH90" s="15" t="s">
        <v>122</v>
      </c>
      <c r="AI90" s="15" t="s">
        <v>122</v>
      </c>
      <c r="AJ90" s="15" t="s">
        <v>122</v>
      </c>
      <c r="AK90" s="16"/>
      <c r="AL90" s="16">
        <f>VLOOKUP(W:W,'[1]Feature Implementation Plan'!$B:$I,8,0)</f>
        <v>0</v>
      </c>
    </row>
    <row r="91" spans="1:61" ht="76.5">
      <c r="A91" s="59" t="s">
        <v>806</v>
      </c>
      <c r="B91" s="47" t="s">
        <v>107</v>
      </c>
      <c r="C91" s="58" t="s">
        <v>807</v>
      </c>
      <c r="D91" s="46" t="s">
        <v>495</v>
      </c>
      <c r="E91" s="46" t="s">
        <v>808</v>
      </c>
      <c r="F91" s="47" t="s">
        <v>111</v>
      </c>
      <c r="G91" s="48">
        <v>43959.638888888891</v>
      </c>
      <c r="H91" s="46" t="s">
        <v>24</v>
      </c>
      <c r="I91" s="46" t="s">
        <v>809</v>
      </c>
      <c r="J91" s="46" t="s">
        <v>810</v>
      </c>
      <c r="K91" s="50">
        <v>44879</v>
      </c>
      <c r="L91" s="49" t="s">
        <v>114</v>
      </c>
      <c r="M91" s="46"/>
      <c r="N91" s="46"/>
      <c r="O91" s="46" t="s">
        <v>137</v>
      </c>
      <c r="P91" s="46"/>
      <c r="Q91" s="46" t="s">
        <v>253</v>
      </c>
      <c r="R91" s="46" t="s">
        <v>118</v>
      </c>
      <c r="S91" s="46" t="s">
        <v>156</v>
      </c>
      <c r="T91" s="46" t="s">
        <v>120</v>
      </c>
      <c r="U91" s="43" t="s">
        <v>810</v>
      </c>
      <c r="V91" s="19"/>
      <c r="W91" s="5" t="s">
        <v>22</v>
      </c>
      <c r="X91" s="4" t="s">
        <v>26</v>
      </c>
      <c r="Y91" s="31" t="s">
        <v>811</v>
      </c>
      <c r="Z91" s="32">
        <v>44636</v>
      </c>
      <c r="AA91" s="32">
        <v>44650</v>
      </c>
      <c r="AB91" s="55">
        <v>44469</v>
      </c>
      <c r="AC91" s="55">
        <v>44515</v>
      </c>
      <c r="AD91" s="14"/>
      <c r="AE91" s="14"/>
      <c r="AF91" s="15" t="s">
        <v>121</v>
      </c>
      <c r="AG91" s="15" t="s">
        <v>121</v>
      </c>
      <c r="AH91" s="15" t="s">
        <v>122</v>
      </c>
      <c r="AI91" s="15" t="s">
        <v>122</v>
      </c>
      <c r="AJ91" s="15" t="s">
        <v>122</v>
      </c>
      <c r="AK91" s="16" t="s">
        <v>812</v>
      </c>
      <c r="AL91" s="16" t="str">
        <f>VLOOKUP(W:W,'[1]Feature Implementation Plan'!$B:$I,8,0)</f>
        <v>TBD</v>
      </c>
    </row>
    <row r="92" spans="1:61" ht="51">
      <c r="A92" s="59" t="s">
        <v>813</v>
      </c>
      <c r="B92" s="47" t="s">
        <v>107</v>
      </c>
      <c r="C92" s="58" t="s">
        <v>814</v>
      </c>
      <c r="D92" s="46" t="s">
        <v>743</v>
      </c>
      <c r="E92" s="46" t="s">
        <v>815</v>
      </c>
      <c r="F92" s="47" t="s">
        <v>111</v>
      </c>
      <c r="G92" s="48">
        <v>43959.638888888891</v>
      </c>
      <c r="H92" s="46" t="s">
        <v>816</v>
      </c>
      <c r="I92" s="46" t="s">
        <v>817</v>
      </c>
      <c r="J92" s="46" t="s">
        <v>818</v>
      </c>
      <c r="K92" s="50">
        <v>44879</v>
      </c>
      <c r="L92" s="49" t="s">
        <v>114</v>
      </c>
      <c r="M92" s="46"/>
      <c r="N92" s="46"/>
      <c r="O92" s="46" t="s">
        <v>137</v>
      </c>
      <c r="P92" s="46"/>
      <c r="Q92" s="46"/>
      <c r="R92" s="46" t="s">
        <v>118</v>
      </c>
      <c r="S92" s="46" t="s">
        <v>147</v>
      </c>
      <c r="T92" s="46" t="s">
        <v>120</v>
      </c>
      <c r="U92" s="43" t="s">
        <v>819</v>
      </c>
      <c r="V92" s="19"/>
      <c r="W92" s="19" t="str">
        <f>VLOOKUP(U:U,'[1]Feature Implementation Plan'!$A:$B,2,0)</f>
        <v>SYNC+_Z1006</v>
      </c>
      <c r="X92" s="19" t="s">
        <v>25</v>
      </c>
      <c r="Y92" s="19" t="str">
        <f>VLOOKUP(U:U,'[1]Feature Implementation Plan'!$A:$AS,45,0)</f>
        <v>DCV0</v>
      </c>
      <c r="Z92" s="20">
        <f>VLOOKUP(U:U,'[1]Feature Implementation Plan'!$A:$AT,46,0)</f>
        <v>44636</v>
      </c>
      <c r="AA92" s="20">
        <f>VLOOKUP(U:U,'[1]Feature Implementation Plan'!$A:$AU,47,0)</f>
        <v>44650</v>
      </c>
      <c r="AB92" s="55">
        <v>44469</v>
      </c>
      <c r="AC92" s="55">
        <v>44515</v>
      </c>
      <c r="AD92" s="17" t="s">
        <v>179</v>
      </c>
      <c r="AE92" s="17"/>
      <c r="AF92" s="17"/>
      <c r="AG92" s="17"/>
      <c r="AH92" s="17"/>
      <c r="AI92" s="17"/>
      <c r="AJ92" s="17"/>
      <c r="AK92" s="16" t="s">
        <v>370</v>
      </c>
      <c r="AL92" s="16">
        <f>VLOOKUP(W:W,'[1]Feature Implementation Plan'!$B:$I,8,0)</f>
        <v>0</v>
      </c>
    </row>
    <row r="93" spans="1:61" ht="51">
      <c r="A93" s="59" t="s">
        <v>820</v>
      </c>
      <c r="B93" s="47" t="s">
        <v>107</v>
      </c>
      <c r="C93" s="58" t="s">
        <v>821</v>
      </c>
      <c r="D93" s="46" t="s">
        <v>822</v>
      </c>
      <c r="E93" s="46" t="s">
        <v>823</v>
      </c>
      <c r="F93" s="47" t="s">
        <v>111</v>
      </c>
      <c r="G93" s="48">
        <v>43959.638888888891</v>
      </c>
      <c r="H93" s="46" t="s">
        <v>824</v>
      </c>
      <c r="I93" s="46" t="s">
        <v>825</v>
      </c>
      <c r="J93" s="46" t="s">
        <v>826</v>
      </c>
      <c r="K93" s="50">
        <v>44879</v>
      </c>
      <c r="L93" s="49" t="s">
        <v>114</v>
      </c>
      <c r="M93" s="46"/>
      <c r="N93" s="46"/>
      <c r="O93" s="46" t="s">
        <v>137</v>
      </c>
      <c r="P93" s="46"/>
      <c r="Q93" s="46" t="s">
        <v>225</v>
      </c>
      <c r="R93" s="46" t="s">
        <v>118</v>
      </c>
      <c r="S93" s="46" t="s">
        <v>827</v>
      </c>
      <c r="T93" s="46" t="s">
        <v>120</v>
      </c>
      <c r="U93" s="43" t="s">
        <v>828</v>
      </c>
      <c r="V93" s="19"/>
      <c r="W93" s="19" t="str">
        <f>VLOOKUP(U:U,'[1]Feature Implementation Plan'!$A:$B,2,0)</f>
        <v>SYNC+_0165</v>
      </c>
      <c r="X93" s="19" t="str">
        <f>VLOOKUP(U:U,'[1]Feature Implementation Plan'!$A:$T,20,0)</f>
        <v>C/O</v>
      </c>
      <c r="Y93" s="19" t="str">
        <f>VLOOKUP(U:U,'[1]Feature Implementation Plan'!$A:$AS,45,0)</f>
        <v>DCV Beta</v>
      </c>
      <c r="Z93" s="20">
        <f>VLOOKUP(U:U,'[1]Feature Implementation Plan'!$A:$AT,46,0)</f>
        <v>44553</v>
      </c>
      <c r="AA93" s="20">
        <f>VLOOKUP(U:U,'[1]Feature Implementation Plan'!$A:$AU,47,0)</f>
        <v>44567</v>
      </c>
      <c r="AB93" s="55"/>
      <c r="AC93" s="55"/>
      <c r="AD93" s="8"/>
      <c r="AE93" s="8" t="s">
        <v>121</v>
      </c>
      <c r="AF93" s="8" t="s">
        <v>121</v>
      </c>
      <c r="AG93" s="8" t="s">
        <v>121</v>
      </c>
      <c r="AH93" s="8" t="s">
        <v>122</v>
      </c>
      <c r="AI93" s="8" t="s">
        <v>122</v>
      </c>
      <c r="AJ93" s="8" t="s">
        <v>122</v>
      </c>
      <c r="AK93" s="16" t="e">
        <f>VLOOKUP(W:W,[2]Sheet2!$A:$P,16,0)</f>
        <v>#N/A</v>
      </c>
      <c r="AL93" s="16" t="str">
        <f>VLOOKUP(W:W,'[1]Feature Implementation Plan'!$B:$I,8,0)</f>
        <v>Xu, Andy (X.) &lt;XXU71@ford.com&gt;</v>
      </c>
    </row>
    <row r="94" spans="1:61" ht="38.25">
      <c r="A94" s="59" t="s">
        <v>829</v>
      </c>
      <c r="B94" s="47" t="s">
        <v>107</v>
      </c>
      <c r="C94" s="58" t="s">
        <v>830</v>
      </c>
      <c r="D94" s="46" t="s">
        <v>734</v>
      </c>
      <c r="E94" s="46" t="s">
        <v>831</v>
      </c>
      <c r="F94" s="47" t="s">
        <v>111</v>
      </c>
      <c r="G94" s="48">
        <v>43959.522222222222</v>
      </c>
      <c r="H94" s="46" t="s">
        <v>832</v>
      </c>
      <c r="I94" s="46" t="s">
        <v>833</v>
      </c>
      <c r="J94" s="46" t="s">
        <v>834</v>
      </c>
      <c r="K94" s="50">
        <v>44879</v>
      </c>
      <c r="L94" s="49" t="s">
        <v>114</v>
      </c>
      <c r="M94" s="46"/>
      <c r="N94" s="46"/>
      <c r="O94" s="46" t="s">
        <v>137</v>
      </c>
      <c r="P94" s="46"/>
      <c r="Q94" s="46" t="s">
        <v>835</v>
      </c>
      <c r="R94" s="46" t="s">
        <v>139</v>
      </c>
      <c r="S94" s="46" t="s">
        <v>836</v>
      </c>
      <c r="T94" s="46" t="s">
        <v>120</v>
      </c>
      <c r="U94" s="43" t="s">
        <v>834</v>
      </c>
      <c r="V94" s="19" t="s">
        <v>837</v>
      </c>
      <c r="W94" s="24" t="s">
        <v>838</v>
      </c>
      <c r="X94" s="4" t="s">
        <v>60</v>
      </c>
      <c r="Y94" s="5" t="s">
        <v>200</v>
      </c>
      <c r="Z94" s="25">
        <v>44553</v>
      </c>
      <c r="AA94" s="25">
        <v>44567</v>
      </c>
      <c r="AB94" s="56"/>
      <c r="AC94" s="56"/>
      <c r="AD94" s="8" t="s">
        <v>121</v>
      </c>
      <c r="AE94" s="8" t="s">
        <v>121</v>
      </c>
      <c r="AF94" s="8" t="s">
        <v>121</v>
      </c>
      <c r="AG94" s="8" t="s">
        <v>121</v>
      </c>
      <c r="AH94" s="8" t="s">
        <v>122</v>
      </c>
      <c r="AI94" s="8" t="s">
        <v>122</v>
      </c>
      <c r="AJ94" s="8" t="s">
        <v>122</v>
      </c>
      <c r="AK94" s="16" t="e">
        <f>VLOOKUP(W:W,[2]Sheet2!$A:$P,16,0)</f>
        <v>#N/A</v>
      </c>
      <c r="AL94" s="16" t="str">
        <f>VLOOKUP(W:W,'[1]Feature Implementation Plan'!$B:$I,8,0)</f>
        <v>Chen, Huizhen (H.) &lt;hchen188@ford.com&gt;</v>
      </c>
    </row>
    <row r="95" spans="1:61" ht="63.75">
      <c r="A95" s="59" t="s">
        <v>839</v>
      </c>
      <c r="B95" s="47" t="s">
        <v>107</v>
      </c>
      <c r="C95" s="58" t="s">
        <v>840</v>
      </c>
      <c r="D95" s="46" t="s">
        <v>486</v>
      </c>
      <c r="E95" s="46" t="s">
        <v>841</v>
      </c>
      <c r="F95" s="47" t="s">
        <v>111</v>
      </c>
      <c r="G95" s="48">
        <v>43959.522222222222</v>
      </c>
      <c r="H95" s="46" t="s">
        <v>842</v>
      </c>
      <c r="I95" s="46" t="s">
        <v>843</v>
      </c>
      <c r="J95" s="46" t="s">
        <v>844</v>
      </c>
      <c r="K95" s="50">
        <v>44879</v>
      </c>
      <c r="L95" s="49" t="s">
        <v>114</v>
      </c>
      <c r="M95" s="46"/>
      <c r="N95" s="46"/>
      <c r="O95" s="46" t="s">
        <v>26</v>
      </c>
      <c r="P95" s="46"/>
      <c r="Q95" s="46" t="s">
        <v>146</v>
      </c>
      <c r="R95" s="46" t="s">
        <v>139</v>
      </c>
      <c r="S95" s="46" t="s">
        <v>845</v>
      </c>
      <c r="T95" s="46" t="s">
        <v>120</v>
      </c>
      <c r="U95" s="43" t="s">
        <v>844</v>
      </c>
      <c r="V95" s="19"/>
      <c r="W95" s="30" t="s">
        <v>45</v>
      </c>
      <c r="X95" s="5" t="s">
        <v>26</v>
      </c>
      <c r="Y95" s="31" t="s">
        <v>263</v>
      </c>
      <c r="Z95" s="32">
        <v>44608</v>
      </c>
      <c r="AA95" s="32" t="s">
        <v>264</v>
      </c>
      <c r="AB95" s="55">
        <v>44469</v>
      </c>
      <c r="AC95" s="55">
        <v>44499</v>
      </c>
      <c r="AD95" s="14"/>
      <c r="AE95" s="15" t="s">
        <v>121</v>
      </c>
      <c r="AF95" s="15" t="s">
        <v>121</v>
      </c>
      <c r="AG95" s="15" t="s">
        <v>121</v>
      </c>
      <c r="AH95" s="15" t="s">
        <v>122</v>
      </c>
      <c r="AI95" s="15" t="s">
        <v>122</v>
      </c>
      <c r="AJ95" s="15" t="s">
        <v>122</v>
      </c>
      <c r="AK95" s="16"/>
      <c r="AL95" s="16">
        <f>VLOOKUP(W:W,'[1]Feature Implementation Plan'!$B:$I,8,0)</f>
        <v>0</v>
      </c>
    </row>
    <row r="96" spans="1:61" ht="76.5">
      <c r="A96" s="59" t="s">
        <v>846</v>
      </c>
      <c r="B96" s="47" t="s">
        <v>107</v>
      </c>
      <c r="C96" s="58" t="s">
        <v>847</v>
      </c>
      <c r="D96" s="46" t="s">
        <v>109</v>
      </c>
      <c r="E96" s="46" t="s">
        <v>848</v>
      </c>
      <c r="F96" s="47" t="s">
        <v>111</v>
      </c>
      <c r="G96" s="48">
        <v>43959.522222222222</v>
      </c>
      <c r="H96" s="46" t="s">
        <v>57</v>
      </c>
      <c r="I96" s="46" t="s">
        <v>849</v>
      </c>
      <c r="J96" s="46" t="s">
        <v>850</v>
      </c>
      <c r="K96" s="46"/>
      <c r="L96" s="49" t="s">
        <v>114</v>
      </c>
      <c r="M96" s="46"/>
      <c r="N96" s="46"/>
      <c r="O96" s="46" t="s">
        <v>26</v>
      </c>
      <c r="P96" s="46"/>
      <c r="Q96" s="46" t="s">
        <v>146</v>
      </c>
      <c r="R96" s="46" t="s">
        <v>118</v>
      </c>
      <c r="S96" s="46" t="s">
        <v>851</v>
      </c>
      <c r="T96" s="46" t="s">
        <v>120</v>
      </c>
      <c r="U96" s="43" t="s">
        <v>850</v>
      </c>
      <c r="V96" s="19"/>
      <c r="W96" s="30" t="s">
        <v>852</v>
      </c>
      <c r="X96" s="5" t="s">
        <v>26</v>
      </c>
      <c r="Y96" s="31" t="s">
        <v>245</v>
      </c>
      <c r="Z96" s="32">
        <v>44636</v>
      </c>
      <c r="AA96" s="32">
        <v>44650</v>
      </c>
      <c r="AB96" s="55">
        <v>44469</v>
      </c>
      <c r="AC96" s="55">
        <v>44515</v>
      </c>
      <c r="AD96" s="14"/>
      <c r="AE96" s="14"/>
      <c r="AF96" s="15" t="s">
        <v>121</v>
      </c>
      <c r="AG96" s="15" t="s">
        <v>121</v>
      </c>
      <c r="AH96" s="15" t="s">
        <v>122</v>
      </c>
      <c r="AI96" s="15" t="s">
        <v>122</v>
      </c>
      <c r="AJ96" s="15" t="s">
        <v>122</v>
      </c>
      <c r="AK96" s="16"/>
      <c r="AL96" s="16">
        <f>VLOOKUP(W:W,'[1]Feature Implementation Plan'!$B:$I,8,0)</f>
        <v>0</v>
      </c>
    </row>
    <row r="97" spans="1:38" ht="75.75" customHeight="1">
      <c r="A97" s="59" t="s">
        <v>853</v>
      </c>
      <c r="B97" s="47" t="s">
        <v>107</v>
      </c>
      <c r="C97" s="58" t="s">
        <v>854</v>
      </c>
      <c r="D97" s="46" t="s">
        <v>335</v>
      </c>
      <c r="E97" s="46" t="s">
        <v>855</v>
      </c>
      <c r="F97" s="47" t="s">
        <v>111</v>
      </c>
      <c r="G97" s="48">
        <v>43959.388888888891</v>
      </c>
      <c r="H97" s="46" t="s">
        <v>856</v>
      </c>
      <c r="I97" s="46" t="s">
        <v>857</v>
      </c>
      <c r="J97" s="46" t="s">
        <v>858</v>
      </c>
      <c r="K97" s="50">
        <v>44879</v>
      </c>
      <c r="L97" s="49" t="s">
        <v>114</v>
      </c>
      <c r="M97" s="46"/>
      <c r="N97" s="46"/>
      <c r="O97" s="46" t="s">
        <v>137</v>
      </c>
      <c r="P97" s="46"/>
      <c r="Q97" s="46" t="s">
        <v>289</v>
      </c>
      <c r="R97" s="46" t="s">
        <v>139</v>
      </c>
      <c r="S97" s="46" t="s">
        <v>859</v>
      </c>
      <c r="T97" s="46" t="s">
        <v>120</v>
      </c>
      <c r="U97" s="43" t="s">
        <v>858</v>
      </c>
      <c r="V97" s="19"/>
      <c r="W97" s="30" t="s">
        <v>62</v>
      </c>
      <c r="X97" s="5" t="s">
        <v>26</v>
      </c>
      <c r="Y97" s="31" t="s">
        <v>245</v>
      </c>
      <c r="Z97" s="32">
        <v>44636</v>
      </c>
      <c r="AA97" s="32">
        <v>44650</v>
      </c>
      <c r="AB97" s="55">
        <v>44469</v>
      </c>
      <c r="AC97" s="55">
        <v>44515</v>
      </c>
      <c r="AD97" s="14"/>
      <c r="AE97" s="14"/>
      <c r="AF97" s="15" t="s">
        <v>121</v>
      </c>
      <c r="AG97" s="15" t="s">
        <v>121</v>
      </c>
      <c r="AH97" s="15" t="s">
        <v>122</v>
      </c>
      <c r="AI97" s="15" t="s">
        <v>122</v>
      </c>
      <c r="AJ97" s="15" t="s">
        <v>122</v>
      </c>
      <c r="AK97" s="16" t="str">
        <f>VLOOKUP(W:W,[2]Sheet2!$A:$P,16,0)</f>
        <v>need further clarify feature then can clarify TS&amp;YFVE job devision, current questions as below: 
1. Will the North American team provide an implementation library or binary for "CameraService" on SYNC+?
2. In the IDC architecture, what is the progress of the software solutions for other ECUs other than SYNC+?  Is there a corresponding FO support?
3. The video stream and vehicle-related metadata recorded by VRP can be played through the cloud. Is there any legal risk to this function in China?
4. The video stream is transmitted based on the RTSP protocol. Can you provide more definitions about the protocol and the function definition of video stream transmission?
5. When playing back the recorded video, will the HMI directly play it through the video file path, or use the VideoPlayBackService of the VRP to report the video stream to the HMI for display?
6. Does the recorded video contain audio stream data？
7. How to stop recording of Integrated Security Camera (Sentinel) Feature？
8. What is the metadata file format associated with the video？</v>
      </c>
      <c r="AL97" s="16">
        <f>VLOOKUP(W:W,'[1]Feature Implementation Plan'!$B:$I,8,0)</f>
        <v>0</v>
      </c>
    </row>
    <row r="98" spans="1:38" ht="120">
      <c r="A98" s="59" t="s">
        <v>860</v>
      </c>
      <c r="B98" s="47" t="s">
        <v>107</v>
      </c>
      <c r="C98" s="58" t="s">
        <v>861</v>
      </c>
      <c r="D98" s="46" t="s">
        <v>862</v>
      </c>
      <c r="E98" s="46" t="s">
        <v>863</v>
      </c>
      <c r="F98" s="47" t="s">
        <v>111</v>
      </c>
      <c r="G98" s="48">
        <v>43948.896527777775</v>
      </c>
      <c r="H98" s="46" t="s">
        <v>20</v>
      </c>
      <c r="I98" s="46" t="s">
        <v>864</v>
      </c>
      <c r="J98" s="46" t="s">
        <v>18</v>
      </c>
      <c r="K98" s="50">
        <v>44894</v>
      </c>
      <c r="L98" s="49" t="s">
        <v>114</v>
      </c>
      <c r="M98" s="46"/>
      <c r="N98" s="46"/>
      <c r="O98" s="46" t="s">
        <v>26</v>
      </c>
      <c r="P98" s="46"/>
      <c r="Q98" s="46" t="s">
        <v>146</v>
      </c>
      <c r="R98" s="46" t="s">
        <v>139</v>
      </c>
      <c r="S98" s="46" t="s">
        <v>865</v>
      </c>
      <c r="T98" s="46" t="s">
        <v>866</v>
      </c>
      <c r="U98" s="43" t="s">
        <v>18</v>
      </c>
      <c r="V98" s="19"/>
      <c r="W98" s="19" t="str">
        <f>VLOOKUP(U:U,'[1]Feature Implementation Plan'!$A:$B,2,0)</f>
        <v>SYNC+_0228</v>
      </c>
      <c r="X98" s="19" t="str">
        <f>VLOOKUP(U:U,'[1]Feature Implementation Plan'!$A:$T,20,0)</f>
        <v>New</v>
      </c>
      <c r="Y98" s="19" t="str">
        <f>VLOOKUP(U:U,'[1]Feature Implementation Plan'!$A:$AS,45,0)</f>
        <v>DCV0</v>
      </c>
      <c r="Z98" s="20">
        <f>VLOOKUP(U:U,'[1]Feature Implementation Plan'!$A:$AT,46,0)</f>
        <v>44636</v>
      </c>
      <c r="AA98" s="20">
        <f>VLOOKUP(U:U,'[1]Feature Implementation Plan'!$A:$AU,47,0)</f>
        <v>44650</v>
      </c>
      <c r="AB98" s="55">
        <v>44530</v>
      </c>
      <c r="AC98" s="55">
        <v>44572</v>
      </c>
      <c r="AD98" s="14"/>
      <c r="AE98" s="14"/>
      <c r="AF98" s="14"/>
      <c r="AG98" s="14"/>
      <c r="AH98" s="14"/>
      <c r="AI98" s="15" t="s">
        <v>121</v>
      </c>
      <c r="AJ98" s="15" t="s">
        <v>121</v>
      </c>
      <c r="AK98" s="16" t="str">
        <f>VLOOKUP(W:W,[2]Sheet2!$A:$P,16,0)</f>
        <v>this is a complicated feature and related muti-model, considering the difference between Phoenix and SYNC+ need further check spec with FO, for development it's better to set a local FO to support. Current questions as below:
TS: should MSS develop based on Android 11?</v>
      </c>
      <c r="AL98" s="16">
        <f>VLOOKUP(W:W,'[1]Feature Implementation Plan'!$B:$I,8,0)</f>
        <v>0</v>
      </c>
    </row>
    <row r="99" spans="1:38" ht="38.25">
      <c r="A99" s="59" t="s">
        <v>867</v>
      </c>
      <c r="B99" s="47" t="s">
        <v>107</v>
      </c>
      <c r="C99" s="58" t="s">
        <v>868</v>
      </c>
      <c r="D99" s="46" t="s">
        <v>161</v>
      </c>
      <c r="E99" s="46" t="s">
        <v>869</v>
      </c>
      <c r="F99" s="47" t="s">
        <v>111</v>
      </c>
      <c r="G99" s="48">
        <v>43948.896527777775</v>
      </c>
      <c r="H99" s="46" t="s">
        <v>870</v>
      </c>
      <c r="I99" s="46" t="s">
        <v>871</v>
      </c>
      <c r="J99" s="46" t="s">
        <v>872</v>
      </c>
      <c r="K99" s="50">
        <v>44879</v>
      </c>
      <c r="L99" s="49" t="s">
        <v>114</v>
      </c>
      <c r="M99" s="46"/>
      <c r="N99" s="46"/>
      <c r="O99" s="46" t="s">
        <v>26</v>
      </c>
      <c r="P99" s="46"/>
      <c r="Q99" s="46" t="s">
        <v>146</v>
      </c>
      <c r="R99" s="46" t="s">
        <v>139</v>
      </c>
      <c r="S99" s="46" t="s">
        <v>873</v>
      </c>
      <c r="T99" s="46" t="s">
        <v>120</v>
      </c>
      <c r="U99" s="43" t="s">
        <v>872</v>
      </c>
      <c r="V99" s="19"/>
      <c r="W99" s="24" t="s">
        <v>874</v>
      </c>
      <c r="X99" s="3" t="s">
        <v>26</v>
      </c>
      <c r="Y99" s="31" t="s">
        <v>445</v>
      </c>
      <c r="Z99" s="32">
        <v>44753</v>
      </c>
      <c r="AA99" s="32">
        <v>44768</v>
      </c>
      <c r="AB99" s="55">
        <v>44499</v>
      </c>
      <c r="AC99" s="55">
        <v>44560</v>
      </c>
      <c r="AD99" s="14"/>
      <c r="AE99" s="14"/>
      <c r="AF99" s="14"/>
      <c r="AG99" s="14"/>
      <c r="AH99" s="15" t="s">
        <v>121</v>
      </c>
      <c r="AI99" s="15" t="s">
        <v>121</v>
      </c>
      <c r="AJ99" s="15" t="s">
        <v>122</v>
      </c>
      <c r="AK99" s="42" t="s">
        <v>265</v>
      </c>
      <c r="AL99" s="16" t="str">
        <f>VLOOKUP(W:W,'[1]Feature Implementation Plan'!$B:$I,8,0)</f>
        <v>Liu, Kai (K.) &lt;kliu63@ford.com&gt;</v>
      </c>
    </row>
    <row r="100" spans="1:38" ht="114.75">
      <c r="A100" s="59" t="s">
        <v>875</v>
      </c>
      <c r="B100" s="47" t="s">
        <v>107</v>
      </c>
      <c r="C100" s="58" t="s">
        <v>876</v>
      </c>
      <c r="D100" s="46" t="s">
        <v>862</v>
      </c>
      <c r="E100" s="46" t="s">
        <v>877</v>
      </c>
      <c r="F100" s="47" t="s">
        <v>111</v>
      </c>
      <c r="G100" s="48">
        <v>43948.895833333336</v>
      </c>
      <c r="H100" s="46" t="s">
        <v>878</v>
      </c>
      <c r="I100" s="46" t="s">
        <v>879</v>
      </c>
      <c r="J100" s="46" t="s">
        <v>880</v>
      </c>
      <c r="K100" s="50">
        <v>44879</v>
      </c>
      <c r="L100" s="49" t="s">
        <v>114</v>
      </c>
      <c r="M100" s="46" t="s">
        <v>881</v>
      </c>
      <c r="N100" s="46"/>
      <c r="O100" s="46" t="s">
        <v>26</v>
      </c>
      <c r="P100" s="46"/>
      <c r="Q100" s="46" t="s">
        <v>146</v>
      </c>
      <c r="R100" s="46" t="s">
        <v>118</v>
      </c>
      <c r="S100" s="46" t="s">
        <v>882</v>
      </c>
      <c r="T100" s="46" t="s">
        <v>120</v>
      </c>
      <c r="U100" s="43" t="s">
        <v>880</v>
      </c>
      <c r="V100" s="19"/>
      <c r="W100" s="19" t="str">
        <f>VLOOKUP(U:U,'[1]Feature Implementation Plan'!$A:$B,2,0)</f>
        <v>SYNC+_0115</v>
      </c>
      <c r="X100" s="19" t="str">
        <f>VLOOKUP(U:U,'[1]Feature Implementation Plan'!$A:$T,20,0)</f>
        <v>New</v>
      </c>
      <c r="Y100" s="19" t="str">
        <f>VLOOKUP(U:U,'[1]Feature Implementation Plan'!$A:$AS,45,0)</f>
        <v>DCV2</v>
      </c>
      <c r="Z100" s="20">
        <f>VLOOKUP(U:U,'[1]Feature Implementation Plan'!$A:$AT,46,0)</f>
        <v>44711</v>
      </c>
      <c r="AA100" s="20">
        <f>VLOOKUP(U:U,'[1]Feature Implementation Plan'!$A:$AU,47,0)</f>
        <v>44726</v>
      </c>
      <c r="AB100" s="55">
        <v>44499</v>
      </c>
      <c r="AC100" s="55">
        <v>44560</v>
      </c>
      <c r="AD100" s="14"/>
      <c r="AE100" s="14"/>
      <c r="AF100" s="14"/>
      <c r="AG100" s="14"/>
      <c r="AH100" s="15" t="s">
        <v>121</v>
      </c>
      <c r="AI100" s="15" t="s">
        <v>121</v>
      </c>
      <c r="AJ100" s="15" t="s">
        <v>122</v>
      </c>
      <c r="AK100" s="16" t="s">
        <v>265</v>
      </c>
      <c r="AL100" s="16" t="str">
        <f>VLOOKUP(W:W,'[1]Feature Implementation Plan'!$B:$I,8,0)</f>
        <v>Shawn, Lin</v>
      </c>
    </row>
    <row r="101" spans="1:38" ht="140.25">
      <c r="A101" s="59" t="s">
        <v>883</v>
      </c>
      <c r="B101" s="47" t="s">
        <v>107</v>
      </c>
      <c r="C101" s="58" t="s">
        <v>884</v>
      </c>
      <c r="D101" s="46" t="s">
        <v>885</v>
      </c>
      <c r="E101" s="46" t="s">
        <v>886</v>
      </c>
      <c r="F101" s="47" t="s">
        <v>111</v>
      </c>
      <c r="G101" s="48">
        <v>43600.59097222222</v>
      </c>
      <c r="H101" s="46" t="s">
        <v>887</v>
      </c>
      <c r="I101" s="46" t="s">
        <v>888</v>
      </c>
      <c r="J101" s="46" t="s">
        <v>889</v>
      </c>
      <c r="K101" s="50">
        <v>44894</v>
      </c>
      <c r="L101" s="49" t="s">
        <v>114</v>
      </c>
      <c r="M101" s="46"/>
      <c r="N101" s="46"/>
      <c r="O101" s="46" t="s">
        <v>26</v>
      </c>
      <c r="P101" s="46"/>
      <c r="Q101" s="46" t="s">
        <v>146</v>
      </c>
      <c r="R101" s="46" t="s">
        <v>118</v>
      </c>
      <c r="S101" s="46" t="s">
        <v>890</v>
      </c>
      <c r="T101" s="46" t="s">
        <v>866</v>
      </c>
      <c r="U101" s="43" t="s">
        <v>889</v>
      </c>
      <c r="V101" s="19"/>
      <c r="W101" s="24" t="s">
        <v>61</v>
      </c>
      <c r="X101" s="4" t="s">
        <v>60</v>
      </c>
      <c r="Y101" s="31" t="s">
        <v>445</v>
      </c>
      <c r="Z101" s="32">
        <v>44753</v>
      </c>
      <c r="AA101" s="32">
        <v>44768</v>
      </c>
      <c r="AB101" s="55">
        <v>44530</v>
      </c>
      <c r="AC101" s="55">
        <v>44572</v>
      </c>
      <c r="AD101" s="14"/>
      <c r="AE101" s="14"/>
      <c r="AF101" s="14"/>
      <c r="AG101" s="14"/>
      <c r="AH101" s="14"/>
      <c r="AI101" s="15" t="s">
        <v>121</v>
      </c>
      <c r="AJ101" s="15" t="s">
        <v>121</v>
      </c>
      <c r="AK101" s="16"/>
      <c r="AL101" s="16" t="str">
        <f>VLOOKUP(W:W,'[1]Feature Implementation Plan'!$B:$I,8,0)</f>
        <v>Xu, Andy (X.) &lt;xxu71@ford.com&gt;</v>
      </c>
    </row>
    <row r="102" spans="1:38">
      <c r="A102" s="83" t="s">
        <v>891</v>
      </c>
      <c r="B102" s="84"/>
      <c r="C102" s="84"/>
      <c r="D102" s="84"/>
      <c r="E102" s="84"/>
      <c r="F102" s="84"/>
      <c r="G102" s="84"/>
      <c r="H102" s="84"/>
      <c r="I102" s="84"/>
      <c r="J102" s="84"/>
      <c r="K102" s="84"/>
      <c r="L102" s="84"/>
      <c r="M102" s="84"/>
      <c r="N102" s="84"/>
      <c r="O102" s="84"/>
      <c r="P102" s="84"/>
      <c r="Q102" s="84"/>
      <c r="R102" s="84"/>
      <c r="S102" s="84"/>
      <c r="T102" s="85"/>
    </row>
  </sheetData>
  <autoFilter ref="A4:AM102" xr:uid="{0FA3B4D0-BDD8-41D8-8ECC-9E2D2A6C39C5}"/>
  <mergeCells count="9">
    <mergeCell ref="A102:T102"/>
    <mergeCell ref="U2:AA3"/>
    <mergeCell ref="AD2:AJ3"/>
    <mergeCell ref="A1:AL1"/>
    <mergeCell ref="AK2:AK4"/>
    <mergeCell ref="AL2:AL4"/>
    <mergeCell ref="AB2:AC3"/>
    <mergeCell ref="A2:T2"/>
    <mergeCell ref="A3:T3"/>
  </mergeCells>
  <conditionalFormatting sqref="W53">
    <cfRule type="duplicateValues" dxfId="2" priority="3"/>
  </conditionalFormatting>
  <conditionalFormatting sqref="W91">
    <cfRule type="duplicateValues" dxfId="1" priority="2"/>
  </conditionalFormatting>
  <conditionalFormatting sqref="W36">
    <cfRule type="duplicateValues" dxfId="0" priority="1"/>
  </conditionalFormatting>
  <dataValidations count="1">
    <dataValidation type="list" allowBlank="1" showInputMessage="1" showErrorMessage="1" sqref="X27 X30:X34 X46 X54:X55 X75 X85 X87 X95:X97 X11" xr:uid="{957F3C8E-9028-401A-A162-7590FBBCE8B2}">
      <formula1>"C/O,Minor,Major,New,N"</formula1>
    </dataValidation>
  </dataValidations>
  <hyperlinks>
    <hyperlink ref="A2" r:id="rId1" display="https://www.jira.ford.com/issues/?jql=project+%3D+FSW+AND+component+%3D+APIM_CIM+AND+%22Vehicle+Program%22+%3D+%222024+CDX747%22" xr:uid="{2AA4F03E-A0FB-4960-A99A-9460BE9FC0EE}"/>
    <hyperlink ref="A5" r:id="rId2" display="https://www.jira.ford.com/browse/FSW-8846" xr:uid="{A20AFD3C-3F34-4A94-B82E-B30ED7BDC54A}"/>
    <hyperlink ref="C5" r:id="rId3" display="https://www.jira.ford.com/browse/FSW-3888" xr:uid="{DE8D5102-3AC1-486D-B17B-877CDBCDDCD8}"/>
    <hyperlink ref="A6" r:id="rId4" display="https://www.jira.ford.com/browse/FSW-8845" xr:uid="{384CCD7A-E191-4CD3-A912-6C054DC16852}"/>
    <hyperlink ref="C6" r:id="rId5" display="https://www.jira.ford.com/browse/FSW-444" xr:uid="{4AD468FC-81A9-400E-A351-DB60D2CC2CAE}"/>
    <hyperlink ref="A7" r:id="rId6" display="https://www.jira.ford.com/browse/FSW-8663" xr:uid="{1FAE50B3-62A6-4D1B-A60A-207990701EEB}"/>
    <hyperlink ref="C7" r:id="rId7" display="https://www.jira.ford.com/browse/FSW-2465" xr:uid="{991B0260-1584-4D21-88A6-C44B5EAA7DDA}"/>
    <hyperlink ref="A8" r:id="rId8" display="https://www.jira.ford.com/browse/FSW-8545" xr:uid="{66B7930D-1DA9-44E8-AB2B-79E289145055}"/>
    <hyperlink ref="C8" r:id="rId9" display="https://www.jira.ford.com/browse/FSW-4753" xr:uid="{7B86BE5A-6FAE-4D98-B266-0868C7028CB6}"/>
    <hyperlink ref="A9" r:id="rId10" display="https://www.jira.ford.com/browse/FSW-4969" xr:uid="{2B857E32-D04E-4E4E-ABE8-E6E1B76CAE2E}"/>
    <hyperlink ref="C9" r:id="rId11" display="https://www.jira.ford.com/browse/FSW-2412" xr:uid="{7F395E70-F83E-4D4D-987D-4CF3A57CD87E}"/>
    <hyperlink ref="A10" r:id="rId12" display="https://www.jira.ford.com/browse/FSW-4755" xr:uid="{B8E90981-EB6F-4C22-9229-17A85337EF0B}"/>
    <hyperlink ref="C10" r:id="rId13" display="https://www.jira.ford.com/browse/FSW-4754" xr:uid="{CF95588D-3DAE-4386-A206-A00AA28594A3}"/>
    <hyperlink ref="A11" r:id="rId14" display="https://www.jira.ford.com/browse/FSW-4752" xr:uid="{364C216B-17B3-4EB8-977D-9B7772C5CAC3}"/>
    <hyperlink ref="C11" r:id="rId15" display="https://www.jira.ford.com/browse/FSW-4753" xr:uid="{0F7EC093-8F54-47D8-B248-A1AF6806CB9B}"/>
    <hyperlink ref="A12" r:id="rId16" display="https://www.jira.ford.com/browse/FSW-4476" xr:uid="{9942021E-E979-4318-9FE4-A65DA608E186}"/>
    <hyperlink ref="C12" r:id="rId17" display="https://www.jira.ford.com/browse/FSW-657" xr:uid="{C5F6C2C1-15C7-4C83-BD63-15167A7C468C}"/>
    <hyperlink ref="A13" r:id="rId18" display="https://www.jira.ford.com/browse/FSW-4427" xr:uid="{AA2B89FC-3D4B-471A-B79B-16D6C77FD299}"/>
    <hyperlink ref="C13" r:id="rId19" display="https://www.jira.ford.com/browse/FSW-2078" xr:uid="{AD5A8200-64D9-4996-BE15-9C4CF0B161FE}"/>
    <hyperlink ref="A14" r:id="rId20" display="https://www.jira.ford.com/browse/FSW-4426" xr:uid="{979B8F5A-5E37-49A0-ABE7-0F8F4C0D9FC8}"/>
    <hyperlink ref="C14" r:id="rId21" display="https://www.jira.ford.com/browse/FSW-1870" xr:uid="{82A83EC6-CD33-453C-9249-3F16F0EF5570}"/>
    <hyperlink ref="A15" r:id="rId22" display="https://www.jira.ford.com/browse/FSW-4425" xr:uid="{DCCDEF6D-EACE-490D-888A-E747C9795FF2}"/>
    <hyperlink ref="C15" r:id="rId23" display="https://www.jira.ford.com/browse/FSW-494" xr:uid="{6F72573D-201E-4AFE-936E-35CD8CB1C253}"/>
    <hyperlink ref="A16" r:id="rId24" display="https://www.jira.ford.com/browse/FSW-4423" xr:uid="{E5F2A497-8466-4996-BB16-0CAF20CBE213}"/>
    <hyperlink ref="C16" r:id="rId25" display="https://www.jira.ford.com/browse/FSW-2603" xr:uid="{DEF5A07B-35BE-44E0-9349-0BCBC90CBCDD}"/>
    <hyperlink ref="A17" r:id="rId26" display="https://www.jira.ford.com/browse/FSW-4422" xr:uid="{CDD669CD-C3AF-4AC4-9EE7-C435BA4113F4}"/>
    <hyperlink ref="C17" r:id="rId27" display="https://www.jira.ford.com/browse/FSW-2695" xr:uid="{D97D5231-A742-48C0-B8B1-4AD58A0D6E2A}"/>
    <hyperlink ref="A18" r:id="rId28" display="https://www.jira.ford.com/browse/FSW-3155" xr:uid="{1647290D-F080-408E-AB1D-DA37C239B764}"/>
    <hyperlink ref="C18" r:id="rId29" display="https://www.jira.ford.com/browse/FSW-365" xr:uid="{EA0A0795-1B3A-42A9-933F-3D1A853CAC54}"/>
    <hyperlink ref="A19" r:id="rId30" display="https://www.jira.ford.com/browse/FSW-2910" xr:uid="{0A87685D-DFCB-48B2-947C-13952D7F6F5D}"/>
    <hyperlink ref="C19" r:id="rId31" display="https://www.jira.ford.com/browse/FSW-770" xr:uid="{DB0CC511-E7E2-413E-8EE0-23AE89976CB6}"/>
    <hyperlink ref="A20" r:id="rId32" display="https://www.jira.ford.com/browse/FSW-2908" xr:uid="{BA8E18C4-C399-4E4A-AD1B-D351A3C12365}"/>
    <hyperlink ref="C20" r:id="rId33" display="https://www.jira.ford.com/browse/FSW-2122" xr:uid="{15DF80B8-FA31-42A6-9D93-05044FE11AD1}"/>
    <hyperlink ref="A21" r:id="rId34" display="https://www.jira.ford.com/browse/FSW-2604" xr:uid="{C9065763-F812-4143-A0AD-9832C171663A}"/>
    <hyperlink ref="C21" r:id="rId35" display="https://www.jira.ford.com/browse/FSW-464" xr:uid="{7F42B54F-9997-4029-90FD-85D2F896DD96}"/>
    <hyperlink ref="A22" r:id="rId36" display="https://www.jira.ford.com/browse/FSW-2577" xr:uid="{F88D814E-8BAA-4F1C-B335-6BD997C05020}"/>
    <hyperlink ref="C22" r:id="rId37" display="https://www.jira.ford.com/browse/FSW-2127" xr:uid="{ACF4CB5E-2EEF-48F0-9E29-65B2586E4F3B}"/>
    <hyperlink ref="A23" r:id="rId38" display="https://www.jira.ford.com/browse/FSW-2576" xr:uid="{7C418D9A-9782-479D-9828-F571A9654772}"/>
    <hyperlink ref="C23" r:id="rId39" display="https://www.jira.ford.com/browse/FSW-1137" xr:uid="{E877DEC8-CFB9-42E8-AA36-A495350725C2}"/>
    <hyperlink ref="A24" r:id="rId40" display="https://www.jira.ford.com/browse/FSW-2528" xr:uid="{8D04304D-CC40-45EF-92F7-D11F67B9017C}"/>
    <hyperlink ref="C24" r:id="rId41" display="https://www.jira.ford.com/browse/FSW-1439" xr:uid="{1AADE38B-D941-4127-BA34-70B60AB41CA7}"/>
    <hyperlink ref="A25" r:id="rId42" display="https://www.jira.ford.com/browse/FSW-2135" xr:uid="{1EC0F736-BA1F-43BC-AB31-A56311098C0D}"/>
    <hyperlink ref="C25" r:id="rId43" display="https://www.jira.ford.com/browse/FSW-1225" xr:uid="{6563D9CC-8700-48C5-BBC6-195FDE156D6C}"/>
    <hyperlink ref="A26" r:id="rId44" display="https://www.jira.ford.com/browse/FSW-1861" xr:uid="{F80505A7-64ED-4956-96E2-C1C6AD235EA8}"/>
    <hyperlink ref="C26" r:id="rId45" display="https://www.jira.ford.com/browse/FSW-1868" xr:uid="{CA876534-31C7-496F-AB78-3C4B896FBD06}"/>
    <hyperlink ref="A27" r:id="rId46" display="https://www.jira.ford.com/browse/FSW-1860" xr:uid="{A2EE04C1-7B62-4912-B694-7275E68FAD78}"/>
    <hyperlink ref="C27" r:id="rId47" display="https://www.jira.ford.com/browse/FSW-1863" xr:uid="{D7EDB14B-0F1B-4514-8D4D-23CE57DB518F}"/>
    <hyperlink ref="A28" r:id="rId48" display="https://www.jira.ford.com/browse/FSW-1858" xr:uid="{0065CD9B-2C31-4671-9643-628C38E49F63}"/>
    <hyperlink ref="C28" r:id="rId49" display="https://www.jira.ford.com/browse/FSW-1865" xr:uid="{8FD8FAEB-F2F4-43E0-8F56-C8ADE9DEBA28}"/>
    <hyperlink ref="A29" r:id="rId50" display="https://www.jira.ford.com/browse/FSW-1857" xr:uid="{74F0421D-65E9-4C37-B9A7-5F7455B1D476}"/>
    <hyperlink ref="C29" r:id="rId51" display="https://www.jira.ford.com/browse/FSW-1869" xr:uid="{DADBE5FB-DF93-478D-BC26-41B87D5561DC}"/>
    <hyperlink ref="A30" r:id="rId52" display="https://www.jira.ford.com/browse/FSW-1849" xr:uid="{DE2AA0B6-2D74-46B5-B1BA-11293928AFD9}"/>
    <hyperlink ref="C30" r:id="rId53" display="https://www.jira.ford.com/browse/FSW-1475" xr:uid="{93B609D7-8824-4D26-A3A9-92E08A9B2136}"/>
    <hyperlink ref="A31" r:id="rId54" display="https://www.jira.ford.com/browse/FSW-1846" xr:uid="{5A6B648A-54FE-4C9E-9E0D-774D45515753}"/>
    <hyperlink ref="C31" r:id="rId55" display="https://www.jira.ford.com/browse/FSW-1452" xr:uid="{64FE06CB-D6E7-4ECC-BFE5-86DDC1B58686}"/>
    <hyperlink ref="A32" r:id="rId56" display="https://www.jira.ford.com/browse/FSW-1845" xr:uid="{62F76D5C-966A-4EB5-890A-A18E1182D5DC}"/>
    <hyperlink ref="C32" r:id="rId57" display="https://www.jira.ford.com/browse/FSW-1451" xr:uid="{4CD340F4-381C-427F-AAB4-C4017CA04C85}"/>
    <hyperlink ref="A33" r:id="rId58" display="https://www.jira.ford.com/browse/FSW-1844" xr:uid="{74255F49-A1C1-4B98-848F-A3CB3C6FDF8B}"/>
    <hyperlink ref="C33" r:id="rId59" display="https://www.jira.ford.com/browse/FSW-1443" xr:uid="{C971C261-F2A5-4D93-9EB1-004D0BC3EE61}"/>
    <hyperlink ref="A34" r:id="rId60" display="https://www.jira.ford.com/browse/FSW-1842" xr:uid="{413EE0E2-4437-4911-8072-790CE0D09FCF}"/>
    <hyperlink ref="C34" r:id="rId61" display="https://www.jira.ford.com/browse/FSW-1446" xr:uid="{57AA095F-565B-4819-82C6-F29488357920}"/>
    <hyperlink ref="A35" r:id="rId62" display="https://www.jira.ford.com/browse/FSW-1837" xr:uid="{0310C203-9CDE-4155-A017-5D7A21A6B6AD}"/>
    <hyperlink ref="C35" r:id="rId63" display="https://www.jira.ford.com/browse/FSW-660" xr:uid="{AC3C7C19-A297-4251-8265-2ED768B2E6A6}"/>
    <hyperlink ref="A36" r:id="rId64" display="https://www.jira.ford.com/browse/FSW-1836" xr:uid="{039D8430-415F-486A-8713-75F1E5C90C42}"/>
    <hyperlink ref="C36" r:id="rId65" display="https://www.jira.ford.com/browse/FSW-1473" xr:uid="{43DFC9F9-3363-4709-98FC-22F4304B30C8}"/>
    <hyperlink ref="A37" r:id="rId66" display="https://www.jira.ford.com/browse/FSW-1835" xr:uid="{19AC047C-1E6B-4369-9BF0-0C4855D07D07}"/>
    <hyperlink ref="C37" r:id="rId67" display="https://www.jira.ford.com/browse/FSW-1223" xr:uid="{9A6A6713-7B36-4A19-AA8F-693554D558C8}"/>
    <hyperlink ref="A38" r:id="rId68" display="https://www.jira.ford.com/browse/FSW-1834" xr:uid="{81D82FE9-1778-4089-A7BA-D3BF9293A3AE}"/>
    <hyperlink ref="C38" r:id="rId69" display="https://www.jira.ford.com/browse/FSW-504" xr:uid="{70B91755-2561-4B75-9BCF-05230E5FECA3}"/>
    <hyperlink ref="A39" r:id="rId70" display="https://www.jira.ford.com/browse/FSW-1833" xr:uid="{C1D60D6D-F4D2-4046-B845-A02ECF1A1090}"/>
    <hyperlink ref="C39" r:id="rId71" display="https://www.jira.ford.com/browse/FSW-639" xr:uid="{BF3EE49A-2931-44B4-9911-2D0FE5A18F2C}"/>
    <hyperlink ref="A40" r:id="rId72" display="https://www.jira.ford.com/browse/FSW-1832" xr:uid="{E5125942-1238-4740-B5B4-FE61221A0D4C}"/>
    <hyperlink ref="C40" r:id="rId73" display="https://www.jira.ford.com/browse/FSW-658" xr:uid="{0AF77A50-F500-4645-B3CA-4610CA994B27}"/>
    <hyperlink ref="A41" r:id="rId74" display="https://www.jira.ford.com/browse/FSW-1831" xr:uid="{150961D2-AC33-43B0-875F-FC145A361A86}"/>
    <hyperlink ref="C41" r:id="rId75" display="https://www.jira.ford.com/browse/FSW-659" xr:uid="{CB93FCF0-FC63-45BE-8568-22F4A01A75CB}"/>
    <hyperlink ref="A42" r:id="rId76" display="https://www.jira.ford.com/browse/FSW-1830" xr:uid="{6641C8DA-5370-45B5-B182-0B2C87DD55C4}"/>
    <hyperlink ref="C42" r:id="rId77" display="https://www.jira.ford.com/browse/FSW-2526" xr:uid="{363C0F46-09E2-4525-B879-DA0323EA88F6}"/>
    <hyperlink ref="A43" r:id="rId78" display="https://www.jira.ford.com/browse/FSW-1829" xr:uid="{839525D3-D974-4E79-BA7E-96BDE658DDCB}"/>
    <hyperlink ref="C43" r:id="rId79" display="https://www.jira.ford.com/browse/FSW-2091" xr:uid="{06B8D1EC-0E7A-4760-99D4-761E30FACDCA}"/>
    <hyperlink ref="A44" r:id="rId80" display="https://www.jira.ford.com/browse/FSW-1828" xr:uid="{3D1535FC-9A0B-4AEB-9649-DED3425B5CFD}"/>
    <hyperlink ref="C44" r:id="rId81" display="https://www.jira.ford.com/browse/FSW-375" xr:uid="{9FC77DB1-B249-46DD-A16B-A9617CFCFE46}"/>
    <hyperlink ref="A45" r:id="rId82" display="https://www.jira.ford.com/browse/FSW-1825" xr:uid="{D51D95E8-A41C-4CAB-A9CE-8B5056A81D41}"/>
    <hyperlink ref="C45" r:id="rId83" display="https://www.jira.ford.com/browse/FSW-407" xr:uid="{608F7856-F18C-48B3-BFC7-2F2A1692356F}"/>
    <hyperlink ref="A46" r:id="rId84" display="https://www.jira.ford.com/browse/FSW-1822" xr:uid="{D17908FF-C10C-4B1B-AE95-02FD8172E2B6}"/>
    <hyperlink ref="C46" r:id="rId85" display="https://www.jira.ford.com/browse/FSW-443" xr:uid="{8D12BDD3-78C5-41BC-84FE-01E077B8BCAA}"/>
    <hyperlink ref="A47" r:id="rId86" display="https://www.jira.ford.com/browse/FSW-1820" xr:uid="{439BAD25-8487-4C44-85BC-1A42E2B32898}"/>
    <hyperlink ref="C47" r:id="rId87" display="https://www.jira.ford.com/browse/FSW-1173" xr:uid="{3BEB29BA-185D-41F3-8249-415A94BD0169}"/>
    <hyperlink ref="A48" r:id="rId88" display="https://www.jira.ford.com/browse/FSW-1818" xr:uid="{57A3A97F-1756-4000-8921-B018539FE982}"/>
    <hyperlink ref="C48" r:id="rId89" display="https://www.jira.ford.com/browse/FSW-2394" xr:uid="{E5A96089-FB7C-46BA-AB49-0245C1A49FB6}"/>
    <hyperlink ref="A49" r:id="rId90" display="https://www.jira.ford.com/browse/FSW-1817" xr:uid="{44E44BAE-FA63-41A9-B163-CBCB4435DEB6}"/>
    <hyperlink ref="C49" r:id="rId91" display="https://www.jira.ford.com/browse/FSW-388" xr:uid="{B2FBF3A2-9B99-4926-980F-1C788A4BBFD6}"/>
    <hyperlink ref="A50" r:id="rId92" display="https://www.jira.ford.com/browse/FSW-1816" xr:uid="{D967D3E2-23FA-4759-9C2E-E08F121AC0A3}"/>
    <hyperlink ref="C50" r:id="rId93" display="https://www.jira.ford.com/browse/FSW-2149" xr:uid="{3172871A-55B3-4BBE-8849-772BCCBC06F2}"/>
    <hyperlink ref="A51" r:id="rId94" display="https://www.jira.ford.com/browse/FSW-1813" xr:uid="{61B6C01F-67A0-4DC2-9BCB-D94832A26064}"/>
    <hyperlink ref="C51" r:id="rId95" display="https://www.jira.ford.com/browse/FSW-2444" xr:uid="{D148E549-D186-44B2-9D78-66978597FD5F}"/>
    <hyperlink ref="A52" r:id="rId96" display="https://www.jira.ford.com/browse/FSW-1811" xr:uid="{A38ACAE5-526D-489A-9623-F3BF5960C12D}"/>
    <hyperlink ref="C52" r:id="rId97" display="https://www.jira.ford.com/browse/FSW-456" xr:uid="{CD16B928-F6DA-426A-8C5F-94CF553A0072}"/>
    <hyperlink ref="A53" r:id="rId98" display="https://www.jira.ford.com/browse/FSW-1809" xr:uid="{F4C3F655-AEBA-4958-A723-3AE9B7156267}"/>
    <hyperlink ref="C53" r:id="rId99" display="https://www.jira.ford.com/browse/FSW-760" xr:uid="{183F2F71-E32D-4807-B7D0-CCD59BFA108E}"/>
    <hyperlink ref="A54" r:id="rId100" display="https://www.jira.ford.com/browse/FSW-1805" xr:uid="{40990688-6C9D-4F98-B748-C69E3E9B76E0}"/>
    <hyperlink ref="C54" r:id="rId101" display="https://www.jira.ford.com/browse/FSW-2879" xr:uid="{9CFD9925-30BE-4C9C-A930-ADAC40569058}"/>
    <hyperlink ref="A55" r:id="rId102" display="https://www.jira.ford.com/browse/FSW-1804" xr:uid="{752B12D3-FC6F-4976-8ED5-87DFE1B30198}"/>
    <hyperlink ref="C55" r:id="rId103" display="https://www.jira.ford.com/browse/FSW-652" xr:uid="{0D683A3D-E90F-4AA4-8A32-55E29760F830}"/>
    <hyperlink ref="A56" r:id="rId104" display="https://www.jira.ford.com/browse/FSW-1799" xr:uid="{874DDDDF-100E-496A-B6C4-8AE8D4BB2CD6}"/>
    <hyperlink ref="C56" r:id="rId105" display="https://www.jira.ford.com/browse/FSW-2106" xr:uid="{5376EDDD-21F3-470F-8597-FAA879025EFA}"/>
    <hyperlink ref="A57" r:id="rId106" display="https://www.jira.ford.com/browse/FSW-1798" xr:uid="{BF955C09-F80C-40F5-BFD3-B971363D00BC}"/>
    <hyperlink ref="C57" r:id="rId107" display="https://www.jira.ford.com/browse/FSW-2697" xr:uid="{EBFFE850-ED81-4833-B883-D2EBA1B92FEF}"/>
    <hyperlink ref="A58" r:id="rId108" display="https://www.jira.ford.com/browse/FSW-1794" xr:uid="{C8403B56-1DCD-4905-AEF2-09C0E5478BEB}"/>
    <hyperlink ref="C58" r:id="rId109" display="https://www.jira.ford.com/browse/FSW-2073" xr:uid="{BD6C92F9-939C-40E8-A161-29DDD2B09BF1}"/>
    <hyperlink ref="A59" r:id="rId110" display="https://www.jira.ford.com/browse/FSW-1790" xr:uid="{0C5DA114-2920-4FFC-96DE-EBD357477150}"/>
    <hyperlink ref="C59" r:id="rId111" display="https://www.jira.ford.com/browse/FSW-1117" xr:uid="{82351DD0-BD2A-4F8F-B00C-10905E21022D}"/>
    <hyperlink ref="A60" r:id="rId112" display="https://www.jira.ford.com/browse/FSW-1789" xr:uid="{E8F4B5DE-6FEB-4F5A-A314-8D0552BDF8E5}"/>
    <hyperlink ref="C60" r:id="rId113" display="https://www.jira.ford.com/browse/FSW-1157" xr:uid="{236EC9D6-16F1-44AD-9565-FFE74EDF072C}"/>
    <hyperlink ref="A61" r:id="rId114" display="https://www.jira.ford.com/browse/FSW-1785" xr:uid="{4C2E6CDD-F09A-4506-957E-11EB1AA58A9A}"/>
    <hyperlink ref="C61" r:id="rId115" display="https://www.jira.ford.com/browse/FSW-3800" xr:uid="{D93B4C77-842D-463B-9784-06555020105C}"/>
    <hyperlink ref="A62" r:id="rId116" display="https://www.jira.ford.com/browse/FSW-1781" xr:uid="{EEBD163D-B9FA-4F3E-92B0-B7997F1D3B78}"/>
    <hyperlink ref="C62" r:id="rId117" display="https://www.jira.ford.com/browse/FSW-2139" xr:uid="{AE52EE37-2041-4541-94D6-2B327927DB22}"/>
    <hyperlink ref="A63" r:id="rId118" display="https://www.jira.ford.com/browse/FSW-1777" xr:uid="{4EF167D9-FFC6-43AA-BA0D-1BF203A5625A}"/>
    <hyperlink ref="C63" r:id="rId119" display="https://www.jira.ford.com/browse/FSW-2107" xr:uid="{F767B651-0A90-4426-9D86-FEDB622A61C5}"/>
    <hyperlink ref="A64" r:id="rId120" display="https://www.jira.ford.com/browse/FSW-1771" xr:uid="{836EC9C8-C32B-4E2D-A6D4-AB2946B8F11C}"/>
    <hyperlink ref="C64" r:id="rId121" display="https://www.jira.ford.com/browse/FSW-1170" xr:uid="{FB68F796-6515-4BF6-9C34-09B67B1333A5}"/>
    <hyperlink ref="A65" r:id="rId122" display="https://www.jira.ford.com/browse/FSW-1770" xr:uid="{59E89158-E573-49EF-A669-D9FC60E512E7}"/>
    <hyperlink ref="C65" r:id="rId123" display="https://www.jira.ford.com/browse/FSW-1171" xr:uid="{6E070A9F-820F-4B03-AEB3-D025D7179DC7}"/>
    <hyperlink ref="A66" r:id="rId124" display="https://www.jira.ford.com/browse/FSW-1763" xr:uid="{B23615FE-64D5-45A4-8E55-756A70BF26D6}"/>
    <hyperlink ref="C66" r:id="rId125" display="https://www.jira.ford.com/browse/FSW-1455" xr:uid="{A6006DBD-F2B2-4446-92DB-C597A51C6CFE}"/>
    <hyperlink ref="A67" r:id="rId126" display="https://www.jira.ford.com/browse/FSW-1762" xr:uid="{D6AB6C1F-704A-482E-9575-A0307820F68D}"/>
    <hyperlink ref="C67" r:id="rId127" display="https://www.jira.ford.com/browse/FSW-2129" xr:uid="{153A667A-FCEE-4977-8615-BC1E8F0AF84E}"/>
    <hyperlink ref="A68" r:id="rId128" display="https://www.jira.ford.com/browse/FSW-1758" xr:uid="{F5CEF75C-FCED-4502-93DE-776ECB05FC06}"/>
    <hyperlink ref="C68" r:id="rId129" display="https://www.jira.ford.com/browse/FSW-1440" xr:uid="{CD71D065-1BE0-4E87-80A4-D0A36810B7CE}"/>
    <hyperlink ref="A69" r:id="rId130" display="https://www.jira.ford.com/browse/FSW-1754" xr:uid="{DB4FABA4-F523-46FF-A057-3149EF4289AB}"/>
    <hyperlink ref="C69" r:id="rId131" display="https://www.jira.ford.com/browse/FSW-1084" xr:uid="{73232D8B-E8C9-4140-875B-CA1915463E4F}"/>
    <hyperlink ref="A70" r:id="rId132" display="https://www.jira.ford.com/browse/FSW-1753" xr:uid="{44903E40-FC43-4168-B6E2-95F7AF5F3A98}"/>
    <hyperlink ref="C70" r:id="rId133" display="https://www.jira.ford.com/browse/FSW-2145" xr:uid="{A674F2ED-DB64-4911-9127-C3F835FCE6DD}"/>
    <hyperlink ref="A71" r:id="rId134" display="https://www.jira.ford.com/browse/FSW-1751" xr:uid="{B20C217D-1BBB-4E1A-AD09-EDAF1002BDDA}"/>
    <hyperlink ref="C71" r:id="rId135" display="https://www.jira.ford.com/browse/FSW-2150" xr:uid="{AD23C467-C3FC-4BA7-B785-36FEB7E67F83}"/>
    <hyperlink ref="A72" r:id="rId136" display="https://www.jira.ford.com/browse/FSW-1750" xr:uid="{6BDD7BC1-FA14-4DFA-893D-C9850066416F}"/>
    <hyperlink ref="C72" r:id="rId137" display="https://www.jira.ford.com/browse/FSW-1447" xr:uid="{6D479566-F44E-4187-81D5-FE0942F2D035}"/>
    <hyperlink ref="A73" r:id="rId138" display="https://www.jira.ford.com/browse/FSW-1743" xr:uid="{31EF6FD6-2238-4E31-9E83-460246010887}"/>
    <hyperlink ref="C73" r:id="rId139" display="https://www.jira.ford.com/browse/FSW-1233" xr:uid="{3747B419-B752-449B-A22F-80FA32C7E8DD}"/>
    <hyperlink ref="A74" r:id="rId140" display="https://www.jira.ford.com/browse/FSW-1741" xr:uid="{CC7B21EE-F5E2-4152-9801-5BF53DEBC991}"/>
    <hyperlink ref="C74" r:id="rId141" display="https://www.jira.ford.com/browse/FSW-212" xr:uid="{1EF12790-F504-498A-BD71-0844BF8169F9}"/>
    <hyperlink ref="A75" r:id="rId142" display="https://www.jira.ford.com/browse/FSW-1740" xr:uid="{5F85E4D2-E4A2-4AD9-9339-91F4F5865537}"/>
    <hyperlink ref="C75" r:id="rId143" display="https://www.jira.ford.com/browse/FSW-2113" xr:uid="{F9D15448-B2EA-463F-9490-BE07DF64C8F3}"/>
    <hyperlink ref="A76" r:id="rId144" display="https://www.jira.ford.com/browse/FSW-1738" xr:uid="{8FA096BD-31B8-4E2F-946E-D754FD50CDE6}"/>
    <hyperlink ref="C76" r:id="rId145" display="https://www.jira.ford.com/browse/FSW-1417" xr:uid="{EFC54416-3CA7-42F1-A435-BE2FA5136254}"/>
    <hyperlink ref="A77" r:id="rId146" display="https://www.jira.ford.com/browse/FSW-1737" xr:uid="{37245083-8314-41C1-A5D4-FBF28D366FAE}"/>
    <hyperlink ref="C77" r:id="rId147" display="https://www.jira.ford.com/browse/FSW-2080" xr:uid="{F0C8D87D-B24E-400D-8C55-04823837D31E}"/>
    <hyperlink ref="A78" r:id="rId148" display="https://www.jira.ford.com/browse/FSW-1735" xr:uid="{DE64603D-932C-4A5F-B5AC-809969C3D9C0}"/>
    <hyperlink ref="C78" r:id="rId149" display="https://www.jira.ford.com/browse/FSW-2069" xr:uid="{647257F4-6B54-4FD5-B891-E6944641477A}"/>
    <hyperlink ref="A79" r:id="rId150" display="https://www.jira.ford.com/browse/FSW-1724" xr:uid="{85EE933D-C4BD-4086-B846-C8301B685A78}"/>
    <hyperlink ref="C79" r:id="rId151" display="https://www.jira.ford.com/browse/FSW-1395" xr:uid="{43D5C42E-4AF1-40AB-AD3A-9A97B9108273}"/>
    <hyperlink ref="A80" r:id="rId152" display="https://www.jira.ford.com/browse/FSW-1721" xr:uid="{5856A8B7-6C19-42BD-81D6-492F4291DAD9}"/>
    <hyperlink ref="C80" r:id="rId153" display="https://www.jira.ford.com/browse/FSW-2118" xr:uid="{A288E550-DBBB-495F-9860-3619F75DF4BB}"/>
    <hyperlink ref="A81" r:id="rId154" display="https://www.jira.ford.com/browse/FSW-1703" xr:uid="{2EE2BF06-4D4B-4910-98EF-9ABE31D5F20F}"/>
    <hyperlink ref="C81" r:id="rId155" display="https://www.jira.ford.com/browse/FSW-1129" xr:uid="{E4BDEAD4-7093-482A-9A46-694B4666CAD9}"/>
    <hyperlink ref="A82" r:id="rId156" display="https://www.jira.ford.com/browse/FSW-1698" xr:uid="{E593DA69-A297-4289-B86A-8E73F1878ACC}"/>
    <hyperlink ref="C82" r:id="rId157" display="https://www.jira.ford.com/browse/FSW-1224" xr:uid="{EE608C8B-4B8E-4FD7-90AE-BE9D09BA805C}"/>
    <hyperlink ref="A83" r:id="rId158" display="https://www.jira.ford.com/browse/FSW-1697" xr:uid="{067DFAA4-DC43-43CC-8CAC-DE4A6C6B7D4E}"/>
    <hyperlink ref="C83" r:id="rId159" display="https://www.jira.ford.com/browse/FSW-1203" xr:uid="{656C8427-AFF8-4144-BE5A-B63AB1168D2D}"/>
    <hyperlink ref="A84" r:id="rId160" display="https://www.jira.ford.com/browse/FSW-1693" xr:uid="{B8E1D512-A129-4EAF-9307-3BAA67CCDFEA}"/>
    <hyperlink ref="C84" r:id="rId161" display="https://www.jira.ford.com/browse/FSW-412" xr:uid="{28E04D5E-3C73-4004-AAD2-9B2DC0CFFF21}"/>
    <hyperlink ref="A85" r:id="rId162" display="https://www.jira.ford.com/browse/FSW-1687" xr:uid="{92D6B033-4AE5-4CB4-A30B-AF3E0B3F0F29}"/>
    <hyperlink ref="C85" r:id="rId163" display="https://www.jira.ford.com/browse/FSW-2405" xr:uid="{340B7B4E-B05C-4929-826A-DE3F2C94AF6C}"/>
    <hyperlink ref="A86" r:id="rId164" display="https://www.jira.ford.com/browse/FSW-1496" xr:uid="{52CC7233-63EC-4383-8DC2-AE50DA29D4F0}"/>
    <hyperlink ref="C86" r:id="rId165" display="https://www.jira.ford.com/browse/FSW-2066" xr:uid="{1AAC707B-784D-4888-B273-4C5D9216BAE6}"/>
    <hyperlink ref="A87" r:id="rId166" display="https://www.jira.ford.com/browse/FSW-1299" xr:uid="{FE8EEBAA-40E0-4C4E-88CE-D32FACCFEEEF}"/>
    <hyperlink ref="C87" r:id="rId167" display="https://www.jira.ford.com/browse/FSW-2406" xr:uid="{DCB1CF5C-DE56-4186-8FCD-967F1C8E9CDB}"/>
    <hyperlink ref="A88" r:id="rId168" display="https://www.jira.ford.com/browse/FSW-1124" xr:uid="{C26D77BF-1380-444F-AD8F-62523FFC7947}"/>
    <hyperlink ref="C88" r:id="rId169" display="https://www.jira.ford.com/browse/FSW-373" xr:uid="{07DF1707-01BA-46A8-B739-FE853E24A309}"/>
    <hyperlink ref="A89" r:id="rId170" display="https://www.jira.ford.com/browse/FSW-1071" xr:uid="{2B8A96EE-8C98-4013-935C-9B2714CB39C1}"/>
    <hyperlink ref="C89" r:id="rId171" display="https://www.jira.ford.com/browse/FSW-414" xr:uid="{33B214A8-30AC-428F-ABDF-AC86D5E04D8F}"/>
    <hyperlink ref="A90" r:id="rId172" display="https://www.jira.ford.com/browse/FSW-1061" xr:uid="{C1F079B6-ECE6-446F-A576-E8FB4601C04F}"/>
    <hyperlink ref="C90" r:id="rId173" display="https://www.jira.ford.com/browse/FSW-1059" xr:uid="{455B160A-FB3C-4CE2-AA24-1D27777FE04E}"/>
    <hyperlink ref="A91" r:id="rId174" display="https://www.jira.ford.com/browse/FSW-895" xr:uid="{F7B5C6A1-4102-472E-B5CB-FE72EF90DD1E}"/>
    <hyperlink ref="C91" r:id="rId175" display="https://www.jira.ford.com/browse/FSW-892" xr:uid="{2EA6AF1B-90E1-48B7-9E7B-0CEFE46B2692}"/>
    <hyperlink ref="A92" r:id="rId176" display="https://www.jira.ford.com/browse/FSW-894" xr:uid="{64A784CA-698D-4508-B744-827DCAA1D899}"/>
    <hyperlink ref="C92" r:id="rId177" display="https://www.jira.ford.com/browse/FSW-702" xr:uid="{8F6B1111-EAE0-4E62-B784-49687B5E5647}"/>
    <hyperlink ref="A93" r:id="rId178" display="https://www.jira.ford.com/browse/FSW-893" xr:uid="{46A8BA48-A2B8-48D5-BC7B-E2EF4CD87F9F}"/>
    <hyperlink ref="C93" r:id="rId179" display="https://www.jira.ford.com/browse/FSW-377" xr:uid="{E36B90DF-3D87-4C5D-AD28-19BFFAB019C3}"/>
    <hyperlink ref="A94" r:id="rId180" display="https://www.jira.ford.com/browse/FSW-891" xr:uid="{20D05580-AC1E-4280-BC06-A71695FEED5C}"/>
    <hyperlink ref="C94" r:id="rId181" display="https://www.jira.ford.com/browse/FSW-647" xr:uid="{260047F0-D73F-40ED-801A-3498CEB64CEA}"/>
    <hyperlink ref="A95" r:id="rId182" display="https://www.jira.ford.com/browse/FSW-890" xr:uid="{641B170A-0AB0-4FD2-9658-18DCBF5B204F}"/>
    <hyperlink ref="C95" r:id="rId183" display="https://www.jira.ford.com/browse/FSW-886" xr:uid="{6D89BA8D-C81C-4BD6-82AB-F74D8F1D8C29}"/>
    <hyperlink ref="A96" r:id="rId184" display="https://www.jira.ford.com/browse/FSW-889" xr:uid="{B251C2B1-2CBE-4708-B566-59105E8465C8}"/>
    <hyperlink ref="C96" r:id="rId185" display="https://www.jira.ford.com/browse/FSW-885" xr:uid="{31E97598-0C8C-4E19-AA4D-39CDAB170D5E}"/>
    <hyperlink ref="A97" r:id="rId186" display="https://www.jira.ford.com/browse/FSW-882" xr:uid="{4E0AFF7D-FBD2-4824-8736-6602EEACCF84}"/>
    <hyperlink ref="C97" r:id="rId187" display="https://www.jira.ford.com/browse/FSW-8497" xr:uid="{0BD16A81-04AE-4D71-B07C-60B97FCA20D5}"/>
    <hyperlink ref="A98" r:id="rId188" display="https://www.jira.ford.com/browse/FSW-744" xr:uid="{4BAAC734-DE76-4921-9580-8B1F2C0BBF41}"/>
    <hyperlink ref="C98" r:id="rId189" display="https://www.jira.ford.com/browse/FSW-738" xr:uid="{B160ED2D-7F00-48E6-973E-DAD3703C298E}"/>
    <hyperlink ref="A99" r:id="rId190" display="https://www.jira.ford.com/browse/FSW-741" xr:uid="{FECFCFB0-521F-4824-A65C-E6EBC8FB229E}"/>
    <hyperlink ref="C99" r:id="rId191" display="https://www.jira.ford.com/browse/FSW-737" xr:uid="{A9ABD5D5-E7DA-4FE2-8D1F-1EACD727C624}"/>
    <hyperlink ref="A100" r:id="rId192" display="https://www.jira.ford.com/browse/FSW-740" xr:uid="{19748B8F-807C-40FC-899B-3666876C5912}"/>
    <hyperlink ref="C100" r:id="rId193" display="https://www.jira.ford.com/browse/FSW-712" xr:uid="{942745E2-BACE-4EBE-8784-53FA65037BF7}"/>
    <hyperlink ref="A101" r:id="rId194" display="https://www.jira.ford.com/browse/FSW-122" xr:uid="{6B49D7FC-88F4-49E0-80F8-E4DBCD8D8471}"/>
    <hyperlink ref="C101" r:id="rId195" display="https://www.jira.ford.com/browse/FSW-432" xr:uid="{998E5BC7-336D-42E9-87C0-9B592A254E21}"/>
  </hyperlinks>
  <pageMargins left="0.7" right="0.7" top="0.75" bottom="0.75" header="0.3" footer="0.3"/>
  <pageSetup orientation="portrait" r:id="rId196"/>
  <legacyDrawing r:id="rId1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E4D5-BBB6-443C-B4D5-84F64FF15196}">
  <dimension ref="C3:I5"/>
  <sheetViews>
    <sheetView workbookViewId="0">
      <selection activeCell="G5" sqref="G5"/>
    </sheetView>
  </sheetViews>
  <sheetFormatPr defaultRowHeight="12.75"/>
  <cols>
    <col min="3" max="3" width="16" bestFit="1" customWidth="1"/>
    <col min="4" max="4" width="15.140625" bestFit="1" customWidth="1"/>
  </cols>
  <sheetData>
    <row r="3" spans="3:9">
      <c r="C3" s="93"/>
      <c r="D3" s="93"/>
      <c r="E3" s="93"/>
      <c r="F3" s="93"/>
      <c r="G3" s="93"/>
      <c r="H3" s="93"/>
      <c r="I3" s="93"/>
    </row>
    <row r="4" spans="3:9">
      <c r="C4" t="s">
        <v>29</v>
      </c>
      <c r="D4" t="s">
        <v>40</v>
      </c>
      <c r="E4" t="s">
        <v>63</v>
      </c>
      <c r="F4" t="s">
        <v>44</v>
      </c>
      <c r="G4" t="s">
        <v>32</v>
      </c>
    </row>
    <row r="5" spans="3:9">
      <c r="C5">
        <v>10</v>
      </c>
      <c r="D5">
        <v>3</v>
      </c>
      <c r="E5">
        <v>1</v>
      </c>
      <c r="F5">
        <v>1</v>
      </c>
      <c r="G5">
        <v>13</v>
      </c>
    </row>
  </sheetData>
  <mergeCells count="1">
    <mergeCell ref="C3:I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C7F5F-A061-4D0D-9197-AB46CD267A73}">
  <dimension ref="C4:E5"/>
  <sheetViews>
    <sheetView zoomScale="70" zoomScaleNormal="70" workbookViewId="0">
      <selection activeCell="N13" sqref="N13"/>
    </sheetView>
  </sheetViews>
  <sheetFormatPr defaultRowHeight="12.75"/>
  <cols>
    <col min="3" max="3" width="9.42578125" customWidth="1"/>
    <col min="4" max="4" width="14" bestFit="1" customWidth="1"/>
    <col min="5" max="5" width="22.85546875" bestFit="1" customWidth="1"/>
  </cols>
  <sheetData>
    <row r="4" spans="3:5">
      <c r="C4" s="60" t="s">
        <v>892</v>
      </c>
      <c r="D4" s="60" t="s">
        <v>893</v>
      </c>
      <c r="E4" s="60" t="s">
        <v>894</v>
      </c>
    </row>
    <row r="5" spans="3:5">
      <c r="C5" s="60">
        <v>11</v>
      </c>
      <c r="D5" s="60">
        <v>10</v>
      </c>
      <c r="E5" s="60">
        <v>76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Feature QA list</vt:lpstr>
      <vt:lpstr>Detail SW Maturity</vt:lpstr>
      <vt:lpstr>Issue Summary</vt:lpstr>
      <vt:lpstr>Summary</vt:lpstr>
    </vt:vector>
  </TitlesOfParts>
  <Manager/>
  <Company>Ford Motor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Zhang, Ying (Y.)</dc:creator>
  <cp:keywords/>
  <dc:description/>
  <cp:lastModifiedBy>Zhang, Ying (Y.)</cp:lastModifiedBy>
  <cp:revision/>
  <dcterms:created xsi:type="dcterms:W3CDTF">2021-09-13T03:18:16Z</dcterms:created>
  <dcterms:modified xsi:type="dcterms:W3CDTF">2021-09-26T05:53:02Z</dcterms:modified>
  <cp:category/>
  <cp:contentStatus/>
</cp:coreProperties>
</file>