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Data Structure" sheetId="3" r:id="rId6"/>
    <sheet name="moduel developer" sheetId="4" r:id="rId7"/>
    <sheet name="change log" sheetId="5" r:id="rId8"/>
    <sheet name="carrier manager - TS- Shawn" sheetId="6" r:id="rId9"/>
    <sheet name="VHA -TS-Chenwei" sheetId="7" r:id="rId10"/>
    <sheet name="Hardbutton - TS - ZT" sheetId="8" r:id="rId11"/>
    <sheet name="Power Manag.- TS -zhengwei" sheetId="9" r:id="rId12"/>
    <sheet name="Launcher - TS - zhenwei" sheetId="10" r:id="rId13"/>
    <sheet name="HVAC - TS &amp; YF" sheetId="11" r:id="rId14"/>
    <sheet name="Account - TS - kanbing" sheetId="12" r:id="rId15"/>
    <sheet name="vehicles controls - TS&amp;yf" sheetId="13" r:id="rId16"/>
    <sheet name="system setting -YF&amp;TS" sheetId="14" r:id="rId17"/>
    <sheet name="Digital Scent - TS " sheetId="15" r:id="rId18"/>
    <sheet name="AAR - TS-stella shi" sheetId="16" r:id="rId19"/>
    <sheet name="Seat Control - TS" sheetId="17" r:id="rId20"/>
    <sheet name="carmodel - TS - rzhang" sheetId="18" r:id="rId21"/>
    <sheet name="QA" sheetId="19" r:id="rId2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<sst xmlns="http://schemas.openxmlformats.org/spreadsheetml/2006/main" count="34" uniqueCount="34">
  <si>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</t>
  </si>
  <si>
    <t/>
    <r>
      <rPr>
        <u val=" "/>
        <sz val="9.75"/>
        <color theme="10"/>
        <rFont val="Calibri"/>
        <family val="2"/>
      </rPr>
      <t>FCIVIOS-15520</t>
    </r>
  </si>
  <si>
    <t/>
    <r>
      <rPr>
        <u val=" "/>
        <sz val="9.75"/>
        <color theme="10"/>
        <rFont val="Calibri"/>
        <family val="2"/>
      </rPr>
      <t>FCIVIOS-15605</t>
    </r>
  </si>
  <si>
    <t/>
    <r>
      <rPr>
        <u val=" "/>
        <sz val="9.75"/>
        <color theme="10"/>
        <rFont val="Calibri"/>
        <family val="2"/>
      </rPr>
      <t>APIMCIM-23769</t>
    </r>
  </si>
  <si>
    <t/>
    <r>
      <t xml:space="preserve">Will be included one of </t>
    </r>
    <r>
      <rPr>
        <sz val="10.5"/>
        <color rgb="FF385623"/>
        <rFont val="Calibri"/>
        <family val="2"/>
      </rPr>
      <t>off/accessory/run/start/invalid</t>
    </r>
  </si>
  <si>
    <t/>
    <r>
      <t xml:space="preserve">Ma shuhan /</t>
    </r>
    <r>
      <rPr>
        <sz val="9.75"/>
        <color rgb="FF000000"/>
        <rFont val="Calibri"/>
        <family val="2"/>
      </rPr>
      <t xml:space="preserve"> </t>
    </r>
    <r>
      <rPr>
        <sz val="9.75"/>
        <color rgb="FF000000"/>
        <rFont val="Calibri"/>
        <family val="2"/>
      </rPr>
      <t xml:space="preserve">will xie</t>
    </r>
  </si>
  <si>
    <t/>
    <r>
      <t xml:space="preserve"> </t>
    </r>
    <r>
      <rPr>
        <sz val="9.75"/>
        <color rgb="FF000000"/>
        <rFont val="Calibri"/>
        <family val="2"/>
      </rPr>
      <t>SOC：20230530_LA_R10_PEN_TEST_ENG00</t>
    </r>
    <r>
      <rPr>
        <sz val="9.75"/>
        <color rgb="FF000000"/>
        <rFont val="Calibri"/>
        <family val="2"/>
      </rPr>
      <t>MCU：20230515_LA_R09_PRO01</t>
    </r>
    <r>
      <t xml:space="preserve"> </t>
    </r>
  </si>
  <si>
    <t/>
    <r>
      <rPr>
        <sz val="10.5"/>
        <color rgb="FF000000"/>
        <rFont val="Calibri"/>
        <family val="2"/>
      </rPr>
      <t>车辆养护</t>
    </r>
  </si>
  <si>
    <t/>
    <r>
      <rPr>
        <sz val="10.5"/>
        <color rgb="FF000000"/>
        <rFont val="Calibri"/>
        <family val="2"/>
      </rPr>
      <t>续航里程</t>
    </r>
  </si>
  <si>
    <t/>
    <r>
      <rPr>
        <sz val="9.75"/>
        <color rgb="FF000000"/>
        <rFont val="Calibri"/>
        <family val="2"/>
      </rPr>
      <t xml:space="preserve">如果有warning, 记录内容</t>
    </r>
    <r>
      <rPr>
        <sz val="9.75"/>
        <color rgb="FF9C5700"/>
        <rFont val="Calibri"/>
        <family val="2"/>
      </rPr>
      <t xml:space="preserve">
胎压监测系统状态未知
胎压监测系统发生错误
胎压监测系统传感器发生错误
检测到低胎压
胎压监测系统工作中…
胎压监测系统训练中…
胎压监测系统训练完毕
胎压监测系统未完成训练
胎压正常，请安心驾驶</t>
    </r>
  </si>
  <si>
    <t/>
    <r>
      <rPr>
        <sz val="10.5"/>
        <color rgb="FF000000"/>
        <rFont val="Calibri"/>
        <family val="2"/>
      </rPr>
      <t>车辆健康</t>
    </r>
  </si>
  <si>
    <t/>
    <r>
      <rPr>
        <sz val="9.75"/>
        <color rgb="FF000000"/>
        <rFont val="Calibri"/>
        <family val="2"/>
      </rPr>
      <t>如果有</t>
    </r>
    <r>
      <rPr>
        <sz val="9.75"/>
        <color rgb="FF000000"/>
        <rFont val="Calibri"/>
        <family val="2"/>
      </rPr>
      <t xml:space="preserve">warning, </t>
    </r>
    <r>
      <rPr>
        <sz val="9.75"/>
        <color rgb="FF000000"/>
        <rFont val="Calibri"/>
        <family val="2"/>
      </rPr>
      <t>记录内容</t>
    </r>
    <r>
      <rPr>
        <sz val="9.75"/>
        <color rgb="FF9C5700"/>
        <rFont val="Calibri"/>
        <family val="2"/>
      </rPr>
      <t xml:space="preserve">
</t>
    </r>
    <r>
      <rPr>
        <sz val="9.75"/>
        <color rgb="FF9C5700"/>
        <rFont val="Calibri"/>
        <family val="2"/>
      </rPr>
      <t>防抱死制动故障、胎压监测系统（</t>
    </r>
    <r>
      <rPr>
        <sz val="9.75"/>
        <color rgb="FF9C5700"/>
        <rFont val="Calibri"/>
        <family val="2"/>
      </rPr>
      <t>TPMS</t>
    </r>
    <r>
      <rPr>
        <sz val="9.75"/>
        <color rgb="FF9C5700"/>
        <rFont val="Calibri"/>
        <family val="2"/>
      </rPr>
      <t>）警告、发动机故障、冷却液温度过高、洗涤液液位低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、机油压力低、动力系统故障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、四驱系统关闭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、空滤脏污</t>
    </r>
    <r>
      <rPr>
        <sz val="9.75"/>
        <color rgb="FF9C5700"/>
        <rFont val="Calibri"/>
        <family val="2"/>
      </rPr>
      <t>(788)</t>
    </r>
    <r>
      <rPr>
        <sz val="9.75"/>
        <color rgb="FF9C5700"/>
        <rFont val="Calibri"/>
        <family val="2"/>
      </rPr>
      <t>、电动转向（</t>
    </r>
    <r>
      <rPr>
        <sz val="9.75"/>
        <color rgb="FF9C5700"/>
        <rFont val="Calibri"/>
        <family val="2"/>
      </rPr>
      <t>ESP</t>
    </r>
    <r>
      <rPr>
        <sz val="9.75"/>
        <color rgb="FF9C5700"/>
        <rFont val="Calibri"/>
        <family val="2"/>
      </rPr>
      <t>）故障、坡道缓降系统故障、坡道起步系统故障、照明系统故障</t>
    </r>
  </si>
  <si>
    <t/>
    <r>
      <rPr>
        <u val=" "/>
        <sz val="9.75"/>
        <color theme="10"/>
        <rFont val="Calibri"/>
        <family val="2"/>
      </rPr>
      <t>APIMCIM-23769</t>
    </r>
    <r>
      <t xml:space="preserve">
</t>
    </r>
    <r>
      <t xml:space="preserve">
</t>
    </r>
    <r>
      <t xml:space="preserve">Phase5_【CDX707】【黑盒】【必现】【Car Power】【埋点】埋点数据中缺少onIvipowerOff</t>
    </r>
  </si>
  <si>
    <t/>
    <r>
      <rPr>
        <sz val="10.5"/>
        <color rgb="FF000000"/>
        <rFont val="Calibri"/>
        <family val="2"/>
      </rPr>
      <t>YF</t>
    </r>
    <r>
      <rPr>
        <sz val="10.5"/>
        <color rgb="FF000000"/>
        <rFont val="Calibri"/>
        <family val="2"/>
      </rPr>
      <t xml:space="preserve"> </t>
    </r>
  </si>
  <si>
    <t/>
    <r>
      <rPr>
        <sz val="9.75"/>
        <color rgb="FF006100"/>
        <rFont val="Calibri"/>
        <family val="2"/>
      </rPr>
      <t xml:space="preserve">Event ID -</t>
    </r>
    <r>
      <rPr>
        <sz val="9.75"/>
        <color rgb="FF006100"/>
        <rFont val="Calibri"/>
        <family val="2"/>
      </rPr>
      <t xml:space="preserve"> </t>
    </r>
  </si>
  <si>
    <t/>
    <r>
      <rPr>
        <u val=" "/>
        <sz val="9.75"/>
        <color theme="10"/>
        <rFont val="Calibri"/>
        <family val="2"/>
      </rPr>
      <t>FCIVIOS-15520</t>
    </r>
    <r>
      <t xml:space="preserve">
</t>
    </r>
    <r>
      <t xml:space="preserve">Phase5_【CDX707】【黑盒】【必现】【Vehicle Setting】埋点设置静默时间 值显示错误</t>
    </r>
  </si>
  <si>
    <t/>
    <r>
      <rPr>
        <sz val="10.5"/>
        <color rgb="FF000000"/>
        <rFont val="Calibri"/>
        <family val="2"/>
      </rPr>
      <t>滤芯更换通知</t>
    </r>
  </si>
  <si>
    <t/>
    <r>
      <rPr>
        <sz val="10.5"/>
        <color rgb="FF000000"/>
        <rFont val="Calibri"/>
        <family val="2"/>
      </rPr>
      <t>切换循环模式</t>
    </r>
  </si>
  <si>
    <t/>
    <r>
      <rPr>
        <sz val="10.5"/>
        <color rgb="FF000000"/>
        <rFont val="Calibri"/>
        <family val="2"/>
      </rPr>
      <t>&lt;</t>
    </r>
    <r>
      <rPr>
        <sz val="10.5"/>
        <color rgb="FF000000"/>
        <rFont val="Calibri"/>
        <family val="2"/>
      </rPr>
      <t>全关|全开|起翘|舒适&gt;</t>
    </r>
  </si>
  <si>
    <t/>
    <r>
      <rPr>
        <sz val="10.5"/>
        <color rgb="FF000000"/>
        <rFont val="Calibri"/>
        <family val="2"/>
      </rPr>
      <t>&lt;</t>
    </r>
    <r>
      <rPr>
        <sz val="10.5"/>
        <color rgb="FF000000"/>
        <rFont val="Calibri"/>
        <family val="2"/>
      </rPr>
      <t>煦日|橙花|蔚蓝|沐光|悦然|恋海|青叶|未授权|未知||夜铃|泉境|茶曦|烟海&gt;&gt;</t>
    </r>
  </si>
  <si>
    <t/>
    <r>
      <t>&lt;</t>
    </r>
    <r>
      <rPr>
        <sz val="10.5"/>
        <color rgb="FF000000"/>
        <rFont val="Calibri"/>
        <family val="2"/>
      </rPr>
      <t>低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中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高</t>
    </r>
    <r>
      <rPr>
        <sz val="10.5"/>
        <color rgb="FF000000"/>
        <rFont val="Calibri"/>
        <family val="2"/>
      </rPr>
      <t>&gt;</t>
    </r>
  </si>
  <si>
    <t/>
    <r>
      <rPr>
        <sz val="10.5"/>
        <color rgb="FF000000"/>
        <rFont val="Calibri"/>
        <family val="2"/>
      </rPr>
      <t xml:space="preserve">0429：
FO更新字典
04/19 朱昊：
1、auto有三档，调节是1、2、3挡，当点击Auto建时，如果之前没开，直接打开恢复上一次状态。
2.auto按钮无法自身关闭auto模式，有人调节吹风模式和风量时候auto label会变为非 full auto 状态，非full auto状态我们的按钮就是关闭状态
</t>
    </r>
    <r>
      <rPr>
        <sz val="10.5"/>
        <color rgb="FFFFC000"/>
        <rFont val="Calibri"/>
        <family val="2"/>
      </rPr>
      <t>需要FO澄清，这里埋点哪些数据</t>
    </r>
    <r>
      <rPr>
        <sz val="10.5"/>
        <color rgb="FF000000"/>
        <rFont val="Calibri"/>
        <family val="2"/>
      </rPr>
      <t xml:space="preserve">
04/15:FO反馈 
1. auto 有几档？
2. 如何判断auto 开关</t>
    </r>
  </si>
  <si>
    <t/>
    <r>
      <rPr>
        <sz val="10.5"/>
        <color rgb="FF000000"/>
        <rFont val="Calibri"/>
        <family val="2"/>
      </rPr>
      <t>Cai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Yuchao</t>
    </r>
  </si>
  <si>
    <t/>
    <r>
      <rPr>
        <sz val="10.5"/>
        <color rgb="FF000000"/>
        <rFont val="Calibri"/>
        <family val="2"/>
      </rPr>
      <t xml:space="preserve">04/19 朱昊：
widget各方都评估实现，
爱奇艺（随心看）、爱车探索、车辆设置、百度地图、副驾随心听、随心听、时钟、天气、图库、随心拍
</t>
    </r>
    <r>
      <rPr>
        <sz val="10.5"/>
        <color rgb="FFFFC000"/>
        <rFont val="Calibri"/>
        <family val="2"/>
      </rPr>
      <t>需要FO通知到各方</t>
    </r>
    <r>
      <rPr>
        <sz val="10.5"/>
        <color rgb="FF000000"/>
        <rFont val="Calibri"/>
        <family val="2"/>
      </rPr>
      <t xml:space="preserve">
04/15:FO反馈 
正在让百度评估</t>
    </r>
  </si>
  <si>
    <t/>
    <r>
      <rPr>
        <sz val="10.5"/>
        <color rgb="FF000000"/>
        <rFont val="Calibri"/>
        <family val="2"/>
      </rPr>
      <t xml:space="preserve">04/19 朱昊：
</t>
    </r>
    <r>
      <rPr>
        <sz val="10.5"/>
        <color rgb="FFFFC000"/>
        <rFont val="Calibri"/>
        <family val="2"/>
      </rPr>
      <t>已澄清，建议更新到字典中</t>
    </r>
    <r>
      <rPr>
        <sz val="10.5"/>
        <color rgb="FF000000"/>
        <rFont val="Calibri"/>
        <family val="2"/>
      </rPr>
      <t xml:space="preserve">
04/15:FO反馈 
是的，有几个就填几个</t>
    </r>
  </si>
  <si>
    <t/>
    <r>
      <rPr>
        <sz val="10.5"/>
        <color rgb="FF000000"/>
        <rFont val="Calibri"/>
        <family val="2"/>
      </rPr>
      <t xml:space="preserve">0429：
删除，FO更新字典
04/19 朱昊：
</t>
    </r>
    <r>
      <rPr>
        <sz val="10.5"/>
        <color rgb="FFFFC000"/>
        <rFont val="Calibri"/>
        <family val="2"/>
      </rPr>
      <t>目前没有对应的Button，需要FO确认需求</t>
    </r>
    <r>
      <rPr>
        <sz val="10.5"/>
        <color rgb="FF000000"/>
        <rFont val="Calibri"/>
        <family val="2"/>
      </rPr>
      <t xml:space="preserve">
04/15:FO反馈 
VHA页面里面有相应的button， 点击后可实现跳转</t>
    </r>
  </si>
  <si>
    <t/>
    <r>
      <t xml:space="preserve">0428 朱昊：
</t>
    </r>
    <r>
      <rPr>
        <sz val="10.5"/>
        <color rgb="FFFF0000"/>
        <rFont val="Calibri"/>
        <family val="2"/>
      </rPr>
      <t xml:space="preserve">与张一鹏沟通，该处埋点应该针对各功能内部的子项：
空调控制 ，&lt;自动|上一次设定&gt;
方向盘加热和座椅空调 &lt;自动|关闭&gt;
座椅空调 &lt;自动|关闭&gt;
周期 &lt;5分钟|10分钟|15分钟&gt;
需要确认更新字典</t>
    </r>
    <r>
      <rPr>
        <sz val="10.5"/>
        <color rgb="FF000000"/>
        <rFont val="Calibri"/>
        <family val="2"/>
      </rPr>
      <t xml:space="preserve">
04/19 朱昊：
遥控启动设置是标题，下面还有4个子功能(空调控制、方向盘加热和座椅空调、座椅空调、周期)
这里埋点是指进入遥控启动设置页面？
</t>
    </r>
    <r>
      <rPr>
        <sz val="10.5"/>
        <color rgb="FFFFC000"/>
        <rFont val="Calibri"/>
        <family val="2"/>
      </rPr>
      <t>需要FO澄清</t>
    </r>
    <r>
      <rPr>
        <sz val="10.5"/>
        <color rgb="FF000000"/>
        <rFont val="Calibri"/>
        <family val="2"/>
      </rPr>
      <t xml:space="preserve">
04/15:FO反馈 
这个请参考最新的文档里的设置项定义，我当时做埋点时台架上没找到该设置信息</t>
    </r>
  </si>
  <si>
    <t/>
    <r>
      <rPr>
        <sz val="10.5"/>
        <color rgb="FF000000"/>
        <rFont val="Calibri"/>
        <family val="2"/>
      </rPr>
      <t xml:space="preserve">04/19 朱昊：</t>
    </r>
    <r>
      <rPr>
        <sz val="12"/>
        <color rgb="FFFF0000"/>
        <rFont val="Calibri"/>
        <family val="2"/>
      </rPr>
      <t xml:space="preserve">
</t>
    </r>
    <r>
      <rPr>
        <sz val="12"/>
        <color rgb="FFFFC000"/>
        <rFont val="Calibri"/>
        <family val="2"/>
      </rPr>
      <t>“底部bar”确认删除，请FO更新字典</t>
    </r>
    <r>
      <rPr>
        <sz val="12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 xml:space="preserve">
04/15:FO反馈 
如果没有的话，可以删除</t>
    </r>
  </si>
  <si>
    <t/>
    <r>
      <t xml:space="preserve">0429：
AAR进入方式：空调智能馨风|消息中心|Launcher天气卡片|语音
方案一实施
04/19 朱昊：
AAR进入方式：空调智能馨风|消息中心|Launcher天气卡片|语音
技术方案评估：
1. AAR模块实现，需要各个应用适配做代码修改，即在启动AAR时，传递Flag给AAR，然后AAR根据不同Flag做埋点处理
2. 各个应用自己实现，只需在点击时做埋点
就简单而言，建议方案二；
</t>
    </r>
    <r>
      <rPr>
        <sz val="10.5"/>
        <color rgb="FF000000"/>
        <rFont val="Calibri"/>
        <family val="2"/>
      </rPr>
      <t>需FO确定实现方案，更新字典</t>
    </r>
    <r>
      <rPr>
        <sz val="10.5"/>
        <color rgb="FF000000"/>
        <rFont val="Calibri"/>
        <family val="2"/>
      </rPr>
      <t xml:space="preserve">
04/15:FO反馈 
1. AAR模块能否实现，无论哪种方式进入，都触发该埋点
2. inhouse 可以区分哪几种进入方式？</t>
    </r>
  </si>
  <si>
    <t/>
    <r>
      <t xml:space="preserve">0429：
</t>
    </r>
    <r>
      <rPr>
        <sz val="10.5"/>
        <color rgb="FFFFC000"/>
        <rFont val="Calibri"/>
        <family val="2"/>
      </rPr>
      <t>更新字典</t>
    </r>
    <r>
      <rPr>
        <sz val="10.5"/>
        <color rgb="FF000000"/>
        <rFont val="Calibri"/>
        <family val="2"/>
      </rPr>
      <t xml:space="preserve">
04/15:FO反馈 
account 是百度的模块，不需要创达实现</t>
    </r>
  </si>
  <si>
    <t/>
    <r>
      <rPr>
        <sz val="10.5"/>
        <color rgb="FF000000"/>
        <rFont val="Calibri"/>
        <family val="2"/>
      </rPr>
      <t xml:space="preserve">04/20: 杨永恒：
滤芯更换 Value &lt;重置|取消|我知道了|我已更换滤芯&gt;
</t>
    </r>
    <r>
      <rPr>
        <sz val="10.5"/>
        <color rgb="FFFFC000"/>
        <rFont val="Calibri"/>
        <family val="2"/>
      </rPr>
      <t>请FO更新字典</t>
    </r>
    <r>
      <rPr>
        <sz val="10.5"/>
        <color rgb="FF000000"/>
        <rFont val="Calibri"/>
        <family val="2"/>
      </rPr>
      <t xml:space="preserve">
04/19 朱昊：
开发按Spess提供有效值
04/15:FO反馈 
参考交互稿，如果确定可以修改字典</t>
    </r>
  </si>
  <si>
    <t/>
    <r>
      <rPr>
        <sz val="10.5"/>
        <color rgb="FF000000"/>
        <rFont val="Calibri"/>
        <family val="2"/>
      </rPr>
      <t xml:space="preserve">0429：
只上传点击事件，不需要开关状态
04/19 朱昊：
没办法区分开关，0-6值由对手件自身判断
</t>
    </r>
    <r>
      <rPr>
        <sz val="10.5"/>
        <color rgb="FFFFC000"/>
        <rFont val="Calibri"/>
        <family val="2"/>
      </rPr>
      <t>需要FO澄清</t>
    </r>
    <r>
      <rPr>
        <sz val="10.5"/>
        <color rgb="FF000000"/>
        <rFont val="Calibri"/>
        <family val="2"/>
      </rPr>
      <t xml:space="preserve">
04/15:FO反馈 
0~6代表什么含义？如何区分开关</t>
    </r>
  </si>
  <si>
    <t/>
    <r>
      <rPr>
        <sz val="10.5"/>
        <color rgb="FF000000"/>
        <rFont val="Calibri"/>
        <family val="2"/>
      </rPr>
      <t xml:space="preserve">04/19 朱昊：
Enabled_Inactive| Active | Disable 是信号值，
Enabled_Inactive | Disable 按钮显示是关
Active 按钮显示是开
</t>
    </r>
    <r>
      <rPr>
        <sz val="10.5"/>
        <color rgb="FFFFC000"/>
        <rFont val="Calibri"/>
        <family val="2"/>
      </rPr>
      <t xml:space="preserve">字典里的value 字段 &lt;开/关&gt; ？ 需要FO确认</t>
    </r>
    <r>
      <rPr>
        <sz val="10.5"/>
        <color rgb="FF000000"/>
        <rFont val="Calibri"/>
        <family val="2"/>
      </rPr>
      <t xml:space="preserve">
04/15:FO反馈 
你是说字典里的value 字段吗？
建议会议沟通一下</t>
    </r>
  </si>
  <si>
    <t/>
    <r>
      <rPr>
        <sz val="10.5"/>
        <color rgb="FF000000"/>
        <rFont val="Calibri"/>
        <family val="2"/>
      </rPr>
      <t xml:space="preserve">04/19 朱昊：
</t>
    </r>
    <r>
      <rPr>
        <sz val="10.5"/>
        <color rgb="FFFFC000"/>
        <rFont val="Calibri"/>
        <family val="2"/>
      </rPr>
      <t>已明确，FO更新字典</t>
    </r>
    <r>
      <rPr>
        <sz val="10.5"/>
        <color rgb="FF000000"/>
        <rFont val="Calibri"/>
        <family val="2"/>
      </rPr>
      <t xml:space="preserve">
04/15:FO反馈 
如果HMI 没有控制开关，可以不做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</si>
</sst>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1">
    <numFmt numFmtId="164" formatCode="0.00%"/>
    <numFmt numFmtId="165" formatCode="0.00%"/>
    <numFmt numFmtId="166" formatCode="0.00%"/>
    <numFmt numFmtId="167" formatCode="0.00%"/>
    <numFmt numFmtId="168" formatCode="h:mm"/>
    <numFmt numFmtId="169" formatCode="yyyy/mm/dd hh:mm:ss"/>
    <numFmt numFmtId="170" formatCode="yyyy/mm/dd hh:mm:ss"/>
    <numFmt numFmtId="171" formatCode="yyyy/mm/dd hh:mm:ss"/>
    <numFmt numFmtId="172" formatCode="yyyy/mm/dd hh:mm:ss"/>
    <numFmt numFmtId="173" formatCode="yyyy/mm/dd hh:mm:ss"/>
    <numFmt numFmtId="174" formatCode="yyyy/mm/dd hh:mm:ss"/>
    <numFmt numFmtId="175" formatCode="yyyy/mm/dd hh:mm:ss"/>
    <numFmt numFmtId="176" formatCode="yyyy/mm/dd hh:mm:ss"/>
    <numFmt numFmtId="177" formatCode="m/d/yy h:mm"/>
    <numFmt numFmtId="178" formatCode="0%"/>
    <numFmt numFmtId="179" formatCode="m/d/yy h:mm"/>
    <numFmt numFmtId="180" formatCode="yyyy/m/d h:mm"/>
    <numFmt numFmtId="181" formatCode="yyyy/m/d h:mm"/>
    <numFmt numFmtId="182" formatCode="m/d/yy h:mm"/>
    <numFmt numFmtId="183" formatCode="m/d/yy h:mm"/>
    <numFmt numFmtId="184" formatCode="m/d/yy h:mm"/>
    <numFmt numFmtId="185" formatCode="yyyy/mm/dd\ hh:mm:ss"/>
    <numFmt numFmtId="186" formatCode="m/d/yy h:mm"/>
    <numFmt numFmtId="187" formatCode="yyyy/mm/dd\ hh:mm:ss"/>
    <numFmt numFmtId="188" formatCode="m/d/yy h:mm"/>
    <numFmt numFmtId="189" formatCode="m/d/yy h:mm"/>
    <numFmt numFmtId="190" formatCode="m/d/yy h:mm"/>
    <numFmt numFmtId="191" formatCode="m/d/yy h:mm"/>
    <numFmt numFmtId="192" formatCode="m/d/yy h:mm"/>
    <numFmt numFmtId="193" formatCode="m/d/yy h:mm"/>
    <numFmt numFmtId="194" formatCode="yyyy/mm/dd\ hh:mm:ss"/>
    <numFmt numFmtId="195" formatCode="m/d/yy h:mm"/>
    <numFmt numFmtId="196" formatCode="m/d/yy h:mm"/>
    <numFmt numFmtId="197" formatCode="m/d/yy h:mm"/>
    <numFmt numFmtId="198" formatCode="yyyy/mm/dd\ hh:mm:ss"/>
    <numFmt numFmtId="199" formatCode="yyyy/mm/dd\ hh:mm:ss"/>
    <numFmt numFmtId="200" formatCode="yyyy/mm/dd\ hh:mm:ss"/>
    <numFmt numFmtId="201" formatCode="m/d/yy h:mm"/>
    <numFmt numFmtId="202" formatCode="yyyy/m/d h:mm"/>
    <numFmt numFmtId="203" formatCode="yyyy/m/d h:mm"/>
    <numFmt numFmtId="204" formatCode="yyyy/m/d h:mm"/>
    <numFmt numFmtId="205" formatCode="m/d/yy h:mm"/>
    <numFmt numFmtId="206" formatCode="m/d/yy h:mm"/>
    <numFmt numFmtId="207" formatCode="m/d/yy h:mm"/>
    <numFmt numFmtId="208" formatCode="General"/>
    <numFmt numFmtId="209" formatCode="h:mm"/>
    <numFmt numFmtId="210" formatCode="m/d/yy h:mm"/>
    <numFmt numFmtId="211" formatCode="m/d/yy h:mm"/>
    <numFmt numFmtId="212" formatCode="m/d/yy h:mm"/>
    <numFmt numFmtId="213" formatCode="m/d/yy h:mm"/>
    <numFmt numFmtId="214" formatCode="m/d/yy h:mm"/>
    <numFmt numFmtId="215" formatCode="m/d/yy h:mm"/>
    <numFmt numFmtId="216" formatCode="yyyy/m/d h:mm"/>
    <numFmt numFmtId="217" formatCode="yyyy/m/d h:mm"/>
    <numFmt numFmtId="218" formatCode="yyyy/m/d h:mm"/>
    <numFmt numFmtId="219" formatCode="yyyy/m/d h:mm"/>
    <numFmt numFmtId="220" formatCode="yyyy/m/d"/>
    <numFmt numFmtId="221" formatCode="General"/>
    <numFmt numFmtId="222" formatCode="yyyy\-m\-d"/>
    <numFmt numFmtId="223" formatCode="yyyy\-m\-d"/>
    <numFmt numFmtId="224" formatCode="yyyy\-m\-d"/>
  </numFmts>
  <fonts count="40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4C724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4C724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34C724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FF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373C43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7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FAF1D1"/>
        <bgColor/>
      </patternFill>
    </fill>
    <fill>
      <patternFill patternType="solid">
        <fgColor rgb="FFC6EFCE"/>
        <bgColor/>
      </patternFill>
    </fill>
    <fill>
      <patternFill patternType="solid">
        <fgColor rgb="FFFF0000"/>
        <bgColor/>
      </patternFill>
    </fill>
    <fill>
      <patternFill patternType="solid">
        <fgColor rgb="FF5B9BD5"/>
        <bgColor/>
      </patternFill>
    </fill>
    <fill>
      <patternFill patternType="solid">
        <fgColor rgb="FFD9DCE1"/>
        <bgColor/>
      </patternFill>
    </fill>
    <fill>
      <patternFill patternType="solid">
        <fgColor rgb="FFD9DCE1"/>
        <bgColor/>
      </patternFill>
    </fill>
    <fill>
      <patternFill patternType="solid">
        <fgColor rgb="FFFFE598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92D050"/>
        <bgColor/>
      </patternFill>
    </fill>
    <fill>
      <patternFill patternType="solid">
        <fgColor rgb="FFFFF2CB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BACEFD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34C724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F54A45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BACEFD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BDD7EE"/>
        <bgColor/>
      </patternFill>
    </fill>
    <fill>
      <patternFill patternType="solid">
        <fgColor rgb="FFFFF2CB"/>
        <bgColor/>
      </patternFill>
    </fill>
    <fill>
      <patternFill patternType="solid">
        <fgColor rgb="FFBDD7EE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8EE08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FFC000"/>
        <bgColor/>
      </patternFill>
    </fill>
    <fill>
      <patternFill patternType="solid">
        <fgColor rgb="FFFFF2CB"/>
        <bgColor/>
      </patternFill>
    </fill>
    <fill>
      <patternFill patternType="solid">
        <fgColor rgb="FFD5F6F2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D5F6F2"/>
        <bgColor/>
      </patternFill>
    </fill>
    <fill>
      <patternFill patternType="solid">
        <fgColor rgb="FFFFF2CB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FFF2CC"/>
        <bgColor/>
      </patternFill>
    </fill>
    <fill>
      <patternFill patternType="solid">
        <fgColor rgb="FF9CC3E5"/>
        <bgColor/>
      </patternFill>
    </fill>
    <fill>
      <patternFill patternType="solid">
        <fgColor rgb="FFFFF2CC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270561"/>
        <bgColor/>
      </patternFill>
    </fill>
    <fill>
      <patternFill patternType="solid">
        <fgColor rgb="FF270561"/>
        <bgColor/>
      </patternFill>
    </fill>
    <fill>
      <patternFill patternType="solid">
        <fgColor rgb="FFFFC000"/>
        <bgColor/>
      </patternFill>
    </fill>
    <fill>
      <patternFill patternType="solid">
        <fgColor rgb="FFFFF258"/>
        <bgColor/>
      </patternFill>
    </fill>
    <fill>
      <patternFill patternType="solid">
        <fgColor rgb="FFBACEFD"/>
        <bgColor/>
      </patternFill>
    </fill>
    <fill>
      <patternFill patternType="solid">
        <fgColor rgb="FFFFC000"/>
        <bgColor/>
      </patternFill>
    </fill>
    <fill>
      <patternFill patternType="solid">
        <fgColor rgb="FF70AD47"/>
        <bgColor/>
      </patternFill>
    </fill>
    <fill>
      <patternFill patternType="solid">
        <fgColor rgb="FFFFFF00"/>
        <bgColor/>
      </patternFill>
    </fill>
    <fill>
      <patternFill patternType="solid">
        <fgColor rgb="FF8EE085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FFF2CB"/>
        <bgColor/>
      </patternFill>
    </fill>
    <fill>
      <patternFill patternType="solid">
        <fgColor rgb="FF4E83FD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FF2CB"/>
        <bgColor/>
      </patternFill>
    </fill>
    <fill>
      <patternFill patternType="solid">
        <fgColor rgb="FFE6E6FA"/>
        <bgColor/>
      </patternFill>
    </fill>
    <fill>
      <patternFill patternType="solid">
        <fgColor rgb="FFE6E6FA"/>
        <bgColor/>
      </patternFill>
    </fill>
    <fill>
      <patternFill patternType="solid">
        <fgColor rgb="FFFFC000"/>
        <bgColor/>
      </patternFill>
    </fill>
    <fill>
      <patternFill patternType="solid">
        <fgColor rgb="FF8EE085"/>
        <bgColor/>
      </patternFill>
    </fill>
    <fill>
      <patternFill patternType="solid">
        <fgColor rgb="FFFFF2CB"/>
        <bgColor/>
      </patternFill>
    </fill>
    <fill>
      <patternFill patternType="solid">
        <fgColor rgb="FF2EA121"/>
        <bgColor/>
      </patternFill>
    </fill>
    <fill>
      <patternFill patternType="solid">
        <fgColor rgb="FFFFC000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</fills>
  <borders count="407"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1F2329"/>
      </bottom>
      <diagonal/>
    </border>
    <border>
      <left/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/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/>
      <diagonal/>
    </border>
    <border>
      <left/>
      <right style="thin">
        <color rgb="FF1F2329"/>
      </right>
      <top/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000000"/>
      </bottom>
      <diagonal/>
    </border>
    <border>
      <left/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0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left" vertical="center"/>
    </xf>
    <xf applyAlignment="true" applyBorder="false" applyFill="false" applyFont="true" applyNumberFormat="false" applyProtection="false" borderId="3" fillId="3" fontId="3" numFmtId="0" xfId="0">
      <alignment horizontal="center" vertical="center"/>
    </xf>
    <xf applyAlignment="true" applyBorder="false" applyFill="false" applyFont="true" applyNumberFormat="true" applyProtection="false" borderId="4" fillId="0" fontId="4" numFmtId="165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4" fontId="6" numFmtId="0" xfId="0">
      <alignment horizontal="center" vertical="center"/>
    </xf>
    <xf applyAlignment="true" applyBorder="false" applyFill="false" applyFont="true" applyNumberFormat="false" applyProtection="false" borderId="7" fillId="5" fontId="7" numFmtId="0" xfId="0">
      <alignment horizontal="center" vertical="center"/>
    </xf>
    <xf applyAlignment="true" applyBorder="false" applyFill="false" applyFont="true" applyNumberFormat="true" applyProtection="false" borderId="8" fillId="0" fontId="8" numFmtId="166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vertical="center" wrapText="true"/>
    </xf>
    <xf applyAlignment="true" applyBorder="false" applyFill="false" applyFont="true" applyNumberFormat="false" applyProtection="false" borderId="12" fillId="0" fontId="12" numFmtId="0" xfId="0">
      <alignment vertical="center" wrapText="true"/>
    </xf>
    <xf applyAlignment="true" applyBorder="false" applyFill="false" applyFont="true" applyNumberFormat="false" applyProtection="false" borderId="13" fillId="0" fontId="13" numFmtId="0" xfId="0">
      <alignment horizontal="left" vertical="center" wrapText="true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6" fontId="15" numFmtId="0" xfId="0">
      <alignment horizontal="left" vertical="center"/>
    </xf>
    <xf applyAlignment="true" applyBorder="false" applyFill="false" applyFont="true" applyNumberFormat="false" applyProtection="false" borderId="16" fillId="7" fontId="16" numFmtId="0" xfId="0">
      <alignment horizontal="left" vertical="center" wrapText="true"/>
    </xf>
    <xf applyAlignment="true" applyBorder="false" applyFill="false" applyFont="true" applyNumberFormat="false" applyProtection="false" borderId="17" fillId="8" fontId="17" numFmtId="0" xfId="0">
      <alignment horizontal="center" vertical="center"/>
    </xf>
    <xf applyAlignment="true" applyBorder="false" applyFill="false" applyFont="true" applyNumberFormat="false" applyProtection="false" borderId="18" fillId="9" fontId="18" numFmtId="0" xfId="0">
      <alignment horizontal="center" vertical="center"/>
    </xf>
    <xf applyAlignment="true" applyBorder="false" applyFill="false" applyFont="true" applyNumberFormat="false" applyProtection="false" borderId="19" fillId="10" fontId="19" numFmtId="0" xfId="0">
      <alignment horizontal="left" vertical="center" wrapText="true"/>
    </xf>
    <xf applyAlignment="true" applyBorder="false" applyFill="false" applyFont="true" applyNumberFormat="false" applyProtection="false" borderId="20" fillId="11" fontId="20" numFmtId="0" xfId="0">
      <alignment horizontal="left" vertical="center" wrapText="true"/>
    </xf>
    <xf applyAlignment="true" applyBorder="false" applyFill="false" applyFont="true" applyNumberFormat="false" applyProtection="false" borderId="21" fillId="12" fontId="21" numFmtId="0" xfId="0">
      <alignment horizontal="center" vertical="center"/>
    </xf>
    <xf applyAlignment="true" applyBorder="false" applyFill="false" applyFont="true" applyNumberFormat="false" applyProtection="false" borderId="22" fillId="13" fontId="22" numFmtId="0" xfId="0">
      <alignment horizontal="center" vertical="center"/>
    </xf>
    <xf applyAlignment="true" applyBorder="false" applyFill="false" applyFont="true" applyNumberFormat="true" applyProtection="false" borderId="23" fillId="0" fontId="23" numFmtId="167" xfId="0">
      <alignment horizontal="left" vertical="center"/>
    </xf>
    <xf applyAlignment="true" applyBorder="false" applyFill="false" applyFont="true" applyNumberFormat="false" applyProtection="false" borderId="24" fillId="14" fontId="24" numFmtId="0" xfId="0">
      <alignment horizontal="center" vertical="center"/>
    </xf>
    <xf applyAlignment="true" applyBorder="false" applyFill="false" applyFont="true" applyNumberFormat="false" applyProtection="false" borderId="25" fillId="15" fontId="25" numFmtId="0" xfId="0">
      <alignment horizontal="left" vertical="center" wrapText="true"/>
    </xf>
    <xf applyAlignment="true" applyBorder="false" applyFill="false" applyFont="true" applyNumberFormat="false" applyProtection="false" borderId="26" fillId="16" fontId="26" numFmtId="0" xfId="0">
      <alignment horizontal="left" vertical="center" wrapText="true"/>
    </xf>
    <xf applyAlignment="true" applyBorder="false" applyFill="false" applyFont="true" applyNumberFormat="false" applyProtection="false" borderId="27" fillId="17" fontId="27" numFmtId="0" xfId="0">
      <alignment horizontal="center" vertical="center"/>
    </xf>
    <xf applyAlignment="true" applyBorder="false" applyFill="false" applyFont="true" applyNumberFormat="false" applyProtection="false" borderId="28" fillId="18" fontId="28" numFmtId="0" xfId="0">
      <alignment horizontal="center" vertical="center"/>
    </xf>
    <xf applyAlignment="true" applyBorder="false" applyFill="false" applyFont="true" applyNumberFormat="false" applyProtection="false" borderId="29" fillId="19" fontId="29" numFmtId="0" xfId="0">
      <alignment horizontal="center" vertical="center"/>
    </xf>
    <xf applyAlignment="true" applyBorder="false" applyFill="false" applyFont="true" applyNumberFormat="false" applyProtection="false" borderId="30" fillId="20" fontId="30" numFmtId="0" xfId="0">
      <alignment horizontal="center" vertical="center" wrapText="true"/>
    </xf>
    <xf applyAlignment="true" applyBorder="false" applyFill="false" applyFont="true" applyNumberFormat="false" applyProtection="false" borderId="31" fillId="21" fontId="31" numFmtId="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vertical="center"/>
    </xf>
    <xf applyAlignment="true" applyBorder="false" applyFill="false" applyFont="true" applyNumberFormat="false" applyProtection="false" borderId="33" fillId="0" fontId="33" numFmtId="0" xfId="0">
      <alignment horizontal="left" vertical="center"/>
    </xf>
    <xf applyAlignment="true" applyBorder="false" applyFill="false" applyFont="true" applyNumberFormat="false" applyProtection="false" borderId="34" fillId="22" fontId="34" numFmtId="0" xfId="0">
      <alignment horizontal="left" vertical="center" wrapText="true"/>
    </xf>
    <xf applyAlignment="true" applyBorder="false" applyFill="false" applyFont="true" applyNumberFormat="false" applyProtection="false" borderId="35" fillId="23" fontId="35" numFmtId="0" xfId="0">
      <alignment horizontal="left" vertical="center" wrapText="true"/>
    </xf>
    <xf applyAlignment="true" applyBorder="false" applyFill="false" applyFont="true" applyNumberFormat="false" applyProtection="false" borderId="36" fillId="24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false" applyProtection="false" borderId="38" fillId="0" fontId="38" numFmtId="0" xfId="0">
      <alignment vertical="bottom"/>
    </xf>
    <xf applyAlignment="true" applyBorder="false" applyFill="false" applyFont="true" applyNumberFormat="false" applyProtection="false" borderId="39" fillId="25" fontId="39" numFmtId="0" xfId="0">
      <alignment vertical="bottom"/>
    </xf>
    <xf applyAlignment="true" applyBorder="false" applyFill="false" applyFont="true" applyNumberFormat="false" applyProtection="false" borderId="40" fillId="26" fontId="40" numFmtId="0" xfId="0">
      <alignment vertical="bottom"/>
    </xf>
    <xf applyAlignment="true" applyBorder="false" applyFill="false" applyFont="true" applyNumberFormat="false" applyProtection="false" borderId="41" fillId="27" fontId="41" numFmtId="0" xfId="0">
      <alignment vertical="bottom"/>
    </xf>
    <xf applyAlignment="true" applyBorder="false" applyFill="false" applyFont="true" applyNumberFormat="false" applyProtection="false" borderId="42" fillId="28" fontId="42" numFmtId="0" xfId="0">
      <alignment horizontal="center" vertical="center"/>
    </xf>
    <xf applyAlignment="true" applyBorder="false" applyFill="false" applyFont="true" applyNumberFormat="false" applyProtection="false" borderId="43" fillId="29" fontId="43" numFmtId="0" xfId="0">
      <alignment vertical="bottom"/>
    </xf>
    <xf applyAlignment="true" applyBorder="false" applyFill="false" applyFont="true" applyNumberFormat="false" applyProtection="false" borderId="44" fillId="30" fontId="44" numFmtId="0" xfId="0">
      <alignment vertical="bottom"/>
    </xf>
    <xf applyAlignment="true" applyBorder="false" applyFill="false" applyFont="true" applyNumberFormat="false" applyProtection="false" borderId="45" fillId="31" fontId="45" numFmtId="0" xfId="0">
      <alignment vertical="bottom"/>
    </xf>
    <xf applyAlignment="true" applyBorder="false" applyFill="false" applyFont="true" applyNumberFormat="false" applyProtection="false" borderId="46" fillId="0" fontId="46" numFmtId="0" xfId="0">
      <alignment horizontal="center" vertical="center"/>
    </xf>
    <xf applyAlignment="true" applyBorder="false" applyFill="false" applyFont="true" applyNumberFormat="false" applyProtection="false" borderId="47" fillId="0" fontId="47" numFmtId="0" xfId="0">
      <alignment horizontal="left" vertical="center"/>
    </xf>
    <xf applyAlignment="true" applyBorder="false" applyFill="false" applyFont="true" applyNumberFormat="false" applyProtection="false" borderId="48" fillId="32" fontId="48" numFmtId="0" xfId="0">
      <alignment horizontal="left" vertical="center"/>
    </xf>
    <xf applyAlignment="true" applyBorder="false" applyFill="false" applyFont="true" applyNumberFormat="false" applyProtection="false" borderId="49" fillId="33" fontId="49" numFmtId="0" xfId="0">
      <alignment horizontal="left" vertical="center"/>
    </xf>
    <xf applyAlignment="true" applyBorder="false" applyFill="false" applyFont="true" applyNumberFormat="false" applyProtection="false" borderId="50" fillId="0" fontId="50" numFmtId="0" xfId="0">
      <alignment vertical="bottom" wrapText="true"/>
    </xf>
    <xf applyAlignment="true" applyBorder="false" applyFill="false" applyFont="true" applyNumberFormat="true" applyProtection="false" borderId="51" fillId="0" fontId="51" numFmtId="168" xfId="0">
      <alignment vertical="bottom"/>
    </xf>
    <xf applyAlignment="true" applyBorder="false" applyFill="false" applyFont="true" applyNumberFormat="false" applyProtection="false" borderId="52" fillId="34" fontId="52" numFmtId="0" xfId="0">
      <alignment vertical="bottom"/>
    </xf>
    <xf applyAlignment="true" applyBorder="false" applyFill="false" applyFont="true" applyNumberFormat="true" applyProtection="false" borderId="53" fillId="0" fontId="53" numFmtId="169" xfId="0">
      <alignment vertical="center" wrapText="true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0" fontId="55" numFmtId="0" xfId="0">
      <alignment vertical="center"/>
    </xf>
    <xf applyAlignment="true" applyBorder="false" applyFill="false" applyFont="true" applyNumberFormat="false" applyProtection="false" borderId="56" fillId="0" fontId="56" numFmtId="0" xfId="0">
      <alignment vertical="bottom"/>
    </xf>
    <xf applyAlignment="true" applyBorder="false" applyFill="false" applyFont="true" applyNumberFormat="false" applyProtection="false" borderId="57" fillId="0" fontId="57" numFmtId="0" xfId="0">
      <alignment vertical="bottom" wrapText="true"/>
    </xf>
    <xf applyAlignment="true" applyBorder="false" applyFill="false" applyFont="true" applyNumberFormat="false" applyProtection="false" borderId="58" fillId="0" fontId="58" numFmtId="0" xfId="0">
      <alignment horizontal="left" vertical="center" wrapText="true"/>
    </xf>
    <xf applyAlignment="true" applyBorder="false" applyFill="false" applyFont="true" applyNumberFormat="false" applyProtection="false" borderId="59" fillId="0" fontId="59" numFmtId="0" xfId="0">
      <alignment vertical="bottom"/>
    </xf>
    <xf applyAlignment="true" applyBorder="false" applyFill="false" applyFont="true" applyNumberFormat="false" applyProtection="false" borderId="60" fillId="0" fontId="60" numFmtId="0" xfId="0">
      <alignment horizontal="left" vertical="top" wrapText="true"/>
    </xf>
    <xf applyAlignment="true" applyBorder="false" applyFill="false" applyFont="true" applyNumberFormat="true" applyProtection="false" borderId="61" fillId="0" fontId="61" numFmtId="170" xfId="0">
      <alignment vertical="center"/>
    </xf>
    <xf applyAlignment="true" applyBorder="false" applyFill="false" applyFont="true" applyNumberFormat="false" applyProtection="false" borderId="62" fillId="35" fontId="62" numFmtId="0" xfId="0">
      <alignment vertical="bottom"/>
    </xf>
    <xf applyAlignment="true" applyBorder="false" applyFill="false" applyFont="true" applyNumberFormat="true" applyProtection="false" borderId="63" fillId="0" fontId="63" numFmtId="171" xfId="0">
      <alignment vertical="center"/>
    </xf>
    <xf applyAlignment="true" applyBorder="false" applyFill="false" applyFont="true" applyNumberFormat="false" applyProtection="false" borderId="64" fillId="0" fontId="64" numFmtId="0" xfId="0">
      <alignment vertical="center" wrapText="true"/>
    </xf>
    <xf applyAlignment="true" applyBorder="false" applyFill="false" applyFont="true" applyNumberFormat="false" applyProtection="false" borderId="65" fillId="0" fontId="65" numFmtId="0" xfId="0">
      <alignment horizontal="left" vertical="center" wrapText="true"/>
    </xf>
    <xf applyAlignment="true" applyBorder="false" applyFill="false" applyFont="true" applyNumberFormat="true" applyProtection="false" borderId="66" fillId="0" fontId="66" numFmtId="172" xfId="0">
      <alignment vertical="center"/>
    </xf>
    <xf applyAlignment="true" applyBorder="false" applyFill="false" applyFont="true" applyNumberFormat="false" applyProtection="false" borderId="67" fillId="0" fontId="67" numFmtId="0" xfId="0">
      <alignment vertical="center"/>
    </xf>
    <xf applyAlignment="true" applyBorder="false" applyFill="false" applyFont="true" applyNumberFormat="false" applyProtection="false" borderId="68" fillId="0" fontId="68" numFmtId="0" xfId="0">
      <alignment vertical="center"/>
    </xf>
    <xf applyAlignment="true" applyBorder="false" applyFill="false" applyFont="true" applyNumberFormat="false" applyProtection="false" borderId="69" fillId="0" fontId="69" numFmtId="0" xfId="0">
      <alignment vertical="center"/>
    </xf>
    <xf applyAlignment="true" applyBorder="false" applyFill="false" applyFont="true" applyNumberFormat="false" applyProtection="false" borderId="70" fillId="0" fontId="70" numFmtId="0" xfId="0">
      <alignment vertical="center"/>
    </xf>
    <xf applyAlignment="true" applyBorder="false" applyFill="false" applyFont="true" applyNumberFormat="false" applyProtection="false" borderId="71" fillId="36" fontId="71" numFmtId="0" xfId="0">
      <alignment vertical="center"/>
    </xf>
    <xf applyAlignment="true" applyBorder="false" applyFill="false" applyFont="true" applyNumberFormat="false" applyProtection="false" borderId="72" fillId="37" fontId="72" numFmtId="0" xfId="0">
      <alignment vertical="center"/>
    </xf>
    <xf applyAlignment="true" applyBorder="false" applyFill="false" applyFont="true" applyNumberFormat="false" applyProtection="false" borderId="73" fillId="38" fontId="73" numFmtId="0" xfId="0">
      <alignment vertical="center"/>
    </xf>
    <xf applyAlignment="true" applyBorder="false" applyFill="false" applyFont="true" applyNumberFormat="false" applyProtection="false" borderId="74" fillId="39" fontId="74" numFmtId="0" xfId="0">
      <alignment horizontal="left" vertical="top" wrapText="true"/>
    </xf>
    <xf applyAlignment="true" applyBorder="false" applyFill="false" applyFont="true" applyNumberFormat="false" applyProtection="false" borderId="75" fillId="40" fontId="75" numFmtId="0" xfId="0">
      <alignment horizontal="left" vertical="center" wrapText="true"/>
    </xf>
    <xf applyAlignment="true" applyBorder="false" applyFill="false" applyFont="true" applyNumberFormat="false" applyProtection="false" borderId="76" fillId="41" fontId="76" numFmtId="0" xfId="0">
      <alignment vertical="bottom"/>
    </xf>
    <xf applyAlignment="true" applyBorder="false" applyFill="false" applyFont="true" applyNumberFormat="false" applyProtection="false" borderId="77" fillId="42" fontId="77" numFmtId="0" xfId="0">
      <alignment vertical="bottom"/>
    </xf>
    <xf applyAlignment="true" applyBorder="false" applyFill="false" applyFont="true" applyNumberFormat="false" applyProtection="false" borderId="78" fillId="43" fontId="78" numFmtId="0" xfId="0">
      <alignment vertical="bottom" wrapText="true"/>
    </xf>
    <xf applyAlignment="true" applyBorder="false" applyFill="false" applyFont="true" applyNumberFormat="false" applyProtection="false" borderId="79" fillId="44" fontId="79" numFmtId="0" xfId="0">
      <alignment vertical="center"/>
    </xf>
    <xf applyAlignment="true" applyBorder="false" applyFill="false" applyFont="true" applyNumberFormat="true" applyProtection="false" borderId="80" fillId="45" fontId="80" numFmtId="173" xfId="0">
      <alignment vertical="center" wrapText="true"/>
    </xf>
    <xf applyAlignment="true" applyBorder="false" applyFill="false" applyFont="true" applyNumberFormat="false" applyProtection="false" borderId="81" fillId="0" fontId="81" numFmtId="0" xfId="0">
      <alignment vertical="bottom"/>
    </xf>
    <xf applyAlignment="true" applyBorder="false" applyFill="false" applyFont="true" applyNumberFormat="false" applyProtection="false" borderId="82" fillId="0" fontId="82" numFmtId="0" xfId="0">
      <alignment vertical="center"/>
    </xf>
    <xf applyAlignment="true" applyBorder="false" applyFill="false" applyFont="true" applyNumberFormat="false" applyProtection="false" borderId="83" fillId="0" fontId="83" numFmtId="0" xfId="0">
      <alignment vertical="center"/>
    </xf>
    <xf applyAlignment="true" applyBorder="false" applyFill="false" applyFont="true" applyNumberFormat="false" applyProtection="false" borderId="84" fillId="0" fontId="84" numFmtId="0" xfId="0">
      <alignment vertical="center"/>
    </xf>
    <xf applyAlignment="true" applyBorder="false" applyFill="false" applyFont="true" applyNumberFormat="false" applyProtection="false" borderId="85" fillId="0" fontId="85" numFmtId="0" xfId="0">
      <alignment horizontal="left" vertical="center" wrapText="true"/>
    </xf>
    <xf applyAlignment="true" applyBorder="false" applyFill="false" applyFont="true" applyNumberFormat="false" applyProtection="false" borderId="86" fillId="46" fontId="86" numFmtId="0" xfId="0">
      <alignment horizontal="center" vertical="center"/>
    </xf>
    <xf applyAlignment="true" applyBorder="false" applyFill="false" applyFont="true" applyNumberFormat="false" applyProtection="false" borderId="87" fillId="47" fontId="87" numFmtId="0" xfId="0">
      <alignment vertical="bottom"/>
    </xf>
    <xf applyAlignment="true" applyBorder="false" applyFill="false" applyFont="true" applyNumberFormat="false" applyProtection="false" borderId="88" fillId="48" fontId="88" numFmtId="0" xfId="0">
      <alignment horizontal="center" vertical="center"/>
    </xf>
    <xf applyAlignment="true" applyBorder="false" applyFill="false" applyFont="true" applyNumberFormat="false" applyProtection="false" borderId="89" fillId="49" fontId="89" numFmtId="0" xfId="0">
      <alignment vertical="center" wrapText="true"/>
    </xf>
    <xf applyAlignment="true" applyBorder="false" applyFill="false" applyFont="true" applyNumberFormat="false" applyProtection="false" borderId="90" fillId="50" fontId="90" numFmtId="0" xfId="0">
      <alignment vertical="bottom"/>
    </xf>
    <xf applyAlignment="true" applyBorder="false" applyFill="false" applyFont="true" applyNumberFormat="false" applyProtection="false" borderId="91" fillId="51" fontId="91" numFmtId="0" xfId="0">
      <alignment vertical="bottom"/>
    </xf>
    <xf applyAlignment="true" applyBorder="false" applyFill="false" applyFont="true" applyNumberFormat="false" applyProtection="false" borderId="92" fillId="52" fontId="92" numFmtId="0" xfId="0">
      <alignment horizontal="center" vertical="center"/>
    </xf>
    <xf applyAlignment="true" applyBorder="false" applyFill="false" applyFont="true" applyNumberFormat="true" applyProtection="false" borderId="93" fillId="53" fontId="93" numFmtId="174" xfId="0">
      <alignment horizontal="center" vertical="center"/>
    </xf>
    <xf applyAlignment="true" applyBorder="false" applyFill="false" applyFont="true" applyNumberFormat="false" applyProtection="false" borderId="94" fillId="54" fontId="94" numFmtId="0" xfId="0">
      <alignment vertical="center"/>
    </xf>
    <xf applyAlignment="true" applyBorder="false" applyFill="false" applyFont="true" applyNumberFormat="false" applyProtection="false" borderId="95" fillId="55" fontId="95" numFmtId="0" xfId="0">
      <alignment vertical="center"/>
    </xf>
    <xf applyAlignment="true" applyBorder="false" applyFill="false" applyFont="true" applyNumberFormat="false" applyProtection="false" borderId="96" fillId="56" fontId="96" numFmtId="0" xfId="0">
      <alignment vertical="center" wrapText="true"/>
    </xf>
    <xf applyAlignment="true" applyBorder="false" applyFill="false" applyFont="true" applyNumberFormat="false" applyProtection="false" borderId="97" fillId="57" fontId="97" numFmtId="0" xfId="0">
      <alignment vertical="center"/>
    </xf>
    <xf applyAlignment="true" applyBorder="false" applyFill="false" applyFont="true" applyNumberFormat="false" applyProtection="false" borderId="98" fillId="0" fontId="98" numFmtId="0" xfId="0">
      <alignment vertical="bottom"/>
    </xf>
    <xf applyAlignment="true" applyBorder="false" applyFill="false" applyFont="true" applyNumberFormat="false" applyProtection="false" borderId="99" fillId="58" fontId="99" numFmtId="0" xfId="0">
      <alignment horizontal="center" vertical="center" wrapText="true"/>
    </xf>
    <xf applyAlignment="true" applyBorder="false" applyFill="false" applyFont="true" applyNumberFormat="false" applyProtection="false" borderId="100" fillId="59" fontId="100" numFmtId="0" xfId="0">
      <alignment vertical="center"/>
    </xf>
    <xf applyAlignment="true" applyBorder="false" applyFill="false" applyFont="true" applyNumberFormat="false" applyProtection="false" borderId="101" fillId="60" fontId="101" numFmtId="0" xfId="0">
      <alignment horizontal="center" vertical="center"/>
    </xf>
    <xf applyAlignment="true" applyBorder="false" applyFill="false" applyFont="true" applyNumberFormat="false" applyProtection="false" borderId="102" fillId="61" fontId="102" numFmtId="0" xfId="0">
      <alignment vertical="center"/>
    </xf>
    <xf applyAlignment="true" applyBorder="false" applyFill="false" applyFont="true" applyNumberFormat="false" applyProtection="false" borderId="103" fillId="62" fontId="103" numFmtId="0" xfId="0">
      <alignment vertical="center"/>
    </xf>
    <xf applyAlignment="true" applyBorder="false" applyFill="false" applyFont="true" applyNumberFormat="false" applyProtection="false" borderId="104" fillId="63" fontId="104" numFmtId="0" xfId="0">
      <alignment vertical="center" wrapText="true"/>
    </xf>
    <xf applyAlignment="true" applyBorder="false" applyFill="false" applyFont="true" applyNumberFormat="false" applyProtection="false" borderId="105" fillId="64" fontId="105" numFmtId="0" xfId="0">
      <alignment vertical="center"/>
    </xf>
    <xf applyAlignment="true" applyBorder="false" applyFill="false" applyFont="true" applyNumberFormat="true" applyProtection="false" borderId="106" fillId="65" fontId="106" numFmtId="175" xfId="0">
      <alignment vertical="center" wrapText="true"/>
    </xf>
    <xf applyAlignment="true" applyBorder="false" applyFill="false" applyFont="true" applyNumberFormat="false" applyProtection="false" borderId="107" fillId="0" fontId="107" numFmtId="0" xfId="0">
      <alignment vertical="center"/>
    </xf>
    <xf applyAlignment="true" applyBorder="false" applyFill="false" applyFont="true" applyNumberFormat="false" applyProtection="false" borderId="108" fillId="66" fontId="108" numFmtId="0" xfId="0">
      <alignment vertical="center"/>
    </xf>
    <xf applyAlignment="true" applyBorder="false" applyFill="false" applyFont="true" applyNumberFormat="true" applyProtection="false" borderId="109" fillId="67" fontId="109" numFmtId="176" xfId="0">
      <alignment vertical="center"/>
    </xf>
    <xf applyAlignment="true" applyBorder="false" applyFill="false" applyFont="true" applyNumberFormat="false" applyProtection="false" borderId="110" fillId="68" fontId="110" numFmtId="0" xfId="0">
      <alignment vertical="center" wrapText="true"/>
    </xf>
    <xf applyAlignment="true" applyBorder="false" applyFill="false" applyFont="true" applyNumberFormat="false" applyProtection="false" borderId="111" fillId="69" fontId="111" numFmtId="0" xfId="0">
      <alignment horizontal="left" vertical="top" wrapText="true"/>
    </xf>
    <xf applyAlignment="true" applyBorder="false" applyFill="false" applyFont="true" applyNumberFormat="false" applyProtection="false" borderId="112" fillId="70" fontId="112" numFmtId="0" xfId="0">
      <alignment vertical="center"/>
    </xf>
    <xf applyAlignment="true" applyBorder="false" applyFill="false" applyFont="true" applyNumberFormat="false" applyProtection="false" borderId="113" fillId="0" fontId="113" numFmtId="0" xfId="0">
      <alignment horizontal="left" vertical="top" wrapText="true"/>
    </xf>
    <xf applyAlignment="true" applyBorder="false" applyFill="false" applyFont="true" applyNumberFormat="false" applyProtection="false" borderId="114" fillId="0" fontId="114" numFmtId="0" xfId="0">
      <alignment vertical="center"/>
    </xf>
    <xf applyAlignment="true" applyBorder="false" applyFill="false" applyFont="true" applyNumberFormat="false" applyProtection="false" borderId="115" fillId="0" fontId="115" numFmtId="0" xfId="0">
      <alignment vertical="center"/>
    </xf>
    <xf applyAlignment="true" applyBorder="false" applyFill="false" applyFont="true" applyNumberFormat="false" applyProtection="false" borderId="116" fillId="0" fontId="116" numFmtId="0" xfId="0">
      <alignment horizontal="left" vertical="center" wrapText="true"/>
    </xf>
    <xf applyAlignment="true" applyBorder="false" applyFill="false" applyFont="true" applyNumberFormat="false" applyProtection="false" borderId="117" fillId="0" fontId="117" numFmtId="0" xfId="0">
      <alignment vertical="bottom" wrapText="true"/>
    </xf>
    <xf applyAlignment="true" applyBorder="false" applyFill="false" applyFont="true" applyNumberFormat="true" applyProtection="false" borderId="118" fillId="0" fontId="118" numFmtId="177" xfId="0">
      <alignment vertical="center"/>
    </xf>
    <xf applyAlignment="true" applyBorder="false" applyFill="false" applyFont="true" applyNumberFormat="false" applyProtection="false" borderId="119" fillId="0" fontId="119" numFmtId="0" xfId="0">
      <alignment vertical="bottom"/>
    </xf>
    <xf applyAlignment="true" applyBorder="false" applyFill="false" applyFont="true" applyNumberFormat="false" applyProtection="false" borderId="120" fillId="0" fontId="120" numFmtId="0" xfId="0">
      <alignment vertical="center"/>
    </xf>
    <xf applyAlignment="true" applyBorder="false" applyFill="false" applyFont="true" applyNumberFormat="false" applyProtection="false" borderId="121" fillId="0" fontId="121" numFmtId="0" xfId="0">
      <alignment horizontal="left" vertical="center"/>
    </xf>
    <xf applyAlignment="true" applyBorder="false" applyFill="false" applyFont="true" applyNumberFormat="false" applyProtection="false" borderId="122" fillId="71" fontId="122" numFmtId="0" xfId="0">
      <alignment vertical="center"/>
    </xf>
    <xf applyAlignment="true" applyBorder="false" applyFill="false" applyFont="true" applyNumberFormat="false" applyProtection="false" borderId="123" fillId="0" fontId="123" numFmtId="0" xfId="0">
      <alignment vertical="center"/>
    </xf>
    <xf applyAlignment="true" applyBorder="false" applyFill="false" applyFont="true" applyNumberFormat="false" applyProtection="false" borderId="124" fillId="0" fontId="124" numFmtId="0" xfId="0">
      <alignment vertical="center" wrapText="true"/>
    </xf>
    <xf applyAlignment="true" applyBorder="false" applyFill="false" applyFont="true" applyNumberFormat="true" applyProtection="false" borderId="125" fillId="0" fontId="125" numFmtId="178" xfId="0">
      <alignment horizontal="left" vertical="center"/>
    </xf>
    <xf applyAlignment="true" applyBorder="false" applyFill="false" applyFont="true" applyNumberFormat="false" applyProtection="false" borderId="126" fillId="0" fontId="126" numFmtId="0" xfId="0">
      <alignment vertical="center"/>
    </xf>
    <xf applyAlignment="true" applyBorder="false" applyFill="false" applyFont="true" applyNumberFormat="false" applyProtection="false" borderId="127" fillId="0" fontId="127" numFmtId="0" xfId="0">
      <alignment vertical="center"/>
    </xf>
    <xf applyAlignment="true" applyBorder="false" applyFill="false" applyFont="true" applyNumberFormat="false" applyProtection="false" borderId="128" fillId="0" fontId="128" numFmtId="0" xfId="0">
      <alignment horizontal="center" vertical="center"/>
    </xf>
    <xf applyAlignment="true" applyBorder="false" applyFill="false" applyFont="true" applyNumberFormat="true" applyProtection="false" borderId="129" fillId="0" fontId="129" numFmtId="179" xfId="0">
      <alignment vertical="center"/>
    </xf>
    <xf applyAlignment="true" applyBorder="false" applyFill="false" applyFont="true" applyNumberFormat="false" applyProtection="false" borderId="130" fillId="0" fontId="130" numFmtId="0" xfId="0">
      <alignment vertical="bottom" wrapText="true"/>
    </xf>
    <xf applyAlignment="true" applyBorder="false" applyFill="false" applyFont="true" applyNumberFormat="false" applyProtection="false" borderId="131" fillId="0" fontId="131" numFmtId="0" xfId="0">
      <alignment vertical="bottom" wrapText="true"/>
    </xf>
    <xf applyAlignment="true" applyBorder="false" applyFill="false" applyFont="true" applyNumberFormat="false" applyProtection="false" borderId="132" fillId="0" fontId="132" numFmtId="0" xfId="0">
      <alignment horizontal="center" vertical="center" wrapText="true"/>
    </xf>
    <xf applyAlignment="true" applyBorder="false" applyFill="false" applyFont="true" applyNumberFormat="false" applyProtection="false" borderId="133" fillId="0" fontId="133" numFmtId="0" xfId="0">
      <alignment vertical="bottom" wrapText="true"/>
    </xf>
    <xf applyAlignment="true" applyBorder="false" applyFill="false" applyFont="true" applyNumberFormat="true" applyProtection="false" borderId="134" fillId="0" fontId="134" numFmtId="180" xfId="0">
      <alignment vertical="center"/>
    </xf>
    <xf applyAlignment="true" applyBorder="false" applyFill="false" applyFont="true" applyNumberFormat="false" applyProtection="false" borderId="135" fillId="72" fontId="135" numFmtId="0" xfId="0">
      <alignment vertical="bottom"/>
    </xf>
    <xf applyAlignment="true" applyBorder="false" applyFill="false" applyFont="true" applyNumberFormat="false" applyProtection="false" borderId="136" fillId="73" fontId="136" numFmtId="0" xfId="0">
      <alignment vertical="bottom"/>
    </xf>
    <xf applyAlignment="true" applyBorder="false" applyFill="false" applyFont="true" applyNumberFormat="false" applyProtection="false" borderId="137" fillId="0" fontId="137" numFmtId="0" xfId="0">
      <alignment horizontal="center" vertical="center"/>
    </xf>
    <xf applyAlignment="true" applyBorder="false" applyFill="false" applyFont="true" applyNumberFormat="false" applyProtection="false" borderId="138" fillId="74" fontId="138" numFmtId="0" xfId="0">
      <alignment vertical="bottom"/>
    </xf>
    <xf applyAlignment="true" applyBorder="false" applyFill="false" applyFont="true" applyNumberFormat="false" applyProtection="false" borderId="139" fillId="75" fontId="139" numFmtId="0" xfId="0">
      <alignment vertical="bottom"/>
    </xf>
    <xf applyAlignment="true" applyBorder="false" applyFill="false" applyFont="true" applyNumberFormat="false" applyProtection="false" borderId="140" fillId="76" fontId="140" numFmtId="0" xfId="0">
      <alignment vertical="center"/>
    </xf>
    <xf applyAlignment="true" applyBorder="false" applyFill="false" applyFont="true" applyNumberFormat="false" applyProtection="false" borderId="141" fillId="0" fontId="141" numFmtId="0" xfId="0">
      <alignment vertical="bottom"/>
    </xf>
    <xf applyAlignment="true" applyBorder="false" applyFill="false" applyFont="true" applyNumberFormat="false" applyProtection="false" borderId="142" fillId="0" fontId="142" numFmtId="0" xfId="0">
      <alignment vertical="bottom"/>
    </xf>
    <xf applyAlignment="true" applyBorder="false" applyFill="false" applyFont="true" applyNumberFormat="false" applyProtection="false" borderId="143" fillId="0" fontId="143" numFmtId="0" xfId="0">
      <alignment vertical="center"/>
    </xf>
    <xf applyAlignment="true" applyBorder="false" applyFill="false" applyFont="true" applyNumberFormat="false" applyProtection="false" borderId="144" fillId="0" fontId="144" numFmtId="0" xfId="0">
      <alignment vertical="bottom" wrapText="true"/>
    </xf>
    <xf applyAlignment="true" applyBorder="false" applyFill="false" applyFont="true" applyNumberFormat="false" applyProtection="false" borderId="145" fillId="0" fontId="145" numFmtId="0" xfId="0">
      <alignment vertical="bottom" wrapText="true"/>
    </xf>
    <xf applyAlignment="true" applyBorder="false" applyFill="false" applyFont="true" applyNumberFormat="false" applyProtection="false" borderId="146" fillId="77" fontId="146" numFmtId="0" xfId="0">
      <alignment vertical="bottom"/>
    </xf>
    <xf applyAlignment="true" applyBorder="false" applyFill="false" applyFont="true" applyNumberFormat="false" applyProtection="false" borderId="147" fillId="0" fontId="147" numFmtId="0" xfId="0">
      <alignment vertical="center" wrapText="true"/>
    </xf>
    <xf applyAlignment="true" applyBorder="false" applyFill="false" applyFont="true" applyNumberFormat="false" applyProtection="false" borderId="148" fillId="0" fontId="148" numFmtId="0" xfId="0">
      <alignment vertical="center" wrapText="true"/>
    </xf>
    <xf applyAlignment="true" applyBorder="false" applyFill="false" applyFont="true" applyNumberFormat="false" applyProtection="false" borderId="149" fillId="78" fontId="149" numFmtId="0" xfId="0">
      <alignment vertical="bottom"/>
    </xf>
    <xf applyAlignment="true" applyBorder="false" applyFill="false" applyFont="true" applyNumberFormat="false" applyProtection="false" borderId="150" fillId="79" fontId="150" numFmtId="0" xfId="0">
      <alignment vertical="bottom"/>
    </xf>
    <xf applyAlignment="true" applyBorder="false" applyFill="false" applyFont="true" applyNumberFormat="false" applyProtection="false" borderId="151" fillId="0" fontId="151" numFmtId="0" xfId="0">
      <alignment horizontal="center" vertical="center" wrapText="true"/>
    </xf>
    <xf applyAlignment="true" applyBorder="false" applyFill="false" applyFont="true" applyNumberFormat="true" applyProtection="false" borderId="152" fillId="0" fontId="152" numFmtId="181" xfId="0">
      <alignment horizontal="center" vertical="center"/>
    </xf>
    <xf applyAlignment="true" applyBorder="false" applyFill="false" applyFont="true" applyNumberFormat="false" applyProtection="false" borderId="153" fillId="0" fontId="153" numFmtId="0" xfId="0">
      <alignment vertical="center" wrapText="true"/>
    </xf>
    <xf applyAlignment="true" applyBorder="false" applyFill="false" applyFont="true" applyNumberFormat="false" applyProtection="false" borderId="154" fillId="0" fontId="154" numFmtId="0" xfId="0">
      <alignment vertical="center"/>
    </xf>
    <xf applyAlignment="true" applyBorder="false" applyFill="false" applyFont="true" applyNumberFormat="false" applyProtection="false" borderId="155" fillId="0" fontId="155" numFmtId="0" xfId="0">
      <alignment horizontal="center" vertical="center"/>
    </xf>
    <xf applyAlignment="true" applyBorder="false" applyFill="false" applyFont="true" applyNumberFormat="false" applyProtection="false" borderId="156" fillId="0" fontId="156" numFmtId="0" xfId="0">
      <alignment horizontal="center" vertical="center" wrapText="true"/>
    </xf>
    <xf applyAlignment="true" applyBorder="false" applyFill="false" applyFont="true" applyNumberFormat="false" applyProtection="false" borderId="157" fillId="0" fontId="157" numFmtId="0" xfId="0">
      <alignment vertical="center" wrapText="true"/>
    </xf>
    <xf applyAlignment="true" applyBorder="false" applyFill="false" applyFont="true" applyNumberFormat="true" applyProtection="false" borderId="158" fillId="0" fontId="158" numFmtId="182" xfId="0">
      <alignment horizontal="center" vertical="center"/>
    </xf>
    <xf applyAlignment="true" applyBorder="false" applyFill="false" applyFont="true" applyNumberFormat="true" applyProtection="false" borderId="159" fillId="0" fontId="159" numFmtId="183" xfId="0">
      <alignment horizontal="center" vertical="center"/>
    </xf>
    <xf applyAlignment="true" applyBorder="false" applyFill="false" applyFont="true" applyNumberFormat="false" applyProtection="false" borderId="160" fillId="0" fontId="160" numFmtId="0" xfId="0">
      <alignment horizontal="center" vertical="center" wrapText="true"/>
    </xf>
    <xf applyAlignment="true" applyBorder="false" applyFill="false" applyFont="true" applyNumberFormat="true" applyProtection="false" borderId="161" fillId="0" fontId="161" numFmtId="184" xfId="0">
      <alignment horizontal="center" vertical="center"/>
    </xf>
    <xf applyAlignment="true" applyBorder="false" applyFill="false" applyFont="true" applyNumberFormat="false" applyProtection="false" borderId="162" fillId="80" fontId="162" numFmtId="0" xfId="0">
      <alignment vertical="center"/>
    </xf>
    <xf applyAlignment="true" applyBorder="false" applyFill="false" applyFont="true" applyNumberFormat="false" applyProtection="false" borderId="163" fillId="81" fontId="163" numFmtId="0" xfId="0">
      <alignment vertical="center"/>
    </xf>
    <xf applyAlignment="true" applyBorder="false" applyFill="false" applyFont="true" applyNumberFormat="false" applyProtection="false" borderId="164" fillId="82" fontId="164" numFmtId="0" xfId="0">
      <alignment horizontal="center" vertical="center"/>
    </xf>
    <xf applyAlignment="true" applyBorder="false" applyFill="false" applyFont="true" applyNumberFormat="false" applyProtection="false" borderId="165" fillId="83" fontId="165" numFmtId="0" xfId="0">
      <alignment horizontal="center" vertical="center" wrapText="true"/>
    </xf>
    <xf applyAlignment="true" applyBorder="false" applyFill="false" applyFont="true" applyNumberFormat="true" applyProtection="false" borderId="166" fillId="84" fontId="166" numFmtId="185" xfId="0">
      <alignment horizontal="center" vertical="center"/>
    </xf>
    <xf applyAlignment="true" applyBorder="false" applyFill="false" applyFont="true" applyNumberFormat="false" applyProtection="false" borderId="167" fillId="85" fontId="167" numFmtId="0" xfId="0">
      <alignment horizontal="center" vertical="center"/>
    </xf>
    <xf applyAlignment="true" applyBorder="false" applyFill="false" applyFont="true" applyNumberFormat="false" applyProtection="false" borderId="168" fillId="86" fontId="168" numFmtId="0" xfId="0">
      <alignment vertical="bottom" wrapText="true"/>
    </xf>
    <xf applyAlignment="true" applyBorder="false" applyFill="false" applyFont="true" applyNumberFormat="false" applyProtection="false" borderId="169" fillId="87" fontId="169" numFmtId="0" xfId="0">
      <alignment vertical="center"/>
    </xf>
    <xf applyAlignment="true" applyBorder="false" applyFill="false" applyFont="true" applyNumberFormat="false" applyProtection="false" borderId="170" fillId="88" fontId="170" numFmtId="0" xfId="0">
      <alignment horizontal="center" vertical="center"/>
    </xf>
    <xf applyAlignment="true" applyBorder="false" applyFill="false" applyFont="true" applyNumberFormat="true" applyProtection="false" borderId="171" fillId="0" fontId="171" numFmtId="186" xfId="0">
      <alignment horizontal="center" vertical="center"/>
    </xf>
    <xf applyAlignment="true" applyBorder="false" applyFill="false" applyFont="true" applyNumberFormat="false" applyProtection="false" borderId="172" fillId="0" fontId="172" numFmtId="0" xfId="0">
      <alignment vertical="bottom" wrapText="true"/>
    </xf>
    <xf applyAlignment="true" applyBorder="false" applyFill="false" applyFont="true" applyNumberFormat="true" applyProtection="false" borderId="173" fillId="0" fontId="173" numFmtId="187" xfId="0">
      <alignment vertical="center"/>
    </xf>
    <xf applyAlignment="true" applyBorder="false" applyFill="false" applyFont="true" applyNumberFormat="false" applyProtection="false" borderId="174" fillId="0" fontId="174" numFmtId="0" xfId="0">
      <alignment vertical="center" wrapText="true"/>
    </xf>
    <xf applyAlignment="true" applyBorder="false" applyFill="false" applyFont="true" applyNumberFormat="false" applyProtection="false" borderId="175" fillId="0" fontId="175" numFmtId="0" xfId="0">
      <alignment vertical="center"/>
    </xf>
    <xf applyAlignment="true" applyBorder="false" applyFill="false" applyFont="true" applyNumberFormat="false" applyProtection="false" borderId="176" fillId="0" fontId="176" numFmtId="0" xfId="0">
      <alignment vertical="center"/>
    </xf>
    <xf applyAlignment="true" applyBorder="false" applyFill="false" applyFont="true" applyNumberFormat="true" applyProtection="false" borderId="177" fillId="0" fontId="177" numFmtId="188" xfId="0">
      <alignment horizontal="center" vertical="center"/>
    </xf>
    <xf applyAlignment="true" applyBorder="false" applyFill="false" applyFont="true" applyNumberFormat="false" applyProtection="false" borderId="178" fillId="0" fontId="178" numFmtId="0" xfId="0">
      <alignment vertical="bottom" wrapText="true"/>
    </xf>
    <xf applyAlignment="true" applyBorder="false" applyFill="false" applyFont="true" applyNumberFormat="true" applyProtection="false" borderId="179" fillId="0" fontId="179" numFmtId="189" xfId="0">
      <alignment horizontal="center" vertical="center"/>
    </xf>
    <xf applyAlignment="true" applyBorder="false" applyFill="false" applyFont="true" applyNumberFormat="false" applyProtection="false" borderId="180" fillId="89" fontId="180" numFmtId="0" xfId="0">
      <alignment horizontal="center" vertical="center"/>
    </xf>
    <xf applyAlignment="true" applyBorder="false" applyFill="false" applyFont="true" applyNumberFormat="false" applyProtection="false" borderId="181" fillId="90" fontId="181" numFmtId="0" xfId="0">
      <alignment vertical="bottom" wrapText="true"/>
    </xf>
    <xf applyAlignment="true" applyBorder="false" applyFill="false" applyFont="true" applyNumberFormat="false" applyProtection="false" borderId="182" fillId="91" fontId="182" numFmtId="0" xfId="0">
      <alignment vertical="center"/>
    </xf>
    <xf applyAlignment="true" applyBorder="false" applyFill="false" applyFont="true" applyNumberFormat="true" applyProtection="false" borderId="183" fillId="0" fontId="183" numFmtId="190" xfId="0">
      <alignment horizontal="center" vertical="center" wrapText="true"/>
    </xf>
    <xf applyAlignment="true" applyBorder="false" applyFill="false" applyFont="true" applyNumberFormat="true" applyProtection="false" borderId="184" fillId="0" fontId="184" numFmtId="191" xfId="0">
      <alignment horizontal="center" vertical="center"/>
    </xf>
    <xf applyAlignment="true" applyBorder="false" applyFill="false" applyFont="true" applyNumberFormat="true" applyProtection="false" borderId="185" fillId="0" fontId="185" numFmtId="192" xfId="0">
      <alignment horizontal="center" vertical="center" wrapText="true"/>
    </xf>
    <xf applyAlignment="true" applyBorder="false" applyFill="false" applyFont="true" applyNumberFormat="false" applyProtection="false" borderId="186" fillId="0" fontId="186" numFmtId="0" xfId="0">
      <alignment horizontal="center" vertical="center"/>
    </xf>
    <xf applyAlignment="true" applyBorder="false" applyFill="false" applyFont="true" applyNumberFormat="false" applyProtection="false" borderId="187" fillId="0" fontId="187" numFmtId="0" xfId="0">
      <alignment vertical="center"/>
    </xf>
    <xf applyAlignment="true" applyBorder="false" applyFill="false" applyFont="true" applyNumberFormat="true" applyProtection="false" borderId="188" fillId="0" fontId="188" numFmtId="193" xfId="0">
      <alignment horizontal="center" vertical="center"/>
    </xf>
    <xf applyAlignment="true" applyBorder="false" applyFill="false" applyFont="true" applyNumberFormat="false" applyProtection="false" borderId="189" fillId="0" fontId="189" numFmtId="0" xfId="0">
      <alignment vertical="top" wrapText="true"/>
    </xf>
    <xf applyAlignment="true" applyBorder="false" applyFill="false" applyFont="true" applyNumberFormat="true" applyProtection="false" borderId="190" fillId="0" fontId="190" numFmtId="194" xfId="0">
      <alignment horizontal="center" vertical="center"/>
    </xf>
    <xf applyAlignment="true" applyBorder="false" applyFill="false" applyFont="true" applyNumberFormat="true" applyProtection="false" borderId="191" fillId="0" fontId="191" numFmtId="195" xfId="0">
      <alignment horizontal="center" vertical="center"/>
    </xf>
    <xf applyAlignment="true" applyBorder="false" applyFill="false" applyFont="true" applyNumberFormat="false" applyProtection="false" borderId="192" fillId="0" fontId="192" numFmtId="0" xfId="0">
      <alignment vertical="center"/>
    </xf>
    <xf applyAlignment="true" applyBorder="false" applyFill="false" applyFont="true" applyNumberFormat="false" applyProtection="false" borderId="193" fillId="92" fontId="193" numFmtId="0" xfId="0">
      <alignment vertical="bottom"/>
    </xf>
    <xf applyAlignment="true" applyBorder="false" applyFill="false" applyFont="true" applyNumberFormat="false" applyProtection="false" borderId="194" fillId="93" fontId="194" numFmtId="0" xfId="0">
      <alignment vertical="bottom"/>
    </xf>
    <xf applyAlignment="true" applyBorder="false" applyFill="false" applyFont="true" applyNumberFormat="false" applyProtection="false" borderId="195" fillId="94" fontId="195" numFmtId="0" xfId="0">
      <alignment vertical="bottom" wrapText="true"/>
    </xf>
    <xf applyAlignment="true" applyBorder="false" applyFill="false" applyFont="true" applyNumberFormat="false" applyProtection="false" borderId="196" fillId="0" fontId="196" numFmtId="0" xfId="0">
      <alignment horizontal="center" vertical="center"/>
    </xf>
    <xf applyAlignment="true" applyBorder="false" applyFill="false" applyFont="true" applyNumberFormat="false" applyProtection="false" borderId="197" fillId="0" fontId="197" numFmtId="0" xfId="0">
      <alignment horizontal="center" vertical="center"/>
    </xf>
    <xf applyAlignment="true" applyBorder="false" applyFill="false" applyFont="true" applyNumberFormat="true" applyProtection="false" borderId="198" fillId="0" fontId="198" numFmtId="196" xfId="0">
      <alignment horizontal="center" vertical="center" wrapText="true"/>
    </xf>
    <xf applyAlignment="true" applyBorder="false" applyFill="false" applyFont="true" applyNumberFormat="false" applyProtection="false" borderId="199" fillId="95" fontId="199" numFmtId="0" xfId="0">
      <alignment vertical="bottom"/>
    </xf>
    <xf applyAlignment="true" applyBorder="false" applyFill="false" applyFont="true" applyNumberFormat="false" applyProtection="false" borderId="200" fillId="96" fontId="200" numFmtId="0" xfId="0">
      <alignment horizontal="center" vertical="center"/>
    </xf>
    <xf applyAlignment="true" applyBorder="false" applyFill="false" applyFont="true" applyNumberFormat="false" applyProtection="false" borderId="201" fillId="97" fontId="201" numFmtId="0" xfId="0">
      <alignment vertical="bottom"/>
    </xf>
    <xf applyAlignment="true" applyBorder="false" applyFill="false" applyFont="true" applyNumberFormat="false" applyProtection="false" borderId="202" fillId="98" fontId="202" numFmtId="0" xfId="0">
      <alignment vertical="bottom" wrapText="true"/>
    </xf>
    <xf applyAlignment="true" applyBorder="false" applyFill="false" applyFont="true" applyNumberFormat="false" applyProtection="false" borderId="203" fillId="99" fontId="203" numFmtId="0" xfId="0">
      <alignment vertical="bottom"/>
    </xf>
    <xf applyAlignment="true" applyBorder="false" applyFill="false" applyFont="true" applyNumberFormat="false" applyProtection="false" borderId="204" fillId="0" fontId="204" numFmtId="0" xfId="0">
      <alignment vertical="bottom"/>
    </xf>
    <xf applyAlignment="true" applyBorder="false" applyFill="false" applyFont="true" applyNumberFormat="false" applyProtection="false" borderId="205" fillId="0" fontId="205" numFmtId="0" xfId="0">
      <alignment horizontal="center" vertical="center"/>
    </xf>
    <xf applyAlignment="true" applyBorder="false" applyFill="false" applyFont="true" applyNumberFormat="false" applyProtection="false" borderId="206" fillId="0" fontId="206" numFmtId="0" xfId="0">
      <alignment horizontal="left" vertical="top" wrapText="true"/>
    </xf>
    <xf applyAlignment="true" applyBorder="false" applyFill="false" applyFont="true" applyNumberFormat="false" applyProtection="false" borderId="207" fillId="0" fontId="207" numFmtId="0" xfId="0">
      <alignment vertical="center" wrapText="true"/>
    </xf>
    <xf applyAlignment="true" applyBorder="false" applyFill="false" applyFont="true" applyNumberFormat="false" applyProtection="false" borderId="208" fillId="0" fontId="208" numFmtId="0" xfId="0">
      <alignment horizontal="center" vertical="center" wrapText="true"/>
    </xf>
    <xf applyAlignment="true" applyBorder="false" applyFill="false" applyFont="true" applyNumberFormat="false" applyProtection="false" borderId="209" fillId="0" fontId="209" numFmtId="0" xfId="0">
      <alignment horizontal="center" vertical="center" wrapText="true"/>
    </xf>
    <xf applyAlignment="true" applyBorder="false" applyFill="false" applyFont="true" applyNumberFormat="true" applyProtection="false" borderId="210" fillId="0" fontId="210" numFmtId="197" xfId="0">
      <alignment vertical="center"/>
    </xf>
    <xf applyAlignment="true" applyBorder="false" applyFill="false" applyFont="true" applyNumberFormat="false" applyProtection="false" borderId="211" fillId="0" fontId="211" numFmtId="0" xfId="0">
      <alignment horizontal="center" vertical="center"/>
    </xf>
    <xf applyAlignment="true" applyBorder="false" applyFill="false" applyFont="true" applyNumberFormat="false" applyProtection="false" borderId="212" fillId="0" fontId="212" numFmtId="0" xfId="0">
      <alignment horizontal="center" vertical="center"/>
    </xf>
    <xf applyAlignment="true" applyBorder="false" applyFill="false" applyFont="true" applyNumberFormat="false" applyProtection="false" borderId="213" fillId="0" fontId="213" numFmtId="0" xfId="0">
      <alignment vertical="top"/>
    </xf>
    <xf applyAlignment="true" applyBorder="false" applyFill="false" applyFont="true" applyNumberFormat="false" applyProtection="false" borderId="214" fillId="0" fontId="214" numFmtId="0" xfId="0">
      <alignment horizontal="center" vertical="center" wrapText="true"/>
    </xf>
    <xf applyAlignment="true" applyBorder="false" applyFill="false" applyFont="true" applyNumberFormat="false" applyProtection="false" borderId="215" fillId="0" fontId="215" numFmtId="0" xfId="0">
      <alignment vertical="center"/>
    </xf>
    <xf applyAlignment="true" applyBorder="false" applyFill="false" applyFont="true" applyNumberFormat="false" applyProtection="false" borderId="216" fillId="0" fontId="216" numFmtId="0" xfId="0">
      <alignment vertical="bottom"/>
    </xf>
    <xf applyAlignment="true" applyBorder="false" applyFill="false" applyFont="true" applyNumberFormat="false" applyProtection="false" borderId="217" fillId="0" fontId="217" numFmtId="0" xfId="0">
      <alignment horizontal="center" vertical="center"/>
    </xf>
    <xf applyAlignment="true" applyBorder="false" applyFill="false" applyFont="true" applyNumberFormat="false" applyProtection="false" borderId="218" fillId="100" fontId="218" numFmtId="0" xfId="0">
      <alignment horizontal="center" vertical="center"/>
    </xf>
    <xf applyAlignment="true" applyBorder="false" applyFill="false" applyFont="true" applyNumberFormat="true" applyProtection="false" borderId="219" fillId="0" fontId="219" numFmtId="198" xfId="0">
      <alignment horizontal="center" vertical="center"/>
    </xf>
    <xf applyAlignment="true" applyBorder="false" applyFill="false" applyFont="true" applyNumberFormat="false" applyProtection="false" borderId="220" fillId="0" fontId="220" numFmtId="0" xfId="0">
      <alignment vertical="bottom"/>
    </xf>
    <xf applyAlignment="true" applyBorder="false" applyFill="false" applyFont="true" applyNumberFormat="true" applyProtection="false" borderId="221" fillId="0" fontId="221" numFmtId="199" xfId="0">
      <alignment vertical="center"/>
    </xf>
    <xf applyAlignment="true" applyBorder="false" applyFill="false" applyFont="true" applyNumberFormat="false" applyProtection="false" borderId="222" fillId="0" fontId="222" numFmtId="0" xfId="0">
      <alignment horizontal="center" vertical="center"/>
    </xf>
    <xf applyAlignment="true" applyBorder="false" applyFill="false" applyFont="true" applyNumberFormat="false" applyProtection="false" borderId="223" fillId="101" fontId="223" numFmtId="0" xfId="0">
      <alignment vertical="bottom"/>
    </xf>
    <xf applyAlignment="true" applyBorder="false" applyFill="false" applyFont="true" applyNumberFormat="false" applyProtection="false" borderId="224" fillId="102" fontId="224" numFmtId="0" xfId="0">
      <alignment vertical="bottom"/>
    </xf>
    <xf applyAlignment="true" applyBorder="false" applyFill="false" applyFont="true" applyNumberFormat="false" applyProtection="false" borderId="225" fillId="103" fontId="225" numFmtId="0" xfId="0">
      <alignment vertical="bottom"/>
    </xf>
    <xf applyAlignment="true" applyBorder="false" applyFill="false" applyFont="true" applyNumberFormat="false" applyProtection="false" borderId="226" fillId="104" fontId="226" numFmtId="0" xfId="0">
      <alignment vertical="center"/>
    </xf>
    <xf applyAlignment="true" applyBorder="false" applyFill="false" applyFont="true" applyNumberFormat="false" applyProtection="false" borderId="227" fillId="0" fontId="227" numFmtId="0" xfId="0">
      <alignment horizontal="center" vertical="center" wrapText="true"/>
    </xf>
    <xf applyAlignment="true" applyBorder="false" applyFill="false" applyFont="true" applyNumberFormat="false" applyProtection="false" borderId="228" fillId="0" fontId="228" numFmtId="0" xfId="0">
      <alignment horizontal="left" vertical="center" wrapText="true"/>
    </xf>
    <xf applyAlignment="true" applyBorder="false" applyFill="false" applyFont="true" applyNumberFormat="false" applyProtection="false" borderId="229" fillId="0" fontId="229" numFmtId="0" xfId="0">
      <alignment vertical="bottom"/>
    </xf>
    <xf applyAlignment="true" applyBorder="false" applyFill="false" applyFont="true" applyNumberFormat="false" applyProtection="false" borderId="230" fillId="0" fontId="230" numFmtId="0" xfId="0">
      <alignment vertical="bottom"/>
    </xf>
    <xf applyAlignment="true" applyBorder="false" applyFill="false" applyFont="true" applyNumberFormat="false" applyProtection="false" borderId="231" fillId="0" fontId="231" numFmtId="0" xfId="0">
      <alignment vertical="center"/>
    </xf>
    <xf applyAlignment="true" applyBorder="false" applyFill="false" applyFont="true" applyNumberFormat="false" applyProtection="false" borderId="232" fillId="0" fontId="232" numFmtId="0" xfId="0">
      <alignment vertical="center"/>
    </xf>
    <xf applyAlignment="true" applyBorder="false" applyFill="false" applyFont="true" applyNumberFormat="false" applyProtection="false" borderId="233" fillId="0" fontId="233" numFmtId="0" xfId="0">
      <alignment vertical="bottom"/>
    </xf>
    <xf applyAlignment="true" applyBorder="false" applyFill="false" applyFont="true" applyNumberFormat="false" applyProtection="false" borderId="234" fillId="0" fontId="234" numFmtId="0" xfId="0">
      <alignment vertical="bottom"/>
    </xf>
    <xf applyAlignment="true" applyBorder="false" applyFill="false" applyFont="true" applyNumberFormat="false" applyProtection="false" borderId="235" fillId="105" fontId="235" numFmtId="0" xfId="0">
      <alignment vertical="center"/>
    </xf>
    <xf applyAlignment="true" applyBorder="false" applyFill="false" applyFont="true" applyNumberFormat="true" applyProtection="false" borderId="236" fillId="106" fontId="236" numFmtId="200" xfId="0">
      <alignment horizontal="center" vertical="center"/>
    </xf>
    <xf applyAlignment="true" applyBorder="false" applyFill="false" applyFont="true" applyNumberFormat="false" applyProtection="false" borderId="237" fillId="0" fontId="237" numFmtId="0" xfId="0">
      <alignment horizontal="center" vertical="center"/>
    </xf>
    <xf applyAlignment="true" applyBorder="false" applyFill="false" applyFont="true" applyNumberFormat="false" applyProtection="false" borderId="238" fillId="0" fontId="238" numFmtId="0" xfId="0">
      <alignment vertical="center" wrapText="true"/>
    </xf>
    <xf applyAlignment="true" applyBorder="false" applyFill="false" applyFont="true" applyNumberFormat="false" applyProtection="false" borderId="239" fillId="0" fontId="239" numFmtId="0" xfId="0">
      <alignment vertical="center" wrapText="true"/>
    </xf>
    <xf applyAlignment="true" applyBorder="false" applyFill="false" applyFont="true" applyNumberFormat="false" applyProtection="false" borderId="240" fillId="0" fontId="240" numFmtId="0" xfId="0">
      <alignment vertical="center" wrapText="true"/>
    </xf>
    <xf applyAlignment="true" applyBorder="false" applyFill="false" applyFont="true" applyNumberFormat="true" applyProtection="false" borderId="241" fillId="0" fontId="241" numFmtId="201" xfId="0">
      <alignment vertical="center" wrapText="true"/>
    </xf>
    <xf applyAlignment="true" applyBorder="false" applyFill="false" applyFont="true" applyNumberFormat="false" applyProtection="false" borderId="242" fillId="0" fontId="242" numFmtId="0" xfId="0">
      <alignment vertical="center" wrapText="true"/>
    </xf>
    <xf applyAlignment="true" applyBorder="false" applyFill="false" applyFont="true" applyNumberFormat="false" applyProtection="false" borderId="243" fillId="0" fontId="243" numFmtId="0" xfId="0">
      <alignment vertical="center" wrapText="true"/>
    </xf>
    <xf applyAlignment="true" applyBorder="false" applyFill="false" applyFont="true" applyNumberFormat="false" applyProtection="false" borderId="244" fillId="107" fontId="244" numFmtId="0" xfId="0">
      <alignment vertical="center" wrapText="true"/>
    </xf>
    <xf applyAlignment="true" applyBorder="false" applyFill="false" applyFont="true" applyNumberFormat="true" applyProtection="false" borderId="245" fillId="0" fontId="245" numFmtId="202" xfId="0">
      <alignment vertical="center" wrapText="true"/>
    </xf>
    <xf applyAlignment="true" applyBorder="false" applyFill="false" applyFont="true" applyNumberFormat="false" applyProtection="false" borderId="246" fillId="0" fontId="246" numFmtId="0" xfId="0">
      <alignment vertical="center" wrapText="true"/>
    </xf>
    <xf applyAlignment="true" applyBorder="false" applyFill="false" applyFont="true" applyNumberFormat="false" applyProtection="false" borderId="247" fillId="0" fontId="247" numFmtId="0" xfId="0">
      <alignment vertical="center" wrapText="true"/>
    </xf>
    <xf applyAlignment="true" applyBorder="false" applyFill="false" applyFont="true" applyNumberFormat="false" applyProtection="false" borderId="248" fillId="0" fontId="248" numFmtId="0" xfId="0">
      <alignment vertical="center" wrapText="true"/>
    </xf>
    <xf applyAlignment="true" applyBorder="false" applyFill="false" applyFont="true" applyNumberFormat="false" applyProtection="false" borderId="249" fillId="0" fontId="249" numFmtId="0" xfId="0">
      <alignment vertical="center" wrapText="true"/>
    </xf>
    <xf applyAlignment="true" applyBorder="false" applyFill="false" applyFont="true" applyNumberFormat="false" applyProtection="false" borderId="250" fillId="0" fontId="250" numFmtId="0" xfId="0">
      <alignment vertical="center" wrapText="true"/>
    </xf>
    <xf applyAlignment="true" applyBorder="false" applyFill="false" applyFont="true" applyNumberFormat="false" applyProtection="false" borderId="251" fillId="0" fontId="251" numFmtId="0" xfId="0">
      <alignment vertical="center" wrapText="true"/>
    </xf>
    <xf applyAlignment="true" applyBorder="false" applyFill="false" applyFont="true" applyNumberFormat="false" applyProtection="false" borderId="252" fillId="0" fontId="252" numFmtId="0" xfId="0">
      <alignment horizontal="left" vertical="center" wrapText="true"/>
    </xf>
    <xf applyAlignment="true" applyBorder="false" applyFill="false" applyFont="true" applyNumberFormat="false" applyProtection="false" borderId="253" fillId="108" fontId="253" numFmtId="0" xfId="0">
      <alignment vertical="center" wrapText="true"/>
    </xf>
    <xf applyAlignment="true" applyBorder="false" applyFill="false" applyFont="true" applyNumberFormat="false" applyProtection="false" borderId="254" fillId="109" fontId="254" numFmtId="0" xfId="0">
      <alignment vertical="center" wrapText="true"/>
    </xf>
    <xf applyAlignment="true" applyBorder="false" applyFill="false" applyFont="true" applyNumberFormat="false" applyProtection="false" borderId="255" fillId="110" fontId="255" numFmtId="0" xfId="0">
      <alignment vertical="center" wrapText="true"/>
    </xf>
    <xf applyAlignment="true" applyBorder="false" applyFill="false" applyFont="true" applyNumberFormat="false" applyProtection="false" borderId="256" fillId="111" fontId="256" numFmtId="0" xfId="0">
      <alignment vertical="center" wrapText="true"/>
    </xf>
    <xf applyAlignment="true" applyBorder="false" applyFill="false" applyFont="true" applyNumberFormat="false" applyProtection="false" borderId="257" fillId="112" fontId="257" numFmtId="0" xfId="0">
      <alignment vertical="center" wrapText="true"/>
    </xf>
    <xf applyAlignment="true" applyBorder="false" applyFill="false" applyFont="true" applyNumberFormat="false" applyProtection="false" borderId="258" fillId="113" fontId="258" numFmtId="0" xfId="0">
      <alignment vertical="center" wrapText="true"/>
    </xf>
    <xf applyAlignment="true" applyBorder="false" applyFill="false" applyFont="true" applyNumberFormat="false" applyProtection="false" borderId="259" fillId="114" fontId="259" numFmtId="0" xfId="0">
      <alignment horizontal="center" vertical="center" wrapText="true"/>
    </xf>
    <xf applyAlignment="true" applyBorder="false" applyFill="false" applyFont="true" applyNumberFormat="false" applyProtection="false" borderId="260" fillId="115" fontId="260" numFmtId="0" xfId="0">
      <alignment vertical="center" wrapText="true"/>
    </xf>
    <xf applyAlignment="true" applyBorder="false" applyFill="false" applyFont="true" applyNumberFormat="false" applyProtection="false" borderId="261" fillId="0" fontId="261" numFmtId="0" xfId="0">
      <alignment horizontal="center" vertical="center"/>
    </xf>
    <xf applyAlignment="true" applyBorder="false" applyFill="false" applyFont="true" applyNumberFormat="false" applyProtection="false" borderId="262" fillId="0" fontId="262" numFmtId="0" xfId="0">
      <alignment horizontal="center" vertical="center"/>
    </xf>
    <xf applyAlignment="true" applyBorder="false" applyFill="false" applyFont="true" applyNumberFormat="true" applyProtection="false" borderId="263" fillId="0" fontId="263" numFmtId="203" xfId="0">
      <alignment horizontal="center" vertical="center"/>
    </xf>
    <xf applyAlignment="true" applyBorder="false" applyFill="false" applyFont="true" applyNumberFormat="true" applyProtection="false" borderId="264" fillId="0" fontId="264" numFmtId="204" xfId="0">
      <alignment horizontal="center" vertical="center"/>
    </xf>
    <xf applyAlignment="true" applyBorder="false" applyFill="false" applyFont="true" applyNumberFormat="false" applyProtection="false" borderId="265" fillId="0" fontId="265" numFmtId="0" xfId="0">
      <alignment horizontal="center" vertical="bottom"/>
    </xf>
    <xf applyAlignment="true" applyBorder="false" applyFill="false" applyFont="true" applyNumberFormat="false" applyProtection="false" borderId="266" fillId="116" fontId="266" numFmtId="0" xfId="0">
      <alignment vertical="center" wrapText="true"/>
    </xf>
    <xf applyAlignment="true" applyBorder="false" applyFill="false" applyFont="true" applyNumberFormat="false" applyProtection="false" borderId="267" fillId="117" fontId="267" numFmtId="0" xfId="0">
      <alignment vertical="center" wrapText="true"/>
    </xf>
    <xf applyAlignment="true" applyBorder="false" applyFill="false" applyFont="true" applyNumberFormat="false" applyProtection="false" borderId="268" fillId="118" fontId="268" numFmtId="0" xfId="0">
      <alignment horizontal="center" vertical="center" wrapText="true"/>
    </xf>
    <xf applyAlignment="true" applyBorder="false" applyFill="false" applyFont="true" applyNumberFormat="false" applyProtection="false" borderId="269" fillId="0" fontId="269" numFmtId="0" xfId="0">
      <alignment vertical="center" wrapText="true"/>
    </xf>
    <xf applyAlignment="true" applyBorder="false" applyFill="false" applyFont="true" applyNumberFormat="false" applyProtection="false" borderId="270" fillId="119" fontId="270" numFmtId="0" xfId="0">
      <alignment horizontal="center" vertical="center" wrapText="true"/>
    </xf>
    <xf applyAlignment="true" applyBorder="false" applyFill="false" applyFont="true" applyNumberFormat="false" applyProtection="false" borderId="271" fillId="120" fontId="271" numFmtId="0" xfId="0">
      <alignment vertical="center" wrapText="true"/>
    </xf>
    <xf applyAlignment="true" applyBorder="false" applyFill="false" applyFont="true" applyNumberFormat="false" applyProtection="false" borderId="272" fillId="0" fontId="272" numFmtId="0" xfId="0">
      <alignment vertical="bottom"/>
    </xf>
    <xf applyAlignment="true" applyBorder="false" applyFill="false" applyFont="true" applyNumberFormat="false" applyProtection="false" borderId="273" fillId="0" fontId="273" numFmtId="0" xfId="0">
      <alignment vertical="center"/>
    </xf>
    <xf applyAlignment="true" applyBorder="false" applyFill="false" applyFont="true" applyNumberFormat="false" applyProtection="false" borderId="274" fillId="0" fontId="274" numFmtId="0" xfId="0">
      <alignment vertical="center"/>
    </xf>
    <xf applyAlignment="true" applyBorder="false" applyFill="false" applyFont="true" applyNumberFormat="true" applyProtection="false" borderId="275" fillId="0" fontId="275" numFmtId="205" xfId="0">
      <alignment vertical="center"/>
    </xf>
    <xf applyAlignment="true" applyBorder="false" applyFill="false" applyFont="true" applyNumberFormat="false" applyProtection="false" borderId="276" fillId="0" fontId="276" numFmtId="0" xfId="0">
      <alignment vertical="center"/>
    </xf>
    <xf applyAlignment="true" applyBorder="false" applyFill="false" applyFont="true" applyNumberFormat="false" applyProtection="false" borderId="277" fillId="0" fontId="277" numFmtId="0" xfId="0">
      <alignment vertical="center"/>
    </xf>
    <xf applyAlignment="true" applyBorder="false" applyFill="false" applyFont="true" applyNumberFormat="false" applyProtection="false" borderId="278" fillId="0" fontId="278" numFmtId="0" xfId="0">
      <alignment vertical="center"/>
    </xf>
    <xf applyAlignment="true" applyBorder="false" applyFill="false" applyFont="true" applyNumberFormat="false" applyProtection="false" borderId="279" fillId="0" fontId="279" numFmtId="0" xfId="0">
      <alignment vertical="center" wrapText="true"/>
    </xf>
    <xf applyAlignment="true" applyBorder="false" applyFill="false" applyFont="true" applyNumberFormat="false" applyProtection="false" borderId="280" fillId="0" fontId="280" numFmtId="0" xfId="0">
      <alignment vertical="center"/>
    </xf>
    <xf applyAlignment="true" applyBorder="false" applyFill="false" applyFont="true" applyNumberFormat="false" applyProtection="false" borderId="281" fillId="0" fontId="281" numFmtId="0" xfId="0">
      <alignment vertical="bottom"/>
    </xf>
    <xf applyAlignment="true" applyBorder="false" applyFill="false" applyFont="true" applyNumberFormat="false" applyProtection="false" borderId="282" fillId="0" fontId="282" numFmtId="0" xfId="0">
      <alignment vertical="center"/>
    </xf>
    <xf applyAlignment="true" applyBorder="false" applyFill="false" applyFont="true" applyNumberFormat="false" applyProtection="false" borderId="283" fillId="0" fontId="283" numFmtId="0" xfId="0">
      <alignment vertical="center"/>
    </xf>
    <xf applyAlignment="true" applyBorder="false" applyFill="false" applyFont="true" applyNumberFormat="false" applyProtection="false" borderId="284" fillId="0" fontId="284" numFmtId="0" xfId="0">
      <alignment vertical="center"/>
    </xf>
    <xf applyAlignment="true" applyBorder="false" applyFill="false" applyFont="true" applyNumberFormat="true" applyProtection="false" borderId="285" fillId="0" fontId="285" numFmtId="206" xfId="0">
      <alignment vertical="center"/>
    </xf>
    <xf applyAlignment="true" applyBorder="false" applyFill="false" applyFont="true" applyNumberFormat="true" applyProtection="false" borderId="286" fillId="0" fontId="286" numFmtId="207" xfId="0">
      <alignment vertical="center"/>
    </xf>
    <xf applyAlignment="true" applyBorder="false" applyFill="false" applyFont="true" applyNumberFormat="false" applyProtection="false" borderId="287" fillId="0" fontId="287" numFmtId="0" xfId="0">
      <alignment vertical="center"/>
    </xf>
    <xf applyAlignment="true" applyBorder="false" applyFill="false" applyFont="true" applyNumberFormat="true" applyProtection="false" borderId="288" fillId="0" fontId="288" numFmtId="208" xfId="0">
      <alignment horizontal="left" vertical="center"/>
    </xf>
    <xf applyAlignment="true" applyBorder="false" applyFill="false" applyFont="true" applyNumberFormat="true" applyProtection="false" borderId="289" fillId="0" fontId="289" numFmtId="209" xfId="0">
      <alignment vertical="bottom"/>
    </xf>
    <xf applyAlignment="true" applyBorder="false" applyFill="false" applyFont="true" applyNumberFormat="false" applyProtection="false" borderId="290" fillId="0" fontId="290" numFmtId="0" xfId="0">
      <alignment vertical="bottom"/>
    </xf>
    <xf applyAlignment="true" applyBorder="false" applyFill="false" applyFont="true" applyNumberFormat="false" applyProtection="false" borderId="291" fillId="0" fontId="291" numFmtId="0" xfId="0">
      <alignment horizontal="center" vertical="center" wrapText="true"/>
    </xf>
    <xf applyAlignment="true" applyBorder="false" applyFill="false" applyFont="true" applyNumberFormat="true" applyProtection="false" borderId="292" fillId="0" fontId="292" numFmtId="210" xfId="0">
      <alignment vertical="center"/>
    </xf>
    <xf applyAlignment="true" applyBorder="false" applyFill="false" applyFont="true" applyNumberFormat="false" applyProtection="false" borderId="293" fillId="0" fontId="293" numFmtId="0" xfId="0">
      <alignment vertical="bottom"/>
    </xf>
    <xf applyAlignment="true" applyBorder="false" applyFill="false" applyFont="true" applyNumberFormat="false" applyProtection="false" borderId="294" fillId="121" fontId="294" numFmtId="0" xfId="0">
      <alignment vertical="bottom"/>
    </xf>
    <xf applyAlignment="true" applyBorder="false" applyFill="false" applyFont="true" applyNumberFormat="false" applyProtection="false" borderId="295" fillId="122" fontId="295" numFmtId="0" xfId="0">
      <alignment horizontal="center" vertical="center"/>
    </xf>
    <xf applyAlignment="true" applyBorder="false" applyFill="false" applyFont="true" applyNumberFormat="false" applyProtection="false" borderId="296" fillId="123" fontId="296" numFmtId="0" xfId="0">
      <alignment vertical="bottom"/>
    </xf>
    <xf applyAlignment="true" applyBorder="false" applyFill="false" applyFont="true" applyNumberFormat="false" applyProtection="false" borderId="297" fillId="124" fontId="297" numFmtId="0" xfId="0">
      <alignment vertical="center"/>
    </xf>
    <xf applyAlignment="true" applyBorder="false" applyFill="false" applyFont="true" applyNumberFormat="false" applyProtection="false" borderId="298" fillId="125" fontId="298" numFmtId="0" xfId="0">
      <alignment vertical="center"/>
    </xf>
    <xf applyAlignment="true" applyBorder="false" applyFill="false" applyFont="true" applyNumberFormat="false" applyProtection="false" borderId="299" fillId="0" fontId="299" numFmtId="0" xfId="0">
      <alignment horizontal="left" vertical="center"/>
    </xf>
    <xf applyAlignment="true" applyBorder="false" applyFill="false" applyFont="true" applyNumberFormat="false" applyProtection="false" borderId="300" fillId="0" fontId="300" numFmtId="0" xfId="0">
      <alignment horizontal="left" vertical="center"/>
    </xf>
    <xf applyAlignment="true" applyBorder="false" applyFill="false" applyFont="true" applyNumberFormat="false" applyProtection="false" borderId="301" fillId="0" fontId="301" numFmtId="0" xfId="0">
      <alignment vertical="center" wrapText="true"/>
    </xf>
    <xf applyAlignment="true" applyBorder="false" applyFill="false" applyFont="true" applyNumberFormat="false" applyProtection="false" borderId="302" fillId="0" fontId="302" numFmtId="0" xfId="0">
      <alignment vertical="center" wrapText="true"/>
    </xf>
    <xf applyAlignment="true" applyBorder="false" applyFill="false" applyFont="true" applyNumberFormat="true" applyProtection="false" borderId="303" fillId="0" fontId="303" numFmtId="211" xfId="0">
      <alignment vertical="center"/>
    </xf>
    <xf applyAlignment="true" applyBorder="false" applyFill="false" applyFont="true" applyNumberFormat="false" applyProtection="false" borderId="304" fillId="0" fontId="304" numFmtId="0" xfId="0">
      <alignment vertical="center" wrapText="true"/>
    </xf>
    <xf applyAlignment="true" applyBorder="false" applyFill="false" applyFont="true" applyNumberFormat="false" applyProtection="false" borderId="305" fillId="126" fontId="305" numFmtId="0" xfId="0">
      <alignment vertical="bottom"/>
    </xf>
    <xf applyAlignment="true" applyBorder="false" applyFill="false" applyFont="true" applyNumberFormat="false" applyProtection="false" borderId="306" fillId="127" fontId="306" numFmtId="0" xfId="0">
      <alignment vertical="bottom"/>
    </xf>
    <xf applyAlignment="true" applyBorder="false" applyFill="false" applyFont="true" applyNumberFormat="false" applyProtection="false" borderId="307" fillId="0" fontId="307" numFmtId="0" xfId="0">
      <alignment vertical="center" wrapText="true"/>
    </xf>
    <xf applyAlignment="true" applyBorder="false" applyFill="false" applyFont="true" applyNumberFormat="false" applyProtection="false" borderId="308" fillId="128" fontId="308" numFmtId="0" xfId="0">
      <alignment vertical="bottom"/>
    </xf>
    <xf applyAlignment="true" applyBorder="false" applyFill="false" applyFont="true" applyNumberFormat="true" applyProtection="false" borderId="309" fillId="0" fontId="309" numFmtId="212" xfId="0">
      <alignment vertical="bottom"/>
    </xf>
    <xf applyAlignment="true" applyBorder="false" applyFill="false" applyFont="true" applyNumberFormat="false" applyProtection="false" borderId="310" fillId="129" fontId="310" numFmtId="0" xfId="0">
      <alignment vertical="bottom"/>
    </xf>
    <xf applyAlignment="true" applyBorder="false" applyFill="false" applyFont="true" applyNumberFormat="false" applyProtection="false" borderId="311" fillId="0" fontId="311" numFmtId="0" xfId="0">
      <alignment vertical="center"/>
    </xf>
    <xf applyAlignment="true" applyBorder="false" applyFill="false" applyFont="true" applyNumberFormat="true" applyProtection="false" borderId="312" fillId="0" fontId="312" numFmtId="213" xfId="0">
      <alignment vertical="center" wrapText="true"/>
    </xf>
    <xf applyAlignment="true" applyBorder="false" applyFill="false" applyFont="true" applyNumberFormat="true" applyProtection="false" borderId="313" fillId="0" fontId="313" numFmtId="214" xfId="0">
      <alignment vertical="center"/>
    </xf>
    <xf applyAlignment="true" applyBorder="false" applyFill="false" applyFont="true" applyNumberFormat="true" applyProtection="false" borderId="314" fillId="0" fontId="314" numFmtId="215" xfId="0">
      <alignment vertical="center"/>
    </xf>
    <xf applyAlignment="true" applyBorder="false" applyFill="false" applyFont="true" applyNumberFormat="false" applyProtection="false" borderId="315" fillId="130" fontId="315" numFmtId="0" xfId="0">
      <alignment horizontal="center" vertical="center"/>
    </xf>
    <xf applyAlignment="true" applyBorder="false" applyFill="false" applyFont="true" applyNumberFormat="false" applyProtection="false" borderId="316" fillId="131" fontId="316" numFmtId="0" xfId="0">
      <alignment vertical="bottom"/>
    </xf>
    <xf applyAlignment="true" applyBorder="false" applyFill="false" applyFont="true" applyNumberFormat="false" applyProtection="false" borderId="317" fillId="132" fontId="317" numFmtId="0" xfId="0">
      <alignment vertical="bottom"/>
    </xf>
    <xf applyAlignment="true" applyBorder="false" applyFill="false" applyFont="true" applyNumberFormat="true" applyProtection="false" borderId="318" fillId="0" fontId="318" numFmtId="216" xfId="0">
      <alignment horizontal="left" vertical="center"/>
    </xf>
    <xf applyAlignment="true" applyBorder="false" applyFill="false" applyFont="true" applyNumberFormat="false" applyProtection="false" borderId="319" fillId="0" fontId="319" numFmtId="0" xfId="0">
      <alignment horizontal="left" vertical="center"/>
    </xf>
    <xf applyAlignment="true" applyBorder="false" applyFill="false" applyFont="true" applyNumberFormat="true" applyProtection="false" borderId="320" fillId="0" fontId="320" numFmtId="217" xfId="0">
      <alignment vertical="center"/>
    </xf>
    <xf applyAlignment="true" applyBorder="false" applyFill="false" applyFont="true" applyNumberFormat="false" applyProtection="false" borderId="321" fillId="133" fontId="321" numFmtId="0" xfId="0">
      <alignment vertical="bottom"/>
    </xf>
    <xf applyAlignment="true" applyBorder="false" applyFill="false" applyFont="true" applyNumberFormat="false" applyProtection="false" borderId="322" fillId="134" fontId="322" numFmtId="0" xfId="0">
      <alignment horizontal="center" vertical="center" wrapText="true"/>
    </xf>
    <xf applyAlignment="true" applyBorder="false" applyFill="false" applyFont="true" applyNumberFormat="false" applyProtection="false" borderId="323" fillId="135" fontId="323" numFmtId="0" xfId="0">
      <alignment horizontal="center" vertical="center" wrapText="true"/>
    </xf>
    <xf applyAlignment="true" applyBorder="false" applyFill="false" applyFont="true" applyNumberFormat="false" applyProtection="false" borderId="324" fillId="136" fontId="324" numFmtId="0" xfId="0">
      <alignment vertical="center" wrapText="true"/>
    </xf>
    <xf applyAlignment="true" applyBorder="false" applyFill="false" applyFont="true" applyNumberFormat="false" applyProtection="false" borderId="325" fillId="137" fontId="325" numFmtId="0" xfId="0">
      <alignment vertical="center" wrapText="true"/>
    </xf>
    <xf applyAlignment="true" applyBorder="false" applyFill="false" applyFont="true" applyNumberFormat="false" applyProtection="false" borderId="326" fillId="138" fontId="326" numFmtId="0" xfId="0">
      <alignment vertical="center" wrapText="true"/>
    </xf>
    <xf applyAlignment="true" applyBorder="false" applyFill="false" applyFont="true" applyNumberFormat="false" applyProtection="false" borderId="327" fillId="139" fontId="327" numFmtId="0" xfId="0">
      <alignment vertical="center" wrapText="true"/>
    </xf>
    <xf applyAlignment="true" applyBorder="false" applyFill="false" applyFont="true" applyNumberFormat="false" applyProtection="false" borderId="328" fillId="140" fontId="328" numFmtId="0" xfId="0">
      <alignment vertical="center"/>
    </xf>
    <xf applyAlignment="true" applyBorder="false" applyFill="false" applyFont="true" applyNumberFormat="false" applyProtection="false" borderId="329" fillId="0" fontId="329" numFmtId="0" xfId="0">
      <alignment vertical="top" wrapText="true"/>
    </xf>
    <xf applyAlignment="true" applyBorder="false" applyFill="false" applyFont="true" applyNumberFormat="false" applyProtection="false" borderId="330" fillId="0" fontId="330" numFmtId="0" xfId="0">
      <alignment vertical="center" wrapText="true"/>
    </xf>
    <xf applyAlignment="true" applyBorder="false" applyFill="false" applyFont="true" applyNumberFormat="false" applyProtection="false" borderId="331" fillId="0" fontId="331" numFmtId="0" xfId="0">
      <alignment vertical="bottom" wrapText="true"/>
    </xf>
    <xf applyAlignment="true" applyBorder="false" applyFill="false" applyFont="true" applyNumberFormat="false" applyProtection="false" borderId="332" fillId="0" fontId="332" numFmtId="0" xfId="0">
      <alignment horizontal="left" vertical="center"/>
    </xf>
    <xf applyAlignment="true" applyBorder="false" applyFill="false" applyFont="true" applyNumberFormat="false" applyProtection="false" borderId="333" fillId="0" fontId="333" numFmtId="0" xfId="0">
      <alignment horizontal="center" vertical="center" wrapText="true"/>
    </xf>
    <xf applyAlignment="true" applyBorder="false" applyFill="false" applyFont="true" applyNumberFormat="false" applyProtection="false" borderId="334" fillId="0" fontId="334" numFmtId="0" xfId="0">
      <alignment vertical="bottom" wrapText="true"/>
    </xf>
    <xf applyAlignment="true" applyBorder="false" applyFill="false" applyFont="true" applyNumberFormat="false" applyProtection="false" borderId="335" fillId="0" fontId="335" numFmtId="0" xfId="0">
      <alignment horizontal="center" vertical="center"/>
    </xf>
    <xf applyAlignment="true" applyBorder="false" applyFill="false" applyFont="true" applyNumberFormat="false" applyProtection="false" borderId="336" fillId="0" fontId="336" numFmtId="0" xfId="0">
      <alignment vertical="bottom" wrapText="true"/>
    </xf>
    <xf applyAlignment="true" applyBorder="false" applyFill="false" applyFont="true" applyNumberFormat="false" applyProtection="false" borderId="337" fillId="0" fontId="337" numFmtId="0" xfId="0">
      <alignment vertical="center"/>
    </xf>
    <xf applyAlignment="true" applyBorder="false" applyFill="false" applyFont="true" applyNumberFormat="false" applyProtection="false" borderId="338" fillId="0" fontId="338" numFmtId="0" xfId="0">
      <alignment vertical="bottom"/>
    </xf>
    <xf applyAlignment="true" applyBorder="false" applyFill="false" applyFont="true" applyNumberFormat="false" applyProtection="false" borderId="339" fillId="0" fontId="339" numFmtId="0" xfId="0">
      <alignment vertical="bottom" wrapText="true"/>
    </xf>
    <xf applyAlignment="true" applyBorder="false" applyFill="false" applyFont="true" applyNumberFormat="true" applyProtection="false" borderId="340" fillId="0" fontId="340" numFmtId="218" xfId="0">
      <alignment vertical="center"/>
    </xf>
    <xf applyAlignment="true" applyBorder="false" applyFill="false" applyFont="true" applyNumberFormat="false" applyProtection="false" borderId="341" fillId="0" fontId="341" numFmtId="0" xfId="0">
      <alignment vertical="bottom" wrapText="true"/>
    </xf>
    <xf applyAlignment="true" applyBorder="false" applyFill="false" applyFont="true" applyNumberFormat="false" applyProtection="false" borderId="342" fillId="141" fontId="342" numFmtId="0" xfId="0">
      <alignment horizontal="center" vertical="center" wrapText="true"/>
    </xf>
    <xf applyAlignment="true" applyBorder="false" applyFill="false" applyFont="true" applyNumberFormat="false" applyProtection="false" borderId="343" fillId="142" fontId="343" numFmtId="0" xfId="0">
      <alignment vertical="center" wrapText="true"/>
    </xf>
    <xf applyAlignment="true" applyBorder="false" applyFill="false" applyFont="true" applyNumberFormat="false" applyProtection="false" borderId="344" fillId="143" fontId="344" numFmtId="0" xfId="0">
      <alignment vertical="center" wrapText="true"/>
    </xf>
    <xf applyAlignment="true" applyBorder="false" applyFill="false" applyFont="true" applyNumberFormat="false" applyProtection="false" borderId="345" fillId="144" fontId="345" numFmtId="0" xfId="0">
      <alignment vertical="center" wrapText="true"/>
    </xf>
    <xf applyAlignment="true" applyBorder="false" applyFill="false" applyFont="true" applyNumberFormat="false" applyProtection="false" borderId="346" fillId="145" fontId="346" numFmtId="0" xfId="0">
      <alignment vertical="bottom"/>
    </xf>
    <xf applyAlignment="true" applyBorder="false" applyFill="false" applyFont="true" applyNumberFormat="false" applyProtection="false" borderId="347" fillId="0" fontId="347" numFmtId="0" xfId="0">
      <alignment horizontal="center" vertical="center" wrapText="true"/>
    </xf>
    <xf applyAlignment="true" applyBorder="false" applyFill="false" applyFont="true" applyNumberFormat="false" applyProtection="false" borderId="348" fillId="0" fontId="348" numFmtId="0" xfId="0">
      <alignment vertical="center" wrapText="true"/>
    </xf>
    <xf applyAlignment="true" applyBorder="false" applyFill="false" applyFont="true" applyNumberFormat="false" applyProtection="false" borderId="349" fillId="146" fontId="349" numFmtId="0" xfId="0">
      <alignment horizontal="center" vertical="center" wrapText="true"/>
    </xf>
    <xf applyAlignment="true" applyBorder="false" applyFill="false" applyFont="true" applyNumberFormat="false" applyProtection="false" borderId="350" fillId="147" fontId="350" numFmtId="0" xfId="0">
      <alignment horizontal="center" vertical="center" wrapText="true"/>
    </xf>
    <xf applyAlignment="true" applyBorder="false" applyFill="false" applyFont="true" applyNumberFormat="false" applyProtection="false" borderId="351" fillId="148" fontId="351" numFmtId="0" xfId="0">
      <alignment horizontal="center" vertical="center" wrapText="true"/>
    </xf>
    <xf applyAlignment="true" applyBorder="false" applyFill="false" applyFont="true" applyNumberFormat="false" applyProtection="false" borderId="352" fillId="0" fontId="352" numFmtId="0" xfId="0">
      <alignment horizontal="center" vertical="center" wrapText="true"/>
    </xf>
    <xf applyAlignment="true" applyBorder="false" applyFill="false" applyFont="true" applyNumberFormat="true" applyProtection="false" borderId="353" fillId="149" fontId="353" numFmtId="219" xfId="0">
      <alignment horizontal="center" vertical="center" wrapText="true"/>
    </xf>
    <xf applyAlignment="true" applyBorder="false" applyFill="false" applyFont="true" applyNumberFormat="false" applyProtection="false" borderId="354" fillId="0" fontId="354" numFmtId="0" xfId="0">
      <alignment horizontal="left" vertical="center" wrapText="true"/>
    </xf>
    <xf applyAlignment="true" applyBorder="false" applyFill="false" applyFont="true" applyNumberFormat="false" applyProtection="false" borderId="355" fillId="0" fontId="355" numFmtId="0" xfId="0">
      <alignment vertical="bottom" wrapText="true"/>
    </xf>
    <xf applyAlignment="true" applyBorder="false" applyFill="false" applyFont="true" applyNumberFormat="false" applyProtection="false" borderId="356" fillId="0" fontId="356" numFmtId="0" xfId="0">
      <alignment horizontal="center" vertical="center" wrapText="true"/>
    </xf>
    <xf applyAlignment="true" applyBorder="false" applyFill="false" applyFont="true" applyNumberFormat="false" applyProtection="false" borderId="357" fillId="150" fontId="357" numFmtId="0" xfId="0">
      <alignment horizontal="center" vertical="center" wrapText="true"/>
    </xf>
    <xf applyAlignment="true" applyBorder="false" applyFill="false" applyFont="true" applyNumberFormat="false" applyProtection="false" borderId="358" fillId="0" fontId="358" numFmtId="0" xfId="0">
      <alignment vertical="bottom" wrapText="true"/>
    </xf>
    <xf applyAlignment="true" applyBorder="false" applyFill="false" applyFont="true" applyNumberFormat="true" applyProtection="false" borderId="359" fillId="0" fontId="359" numFmtId="220" xfId="0">
      <alignment horizontal="center" vertical="center" wrapText="true"/>
    </xf>
    <xf applyAlignment="true" applyBorder="false" applyFill="false" applyFont="true" applyNumberFormat="false" applyProtection="false" borderId="360" fillId="151" fontId="360" numFmtId="0" xfId="0">
      <alignment horizontal="center" vertical="center" wrapText="true"/>
    </xf>
    <xf applyAlignment="true" applyBorder="false" applyFill="false" applyFont="true" applyNumberFormat="false" applyProtection="false" borderId="361" fillId="0" fontId="361" numFmtId="0" xfId="0">
      <alignment vertical="bottom" wrapText="true"/>
    </xf>
    <xf applyAlignment="true" applyBorder="false" applyFill="false" applyFont="true" applyNumberFormat="false" applyProtection="false" borderId="362" fillId="152" fontId="362" numFmtId="0" xfId="0">
      <alignment horizontal="center" vertical="center" wrapText="true"/>
    </xf>
    <xf applyAlignment="true" applyBorder="false" applyFill="false" applyFont="true" applyNumberFormat="false" applyProtection="false" borderId="363" fillId="0" fontId="363" numFmtId="0" xfId="0">
      <alignment horizontal="center" vertical="center" wrapText="true"/>
    </xf>
    <xf applyAlignment="true" applyBorder="false" applyFill="false" applyFont="true" applyNumberFormat="false" applyProtection="false" borderId="364" fillId="0" fontId="364" numFmtId="0" xfId="0">
      <alignment vertical="bottom" wrapText="true"/>
    </xf>
    <xf applyAlignment="true" applyBorder="false" applyFill="false" applyFont="true" applyNumberFormat="false" applyProtection="false" borderId="365" fillId="153" fontId="365" numFmtId="0" xfId="0">
      <alignment vertical="bottom"/>
    </xf>
    <xf applyAlignment="true" applyBorder="false" applyFill="false" applyFont="true" applyNumberFormat="false" applyProtection="false" borderId="366" fillId="0" fontId="366" numFmtId="0" xfId="0">
      <alignment vertical="bottom"/>
    </xf>
    <xf applyAlignment="true" applyBorder="false" applyFill="false" applyFont="true" applyNumberFormat="false" applyProtection="false" borderId="367" fillId="154" fontId="367" numFmtId="0" xfId="0">
      <alignment horizontal="center" vertical="center" wrapText="true"/>
    </xf>
    <xf applyAlignment="true" applyBorder="false" applyFill="false" applyFont="true" applyNumberFormat="false" applyProtection="false" borderId="368" fillId="155" fontId="368" numFmtId="0" xfId="0">
      <alignment horizontal="center" vertical="center" wrapText="true"/>
    </xf>
    <xf applyAlignment="true" applyBorder="false" applyFill="false" applyFont="true" applyNumberFormat="false" applyProtection="false" borderId="369" fillId="156" fontId="369" numFmtId="0" xfId="0">
      <alignment vertical="bottom"/>
    </xf>
    <xf applyAlignment="true" applyBorder="false" applyFill="false" applyFont="true" applyNumberFormat="false" applyProtection="false" borderId="370" fillId="157" fontId="370" numFmtId="0" xfId="0">
      <alignment vertical="center" wrapText="true"/>
    </xf>
    <xf applyAlignment="true" applyBorder="false" applyFill="false" applyFont="true" applyNumberFormat="false" applyProtection="false" borderId="371" fillId="158" fontId="371" numFmtId="0" xfId="0">
      <alignment vertical="bottom"/>
    </xf>
    <xf applyAlignment="true" applyBorder="false" applyFill="false" applyFont="true" applyNumberFormat="false" applyProtection="false" borderId="372" fillId="159" fontId="372" numFmtId="0" xfId="0">
      <alignment vertical="center" wrapText="true"/>
    </xf>
    <xf applyAlignment="true" applyBorder="false" applyFill="false" applyFont="true" applyNumberFormat="false" applyProtection="false" borderId="373" fillId="0" fontId="373" numFmtId="0" xfId="0">
      <alignment vertical="bottom"/>
    </xf>
    <xf applyAlignment="true" applyBorder="false" applyFill="false" applyFont="true" applyNumberFormat="false" applyProtection="false" borderId="374" fillId="0" fontId="374" numFmtId="0" xfId="0">
      <alignment horizontal="left" vertical="bottom"/>
    </xf>
    <xf applyAlignment="true" applyBorder="false" applyFill="false" applyFont="true" applyNumberFormat="false" applyProtection="false" borderId="375" fillId="0" fontId="375" numFmtId="0" xfId="0">
      <alignment horizontal="left" vertical="center"/>
    </xf>
    <xf applyAlignment="true" applyBorder="false" applyFill="false" applyFont="true" applyNumberFormat="false" applyProtection="false" borderId="376" fillId="0" fontId="376" numFmtId="0" xfId="0">
      <alignment vertical="center"/>
    </xf>
    <xf applyAlignment="true" applyBorder="false" applyFill="false" applyFont="true" applyNumberFormat="false" applyProtection="false" borderId="377" fillId="0" fontId="377" numFmtId="0" xfId="0">
      <alignment vertical="center"/>
    </xf>
    <xf applyAlignment="true" applyBorder="false" applyFill="false" applyFont="true" applyNumberFormat="false" applyProtection="false" borderId="378" fillId="0" fontId="378" numFmtId="0" xfId="0">
      <alignment vertical="center"/>
    </xf>
    <xf applyAlignment="true" applyBorder="false" applyFill="false" applyFont="true" applyNumberFormat="false" applyProtection="false" borderId="379" fillId="0" fontId="379" numFmtId="0" xfId="0">
      <alignment horizontal="left" vertical="center" wrapText="true"/>
    </xf>
    <xf applyAlignment="true" applyBorder="false" applyFill="false" applyFont="true" applyNumberFormat="false" applyProtection="false" borderId="380" fillId="0" fontId="380" numFmtId="0" xfId="0">
      <alignment vertical="center"/>
    </xf>
    <xf applyAlignment="true" applyBorder="false" applyFill="false" applyFont="true" applyNumberFormat="false" applyProtection="false" borderId="381" fillId="0" fontId="381" numFmtId="0" xfId="0">
      <alignment horizontal="center" vertical="center"/>
    </xf>
    <xf applyAlignment="true" applyBorder="false" applyFill="false" applyFont="true" applyNumberFormat="false" applyProtection="false" borderId="382" fillId="0" fontId="382" numFmtId="0" xfId="0">
      <alignment horizontal="left" vertical="center"/>
    </xf>
    <xf applyAlignment="true" applyBorder="false" applyFill="false" applyFont="true" applyNumberFormat="false" applyProtection="false" borderId="383" fillId="0" fontId="383" numFmtId="0" xfId="0">
      <alignment vertical="center"/>
    </xf>
    <xf applyAlignment="true" applyBorder="false" applyFill="false" applyFont="true" applyNumberFormat="false" applyProtection="false" borderId="384" fillId="0" fontId="384" numFmtId="0" xfId="0">
      <alignment vertical="center"/>
    </xf>
    <xf applyAlignment="true" applyBorder="false" applyFill="false" applyFont="true" applyNumberFormat="true" applyProtection="false" borderId="385" fillId="0" fontId="385" numFmtId="221" xfId="0">
      <alignment horizontal="left" vertical="bottom"/>
    </xf>
    <xf applyAlignment="true" applyBorder="false" applyFill="false" applyFont="true" applyNumberFormat="false" applyProtection="false" borderId="386" fillId="160" fontId="386" numFmtId="0" xfId="0">
      <alignment vertical="center"/>
    </xf>
    <xf applyAlignment="true" applyBorder="false" applyFill="false" applyFont="true" applyNumberFormat="false" applyProtection="false" borderId="387" fillId="0" fontId="387" numFmtId="0" xfId="0">
      <alignment vertical="bottom"/>
    </xf>
    <xf applyAlignment="true" applyBorder="false" applyFill="false" applyFont="true" applyNumberFormat="false" applyProtection="false" borderId="388" fillId="161" fontId="388" numFmtId="0" xfId="0">
      <alignment horizontal="center" vertical="center"/>
    </xf>
    <xf applyAlignment="true" applyBorder="false" applyFill="false" applyFont="true" applyNumberFormat="false" applyProtection="false" borderId="389" fillId="162" fontId="389" numFmtId="0" xfId="0">
      <alignment horizontal="center" vertical="center"/>
    </xf>
    <xf applyAlignment="true" applyBorder="false" applyFill="false" applyFont="true" applyNumberFormat="false" applyProtection="false" borderId="390" fillId="0" fontId="390" numFmtId="0" xfId="0">
      <alignment horizontal="left" vertical="bottom"/>
    </xf>
    <xf applyAlignment="true" applyBorder="false" applyFill="false" applyFont="true" applyNumberFormat="false" applyProtection="false" borderId="391" fillId="0" fontId="391" numFmtId="0" xfId="0">
      <alignment horizontal="center" vertical="center" wrapText="true"/>
    </xf>
    <xf applyAlignment="true" applyBorder="false" applyFill="false" applyFont="true" applyNumberFormat="false" applyProtection="false" borderId="392" fillId="0" fontId="392" numFmtId="0" xfId="0">
      <alignment horizontal="center" vertical="center"/>
    </xf>
    <xf applyAlignment="true" applyBorder="false" applyFill="false" applyFont="true" applyNumberFormat="false" applyProtection="false" borderId="393" fillId="0" fontId="393" numFmtId="0" xfId="0">
      <alignment horizontal="left" vertical="center" wrapText="true"/>
    </xf>
    <xf applyAlignment="true" applyBorder="false" applyFill="false" applyFont="true" applyNumberFormat="true" applyProtection="false" borderId="394" fillId="0" fontId="394" numFmtId="222" xfId="0">
      <alignment horizontal="center" vertical="center" wrapText="true"/>
    </xf>
    <xf applyAlignment="true" applyBorder="false" applyFill="false" applyFont="true" applyNumberFormat="false" applyProtection="false" borderId="395" fillId="0" fontId="395" numFmtId="0" xfId="0">
      <alignment vertical="center" wrapText="true"/>
    </xf>
    <xf applyAlignment="true" applyBorder="false" applyFill="false" applyFont="true" applyNumberFormat="false" applyProtection="false" borderId="396" fillId="163" fontId="396" numFmtId="0" xfId="0">
      <alignment horizontal="center" vertical="center"/>
    </xf>
    <xf applyAlignment="true" applyBorder="false" applyFill="false" applyFont="true" applyNumberFormat="false" applyProtection="false" borderId="397" fillId="164" fontId="397" numFmtId="0" xfId="0">
      <alignment horizontal="center" vertical="center" wrapText="true"/>
    </xf>
    <xf applyAlignment="true" applyBorder="false" applyFill="false" applyFont="true" applyNumberFormat="false" applyProtection="false" borderId="398" fillId="165" fontId="398" numFmtId="0" xfId="0">
      <alignment vertical="center" wrapText="true"/>
    </xf>
    <xf applyAlignment="true" applyBorder="false" applyFill="false" applyFont="true" applyNumberFormat="true" applyProtection="false" borderId="399" fillId="166" fontId="399" numFmtId="223" xfId="0">
      <alignment horizontal="center" vertical="center" wrapText="true"/>
    </xf>
    <xf applyAlignment="true" applyBorder="false" applyFill="false" applyFont="true" applyNumberFormat="false" applyProtection="false" borderId="400" fillId="167" fontId="400" numFmtId="0" xfId="0">
      <alignment horizontal="left" vertical="center" wrapText="true"/>
    </xf>
    <xf applyAlignment="true" applyBorder="false" applyFill="false" applyFont="true" applyNumberFormat="false" applyProtection="false" borderId="401" fillId="0" fontId="401" numFmtId="0" xfId="0">
      <alignment horizontal="center" vertical="center" wrapText="true"/>
    </xf>
    <xf applyAlignment="true" applyBorder="false" applyFill="false" applyFont="true" applyNumberFormat="true" applyProtection="false" borderId="402" fillId="0" fontId="402" numFmtId="224" xfId="0">
      <alignment horizontal="center" vertical="center" wrapText="true"/>
    </xf>
    <xf applyAlignment="true" applyBorder="false" applyFill="false" applyFont="true" applyNumberFormat="false" applyProtection="false" borderId="403" fillId="168" fontId="403" numFmtId="0" xfId="0">
      <alignment horizontal="center" vertical="center"/>
    </xf>
    <xf applyAlignment="true" applyBorder="false" applyFill="false" applyFont="true" applyNumberFormat="false" applyProtection="false" borderId="404" fillId="169" fontId="404" numFmtId="0" xfId="0">
      <alignment horizontal="left" vertical="center"/>
    </xf>
    <xf applyAlignment="true" applyBorder="false" applyFill="false" applyFont="true" applyNumberFormat="false" applyProtection="false" borderId="405" fillId="170" fontId="405" numFmtId="0" xfId="0">
      <alignment horizontal="center" vertical="center" wrapText="true"/>
    </xf>
    <xf applyAlignment="true" applyBorder="false" applyFill="false" applyFont="true" applyNumberFormat="false" applyProtection="false" borderId="406" fillId="0" fontId="406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381000</xdr:colOff>
      <xdr:row>30</xdr:row>
      <xdr:rowOff>114300</xdr:rowOff>
    </xdr:from>
    <xdr:to>
      <xdr:col>6</xdr:col>
      <xdr:colOff>2333625</xdr:colOff>
      <xdr:row>49</xdr:row>
      <xdr:rowOff>47625</xdr:rowOff>
    </xdr:to>
    <xdr:pic>
      <xdr:nvPicPr>
        <xdr:cNvPr id="2" name="Picture 2" descr="jQWzWm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520" Type="http://schemas.openxmlformats.org/officeDocument/2006/relationships/hyperlink" TargetMode="External"></Relationship><Relationship Id="rId2" Target="https://ford.atlassian.net/browse/FCIVIOS-15605" Type="http://schemas.openxmlformats.org/officeDocument/2006/relationships/hyperlink" TargetMode="External"></Relationship><Relationship Id="rId3" Target="https://ford.atlassian.net/browse/APIMCIM-23769" Type="http://schemas.openxmlformats.org/officeDocument/2006/relationships/hyperlink" TargetMode="External"></Relationship></Relationships>
</file>

<file path=xl/worksheets/_rels/sheet8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9.xml.rels><?xml version="1.0" encoding="UTF-8" standalone="yes"?>
<Relationships xmlns="http://schemas.openxmlformats.org/package/2006/relationships"><Relationship Id="rId1" Target="https://ford.atlassian.net/browse/APIMCIM-23769" Type="http://schemas.openxmlformats.org/officeDocument/2006/relationships/hyperlink" TargetMode="External"></Relationship></Relationships>
</file>

<file path=xl/worksheets/_rels/sheet13.xml.rels><?xml version="1.0" encoding="UTF-8" standalone="yes"?>
<Relationships xmlns="http://schemas.openxmlformats.org/package/2006/relationships"><Relationship Id="rId1" Target="https://ford.atlassian.net/browse/FCIVIOS-15520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10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3"/>
    <col collapsed="false" customWidth="true" hidden="false" max="6" min="6" style="0" width="17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27"/>
  </cols>
  <sheetData>
    <row r="1">
      <c r="A1" s="30" t="str">
        <v>【CDX707_埋点测试报告_R10】</v>
      </c>
      <c r="B1" s="31"/>
      <c r="C1" s="31"/>
      <c r="D1" s="30"/>
      <c r="E1" s="30"/>
      <c r="F1" s="30"/>
      <c r="G1" s="30"/>
      <c r="H1" s="30"/>
      <c r="I1" s="30"/>
    </row>
    <row r="2">
      <c r="A2" s="5" t="str">
        <v>软件版本</v>
      </c>
      <c r="B2" s="13" t="str">
        <v>SOC:20230530_LA_R10_ENG00
MCU:20230530_LA_R10_ENG00</v>
      </c>
      <c r="C2" s="13"/>
      <c r="D2" s="13"/>
      <c r="E2" s="13"/>
      <c r="F2" s="5" t="str">
        <v>测试日期</v>
      </c>
      <c r="G2" s="14" t="str">
        <v>20230530~20230609</v>
      </c>
      <c r="H2" s="14"/>
      <c r="I2" s="14"/>
    </row>
    <row r="3">
      <c r="A3" s="5" t="str">
        <v>测试硬件</v>
      </c>
      <c r="B3" s="14" t="str">
        <v>C</v>
      </c>
      <c r="C3" s="14"/>
      <c r="D3" s="14"/>
      <c r="E3" s="14"/>
      <c r="F3" s="5" t="str">
        <v>测试人员</v>
      </c>
      <c r="G3" s="5" t="str">
        <v>姜云腾/关满意/肖文迪/杨惟婧/黄钊敏/杨春明/李可可/赵雅非</v>
      </c>
      <c r="H3" s="5"/>
      <c r="I3" s="5"/>
    </row>
    <row r="4">
      <c r="A4" s="5" t="str">
        <v>测试方法</v>
      </c>
      <c r="B4" s="14" t="str">
        <v>手动</v>
      </c>
      <c r="C4" s="14"/>
      <c r="D4" s="14"/>
      <c r="E4" s="14"/>
      <c r="F4" s="5" t="str">
        <v>测试环境</v>
      </c>
      <c r="G4" s="5" t="str">
        <v>台架&amp;实车</v>
      </c>
      <c r="H4" s="5"/>
      <c r="I4" s="5"/>
    </row>
    <row r="5">
      <c r="A5" s="32" t="str">
        <v>测试范围</v>
      </c>
      <c r="B5" s="33" t="str">
        <v>埋点全量</v>
      </c>
      <c r="C5" s="33"/>
      <c r="D5" s="33"/>
      <c r="E5" s="33"/>
      <c r="F5" s="33"/>
      <c r="G5" s="33"/>
      <c r="H5" s="33"/>
      <c r="I5" s="33"/>
    </row>
    <row r="6">
      <c r="A6" s="34" t="str">
        <v>数据分析</v>
      </c>
      <c r="B6" s="35"/>
      <c r="C6" s="35"/>
      <c r="D6" s="34"/>
      <c r="E6" s="34"/>
      <c r="F6" s="34"/>
      <c r="G6" s="34"/>
      <c r="H6" s="34"/>
      <c r="I6" s="34"/>
    </row>
    <row r="7">
      <c r="A7" s="15" t="str">
        <v>模块</v>
      </c>
      <c r="B7" s="17" t="str">
        <v>Total</v>
      </c>
      <c r="C7" s="17" t="str">
        <v>Pass</v>
      </c>
      <c r="D7" s="18" t="str">
        <v>Fail</v>
      </c>
      <c r="E7" s="18" t="str">
        <v>Block</v>
      </c>
      <c r="F7" s="18" t="str">
        <v>NT</v>
      </c>
      <c r="G7" s="19" t="str">
        <v>pass rate【Pass/Total】</v>
      </c>
      <c r="H7" s="20" t="str">
        <v>Run Rate【(Pass+Fail/)Total】</v>
      </c>
      <c r="I7" s="16" t="str" xml:space="preserve">
        <v>NT项原因分析 </v>
      </c>
    </row>
    <row r="8">
      <c r="A8" s="5" t="str">
        <v>carrier manager</v>
      </c>
      <c r="B8" s="1">
        <v>48</v>
      </c>
      <c r="C8" s="6">
        <f>COUNTIF('carrier manager - TS- Shawn'!V:V,C7)</f>
      </c>
      <c r="D8" s="6">
        <f>COUNTIF('carrier manager - TS- Shawn'!V:V,D7)</f>
      </c>
      <c r="E8" s="6">
        <v>0</v>
      </c>
      <c r="F8" s="36">
        <v>0</v>
      </c>
      <c r="G8" s="2">
        <f>C8/B8</f>
      </c>
      <c r="H8" s="4">
        <f>(C8+D8)/B8</f>
      </c>
      <c r="I8" s="5"/>
    </row>
    <row r="9">
      <c r="A9" s="5" t="str">
        <v>VHA</v>
      </c>
      <c r="B9" s="1">
        <f>SUM(C9:F9)</f>
      </c>
      <c r="C9" s="1">
        <f>COUNTIF('VHA -TS-Chenwei'!P:P,C7)</f>
      </c>
      <c r="D9" s="21">
        <f>COUNTIF('VHA -TS-Chenwei'!P:P,D7)</f>
      </c>
      <c r="E9" s="21">
        <f>COUNTIF('VHA -TS-Chenwei'!P:P,E7)</f>
      </c>
      <c r="F9" s="27">
        <f>COUNTIF('VHA -TS-Chenwei'!P:P,F7)</f>
      </c>
      <c r="G9" s="2">
        <f>C9/B9</f>
      </c>
      <c r="H9" s="4">
        <f>(C9+D9)/B9</f>
      </c>
      <c r="I9" s="5"/>
    </row>
    <row r="10">
      <c r="A10" s="5" t="str">
        <v>HardButton</v>
      </c>
      <c r="B10" s="1">
        <f>SUM(C10:F10)</f>
      </c>
      <c r="C10" s="1">
        <f>COUNTIF('Hardbutton - TS - ZT'!T:T,C7)</f>
      </c>
      <c r="D10" s="21">
        <f>COUNTIF('Hardbutton - TS - ZT'!T:T,D7)</f>
      </c>
      <c r="E10" s="21">
        <f>COUNTIF('Hardbutton - TS - ZT'!T:T,E7)</f>
      </c>
      <c r="F10" s="27">
        <f>COUNTIF('Hardbutton - TS - ZT'!T:T,F7)</f>
      </c>
      <c r="G10" s="2">
        <f>C10/B10</f>
      </c>
      <c r="H10" s="4">
        <f>(C10+D10)/B10</f>
      </c>
      <c r="I10" s="5"/>
    </row>
    <row r="11">
      <c r="A11" s="5" t="str">
        <v>Power Manag</v>
      </c>
      <c r="B11" s="1">
        <f>SUM(C11:F11)</f>
      </c>
      <c r="C11" s="6">
        <f>COUNTIF('Power Manag.- TS -zhengwei'!V:V,C7)</f>
      </c>
      <c r="D11" s="6">
        <f>COUNTIF('Power Manag.- TS -zhengwei'!V:V,D7)</f>
      </c>
      <c r="E11" s="7">
        <f>COUNTIF('Power Manag.- TS -zhengwei'!V:V,E7)</f>
      </c>
      <c r="F11" s="3">
        <v>0</v>
      </c>
      <c r="G11" s="2">
        <f>C11/B11</f>
      </c>
      <c r="H11" s="4">
        <f>(C11+D11)/B11</f>
      </c>
      <c r="I11" s="5"/>
    </row>
    <row r="12">
      <c r="A12" s="5" t="str">
        <v>Launcher</v>
      </c>
      <c r="B12" s="1">
        <f>SUM(C12:F12)</f>
      </c>
      <c r="C12" s="21">
        <f>COUNTIF('Launcher - TS - zhenwei'!W:W,C7)</f>
      </c>
      <c r="D12" s="28">
        <f>COUNTIF('Launcher - TS - zhenwei'!W:W,D7)</f>
      </c>
      <c r="E12" s="6">
        <f>COUNTIF('Launcher - TS - zhenwei'!W:W,E7)</f>
      </c>
      <c r="F12" s="29">
        <f>COUNTIF('Launcher - TS - zhenwei'!W:W,F7)</f>
      </c>
      <c r="G12" s="2">
        <f>C12/B12</f>
      </c>
      <c r="H12" s="4">
        <f>(C12+D12)/B12</f>
      </c>
      <c r="I12" s="5"/>
    </row>
    <row r="13">
      <c r="A13" s="5" t="str">
        <v>Digital Scent</v>
      </c>
      <c r="B13" s="1">
        <v>49</v>
      </c>
      <c r="C13" s="1">
        <v>49</v>
      </c>
      <c r="D13" s="6">
        <v>0</v>
      </c>
      <c r="E13" s="6">
        <v>0</v>
      </c>
      <c r="F13" s="6">
        <v>0</v>
      </c>
      <c r="G13" s="2">
        <f>C13/B13</f>
      </c>
      <c r="H13" s="4">
        <f>(C13+D13)/B13</f>
      </c>
      <c r="I13" s="5"/>
    </row>
    <row r="14">
      <c r="A14" s="5" t="str">
        <v>HVAC</v>
      </c>
      <c r="B14" s="1">
        <v>80</v>
      </c>
      <c r="C14" s="1">
        <f>COUNTIF('HVAC - TS &amp; YF'!P:P,C7)</f>
      </c>
      <c r="D14" s="6">
        <f>COUNTIF('HVAC - TS &amp; YF'!P:P,D7)</f>
      </c>
      <c r="E14" s="6">
        <f>COUNTIF('HVAC - TS &amp; YF'!P:P,E7)</f>
      </c>
      <c r="F14" s="6">
        <v>0</v>
      </c>
      <c r="G14" s="2">
        <f>C14/B14</f>
      </c>
      <c r="H14" s="4">
        <f>(C14+D14)/B14</f>
      </c>
      <c r="I14" s="5"/>
    </row>
    <row r="15">
      <c r="A15" s="5" t="str">
        <v>carmodel</v>
      </c>
      <c r="B15" s="1">
        <v>80</v>
      </c>
      <c r="C15" s="1">
        <v>80</v>
      </c>
      <c r="D15" s="6">
        <v>0</v>
      </c>
      <c r="E15" s="6">
        <v>0</v>
      </c>
      <c r="F15" s="6">
        <v>0</v>
      </c>
      <c r="G15" s="2">
        <f>C15/B15</f>
      </c>
      <c r="H15" s="4">
        <f>(C15+D15)/B15</f>
      </c>
      <c r="I15" s="5"/>
    </row>
    <row r="16">
      <c r="A16" s="5" t="str">
        <v>Seat Control</v>
      </c>
      <c r="B16" s="1">
        <f>SUM(C16:F16)</f>
      </c>
      <c r="C16" s="6">
        <f>COUNTIF('Seat Control - TS'!P:P,C7)</f>
      </c>
      <c r="D16" s="6">
        <f>COUNTIF('Seat Control - TS'!P:P,D7)</f>
      </c>
      <c r="E16" s="6">
        <v>0</v>
      </c>
      <c r="F16" s="24">
        <v>0</v>
      </c>
      <c r="G16" s="2">
        <f>C16/B16</f>
      </c>
      <c r="H16" s="4">
        <f>(C16+D16)/B16</f>
      </c>
      <c r="I16" s="5"/>
    </row>
    <row r="17">
      <c r="A17" s="14" t="str">
        <v>vehicles controls</v>
      </c>
      <c r="B17" s="1">
        <f>SUM(C17:F17)</f>
      </c>
      <c r="C17" s="21">
        <f>COUNTIF('vehicles controls - TS&amp;yf'!P:P,C7)</f>
      </c>
      <c r="D17" s="22">
        <f>COUNTIF('vehicles controls - TS&amp;yf'!P:P,D7)</f>
      </c>
      <c r="E17" s="22">
        <f>COUNTIF('vehicles controls - TS&amp;yf'!P:P,E7)</f>
      </c>
      <c r="F17" s="3">
        <f>COUNTIF('vehicles controls - TS&amp;yf'!P:P,F7)</f>
      </c>
      <c r="G17" s="2">
        <f>C17/B17</f>
      </c>
      <c r="H17" s="4">
        <f>(C17+D17)/B17</f>
      </c>
      <c r="I17" s="11"/>
    </row>
    <row r="18">
      <c r="A18" s="11" t="str">
        <v>systemSetting(Audio+MMOTA)</v>
      </c>
      <c r="B18" s="1">
        <f>SUM(C18:F18)</f>
      </c>
      <c r="C18" s="1">
        <f>COUNTIF('system setting -YF&amp;TS'!Q:Q,C7)</f>
      </c>
      <c r="D18" s="21">
        <f>COUNTIF('system setting -YF&amp;TS'!Q:Q,D7)</f>
      </c>
      <c r="E18" s="21">
        <v>0</v>
      </c>
      <c r="F18" s="29">
        <v>0</v>
      </c>
      <c r="G18" s="2">
        <f>C18/B18</f>
      </c>
      <c r="H18" s="4">
        <f>(C18+D18)/B18</f>
      </c>
      <c r="I18" s="5"/>
    </row>
    <row r="19">
      <c r="A19" s="5" t="str">
        <v>Account</v>
      </c>
      <c r="B19" s="1">
        <v>13</v>
      </c>
      <c r="C19" s="6">
        <v>13</v>
      </c>
      <c r="D19" s="6">
        <v>0</v>
      </c>
      <c r="E19" s="6">
        <v>0</v>
      </c>
      <c r="F19" s="24">
        <v>0</v>
      </c>
      <c r="G19" s="23">
        <f>C19/B19</f>
      </c>
      <c r="H19" s="4">
        <f>(C19+D19)/B19</f>
      </c>
      <c r="I19" s="11"/>
    </row>
    <row r="20">
      <c r="A20" s="5" t="str">
        <v>AAR</v>
      </c>
      <c r="B20" s="1">
        <v>22</v>
      </c>
      <c r="C20" s="6">
        <v>21</v>
      </c>
      <c r="D20" s="6">
        <v>0</v>
      </c>
      <c r="E20" s="6">
        <v>0</v>
      </c>
      <c r="F20" s="6">
        <v>1</v>
      </c>
      <c r="G20" s="8">
        <f>C20/B20</f>
      </c>
      <c r="H20" s="8">
        <f>(C20+D20)/B20</f>
      </c>
      <c r="I20" s="11" t="str">
        <v>滤芯待更换通知，pro环境无法模拟</v>
      </c>
    </row>
    <row r="21">
      <c r="A21" s="9" t="str">
        <v>Sum</v>
      </c>
      <c r="B21" s="6">
        <f>SUM(B8:B20)</f>
      </c>
      <c r="C21" s="6">
        <f>SUM(C8:C20)</f>
      </c>
      <c r="D21" s="6">
        <f>SUM(D8:D20)</f>
      </c>
      <c r="E21" s="6">
        <f>SUM(E8:E20)</f>
      </c>
      <c r="F21" s="6">
        <f>SUM(F8:F20)</f>
      </c>
      <c r="G21" s="8">
        <f>C21/B21</f>
      </c>
      <c r="H21" s="8">
        <f>(C21+D21)/B21</f>
      </c>
      <c r="I21" s="5"/>
    </row>
    <row r="22">
      <c r="A22" s="25" t="str">
        <v>当前问题</v>
      </c>
      <c r="B22" s="26"/>
      <c r="C22" s="26"/>
      <c r="D22" s="25"/>
      <c r="E22" s="25"/>
      <c r="F22" s="25"/>
      <c r="G22" s="25"/>
      <c r="H22" s="25"/>
      <c r="I22" s="25"/>
    </row>
    <row r="23">
      <c r="A23" s="5" t="s">
        <v>3</v>
      </c>
      <c r="B23" s="10" t="str">
        <v>Phase5_【CDX707】【黑盒】【必现】【Car Power】【埋点】埋点数据中缺少onIvipowerOff</v>
      </c>
      <c r="C23" s="10"/>
      <c r="D23" s="10"/>
      <c r="E23" s="10"/>
      <c r="F23" s="10"/>
      <c r="G23" s="10"/>
      <c r="H23" s="10"/>
      <c r="I23" s="10"/>
    </row>
    <row r="24">
      <c r="A24" s="11" t="s">
        <v>1</v>
      </c>
      <c r="B24" s="10" t="str">
        <v>Phase5_【CDX707】【黑盒】【必现】【Vehicle Setting】埋点设置静默时间 值显示错误</v>
      </c>
      <c r="C24" s="10"/>
      <c r="D24" s="10"/>
      <c r="E24" s="10"/>
      <c r="F24" s="10"/>
      <c r="G24" s="10"/>
      <c r="H24" s="10"/>
      <c r="I24" s="10"/>
    </row>
    <row r="25">
      <c r="A25" s="12" t="s">
        <v>2</v>
      </c>
      <c r="B25" s="10" t="str">
        <v>Phase5_【CDX707】【黑盒】【偶现】【VHA】【UperB】缺少“存储空间已满”toast</v>
      </c>
      <c r="C25" s="10"/>
      <c r="D25" s="10"/>
      <c r="E25" s="10"/>
      <c r="F25" s="10"/>
      <c r="G25" s="10"/>
      <c r="H25" s="10"/>
      <c r="I25" s="10"/>
    </row>
    <row r="26">
      <c r="A26" s="25" t="str">
        <v>风险和依赖</v>
      </c>
      <c r="B26" s="26"/>
      <c r="C26" s="26"/>
      <c r="D26" s="25"/>
      <c r="E26" s="25"/>
      <c r="F26" s="25"/>
      <c r="G26" s="25"/>
      <c r="H26" s="25"/>
      <c r="I26" s="25"/>
    </row>
    <row r="27">
      <c r="A27" s="5"/>
      <c r="B27" s="5"/>
      <c r="C27" s="5"/>
      <c r="D27" s="5"/>
      <c r="E27" s="5"/>
      <c r="F27" s="5"/>
      <c r="G27" s="5"/>
      <c r="H27" s="5"/>
      <c r="I27" s="5"/>
    </row>
  </sheetData>
  <mergeCells>
    <mergeCell ref="A27:I27"/>
    <mergeCell ref="A26:I26"/>
    <mergeCell ref="B25:I25"/>
    <mergeCell ref="B24:I24"/>
    <mergeCell ref="B23:I23"/>
    <mergeCell ref="A22:I22"/>
    <mergeCell ref="A6:I6"/>
    <mergeCell ref="B5:I5"/>
    <mergeCell ref="G4:I4"/>
    <mergeCell ref="B4:E4"/>
    <mergeCell ref="G3:I3"/>
    <mergeCell ref="B3:E3"/>
    <mergeCell ref="G2:I2"/>
    <mergeCell ref="B2:E2"/>
    <mergeCell ref="A1:I1"/>
  </mergeCells>
  <hyperlinks>
    <hyperlink ref="A24" display="FCIVIOS-15520" r:id="rId1"/>
    <hyperlink ref="A25" display="FCIVIOS-15605" r:id="rId2"/>
    <hyperlink ref="A23" display="APIMCIM-23769" r:id="rId3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20"/>
    <col collapsed="false" customWidth="true" hidden="false" max="3" min="3" style="0" width="92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39" t="str">
        <v>item</v>
      </c>
      <c r="B1" s="39" t="str">
        <v>Analytics Diemensions</v>
      </c>
      <c r="C1" s="39" t="str">
        <v>Details</v>
      </c>
    </row>
    <row customHeight="true" ht="17" r="2">
      <c r="A2" s="37">
        <v>1</v>
      </c>
      <c r="B2" s="41" t="str">
        <v>vin</v>
      </c>
      <c r="C2" s="38" t="str">
        <v>full vin listed</v>
      </c>
    </row>
    <row customHeight="true" ht="17" r="3">
      <c r="A3" s="37">
        <v>2</v>
      </c>
      <c r="B3" s="38" t="str">
        <v>build</v>
      </c>
      <c r="C3" s="38" t="str">
        <v>get from perperty, os version</v>
      </c>
    </row>
    <row customHeight="true" ht="17" r="4">
      <c r="A4" s="37">
        <v>3</v>
      </c>
      <c r="B4" s="38" t="str">
        <v>ccpufpn</v>
      </c>
      <c r="C4" s="38" t="str">
        <v>dapeng &amp; jiawei to sharethe new peoperty</v>
      </c>
    </row>
    <row customHeight="true" ht="17" r="5">
      <c r="A5" s="37">
        <v>4</v>
      </c>
      <c r="B5" s="38" t="str">
        <v>vmcufpn</v>
      </c>
      <c r="C5" s="38" t="str">
        <v>dapeng &amp; jiawei to sharethe new peoperty</v>
      </c>
    </row>
    <row customHeight="true" ht="17" r="6">
      <c r="A6" s="37">
        <v>5</v>
      </c>
      <c r="B6" s="38" t="str">
        <v>ignitionstate</v>
      </c>
      <c r="C6" s="38" t="s">
        <v>4</v>
      </c>
    </row>
    <row customHeight="true" ht="17" r="7">
      <c r="A7" s="37">
        <v>6</v>
      </c>
      <c r="B7" s="38" t="str">
        <v>speed</v>
      </c>
      <c r="C7" s="38" t="str">
        <v>real time speed</v>
      </c>
    </row>
    <row customHeight="true" ht="17" r="8">
      <c r="A8" s="37">
        <v>7</v>
      </c>
      <c r="B8" s="38" t="str">
        <v>eventid</v>
      </c>
      <c r="C8" s="38" t="str">
        <v>Combination of event categority and event action</v>
      </c>
    </row>
    <row customHeight="true" ht="17" r="9">
      <c r="A9" s="37">
        <v>8</v>
      </c>
      <c r="B9" s="38" t="str">
        <v>attributes</v>
      </c>
      <c r="C9" s="38" t="str">
        <v>be flexible to attach the wanted data per events' attributes, refer to dictionary in following pages</v>
      </c>
    </row>
    <row customHeight="true" ht="17" r="10">
      <c r="A10" s="37">
        <v>9</v>
      </c>
      <c r="B10" s="38" t="str">
        <v>time</v>
      </c>
      <c r="C10" s="38"/>
    </row>
    <row customHeight="true" ht="17" r="11">
      <c r="A11" s="42">
        <v>10</v>
      </c>
      <c r="B11" s="43" t="str">
        <v>vehicletotaluptime</v>
      </c>
      <c r="C11" s="43" t="str">
        <v>how long the vehicles stay at that version sw, not a J1 diemension</v>
      </c>
    </row>
    <row customHeight="true" ht="17" r="12">
      <c r="A12" s="37">
        <v>11</v>
      </c>
      <c r="B12" s="38" t="str">
        <v>uptime</v>
      </c>
      <c r="C12" s="38"/>
    </row>
    <row customHeight="true" ht="17" r="13">
      <c r="A13" s="37">
        <v>12</v>
      </c>
      <c r="B13" s="40" t="str">
        <v>user ID</v>
      </c>
      <c r="C13" s="38" t="str">
        <v>Ford GUID, @jiawei output the interface to NA for reading</v>
      </c>
    </row>
    <row customHeight="true" ht="17" r="14">
      <c r="A14" s="42">
        <v>13</v>
      </c>
      <c r="B14" s="43" t="str">
        <v>bootcount</v>
      </c>
      <c r="C14" s="43" t="str">
        <v>IVI itselt boot times at an ignition cycle</v>
      </c>
    </row>
    <row customHeight="true" ht="17" r="15">
      <c r="A15" s="37">
        <v>14</v>
      </c>
      <c r="B15" s="38" t="str">
        <v>fesn</v>
      </c>
      <c r="C15" s="38" t="str">
        <v>NA know how to read</v>
      </c>
    </row>
    <row customHeight="true" ht="17" r="16">
      <c r="A16" s="37"/>
      <c r="B16" s="38"/>
      <c r="C16" s="38"/>
      <c r="F16" s="38" t="str" xml:space="preserve">
        <v>phase5 ECG master </v>
      </c>
    </row>
    <row customHeight="true" ht="17" r="17">
      <c r="A17" s="37"/>
      <c r="B17" s="38"/>
      <c r="C17" s="38"/>
    </row>
    <row customHeight="true" ht="17" r="18">
      <c r="B18" s="44"/>
      <c r="C18" s="38"/>
    </row>
    <row customHeight="true" ht="17" r="19">
      <c r="B19" s="45" t="str">
        <v>vehicle</v>
      </c>
      <c r="C19" s="38" t="str">
        <v>decode the VIN in clode side</v>
      </c>
      <c r="E19" s="38" t="str">
        <v>click</v>
      </c>
    </row>
    <row customHeight="true" ht="17" r="20"/>
    <row customHeight="true" ht="18" r="21">
      <c r="E21" s="38"/>
      <c r="F21" s="38" t="str">
        <v>bootcount</v>
      </c>
      <c r="G21" s="38">
        <v>1</v>
      </c>
    </row>
    <row customHeight="true" ht="17" r="22">
      <c r="F22" s="38" t="str">
        <v>uptime</v>
      </c>
      <c r="G22" s="38" t="str">
        <v>30s</v>
      </c>
    </row>
    <row customHeight="true" ht="17" r="23"/>
    <row customHeight="true" ht="17" r="24"/>
    <row customHeight="true" ht="17" r="25">
      <c r="E25" s="38" t="str">
        <v>10s later click</v>
      </c>
    </row>
    <row customHeight="true" ht="17" r="26">
      <c r="F26" s="38" t="str">
        <v>bootcount</v>
      </c>
      <c r="G26" s="38">
        <v>1</v>
      </c>
    </row>
    <row customHeight="true" ht="17" r="27">
      <c r="F27" s="38" t="str">
        <v>uptime</v>
      </c>
      <c r="G27" s="38" t="str">
        <v>40s</v>
      </c>
    </row>
    <row customHeight="true" ht="17" r="28"/>
    <row customHeight="true" ht="17" r="29">
      <c r="E29" s="38" t="str">
        <v>10s later reboot</v>
      </c>
    </row>
    <row customHeight="true" ht="17" r="30">
      <c r="F30" s="38" t="str">
        <v>bootcount</v>
      </c>
      <c r="G30" s="38">
        <v>2</v>
      </c>
    </row>
    <row customHeight="true" ht="17" r="31">
      <c r="F31" s="38" t="str">
        <v>uptime</v>
      </c>
      <c r="G31" s="38">
        <v>0</v>
      </c>
    </row>
    <row customHeight="true" ht="17" r="32"/>
    <row customHeight="true" ht="17" r="33"/>
    <row customHeight="true" ht="17" r="34"/>
    <row customHeight="true" ht="17" r="35"/>
    <row customHeight="true" ht="17" r="36"/>
    <row customHeight="true" ht="17" r="37"/>
    <row customHeight="true" ht="17" r="38"/>
    <row customHeight="true" ht="17" r="39"/>
    <row customHeight="true" ht="17" r="40"/>
    <row customHeight="true" ht="17" r="41"/>
    <row customHeight="true" ht="17" r="42"/>
    <row customHeight="true" ht="17" r="43"/>
    <row customHeight="true" ht="17" r="44"/>
    <row customHeight="true" ht="17" r="45"/>
    <row customHeight="true" ht="17" r="46"/>
    <row customHeight="true" ht="17" r="47"/>
    <row customHeight="true" ht="17" r="48"/>
    <row customHeight="true" ht="17" r="49"/>
    <row customHeight="true" ht="17" r="50"/>
    <row customHeight="true" ht="17" r="51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44"/>
    <col collapsed="false" customWidth="true" hidden="false" max="3" min="3" style="0" width="23"/>
    <col collapsed="false" customWidth="true" hidden="false" max="4" min="4" style="0" width="21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9" t="str">
        <v>Item</v>
      </c>
      <c r="B1" s="49" t="str">
        <v>Module</v>
      </c>
      <c r="C1" s="49" t="str">
        <v>PO/TL - Ford</v>
      </c>
      <c r="D1" s="49" t="str">
        <v>Developing/vendor</v>
      </c>
    </row>
    <row customHeight="true" ht="17" r="2">
      <c r="A2" s="46">
        <v>1</v>
      </c>
      <c r="B2" s="47" t="str">
        <v>Account</v>
      </c>
      <c r="C2" s="47" t="str">
        <v>Kan bing</v>
      </c>
      <c r="D2" s="47" t="str">
        <v>Inhouse_Platform</v>
      </c>
      <c r="E2" s="38"/>
      <c r="F2" s="38">
        <v>10</v>
      </c>
      <c r="G2" s="38"/>
    </row>
    <row customHeight="true" ht="17" r="3">
      <c r="A3" s="46">
        <v>2</v>
      </c>
      <c r="B3" s="47" t="str">
        <v>Face ID</v>
      </c>
      <c r="C3" s="47" t="str">
        <v>Elain Jia</v>
      </c>
      <c r="D3" s="47" t="str">
        <v>Baidu</v>
      </c>
      <c r="E3" s="38"/>
      <c r="F3" s="38"/>
      <c r="G3" s="38"/>
    </row>
    <row customHeight="true" ht="17" r="4">
      <c r="A4" s="46">
        <v>3</v>
      </c>
      <c r="B4" s="47" t="str">
        <v>Payment</v>
      </c>
      <c r="C4" s="47" t="str">
        <v>Kan bing</v>
      </c>
      <c r="D4" s="47" t="str">
        <v>Baidu</v>
      </c>
      <c r="E4" s="38"/>
      <c r="F4" s="38"/>
      <c r="G4" s="38"/>
    </row>
    <row customHeight="true" ht="17" r="5">
      <c r="A5" s="46">
        <v>4</v>
      </c>
      <c r="B5" s="47" t="str">
        <v>Smart home</v>
      </c>
      <c r="C5" s="47" t="str">
        <v>Kan bing</v>
      </c>
      <c r="D5" s="47" t="str">
        <v>Baidu</v>
      </c>
      <c r="E5" s="38"/>
      <c r="F5" s="38"/>
      <c r="G5" s="38"/>
    </row>
    <row customHeight="true" ht="17" r="6">
      <c r="A6" s="46">
        <v>5</v>
      </c>
      <c r="B6" s="47" t="str">
        <v>Smart recommendation</v>
      </c>
      <c r="C6" s="47" t="str">
        <v>Gao yan</v>
      </c>
      <c r="D6" s="47" t="str">
        <v>Baidu</v>
      </c>
      <c r="E6" s="38"/>
      <c r="F6" s="38"/>
      <c r="G6" s="38"/>
    </row>
    <row customHeight="true" ht="17" r="7">
      <c r="A7" s="46">
        <v>6</v>
      </c>
      <c r="B7" s="47" t="str">
        <v>Voice</v>
      </c>
      <c r="C7" s="47" t="str">
        <v>Joseph Lu</v>
      </c>
      <c r="D7" s="47" t="str">
        <v>Baidu</v>
      </c>
      <c r="E7" s="38"/>
      <c r="F7" s="38"/>
      <c r="G7" s="38"/>
    </row>
    <row customHeight="true" ht="17" r="8">
      <c r="A8" s="46">
        <v>7</v>
      </c>
      <c r="B8" s="47" t="str">
        <v>Navigation</v>
      </c>
      <c r="C8" s="47" t="str">
        <v>Eva Chen</v>
      </c>
      <c r="D8" s="47" t="str">
        <v>Baidu</v>
      </c>
      <c r="E8" s="38"/>
      <c r="F8" s="38"/>
      <c r="G8" s="38"/>
    </row>
    <row customHeight="true" ht="17" r="9">
      <c r="A9" s="46">
        <v>8</v>
      </c>
      <c r="B9" s="47" t="str">
        <v>3rd Apps</v>
      </c>
      <c r="C9" s="47" t="str">
        <v>wang yu</v>
      </c>
      <c r="D9" s="47" t="str">
        <v>Baidu</v>
      </c>
      <c r="E9" s="38"/>
      <c r="F9" s="38"/>
      <c r="G9" s="38"/>
    </row>
    <row customHeight="true" ht="17" r="10">
      <c r="A10" s="46">
        <v>9</v>
      </c>
      <c r="B10" s="47" t="str">
        <v>Message</v>
      </c>
      <c r="C10" s="47" t="str">
        <v>Zhang yu</v>
      </c>
      <c r="D10" s="47" t="str">
        <v>Baidu &amp; YF</v>
      </c>
      <c r="E10" s="38"/>
      <c r="F10" s="38"/>
      <c r="G10" s="38">
        <v>3</v>
      </c>
    </row>
    <row customHeight="true" ht="17" r="11">
      <c r="A11" s="46">
        <v>10</v>
      </c>
      <c r="B11" s="47" t="str">
        <v>Audio - BT/QQ/USB/NEWS/XIMALAYA/ONLINE RADIO</v>
      </c>
      <c r="C11" s="47" t="str">
        <v>Gu zhongtian / zhenwei</v>
      </c>
      <c r="D11" s="47" t="str">
        <v>Baidu &amp; YF</v>
      </c>
      <c r="E11" s="38"/>
      <c r="F11" s="38"/>
      <c r="G11" s="38">
        <v>25</v>
      </c>
    </row>
    <row customHeight="true" ht="17" r="12">
      <c r="A12" s="46">
        <v>11</v>
      </c>
      <c r="B12" s="47" t="str">
        <v>Video - USB/IQI</v>
      </c>
      <c r="C12" s="47" t="str">
        <v>Gu zhongtian / zhenwei</v>
      </c>
      <c r="D12" s="47" t="str">
        <v>Baidu &amp; YF</v>
      </c>
      <c r="E12" s="38"/>
      <c r="F12" s="38"/>
      <c r="G12" s="38">
        <v>5</v>
      </c>
    </row>
    <row customHeight="true" ht="17" r="13">
      <c r="A13" s="46">
        <v>12</v>
      </c>
      <c r="B13" s="48" t="str">
        <v>Vehicle controls</v>
      </c>
      <c r="C13" s="47" t="str">
        <v>Zhang yipeng</v>
      </c>
      <c r="D13" s="47" t="str">
        <v>Inhouse_Platform &amp; YF</v>
      </c>
      <c r="E13" s="38"/>
      <c r="F13" s="38">
        <v>110</v>
      </c>
      <c r="G13" s="38">
        <v>3</v>
      </c>
    </row>
    <row customHeight="true" ht="17" r="14">
      <c r="A14" s="46">
        <v>13</v>
      </c>
      <c r="B14" s="47" t="str">
        <v>Emanual</v>
      </c>
      <c r="C14" s="47" t="str">
        <v>Wei xingna</v>
      </c>
      <c r="D14" s="47" t="str">
        <v>Inhouse_app</v>
      </c>
      <c r="E14" s="38"/>
      <c r="F14" s="38"/>
      <c r="G14" s="38"/>
    </row>
    <row customHeight="true" ht="17" r="15">
      <c r="A15" s="46">
        <v>14</v>
      </c>
      <c r="B15" s="47" t="str">
        <v>User feedback</v>
      </c>
      <c r="C15" s="47" t="str">
        <v>Gu zhongtian / zhenwei</v>
      </c>
      <c r="D15" s="47" t="str">
        <v>Baidu</v>
      </c>
      <c r="E15" s="38"/>
      <c r="F15" s="38"/>
      <c r="G15" s="38"/>
    </row>
    <row customHeight="true" ht="17" r="16">
      <c r="A16" s="46">
        <v>15</v>
      </c>
      <c r="B16" s="47" t="str">
        <v>VPA</v>
      </c>
      <c r="C16" s="47" t="str">
        <v>Wang yujun</v>
      </c>
      <c r="D16" s="47" t="str">
        <v>Inhouse_app</v>
      </c>
      <c r="E16" s="38"/>
      <c r="F16" s="38"/>
      <c r="G16" s="38"/>
    </row>
    <row customHeight="true" ht="17" r="17">
      <c r="A17" s="46">
        <v>16</v>
      </c>
      <c r="B17" s="47" t="str">
        <v>Launcher</v>
      </c>
      <c r="C17" s="47" t="str">
        <v>Gu zhongtian / zhenwei</v>
      </c>
      <c r="D17" s="47" t="str">
        <v>Inhouse_Platform</v>
      </c>
      <c r="E17" s="38"/>
      <c r="F17" s="38">
        <v>20</v>
      </c>
      <c r="G17" s="38"/>
    </row>
    <row customHeight="true" ht="17" r="18">
      <c r="A18" s="46">
        <v>17</v>
      </c>
      <c r="B18" s="47" t="str">
        <v>HVAC</v>
      </c>
      <c r="C18" s="47" t="s">
        <v>5</v>
      </c>
      <c r="D18" s="47" t="str">
        <v>Inhouse_Platform &amp; YF</v>
      </c>
      <c r="E18" s="38"/>
      <c r="F18" s="38">
        <v>23</v>
      </c>
      <c r="G18" s="38">
        <v>6</v>
      </c>
    </row>
    <row customHeight="true" ht="17" r="19">
      <c r="A19" s="46">
        <v>18</v>
      </c>
      <c r="B19" s="47" t="str">
        <v>Surprise msg</v>
      </c>
      <c r="C19" s="47" t="str">
        <v>Kan bing</v>
      </c>
      <c r="D19" s="47" t="str">
        <v>Inhouse_app</v>
      </c>
      <c r="E19" s="38"/>
      <c r="F19" s="38"/>
      <c r="G19" s="38"/>
    </row>
    <row customHeight="true" ht="17" r="20">
      <c r="A20" s="46">
        <v>19</v>
      </c>
      <c r="B20" s="47" t="str">
        <v>Lidget</v>
      </c>
      <c r="C20" s="47" t="str">
        <v>Grace zhang</v>
      </c>
      <c r="D20" s="47" t="str">
        <v>Inhouse_app</v>
      </c>
      <c r="E20" s="38"/>
      <c r="F20" s="38"/>
      <c r="G20" s="38"/>
    </row>
    <row customHeight="true" ht="17" r="21">
      <c r="A21" s="46">
        <v>20</v>
      </c>
      <c r="B21" s="47" t="str">
        <v>Demo ode</v>
      </c>
      <c r="C21" s="47" t="str">
        <v>Ding wei</v>
      </c>
      <c r="D21" s="47" t="str">
        <v>Inhouse_app</v>
      </c>
      <c r="E21" s="38"/>
      <c r="F21" s="38"/>
      <c r="G21" s="38"/>
    </row>
    <row customHeight="true" ht="17" r="22">
      <c r="A22" s="46">
        <v>21</v>
      </c>
      <c r="B22" s="47" t="str">
        <v>Relax mode</v>
      </c>
      <c r="C22" s="47" t="str">
        <v>Richard gao</v>
      </c>
      <c r="D22" s="47" t="str">
        <v>Inhouse_app</v>
      </c>
      <c r="E22" s="38"/>
      <c r="F22" s="38"/>
      <c r="G22" s="38"/>
    </row>
    <row customHeight="true" ht="17" r="23">
      <c r="A23" s="46">
        <v>22</v>
      </c>
      <c r="B23" s="47" t="str">
        <v>Smart scene</v>
      </c>
      <c r="C23" s="47" t="str">
        <v>Richard gao</v>
      </c>
      <c r="D23" s="47" t="str">
        <v>Inhouse_app</v>
      </c>
      <c r="E23" s="38"/>
      <c r="F23" s="38"/>
      <c r="G23" s="38"/>
    </row>
    <row customHeight="true" ht="17" r="24">
      <c r="A24" s="46">
        <v>23</v>
      </c>
      <c r="B24" s="47" t="str">
        <v>AAR</v>
      </c>
      <c r="C24" s="47" t="str">
        <v>Stella shi</v>
      </c>
      <c r="D24" s="47" t="str">
        <v>Inhouse_Platform</v>
      </c>
      <c r="E24" s="38"/>
      <c r="F24" s="38">
        <v>15</v>
      </c>
      <c r="G24" s="38"/>
    </row>
    <row customHeight="true" ht="17" r="25">
      <c r="A25" s="46">
        <v>24</v>
      </c>
      <c r="B25" s="47" t="str">
        <v>carmodel</v>
      </c>
      <c r="C25" s="47" t="str">
        <v>rzhang68</v>
      </c>
      <c r="D25" s="47" t="str">
        <v>Inhouse_Platform</v>
      </c>
      <c r="E25" s="38"/>
      <c r="F25" s="38">
        <v>30</v>
      </c>
      <c r="G25" s="38"/>
    </row>
    <row customHeight="true" ht="17" r="26">
      <c r="A26" s="46">
        <v>25</v>
      </c>
      <c r="B26" s="47" t="str">
        <v>VHA</v>
      </c>
      <c r="C26" s="47" t="str">
        <v>wchen160</v>
      </c>
      <c r="D26" s="47" t="str">
        <v>Inhouse_Platform</v>
      </c>
      <c r="E26" s="38"/>
      <c r="F26" s="38">
        <v>13</v>
      </c>
      <c r="G26" s="38"/>
    </row>
    <row customHeight="true" ht="17" r="27">
      <c r="A27" s="46">
        <v>26</v>
      </c>
      <c r="B27" s="47" t="str">
        <v>App store</v>
      </c>
      <c r="C27" s="47" t="str">
        <v>Jessica yang</v>
      </c>
      <c r="D27" s="47" t="str">
        <v>中科创达</v>
      </c>
      <c r="E27" s="38"/>
      <c r="F27" s="38"/>
      <c r="G27" s="38"/>
    </row>
    <row customHeight="true" ht="17" r="28">
      <c r="A28" s="46">
        <v>27</v>
      </c>
      <c r="B28" s="47" t="str">
        <v>Marketplace</v>
      </c>
      <c r="C28" s="47" t="str">
        <v>Li nian</v>
      </c>
      <c r="D28" s="47" t="str">
        <v>Inhouse_app</v>
      </c>
      <c r="E28" s="38"/>
      <c r="F28" s="38"/>
      <c r="G28" s="38"/>
    </row>
    <row customHeight="true" ht="17" r="29">
      <c r="A29" s="46">
        <v>28</v>
      </c>
      <c r="B29" s="48" t="str">
        <v>KTV</v>
      </c>
      <c r="C29" s="47" t="str">
        <v>Yu yaxin / xiang zhengxi</v>
      </c>
      <c r="D29" s="47" t="str">
        <v>Chang ba</v>
      </c>
      <c r="E29" s="38"/>
      <c r="F29" s="38"/>
      <c r="G29" s="38"/>
    </row>
    <row customHeight="true" ht="17" r="30">
      <c r="A30" s="46">
        <v>29</v>
      </c>
      <c r="B30" s="47" t="str">
        <v>Power management</v>
      </c>
      <c r="C30" s="47" t="str">
        <v>Gu zhongtian / zhenwei</v>
      </c>
      <c r="D30" s="47" t="str">
        <v>Inhouse_Platform</v>
      </c>
      <c r="E30" s="38"/>
      <c r="F30" s="38">
        <v>6</v>
      </c>
      <c r="G30" s="38"/>
    </row>
    <row customHeight="true" ht="17" r="31">
      <c r="A31" s="46">
        <v>30</v>
      </c>
      <c r="B31" s="47" t="str">
        <v>System setting</v>
      </c>
      <c r="C31" s="47" t="str">
        <v>Gu zhongtian / zhenwei</v>
      </c>
      <c r="D31" s="47" t="str">
        <v>Inhouse_Platform &amp; YF</v>
      </c>
      <c r="E31" s="38"/>
      <c r="F31" s="38">
        <v>16</v>
      </c>
      <c r="G31" s="38">
        <v>30</v>
      </c>
    </row>
    <row customHeight="true" ht="17" r="32">
      <c r="A32" s="46">
        <v>31</v>
      </c>
      <c r="B32" s="48" t="str">
        <v>Hard button</v>
      </c>
      <c r="C32" s="47" t="str">
        <v>Gu zhongtian / zhenwei</v>
      </c>
      <c r="D32" s="47" t="str">
        <v>Inhouse_Platform</v>
      </c>
      <c r="E32" s="38"/>
      <c r="F32" s="38">
        <v>10</v>
      </c>
      <c r="G32" s="38"/>
    </row>
    <row customHeight="true" ht="17" r="33">
      <c r="A33" s="46">
        <v>32</v>
      </c>
      <c r="B33" s="47" t="str">
        <v>Weather</v>
      </c>
      <c r="C33" s="47" t="str">
        <v>Gu zhongtian / zhenwei</v>
      </c>
      <c r="D33" s="47" t="str">
        <v>Baidu</v>
      </c>
      <c r="E33" s="38"/>
      <c r="F33" s="38"/>
      <c r="G33" s="38"/>
    </row>
    <row customHeight="true" ht="17" r="34">
      <c r="A34" s="46">
        <v>33</v>
      </c>
      <c r="B34" s="47" t="str">
        <v>Security</v>
      </c>
      <c r="C34" s="47" t="str" xml:space="preserve">
        <v>Qi, xuliang </v>
      </c>
      <c r="D34" s="47" t="str">
        <v>Baidu</v>
      </c>
    </row>
    <row customHeight="true" ht="17" r="35">
      <c r="D35" s="47"/>
    </row>
    <row customHeight="true" ht="17" r="36">
      <c r="D36" s="47"/>
    </row>
    <row customHeight="true" ht="17" r="37">
      <c r="D37" s="47"/>
    </row>
    <row customHeight="true" ht="17" r="38">
      <c r="D38" s="47"/>
    </row>
    <row customHeight="true" ht="17" r="39">
      <c r="D39" s="47"/>
    </row>
    <row customHeight="true" ht="17" r="40">
      <c r="D40" s="47"/>
    </row>
    <row customHeight="true" ht="17" r="41">
      <c r="D41" s="47"/>
    </row>
    <row customHeight="true" ht="17" r="42">
      <c r="D42" s="47"/>
      <c r="K42" s="38" t="str">
        <v>TS 250</v>
      </c>
    </row>
    <row customHeight="true" ht="17" r="43">
      <c r="D43" s="47"/>
      <c r="K43" s="38" t="str">
        <v>YF  80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57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52" t="str">
        <v>version</v>
      </c>
      <c r="B1" s="52" t="str">
        <v>change point</v>
      </c>
    </row>
    <row customHeight="true" ht="17" r="2">
      <c r="A2" s="38" t="str">
        <v>V3.3</v>
      </c>
      <c r="B2" s="38" t="str">
        <v>update voice &amp; navi.  Per baidu discussion</v>
      </c>
    </row>
    <row customHeight="true" ht="17" r="3">
      <c r="B3" s="38" t="str">
        <v>update app anywhere with detail info. of property</v>
      </c>
    </row>
    <row customHeight="true" ht="17" r="4">
      <c r="B4" s="38" t="str">
        <v>add summary page</v>
      </c>
    </row>
    <row customHeight="true" ht="17" r="5">
      <c r="B5" s="38" t="str">
        <v>update 3d model</v>
      </c>
    </row>
    <row customHeight="true" ht="17" r="6">
      <c r="B6" s="38" t="str">
        <v>update video， delete usb search</v>
      </c>
    </row>
    <row customHeight="true" ht="17" r="7">
      <c r="A7" s="38" t="str">
        <v>V3.4</v>
      </c>
      <c r="B7" s="38" t="str">
        <v>update smarthome per baidu request</v>
      </c>
    </row>
    <row customHeight="true" ht="17" r="8">
      <c r="B8" s="38" t="str">
        <v>update face id</v>
      </c>
    </row>
    <row customHeight="true" ht="17" r="9">
      <c r="B9" s="38" t="str">
        <v>add weather module</v>
      </c>
    </row>
    <row customHeight="true" ht="17" r="10">
      <c r="B10" s="38" t="str" xml:space="preserve">
        <v>update voice &amp; navi. </v>
      </c>
      <c r="I10" s="51"/>
    </row>
    <row customHeight="true" ht="17" r="11">
      <c r="B11" s="38" t="str">
        <v>delete '投屏控制' from Navi.</v>
      </c>
      <c r="I11" s="51"/>
    </row>
    <row customHeight="true" ht="17" r="12">
      <c r="B12" s="38" t="str" xml:space="preserve">
        <v>launcher 快捷控制由app实现 </v>
      </c>
    </row>
    <row customHeight="true" ht="17" r="13">
      <c r="A13" s="38" t="str">
        <v>v3.5</v>
      </c>
      <c r="B13" s="38" t="str">
        <v>modify property list, delete 'possible value'</v>
      </c>
    </row>
    <row customHeight="true" ht="17" r="14">
      <c r="B14" s="38" t="str">
        <v>update modules per TS, refer to QA list at the end page</v>
      </c>
    </row>
    <row customHeight="true" ht="17" r="15">
      <c r="A15" s="38" t="str">
        <v>v4.0</v>
      </c>
      <c r="B15" s="38" t="str">
        <v>Add security module</v>
      </c>
    </row>
    <row customHeight="true" ht="17" r="16">
      <c r="B16" s="38" t="str">
        <v>update VHA module</v>
      </c>
    </row>
    <row customHeight="true" ht="17" r="17">
      <c r="B17" s="38" t="str">
        <v>Add 3rd party app module</v>
      </c>
    </row>
    <row customHeight="true" ht="17" r="18">
      <c r="A18" s="38" t="str">
        <v>v4.1</v>
      </c>
      <c r="B18" s="38" t="str">
        <v>update voice module</v>
      </c>
    </row>
    <row customHeight="true" ht="17" r="19">
      <c r="B19" s="38" t="str">
        <v>update HVAC module</v>
      </c>
    </row>
    <row customHeight="true" ht="17" r="20">
      <c r="B20" s="38" t="str">
        <v>update 3rd party app</v>
      </c>
    </row>
    <row customHeight="true" ht="17" r="21">
      <c r="B21" s="38" t="str">
        <v>update vehicle setting</v>
      </c>
    </row>
    <row customHeight="true" ht="17" r="22">
      <c r="A22" s="38" t="str">
        <v>v4.2</v>
      </c>
      <c r="B22" s="38" t="str">
        <v>update hard button module</v>
      </c>
    </row>
    <row customHeight="true" ht="17" r="23">
      <c r="B23" s="38" t="str">
        <v>update vehicle setting</v>
      </c>
    </row>
    <row customHeight="true" ht="17" r="24">
      <c r="A24" s="38" t="str">
        <v>v4.4</v>
      </c>
      <c r="B24" s="38" t="str">
        <v>update cardmessage</v>
      </c>
    </row>
    <row customHeight="true" ht="17" r="25">
      <c r="B25" s="38" t="str">
        <v>update hard button module</v>
      </c>
    </row>
    <row customHeight="true" ht="17" r="26">
      <c r="B26" s="38" t="str" xml:space="preserve">
        <v>update voice 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customHeight="true" ht="17" r="27">
      <c r="B27" s="38" t="str">
        <v>update system setting  '显示设置'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customHeight="true" ht="17" r="28">
      <c r="B28" s="38" t="str">
        <v>update HVAC module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customHeight="true" ht="17" r="29">
      <c r="A29" s="38" t="str">
        <v>v4.5</v>
      </c>
      <c r="B29" s="38" t="str">
        <v>update cardmodule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customHeight="true" ht="17" r="30">
      <c r="B30" s="38" t="str">
        <v>update launcher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customHeight="true" ht="17" r="31">
      <c r="A31" s="38" t="str">
        <v>v4.6</v>
      </c>
      <c r="B31" s="38" t="str">
        <v>add carrier manager module</v>
      </c>
      <c r="C31" s="38"/>
      <c r="D31" s="38"/>
      <c r="E31" s="50" t="str" xml:space="preserve">
        <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</row>
    <row customHeight="true" ht="17" r="32">
      <c r="A32" s="38" t="str">
        <v>v4.7</v>
      </c>
      <c r="B32" s="38" t="str">
        <v>update AAR module, add one more enter method</v>
      </c>
      <c r="C32" s="38"/>
      <c r="D32" s="38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customHeight="true" ht="17" r="33">
      <c r="A33" s="38" t="str">
        <v>v4.8</v>
      </c>
      <c r="B33" s="38" t="str">
        <v>update HVAC module, status change for flow direction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customHeight="true" ht="17" r="34">
      <c r="B34" s="38" t="str">
        <v>update smartsense, delete 'smartorder end'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customHeight="true" ht="17" r="35">
      <c r="A35" s="38" t="str">
        <v>v4.9</v>
      </c>
      <c r="B35" s="38" t="str">
        <v>update HVAC,  vehicle controls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customHeight="true" ht="17" r="36">
      <c r="B36" s="38" t="str">
        <v>update lidget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customHeight="true" ht="17" r="37">
      <c r="A37" s="38" t="str">
        <v>v5.0</v>
      </c>
      <c r="B37" s="38" t="str">
        <v>update 'vehicle controls' - 主题设置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customHeight="true" ht="17" r="38">
      <c r="A38" s="38" t="str">
        <v>v5.1</v>
      </c>
      <c r="B38" s="38" t="str">
        <v>delete lidget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customHeight="true" ht="17" r="39">
      <c r="B39" s="38" t="str">
        <v>update 'baidu pay' including appid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customHeight="true" ht="17" r="40">
      <c r="B40" s="38" t="str">
        <v>update 'voice', delete certain attributes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customHeight="true" ht="17" r="41">
      <c r="B41" s="38" t="str">
        <v>update 'smart recommandation'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customHeight="true" ht="17" r="42">
      <c r="B42" s="38" t="str">
        <v>update certain attributes on vechicle setting &amp; car model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customHeight="true" ht="17" r="43">
      <c r="B43" s="38" t="str">
        <v>update 'carrier manager'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customHeight="true" ht="17" r="44">
      <c r="A44" s="38" t="str">
        <v>v5.2- R06.1</v>
      </c>
      <c r="B44" s="38" t="str">
        <v>update 'face id' strat/stop recognize attribute -baidu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customHeight="true" ht="17" r="45">
      <c r="B45" s="38" t="str">
        <v>add 'digital scent' tagging points in vehicle setting - ts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</row>
    <row customHeight="true" ht="17" r="46">
      <c r="B46" s="38" t="str">
        <v>update 'relax mode'  inhouse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</row>
    <row customHeight="true" ht="17" r="47">
      <c r="B47" s="38" t="str">
        <v>add 'seat control' module - ts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</row>
    <row customHeight="true" ht="17" r="48">
      <c r="B48" s="45" t="str">
        <v>update 'HVAC-EMR' - ts</v>
      </c>
    </row>
    <row customHeight="true" ht="17" r="49">
      <c r="B49" s="38" t="str">
        <v>add soc tempture in system setting - YF</v>
      </c>
    </row>
    <row customHeight="true" ht="17" r="50">
      <c r="B50" s="38" t="str">
        <v>add one more item in them&amp;ambient light setting - YF</v>
      </c>
    </row>
    <row customHeight="true" ht="17" r="51">
      <c r="A51" s="38" t="str">
        <v>v5.4</v>
      </c>
      <c r="B51" s="38" t="str">
        <v>add face id retry clicked in faceid module - Baidu</v>
      </c>
    </row>
    <row customHeight="true" ht="17" r="52">
      <c r="B52" s="38" t="str">
        <v>update certain attrributes  in voice module -Baidu</v>
      </c>
    </row>
    <row customHeight="true" ht="17" r="53">
      <c r="B53" s="38" t="str">
        <v>update '小度接人' attributes in map - Baidu</v>
      </c>
    </row>
    <row customHeight="true" ht="17" r="54">
      <c r="A54" s="38" t="str">
        <v>v5.5</v>
      </c>
      <c r="B54" s="38" t="str">
        <v>update seat control and digital scent - TS</v>
      </c>
    </row>
    <row customHeight="true" ht="17" r="55">
      <c r="B55" s="38" t="str">
        <v>update system setting &amp; vehicle control - TS</v>
      </c>
    </row>
    <row customHeight="true" ht="64" r="56">
      <c r="A56" s="38" t="str">
        <v>v5.6</v>
      </c>
      <c r="B56" s="50" t="str">
        <v>delete '左右视角互切' 、'车速限制辅助-车速限制铃声'、'交通标志识别'、'超速警告铃声'、'警告限速最高'、'警告限速超过'、'驾驶模式'、from vehicles controls</v>
      </c>
    </row>
    <row customHeight="true" ht="17" r="57">
      <c r="A57" s="38" t="str">
        <v>v5.7</v>
      </c>
      <c r="B57" s="38" t="str">
        <v>update KTV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5"/>
    <col collapsed="false" customWidth="true" hidden="false" max="5" min="5" style="0" width="42"/>
    <col collapsed="false" customWidth="true" hidden="false" max="6" min="6" style="0" width="33"/>
    <col collapsed="false" customWidth="true" hidden="false" max="7" min="7" style="0" width="40"/>
    <col collapsed="false" customWidth="true" hidden="false" max="8" min="8" style="0" width="22"/>
    <col collapsed="false" customWidth="true" hidden="false" max="9" min="9" style="0" width="14"/>
    <col collapsed="false" customWidth="true" hidden="false" max="10" min="10" style="0" width="26"/>
    <col collapsed="false" customWidth="true" hidden="false" max="11" min="11" style="0" width="10"/>
    <col collapsed="false" customWidth="true" hidden="false" max="12" min="12" style="0" width="13"/>
    <col collapsed="false" customWidth="true" hidden="false" max="13" min="13" style="0" width="22"/>
    <col collapsed="false" customWidth="true" hidden="false" max="14" min="14" style="0" width="15"/>
    <col collapsed="false" customWidth="true" hidden="false" max="15" min="15" style="0" width="20"/>
    <col collapsed="false" customWidth="true" hidden="false" max="16" min="16" style="0" width="13"/>
    <col collapsed="false" customWidth="true" hidden="false" max="17" min="17" style="0" width="1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4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18"/>
    <col collapsed="false" customWidth="true" hidden="false" max="25" min="25" style="0" width="10"/>
  </cols>
  <sheetData>
    <row customHeight="true" ht="17" r="1">
      <c r="A1" s="39" t="str">
        <v>Event Category</v>
      </c>
      <c r="B1" s="39" t="str">
        <v>Event Action</v>
      </c>
      <c r="C1" s="39" t="str" xml:space="preserve">
        <v>Event ID - </v>
      </c>
      <c r="D1" s="39" t="str">
        <v>Event Description</v>
      </c>
      <c r="E1" s="62" t="str">
        <v>Additional Attributes</v>
      </c>
      <c r="F1" s="62"/>
      <c r="G1" s="62"/>
      <c r="O1" s="63"/>
      <c r="X1" s="64"/>
    </row>
    <row customHeight="true" ht="17" r="2">
      <c r="A2" s="39"/>
      <c r="B2" s="39"/>
      <c r="C2" s="90" t="str">
        <v>Generated, no client impact</v>
      </c>
      <c r="D2" s="90"/>
      <c r="E2" s="91" t="str">
        <v>Key</v>
      </c>
      <c r="F2" s="91" t="str">
        <v>Value</v>
      </c>
      <c r="G2" s="87" t="str">
        <v>Description</v>
      </c>
      <c r="H2" s="54"/>
      <c r="I2" s="96"/>
      <c r="J2" s="92" t="str">
        <v>ECG LOG</v>
      </c>
      <c r="K2" s="88"/>
      <c r="L2" s="88"/>
      <c r="M2" s="88"/>
      <c r="N2" s="88"/>
      <c r="O2" s="93"/>
      <c r="P2" s="86" t="str">
        <v>Android侧</v>
      </c>
      <c r="Q2" s="86"/>
      <c r="R2" s="86"/>
      <c r="S2" s="86"/>
      <c r="T2" s="86"/>
      <c r="U2" s="94"/>
      <c r="V2" s="97"/>
      <c r="W2" s="95"/>
      <c r="X2" s="89"/>
      <c r="Y2" s="95"/>
    </row>
    <row customHeight="true" ht="17" r="3">
      <c r="A3" s="59" t="str">
        <v>carrier</v>
      </c>
      <c r="B3" s="59" t="str">
        <v>on</v>
      </c>
      <c r="C3" s="59">
        <f>CONCAT("on", REPLACE(A3,1,1,UPPER(LEFT(A3,1))), REPLACE(B3,1,1,UPPER(LEFT(B3,1))))</f>
      </c>
      <c r="D3" s="56" t="str">
        <v>熄火时打印触发数据打印</v>
      </c>
      <c r="E3" s="59"/>
      <c r="F3" s="59"/>
      <c r="G3" s="98" t="str">
        <v>每次熄火时，上传本次周期内的流量统计</v>
      </c>
      <c r="H3" s="54"/>
      <c r="I3" s="104" t="str">
        <v>测试描述</v>
      </c>
      <c r="J3" s="105" t="str">
        <v>vin</v>
      </c>
      <c r="K3" s="102" t="str">
        <v>ccpufpn</v>
      </c>
      <c r="L3" s="102" t="str">
        <v>EventID</v>
      </c>
      <c r="M3" s="101" t="str">
        <v>key</v>
      </c>
      <c r="N3" s="99" t="str">
        <v>value</v>
      </c>
      <c r="O3" s="106" t="str">
        <v>time</v>
      </c>
      <c r="P3" s="102" t="str">
        <v>Event Category</v>
      </c>
      <c r="Q3" s="102" t="str">
        <v>Event Action</v>
      </c>
      <c r="R3" s="101" t="str">
        <v>key</v>
      </c>
      <c r="S3" s="101" t="str">
        <v>value</v>
      </c>
      <c r="T3" s="102" t="str">
        <v>time</v>
      </c>
      <c r="U3" s="100" t="str">
        <v>测试环境</v>
      </c>
      <c r="V3" s="103" t="str">
        <v>Result</v>
      </c>
      <c r="W3" s="105" t="str">
        <v>Tester</v>
      </c>
      <c r="X3" s="104" t="str">
        <v>SW Version</v>
      </c>
      <c r="Y3" s="103" t="str">
        <v>Remark</v>
      </c>
    </row>
    <row customHeight="true" ht="147" r="4">
      <c r="A4" s="59"/>
      <c r="B4" s="59"/>
      <c r="C4" s="59"/>
      <c r="D4" s="56"/>
      <c r="E4" s="59" t="str">
        <v>5G sent</v>
      </c>
      <c r="F4" s="57" t="str">
        <v>{"应用包名":"xxKB","应用包名":"xxKB",..}</v>
      </c>
      <c r="G4" s="113" t="str">
        <v>UID !=1000（非系统应用，有使用流量权限，可以被流量统计采集到的）上行流量
{\"com.baidu.naviauto\":\"943478KB\",\"com.ford.sync.hvac\":\"0KB\",\"com.baidu.car.radio\":\"268455KB\",\"com.baidu.iov.faceos\":\"27655KB\",\"com.yfve.dlna\":\"0KB\",\"com.ford.sync.vpa\":\"0KB\",\"com.baidu.xiaoduos.weather\":\"0KB\",\"com.baidu.car.radio2\":\"25447KB\",\"com.baidu.che.codriver\":\"2449550KB\",\"com.baidu.iov.dueros.videos\":\"650571KB\"}</v>
      </c>
      <c r="H4" s="58" t="str">
        <v>
com.ford.sync.vpa</v>
      </c>
      <c r="I4" s="11"/>
      <c r="J4" s="5" t="str">
        <v>LVSHNCFC3PH716378</v>
      </c>
      <c r="K4" s="5"/>
      <c r="L4" s="5" t="str">
        <v>onCarrierOff</v>
      </c>
      <c r="M4" s="58" t="str">
        <v>
com.ford.sync.vpa</v>
      </c>
      <c r="N4" s="11" t="str">
        <v>0kB</v>
      </c>
      <c r="O4" s="53">
        <v>45076.716261574074</v>
      </c>
      <c r="P4" s="5"/>
      <c r="Q4" s="5"/>
      <c r="R4" s="5"/>
      <c r="S4" s="5"/>
      <c r="T4" s="5"/>
      <c r="U4" s="5" t="str">
        <v>实车</v>
      </c>
      <c r="V4" s="55" t="str">
        <v>PASS</v>
      </c>
      <c r="W4" s="5" t="str">
        <v>李可可</v>
      </c>
      <c r="X4" s="11" t="str">
        <v>SOC:20230526_LA_R10_PEN_TEST_ENG00
MCU:20230525_LA_R10_PRO00</v>
      </c>
      <c r="Y4" s="69"/>
    </row>
    <row customHeight="true" ht="45" r="5">
      <c r="A5" s="59"/>
      <c r="B5" s="59"/>
      <c r="C5" s="59"/>
      <c r="D5" s="56"/>
      <c r="E5" s="59"/>
      <c r="F5" s="57"/>
      <c r="G5" s="60"/>
      <c r="H5" s="65" t="str">
        <v>
com.baidu.naviauto</v>
      </c>
      <c r="I5" s="54"/>
      <c r="J5" s="5" t="str">
        <v>LVSHNCFC3PH716378</v>
      </c>
      <c r="K5" s="54"/>
      <c r="L5" s="5" t="str">
        <v>onCarrierOff</v>
      </c>
      <c r="M5" s="5" t="str">
        <v>com.baidu.naviauto</v>
      </c>
      <c r="N5" s="54" t="str">
        <v>\"1486KB\"</v>
      </c>
      <c r="O5" s="53">
        <v>45076.716261574074</v>
      </c>
      <c r="P5" s="54"/>
      <c r="Q5" s="54"/>
      <c r="R5" s="54"/>
      <c r="S5" s="54"/>
      <c r="T5" s="54"/>
      <c r="U5" s="5" t="str">
        <v>实车</v>
      </c>
      <c r="V5" s="55" t="str">
        <v>PASS</v>
      </c>
      <c r="W5" s="5" t="str">
        <v>李可可</v>
      </c>
      <c r="X5" s="11" t="str">
        <v>SOC:20230526_LA_R10_PEN_TEST_ENG00
MCU:20230525_LA_R10_PRO00</v>
      </c>
    </row>
    <row customHeight="true" ht="45" r="6">
      <c r="A6" s="59"/>
      <c r="B6" s="59"/>
      <c r="C6" s="59"/>
      <c r="D6" s="56"/>
      <c r="E6" s="59"/>
      <c r="F6" s="57"/>
      <c r="G6" s="60"/>
      <c r="H6" s="58" t="str">
        <v>
com.baidu.xiaoduos.weather</v>
      </c>
      <c r="I6" s="54"/>
      <c r="J6" s="5" t="str">
        <v>LVSHNCFC3PH716378</v>
      </c>
      <c r="K6" s="54"/>
      <c r="L6" s="5" t="str">
        <v>onCarrierOff</v>
      </c>
      <c r="M6" s="58" t="str">
        <v>
com.baidu.xiaoduos.weather</v>
      </c>
      <c r="N6" s="54" t="str">
        <v>\"14KB\"</v>
      </c>
      <c r="O6" s="53">
        <v>45076.716261574074</v>
      </c>
      <c r="P6" s="54"/>
      <c r="Q6" s="54"/>
      <c r="R6" s="54"/>
      <c r="S6" s="54"/>
      <c r="T6" s="54"/>
      <c r="U6" s="5" t="str">
        <v>实车</v>
      </c>
      <c r="V6" s="55" t="str">
        <v>PASS</v>
      </c>
      <c r="W6" s="5" t="str">
        <v>李可可</v>
      </c>
      <c r="X6" s="11" t="str">
        <v>SOC:20230526_LA_R10_PEN_TEST_ENG00
MCU:20230525_LA_R10_PRO00</v>
      </c>
    </row>
    <row customHeight="true" ht="45" r="7">
      <c r="A7" s="59"/>
      <c r="B7" s="59"/>
      <c r="C7" s="59"/>
      <c r="D7" s="56"/>
      <c r="E7" s="59"/>
      <c r="F7" s="57"/>
      <c r="G7" s="60"/>
      <c r="H7" s="58" t="str">
        <v>
com.baidu.iov.faceos</v>
      </c>
      <c r="I7" s="54"/>
      <c r="J7" s="5" t="str">
        <v>LVSHNCFC3PH716378</v>
      </c>
      <c r="K7" s="54"/>
      <c r="L7" s="5" t="str">
        <v>onCarrierOff</v>
      </c>
      <c r="M7" s="58" t="str">
        <v>
com.baidu.iov.faceos</v>
      </c>
      <c r="N7" s="54" t="str">
        <v>\"205KB\"</v>
      </c>
      <c r="O7" s="53">
        <v>45076.716261574074</v>
      </c>
      <c r="P7" s="54"/>
      <c r="Q7" s="54"/>
      <c r="R7" s="54"/>
      <c r="S7" s="54"/>
      <c r="T7" s="54"/>
      <c r="U7" s="5" t="str">
        <v>实车</v>
      </c>
      <c r="V7" s="55" t="str">
        <v>PASS</v>
      </c>
      <c r="W7" s="5" t="str">
        <v>李可可</v>
      </c>
      <c r="X7" s="11" t="str">
        <v>SOC:20230526_LA_R10_PEN_TEST_ENG00
MCU:20230525_LA_R10_PRO00</v>
      </c>
    </row>
    <row customHeight="true" ht="45" r="8">
      <c r="A8" s="59"/>
      <c r="B8" s="59"/>
      <c r="C8" s="59"/>
      <c r="D8" s="56"/>
      <c r="E8" s="59"/>
      <c r="F8" s="57"/>
      <c r="G8" s="60"/>
      <c r="H8" s="58" t="str">
        <v>com.ford.sync.hvac</v>
      </c>
      <c r="I8" s="54"/>
      <c r="J8" s="5" t="str">
        <v>LVSHNCFC3PH716378</v>
      </c>
      <c r="K8" s="54"/>
      <c r="L8" s="5" t="str">
        <v>onCarrierOff</v>
      </c>
      <c r="M8" s="54" t="str">
        <v>com.ford.sync.hvac</v>
      </c>
      <c r="N8" s="54" t="str">
        <v>\"15KB\"</v>
      </c>
      <c r="O8" s="53">
        <v>45076.716261574074</v>
      </c>
      <c r="P8" s="54"/>
      <c r="Q8" s="54"/>
      <c r="R8" s="54"/>
      <c r="S8" s="54"/>
      <c r="T8" s="54"/>
      <c r="U8" s="5" t="str">
        <v>实车</v>
      </c>
      <c r="V8" s="55" t="str">
        <v>PASS</v>
      </c>
      <c r="W8" s="5" t="str">
        <v>李可可</v>
      </c>
      <c r="X8" s="11" t="str">
        <v>SOC:20230526_LA_R10_PEN_TEST_ENG00
MCU:20230525_LA_R10_PRO00</v>
      </c>
    </row>
    <row customHeight="true" ht="45" r="9">
      <c r="A9" s="59"/>
      <c r="B9" s="59"/>
      <c r="C9" s="59"/>
      <c r="D9" s="56"/>
      <c r="E9" s="59"/>
      <c r="F9" s="57"/>
      <c r="G9" s="60"/>
      <c r="H9" s="58" t="str">
        <v>
com.baidu.che.codriver</v>
      </c>
      <c r="I9" s="54"/>
      <c r="J9" s="5" t="str">
        <v>LVSHNCFC3PH716378</v>
      </c>
      <c r="K9" s="54"/>
      <c r="L9" s="5" t="str">
        <v>onCarrierOff</v>
      </c>
      <c r="M9" s="58" t="str">
        <v>
com.baidu.che.codriver</v>
      </c>
      <c r="N9" s="54" t="str">
        <v>\"1391KB\"</v>
      </c>
      <c r="O9" s="53">
        <v>45076.716261574074</v>
      </c>
      <c r="P9" s="54"/>
      <c r="Q9" s="54"/>
      <c r="R9" s="54"/>
      <c r="S9" s="54"/>
      <c r="T9" s="54"/>
      <c r="U9" s="5" t="str">
        <v>实车</v>
      </c>
      <c r="V9" s="55" t="str">
        <v>PASS</v>
      </c>
      <c r="W9" s="5" t="str">
        <v>李可可</v>
      </c>
      <c r="X9" s="11" t="str">
        <v>SOC:20230526_LA_R10_PEN_TEST_ENG00
MCU:20230525_LA_R10_PRO00</v>
      </c>
    </row>
    <row customHeight="true" ht="45" r="10">
      <c r="A10" s="59"/>
      <c r="B10" s="59"/>
      <c r="C10" s="59"/>
      <c r="D10" s="56"/>
      <c r="E10" s="59"/>
      <c r="F10" s="57"/>
      <c r="G10" s="60"/>
      <c r="H10" s="58" t="str">
        <v>
com.yfve.dlna</v>
      </c>
      <c r="I10" s="54"/>
      <c r="J10" s="5" t="str">
        <v>LVSHNCFC3PH716378</v>
      </c>
      <c r="K10" s="54"/>
      <c r="L10" s="5" t="str">
        <v>onCarrierOff</v>
      </c>
      <c r="M10" s="58" t="str">
        <v>
com.yfve.dlna</v>
      </c>
      <c r="N10" s="54" t="str">
        <v>0KB</v>
      </c>
      <c r="O10" s="53">
        <v>45076.716261574074</v>
      </c>
      <c r="P10" s="54"/>
      <c r="Q10" s="54"/>
      <c r="R10" s="54"/>
      <c r="S10" s="54"/>
      <c r="T10" s="54"/>
      <c r="U10" s="5" t="str">
        <v>实车</v>
      </c>
      <c r="V10" s="55" t="str">
        <v>PASS</v>
      </c>
      <c r="W10" s="5" t="str">
        <v>李可可</v>
      </c>
      <c r="X10" s="11" t="str">
        <v>SOC:20230526_LA_R10_PEN_TEST_ENG00
MCU:20230525_LA_R10_PRO00</v>
      </c>
    </row>
    <row customHeight="true" ht="45" r="11">
      <c r="A11" s="59"/>
      <c r="B11" s="59"/>
      <c r="C11" s="59"/>
      <c r="D11" s="56"/>
      <c r="E11" s="59"/>
      <c r="F11" s="57"/>
      <c r="G11" s="60"/>
      <c r="H11" s="54" t="str">
        <v>com.yfve.upnpservice</v>
      </c>
      <c r="I11" s="54"/>
      <c r="J11" s="5" t="str">
        <v>LVSHNCFC3PH716378</v>
      </c>
      <c r="K11" s="54"/>
      <c r="L11" s="5" t="str">
        <v>onCarrierOff</v>
      </c>
      <c r="M11" s="54" t="str">
        <v>com.yfve.upnpservice</v>
      </c>
      <c r="N11" s="54" t="str">
        <v>\"990KB\"</v>
      </c>
      <c r="O11" s="53">
        <v>45076.716261574074</v>
      </c>
      <c r="P11" s="54"/>
      <c r="Q11" s="54"/>
      <c r="R11" s="54"/>
      <c r="S11" s="54"/>
      <c r="T11" s="54"/>
      <c r="U11" s="5" t="str">
        <v>实车</v>
      </c>
      <c r="V11" s="55" t="str">
        <v>PASS</v>
      </c>
      <c r="W11" s="5" t="str">
        <v>李可可</v>
      </c>
      <c r="X11" s="11" t="str">
        <v>SOC:20230526_LA_R10_PEN_TEST_ENG00
MCU:20230525_LA_R10_PRO00</v>
      </c>
    </row>
    <row customHeight="true" ht="45" r="12">
      <c r="A12" s="59"/>
      <c r="B12" s="59"/>
      <c r="C12" s="59"/>
      <c r="D12" s="56"/>
      <c r="E12" s="59"/>
      <c r="F12" s="57"/>
      <c r="G12" s="60"/>
      <c r="H12" s="58" t="str">
        <v>
com.baidu.car.radio</v>
      </c>
      <c r="I12" s="54"/>
      <c r="J12" s="5" t="str">
        <v>LVSHNCFC3PH716378</v>
      </c>
      <c r="K12" s="54"/>
      <c r="L12" s="5" t="str">
        <v>onCarrierOff</v>
      </c>
      <c r="M12" s="54" t="str">
        <v>com.baidu.car.radio</v>
      </c>
      <c r="N12" s="54" t="str">
        <v>\"441KB\"</v>
      </c>
      <c r="O12" s="53">
        <v>45076.716261574074</v>
      </c>
      <c r="P12" s="54"/>
      <c r="Q12" s="54"/>
      <c r="R12" s="54"/>
      <c r="S12" s="54"/>
      <c r="T12" s="54"/>
      <c r="U12" s="5" t="str">
        <v>实车</v>
      </c>
      <c r="V12" s="55" t="str">
        <v>PASS</v>
      </c>
      <c r="W12" s="5" t="str">
        <v>李可可</v>
      </c>
      <c r="X12" s="11" t="str">
        <v>SOC:20230526_LA_R10_PEN_TEST_ENG00
MCU:20230525_LA_R10_PRO00</v>
      </c>
    </row>
    <row customHeight="true" ht="45" r="13">
      <c r="A13" s="59"/>
      <c r="B13" s="59"/>
      <c r="C13" s="59"/>
      <c r="D13" s="56"/>
      <c r="E13" s="59"/>
      <c r="F13" s="57"/>
      <c r="G13" s="60"/>
      <c r="H13" s="58" t="str">
        <v>
com.baidu.car.radio2</v>
      </c>
      <c r="I13" s="54"/>
      <c r="J13" s="5" t="str">
        <v>LVSHNCFC3PH716378</v>
      </c>
      <c r="K13" s="54"/>
      <c r="L13" s="5" t="str">
        <v>onCarrierOff</v>
      </c>
      <c r="M13" s="58" t="str">
        <v>
com.baidu.car.radio2</v>
      </c>
      <c r="N13" s="54" t="str">
        <v>0KB</v>
      </c>
      <c r="O13" s="53">
        <v>45076.716261574074</v>
      </c>
      <c r="P13" s="54"/>
      <c r="Q13" s="54"/>
      <c r="R13" s="54"/>
      <c r="S13" s="54"/>
      <c r="T13" s="54"/>
      <c r="U13" s="5" t="str">
        <v>实车</v>
      </c>
      <c r="V13" s="55" t="str">
        <v>PASS</v>
      </c>
      <c r="W13" s="5" t="str">
        <v>李可可</v>
      </c>
      <c r="X13" s="11" t="str">
        <v>SOC:20230526_LA_R10_PEN_TEST_ENG00
MCU:20230525_LA_R10_PRO00</v>
      </c>
    </row>
    <row customHeight="true" ht="45" r="14">
      <c r="A14" s="59"/>
      <c r="B14" s="59"/>
      <c r="C14" s="59"/>
      <c r="D14" s="56"/>
      <c r="E14" s="59"/>
      <c r="F14" s="57"/>
      <c r="G14" s="60"/>
      <c r="H14" s="58" t="str">
        <v>
com.baidu.iov.dueros.videos</v>
      </c>
      <c r="I14" s="54"/>
      <c r="J14" s="5" t="str">
        <v>LVSHNCFC3PH716378</v>
      </c>
      <c r="K14" s="54"/>
      <c r="L14" s="5" t="str">
        <v>onCarrierOff</v>
      </c>
      <c r="M14" s="58" t="str">
        <v>
com.baidu.iov.dueros.videos</v>
      </c>
      <c r="N14" s="54" t="str">
        <v>\"2444KB\"</v>
      </c>
      <c r="O14" s="53">
        <v>45076.716261574074</v>
      </c>
      <c r="P14" s="54"/>
      <c r="Q14" s="54"/>
      <c r="R14" s="54"/>
      <c r="S14" s="54"/>
      <c r="T14" s="54"/>
      <c r="U14" s="5" t="str">
        <v>实车</v>
      </c>
      <c r="V14" s="55" t="str">
        <v>PASS</v>
      </c>
      <c r="W14" s="5" t="str">
        <v>李可可</v>
      </c>
      <c r="X14" s="11" t="str">
        <v>SOC:20230526_LA_R10_PEN_TEST_ENG00
MCU:20230525_LA_R10_PRO00</v>
      </c>
    </row>
    <row customHeight="true" ht="45" r="15">
      <c r="A15" s="59"/>
      <c r="B15" s="59"/>
      <c r="C15" s="59"/>
      <c r="D15" s="56"/>
      <c r="E15" s="59"/>
      <c r="F15" s="57"/>
      <c r="G15" s="60"/>
      <c r="H15" s="58" t="str">
        <v>
com.baidu.iov.aiapps</v>
      </c>
      <c r="I15" s="54"/>
      <c r="J15" s="5" t="str">
        <v>LVSHNCFC3PH716378</v>
      </c>
      <c r="K15" s="54"/>
      <c r="L15" s="5" t="str">
        <v>onCarrierOff</v>
      </c>
      <c r="M15" s="58" t="str">
        <v>
com.baidu.iov.aiapps</v>
      </c>
      <c r="N15" s="54" t="str">
        <v>\"10KB\"</v>
      </c>
      <c r="O15" s="53">
        <v>45076.716261574074</v>
      </c>
      <c r="P15" s="54"/>
      <c r="Q15" s="54"/>
      <c r="R15" s="54"/>
      <c r="S15" s="54"/>
      <c r="T15" s="54"/>
      <c r="U15" s="5" t="str">
        <v>实车</v>
      </c>
      <c r="V15" s="55" t="str">
        <v>PASS</v>
      </c>
      <c r="W15" s="5" t="str">
        <v>李可可</v>
      </c>
      <c r="X15" s="11" t="str">
        <v>SOC:20230526_LA_R10_PEN_TEST_ENG00
MCU:20230525_LA_R10_PRO00</v>
      </c>
    </row>
    <row customHeight="true" ht="146" r="16">
      <c r="A16" s="77"/>
      <c r="B16" s="77"/>
      <c r="C16" s="77"/>
      <c r="D16" s="76"/>
      <c r="E16" s="77" t="str">
        <v>5G receive</v>
      </c>
      <c r="F16" s="78" t="str">
        <v>{"应用包名":"xxKB","应用包名":"xxKB",..}</v>
      </c>
      <c r="G16" s="74" t="str">
        <v>UID !=1000（非系统应用，有使用流量权限，可以被流量统计采集到的）下行流量
\"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</v>
      </c>
      <c r="H16" s="75" t="str">
        <v>
com.ford.sync.vpa</v>
      </c>
      <c r="I16" s="72"/>
      <c r="J16" s="71" t="str">
        <v>LVSHNCFC3PH716378</v>
      </c>
      <c r="K16" s="72"/>
      <c r="L16" s="71" t="str">
        <v>onCarrierOff</v>
      </c>
      <c r="M16" s="72" t="str">
        <v>\"com.ford.sync.vpa\"</v>
      </c>
      <c r="N16" s="72" t="str">
        <v>\"0KB\"</v>
      </c>
      <c r="O16" s="80">
        <v>45076.716261574074</v>
      </c>
      <c r="P16" s="72"/>
      <c r="Q16" s="72"/>
      <c r="R16" s="72"/>
      <c r="S16" s="72"/>
      <c r="T16" s="72"/>
      <c r="U16" s="71" t="str">
        <v>实车</v>
      </c>
      <c r="V16" s="73" t="str">
        <v>PASS</v>
      </c>
      <c r="W16" s="71" t="str">
        <v>李可可</v>
      </c>
      <c r="X16" s="11" t="str">
        <v>SOC:20230526_LA_R10_PEN_TEST_ENG00
MCU:20230525_LA_R10_PRO00</v>
      </c>
      <c r="Y16" s="79"/>
    </row>
    <row customHeight="true" ht="42" r="17">
      <c r="A17" s="59"/>
      <c r="B17" s="59"/>
      <c r="C17" s="59"/>
      <c r="D17" s="56"/>
      <c r="E17" s="59"/>
      <c r="F17" s="57"/>
      <c r="G17" s="60"/>
      <c r="H17" s="65" t="str">
        <v>
com.baidu.naviauto</v>
      </c>
      <c r="I17" s="54"/>
      <c r="J17" s="5" t="str">
        <v>LVSHNCFC3PH716378</v>
      </c>
      <c r="K17" s="54"/>
      <c r="L17" s="5" t="str">
        <v>onCarrierOff</v>
      </c>
      <c r="M17" s="54" t="str">
        <v>\"com.baidu.naviauto\"</v>
      </c>
      <c r="N17" s="54" t="str">
        <v>\"17006KB\"</v>
      </c>
      <c r="O17" s="53">
        <v>45076.716261574074</v>
      </c>
      <c r="P17" s="54"/>
      <c r="Q17" s="54"/>
      <c r="R17" s="54"/>
      <c r="S17" s="54"/>
      <c r="T17" s="54"/>
      <c r="U17" s="5" t="str">
        <v>实车</v>
      </c>
      <c r="V17" s="55" t="str">
        <v>PASS</v>
      </c>
      <c r="W17" s="5" t="str">
        <v>李可可</v>
      </c>
      <c r="X17" s="11" t="str">
        <v>SOC:20230526_LA_R10_PEN_TEST_ENG00
MCU:20230525_LA_R10_PRO00</v>
      </c>
    </row>
    <row customHeight="true" ht="42" r="18">
      <c r="A18" s="59"/>
      <c r="B18" s="59"/>
      <c r="C18" s="59"/>
      <c r="D18" s="56"/>
      <c r="E18" s="59"/>
      <c r="F18" s="57"/>
      <c r="G18" s="60"/>
      <c r="H18" s="58" t="str">
        <v>com.ford.sync.hvac</v>
      </c>
      <c r="I18" s="54"/>
      <c r="J18" s="5" t="str">
        <v>LVSHNCFC3PH716378</v>
      </c>
      <c r="K18" s="54"/>
      <c r="L18" s="5" t="str">
        <v>onCarrierOff</v>
      </c>
      <c r="M18" s="54" t="str">
        <v>"com.ford.sync.hvac"</v>
      </c>
      <c r="N18" s="54" t="str">
        <v>\"74KB\"</v>
      </c>
      <c r="O18" s="53">
        <v>45076.716261574074</v>
      </c>
      <c r="P18" s="54"/>
      <c r="Q18" s="54"/>
      <c r="R18" s="54"/>
      <c r="S18" s="54"/>
      <c r="T18" s="54"/>
      <c r="U18" s="5" t="str">
        <v>实车</v>
      </c>
      <c r="V18" s="55" t="str">
        <v>PASS</v>
      </c>
      <c r="W18" s="5" t="str">
        <v>李可可</v>
      </c>
      <c r="X18" s="11" t="str">
        <v>SOC:20230526_LA_R10_PEN_TEST_ENG00
MCU:20230525_LA_R10_PRO00</v>
      </c>
    </row>
    <row customHeight="true" ht="42" r="19">
      <c r="A19" s="59"/>
      <c r="B19" s="59"/>
      <c r="C19" s="59"/>
      <c r="D19" s="56"/>
      <c r="E19" s="59"/>
      <c r="F19" s="57"/>
      <c r="G19" s="60"/>
      <c r="H19" s="58" t="str">
        <v>
com.baidu.xiaoduos.weather</v>
      </c>
      <c r="I19" s="54"/>
      <c r="J19" s="5" t="str">
        <v>LVSHNCFC3PH716378</v>
      </c>
      <c r="K19" s="54"/>
      <c r="L19" s="5" t="str">
        <v>onCarrierOff</v>
      </c>
      <c r="M19" s="54" t="str">
        <v>\"com.baidu.xiaoduos.weather\"</v>
      </c>
      <c r="N19" s="54" t="str">
        <v>\"34KB\"</v>
      </c>
      <c r="O19" s="53">
        <v>45076.716261574074</v>
      </c>
      <c r="P19" s="54"/>
      <c r="Q19" s="54"/>
      <c r="R19" s="54"/>
      <c r="S19" s="54"/>
      <c r="T19" s="54"/>
      <c r="U19" s="5" t="str">
        <v>实车</v>
      </c>
      <c r="V19" s="55" t="str">
        <v>PASS</v>
      </c>
      <c r="W19" s="5" t="str">
        <v>李可可</v>
      </c>
      <c r="X19" s="11" t="str">
        <v>SOC:20230526_LA_R10_PEN_TEST_ENG00
MCU:20230525_LA_R10_PRO00</v>
      </c>
    </row>
    <row customHeight="true" ht="42" r="20">
      <c r="A20" s="59"/>
      <c r="B20" s="59"/>
      <c r="C20" s="59"/>
      <c r="D20" s="56"/>
      <c r="E20" s="59"/>
      <c r="F20" s="57"/>
      <c r="G20" s="60"/>
      <c r="H20" s="58" t="str">
        <v>
com.baidu.iov.faceos</v>
      </c>
      <c r="I20" s="54"/>
      <c r="J20" s="5" t="str">
        <v>LVSHNCFC3PH716378</v>
      </c>
      <c r="K20" s="54"/>
      <c r="L20" s="5" t="str">
        <v>onCarrierOff</v>
      </c>
      <c r="M20" s="54" t="str">
        <v>\"com.baidu.iov.faceos\"</v>
      </c>
      <c r="N20" s="54" t="str">
        <v>\"263KB"\</v>
      </c>
      <c r="O20" s="53">
        <v>45076.716261574074</v>
      </c>
      <c r="P20" s="54"/>
      <c r="Q20" s="54"/>
      <c r="R20" s="54"/>
      <c r="S20" s="54"/>
      <c r="T20" s="54"/>
      <c r="U20" s="5" t="str">
        <v>实车</v>
      </c>
      <c r="V20" s="55" t="str">
        <v>PASS</v>
      </c>
      <c r="W20" s="5" t="str">
        <v>李可可</v>
      </c>
      <c r="X20" s="11" t="str">
        <v>SOC:20230526_LA_R10_PEN_TEST_ENG00
MCU:20230525_LA_R10_PRO00</v>
      </c>
    </row>
    <row customHeight="true" ht="42" r="21">
      <c r="A21" s="59"/>
      <c r="B21" s="59"/>
      <c r="C21" s="59"/>
      <c r="D21" s="56"/>
      <c r="E21" s="59"/>
      <c r="F21" s="57"/>
      <c r="G21" s="60"/>
      <c r="H21" s="58" t="str">
        <v>
com.baidu.che.codriver</v>
      </c>
      <c r="I21" s="54"/>
      <c r="J21" s="5" t="str">
        <v>LVSHNCFC3PH716378</v>
      </c>
      <c r="K21" s="54"/>
      <c r="L21" s="5" t="str">
        <v>onCarrierOff</v>
      </c>
      <c r="M21" s="54" t="str">
        <v>\"com.baidu.che.codriver\"</v>
      </c>
      <c r="N21" s="54" t="str">
        <v>\"2973KB\"</v>
      </c>
      <c r="O21" s="53">
        <v>45076.716261574074</v>
      </c>
      <c r="P21" s="54"/>
      <c r="Q21" s="54"/>
      <c r="R21" s="54"/>
      <c r="S21" s="54"/>
      <c r="T21" s="54"/>
      <c r="U21" s="5" t="str">
        <v>实车</v>
      </c>
      <c r="V21" s="55" t="str">
        <v>PASS</v>
      </c>
      <c r="W21" s="5" t="str">
        <v>李可可</v>
      </c>
      <c r="X21" s="11" t="str">
        <v>SOC:20230526_LA_R10_PEN_TEST_ENG00
MCU:20230525_LA_R10_PRO00</v>
      </c>
    </row>
    <row customHeight="true" ht="42" r="22">
      <c r="A22" s="59"/>
      <c r="B22" s="59"/>
      <c r="C22" s="59"/>
      <c r="D22" s="56"/>
      <c r="E22" s="59"/>
      <c r="F22" s="57"/>
      <c r="G22" s="60"/>
      <c r="H22" s="58" t="str">
        <v>
com.yfve.dlna</v>
      </c>
      <c r="I22" s="54"/>
      <c r="J22" s="5" t="str">
        <v>LVSHNCFC3PH716378</v>
      </c>
      <c r="K22" s="54"/>
      <c r="L22" s="5" t="str">
        <v>onCarrierOff</v>
      </c>
      <c r="M22" s="54" t="str">
        <v>\"com.yfve.dlna\"</v>
      </c>
      <c r="N22" s="54" t="str">
        <v>\"0KB\"</v>
      </c>
      <c r="O22" s="53">
        <v>45076.716261574074</v>
      </c>
      <c r="P22" s="54"/>
      <c r="Q22" s="54"/>
      <c r="R22" s="54"/>
      <c r="S22" s="54"/>
      <c r="T22" s="54"/>
      <c r="U22" s="5" t="str">
        <v>实车</v>
      </c>
      <c r="V22" s="55" t="str">
        <v>PASS</v>
      </c>
      <c r="W22" s="5" t="str">
        <v>李可可</v>
      </c>
      <c r="X22" s="11" t="str">
        <v>SOC:20230526_LA_R10_PEN_TEST_ENG00
MCU:20230525_LA_R10_PRO00</v>
      </c>
    </row>
    <row customHeight="true" ht="42" r="23">
      <c r="A23" s="59"/>
      <c r="B23" s="59"/>
      <c r="C23" s="59"/>
      <c r="D23" s="56"/>
      <c r="E23" s="59"/>
      <c r="F23" s="57"/>
      <c r="G23" s="60"/>
      <c r="H23" s="58" t="str">
        <v>com.yfve.upnpservice</v>
      </c>
      <c r="I23" s="54"/>
      <c r="J23" s="5" t="str">
        <v>LVSHNCFC3PH716378</v>
      </c>
      <c r="K23" s="54"/>
      <c r="L23" s="5" t="str">
        <v>onCarrierOff</v>
      </c>
      <c r="M23" s="54" t="str">
        <v>\"com.yfve.upnpservice\"</v>
      </c>
      <c r="N23" s="54" t="str">
        <v>\"127352KB\"</v>
      </c>
      <c r="O23" s="53">
        <v>45076.716261574074</v>
      </c>
      <c r="P23" s="54"/>
      <c r="Q23" s="54"/>
      <c r="R23" s="54"/>
      <c r="S23" s="54"/>
      <c r="T23" s="54"/>
      <c r="U23" s="5" t="str">
        <v>实车</v>
      </c>
      <c r="V23" s="55" t="str">
        <v>PASS</v>
      </c>
      <c r="W23" s="5" t="str">
        <v>李可可</v>
      </c>
      <c r="X23" s="11" t="str">
        <v>SOC:20230526_LA_R10_PEN_TEST_ENG00
MCU:20230525_LA_R10_PRO00</v>
      </c>
    </row>
    <row customHeight="true" ht="42" r="24">
      <c r="A24" s="59"/>
      <c r="B24" s="59"/>
      <c r="C24" s="59"/>
      <c r="D24" s="56"/>
      <c r="E24" s="59"/>
      <c r="F24" s="57"/>
      <c r="G24" s="60"/>
      <c r="H24" s="58" t="str">
        <v>
com.baidu.car.radio</v>
      </c>
      <c r="I24" s="54"/>
      <c r="J24" s="5" t="str">
        <v>LVSHNCFC3PH716378</v>
      </c>
      <c r="K24" s="54"/>
      <c r="L24" s="5" t="str">
        <v>onCarrierOff</v>
      </c>
      <c r="M24" s="54" t="str">
        <v>\"com.baidu.car.radio\"</v>
      </c>
      <c r="N24" s="54" t="str">
        <v>\"16345KB\"</v>
      </c>
      <c r="O24" s="53">
        <v>45076.716261574074</v>
      </c>
      <c r="P24" s="54"/>
      <c r="Q24" s="54"/>
      <c r="R24" s="54"/>
      <c r="S24" s="54"/>
      <c r="T24" s="54"/>
      <c r="U24" s="5" t="str">
        <v>实车</v>
      </c>
      <c r="V24" s="55" t="str">
        <v>PASS</v>
      </c>
      <c r="W24" s="5" t="str">
        <v>李可可</v>
      </c>
      <c r="X24" s="11" t="str">
        <v>SOC:20230526_LA_R10_PEN_TEST_ENG00
MCU:20230525_LA_R10_PRO00</v>
      </c>
    </row>
    <row customHeight="true" ht="42" r="25">
      <c r="A25" s="59"/>
      <c r="B25" s="59"/>
      <c r="C25" s="59"/>
      <c r="D25" s="56"/>
      <c r="E25" s="59"/>
      <c r="F25" s="57"/>
      <c r="G25" s="60"/>
      <c r="H25" s="58" t="str">
        <v>
com.baidu.car.radio2</v>
      </c>
      <c r="I25" s="54"/>
      <c r="J25" s="5" t="str">
        <v>LVSHNCFC3PH716378</v>
      </c>
      <c r="K25" s="54"/>
      <c r="L25" s="5" t="str">
        <v>onCarrierOff</v>
      </c>
      <c r="M25" s="70" t="str">
        <v>\"com.baidu.car.radio2\"</v>
      </c>
      <c r="N25" s="70" t="str">
        <v>\"0KB\"</v>
      </c>
      <c r="O25" s="53">
        <v>45076.716261574074</v>
      </c>
      <c r="P25" s="54"/>
      <c r="Q25" s="54"/>
      <c r="R25" s="54"/>
      <c r="S25" s="54"/>
      <c r="T25" s="54"/>
      <c r="U25" s="5" t="str">
        <v>实车</v>
      </c>
      <c r="V25" s="55" t="str">
        <v>PASS</v>
      </c>
      <c r="W25" s="5" t="str">
        <v>李可可</v>
      </c>
      <c r="X25" s="11" t="str">
        <v>SOC:20230526_LA_R10_PEN_TEST_ENG00
MCU:20230525_LA_R10_PRO00</v>
      </c>
    </row>
    <row customHeight="true" ht="42" r="26">
      <c r="A26" s="59"/>
      <c r="B26" s="59"/>
      <c r="C26" s="59"/>
      <c r="D26" s="56"/>
      <c r="E26" s="59"/>
      <c r="F26" s="57"/>
      <c r="G26" s="60"/>
      <c r="H26" s="58" t="str">
        <v>
com.baidu.iov.dueros.videos</v>
      </c>
      <c r="I26" s="54"/>
      <c r="J26" s="5" t="str">
        <v>LVSHNCFC3PH716378</v>
      </c>
      <c r="K26" s="54"/>
      <c r="L26" s="114" t="str">
        <v>onCarrierOff</v>
      </c>
      <c r="M26" s="54" t="str">
        <v>\"com.baidu.iov.dueros.videos\"</v>
      </c>
      <c r="N26" s="54" t="str">
        <v>\"156430KB\"</v>
      </c>
      <c r="O26" s="53">
        <v>45076.716261574074</v>
      </c>
      <c r="P26" s="54"/>
      <c r="Q26" s="54"/>
      <c r="R26" s="54"/>
      <c r="S26" s="54"/>
      <c r="T26" s="54"/>
      <c r="U26" s="5" t="str">
        <v>实车</v>
      </c>
      <c r="V26" s="55" t="str">
        <v>PASS</v>
      </c>
      <c r="W26" s="5" t="str">
        <v>李可可</v>
      </c>
      <c r="X26" s="11" t="str">
        <v>SOC:20230526_LA_R10_PEN_TEST_ENG00
MCU:20230525_LA_R10_PRO00</v>
      </c>
    </row>
    <row customHeight="true" ht="42" r="27">
      <c r="A27" s="59"/>
      <c r="B27" s="59"/>
      <c r="C27" s="59"/>
      <c r="D27" s="56"/>
      <c r="E27" s="59"/>
      <c r="F27" s="57"/>
      <c r="G27" s="60"/>
      <c r="H27" s="58" t="str">
        <v>
com.baidu.iov.aiapps</v>
      </c>
      <c r="I27" s="54"/>
      <c r="J27" s="5" t="str">
        <v>LVSHNCFC3PH716378</v>
      </c>
      <c r="K27" s="54"/>
      <c r="L27" s="5" t="str">
        <v>onCarrierOff</v>
      </c>
      <c r="M27" s="107" t="str">
        <v>\"com.baidu.iov.aiapps\"</v>
      </c>
      <c r="N27" s="107" t="str">
        <v>\"35KB\"</v>
      </c>
      <c r="O27" s="53">
        <v>45076.716261574074</v>
      </c>
      <c r="P27" s="54"/>
      <c r="Q27" s="54"/>
      <c r="R27" s="54"/>
      <c r="S27" s="54"/>
      <c r="T27" s="54"/>
      <c r="U27" s="5" t="str">
        <v>实车</v>
      </c>
      <c r="V27" s="55" t="str">
        <v>PASS</v>
      </c>
      <c r="W27" s="5" t="str">
        <v>李可可</v>
      </c>
      <c r="X27" s="11" t="str">
        <v>SOC:20230526_LA_R10_PEN_TEST_ENG00
MCU:20230525_LA_R10_PRO00</v>
      </c>
    </row>
    <row customHeight="true" ht="139" r="28">
      <c r="A28" s="77"/>
      <c r="B28" s="77"/>
      <c r="C28" s="77"/>
      <c r="D28" s="76"/>
      <c r="E28" s="77" t="str">
        <v>wifi sent</v>
      </c>
      <c r="F28" s="78" t="str">
        <v>{"应用包名":"xxKB","应用包名":"xxKB",..}</v>
      </c>
      <c r="G28" s="74" t="str">
        <v>UID !=1000（非系统应用，有使用流量权限，可以被流量统计采集到的）上行流量
\"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</v>
      </c>
      <c r="H28" s="75" t="str">
        <v>
com.ford.sync.vpa</v>
      </c>
      <c r="I28" s="72"/>
      <c r="J28" s="71" t="str">
        <v>LVSHNCFC3PH716378</v>
      </c>
      <c r="K28" s="72"/>
      <c r="L28" s="71" t="str">
        <v>onCarrierOff</v>
      </c>
      <c r="M28" s="72" t="str">
        <v>\"com.ford.sync.vpa\"</v>
      </c>
      <c r="N28" s="72" t="str">
        <v>\"0KB\"</v>
      </c>
      <c r="O28" s="80">
        <v>45076.7415625</v>
      </c>
      <c r="P28" s="72"/>
      <c r="Q28" s="72"/>
      <c r="R28" s="72"/>
      <c r="S28" s="72"/>
      <c r="T28" s="72"/>
      <c r="U28" s="71" t="str">
        <v>实车</v>
      </c>
      <c r="V28" s="73" t="str">
        <v>PASS</v>
      </c>
      <c r="W28" s="71" t="str">
        <v>李可可</v>
      </c>
      <c r="X28" s="11" t="str">
        <v>SOC:20230526_LA_R10_PEN_TEST_ENG00
MCU:20230525_LA_R10_PRO00</v>
      </c>
      <c r="Y28" s="79"/>
    </row>
    <row customHeight="true" ht="45" r="29">
      <c r="A29" s="59"/>
      <c r="B29" s="59"/>
      <c r="C29" s="59"/>
      <c r="D29" s="56"/>
      <c r="E29" s="59"/>
      <c r="F29" s="57"/>
      <c r="G29" s="60"/>
      <c r="H29" s="65" t="str">
        <v>
com.baidu.naviauto</v>
      </c>
      <c r="I29" s="54"/>
      <c r="J29" s="5" t="str">
        <v>LVSHNCFC3PH716378</v>
      </c>
      <c r="K29" s="54"/>
      <c r="L29" s="5" t="str">
        <v>onCarrierOff</v>
      </c>
      <c r="M29" s="54" t="str">
        <v>\"com.baidu.naviauto\"</v>
      </c>
      <c r="N29" s="54" t="str">
        <v>648KB\</v>
      </c>
      <c r="O29" s="61">
        <v>45076.7415625</v>
      </c>
      <c r="P29" s="54"/>
      <c r="Q29" s="54"/>
      <c r="R29" s="54"/>
      <c r="S29" s="54"/>
      <c r="T29" s="54"/>
      <c r="U29" s="5" t="str">
        <v>实车</v>
      </c>
      <c r="V29" s="55" t="str">
        <v>PASS</v>
      </c>
      <c r="W29" s="5" t="str">
        <v>李可可</v>
      </c>
      <c r="X29" s="11" t="str">
        <v>SOC:20230526_LA_R10_PEN_TEST_ENG00
MCU:20230525_LA_R10_PRO00</v>
      </c>
    </row>
    <row customHeight="true" ht="45" r="30">
      <c r="A30" s="59"/>
      <c r="B30" s="59"/>
      <c r="C30" s="59"/>
      <c r="D30" s="56"/>
      <c r="E30" s="59"/>
      <c r="F30" s="57"/>
      <c r="G30" s="60"/>
      <c r="H30" s="58" t="str">
        <v>com.ford.sync.hvac</v>
      </c>
      <c r="I30" s="54"/>
      <c r="J30" s="5" t="str">
        <v>LVSHNCFC3PH716378</v>
      </c>
      <c r="K30" s="54"/>
      <c r="L30" s="5" t="str">
        <v>onCarrierOff</v>
      </c>
      <c r="M30" s="54" t="str">
        <v>\"com.ford.sync.hvac\"</v>
      </c>
      <c r="N30" s="54" t="str">
        <v>\"32KB\"</v>
      </c>
      <c r="O30" s="61">
        <v>45076.7415625</v>
      </c>
      <c r="P30" s="54"/>
      <c r="Q30" s="54"/>
      <c r="R30" s="54"/>
      <c r="S30" s="54"/>
      <c r="T30" s="54"/>
      <c r="U30" s="5" t="str">
        <v>实车</v>
      </c>
      <c r="V30" s="55" t="str">
        <v>PASS</v>
      </c>
      <c r="W30" s="5" t="str">
        <v>李可可</v>
      </c>
      <c r="X30" s="11" t="str">
        <v>SOC:20230526_LA_R10_PEN_TEST_ENG00
MCU:20230525_LA_R10_PRO00</v>
      </c>
    </row>
    <row customHeight="true" ht="45" r="31">
      <c r="A31" s="59"/>
      <c r="B31" s="59"/>
      <c r="C31" s="59"/>
      <c r="D31" s="56"/>
      <c r="E31" s="59"/>
      <c r="F31" s="57"/>
      <c r="G31" s="60"/>
      <c r="H31" s="58" t="str">
        <v>
com.baidu.xiaoduos.weather</v>
      </c>
      <c r="I31" s="54"/>
      <c r="J31" s="5" t="str">
        <v>LVSHNCFC3PH716378</v>
      </c>
      <c r="K31" s="54"/>
      <c r="L31" s="5" t="str">
        <v>onCarrierOff</v>
      </c>
      <c r="M31" s="54" t="str">
        <v>\"com.baidu.xiaoduos.weather\"</v>
      </c>
      <c r="N31" s="54" t="str">
        <v>\"3KB\"</v>
      </c>
      <c r="O31" s="61">
        <v>45076.7415625</v>
      </c>
      <c r="P31" s="54"/>
      <c r="Q31" s="54"/>
      <c r="R31" s="54"/>
      <c r="S31" s="54"/>
      <c r="T31" s="54"/>
      <c r="U31" s="5" t="str">
        <v>实车</v>
      </c>
      <c r="V31" s="55" t="str">
        <v>PASS</v>
      </c>
      <c r="W31" s="5" t="str">
        <v>李可可</v>
      </c>
      <c r="X31" s="11" t="str">
        <v>SOC:20230526_LA_R10_PEN_TEST_ENG00
MCU:20230525_LA_R10_PRO00</v>
      </c>
    </row>
    <row customHeight="true" ht="45" r="32">
      <c r="A32" s="59"/>
      <c r="B32" s="59"/>
      <c r="C32" s="59"/>
      <c r="D32" s="56"/>
      <c r="E32" s="59"/>
      <c r="F32" s="57"/>
      <c r="G32" s="60"/>
      <c r="H32" s="58" t="str">
        <v>
com.baidu.iov.faceos</v>
      </c>
      <c r="I32" s="54"/>
      <c r="J32" s="5" t="str">
        <v>LVSHNCFC3PH716378</v>
      </c>
      <c r="K32" s="54"/>
      <c r="L32" s="5" t="str">
        <v>onCarrierOff</v>
      </c>
      <c r="M32" s="54" t="str">
        <v>\"com.baidu.iov.faceos\"</v>
      </c>
      <c r="N32" s="54" t="str">
        <v>\"61KB\"</v>
      </c>
      <c r="O32" s="61">
        <v>45076.7415625</v>
      </c>
      <c r="P32" s="54"/>
      <c r="Q32" s="54"/>
      <c r="R32" s="54"/>
      <c r="S32" s="54"/>
      <c r="T32" s="54"/>
      <c r="U32" s="5" t="str">
        <v>实车</v>
      </c>
      <c r="V32" s="55" t="str">
        <v>PASS</v>
      </c>
      <c r="W32" s="5" t="str">
        <v>李可可</v>
      </c>
      <c r="X32" s="11" t="str">
        <v>SOC:20230526_LA_R10_PEN_TEST_ENG00
MCU:20230525_LA_R10_PRO00</v>
      </c>
    </row>
    <row customHeight="true" ht="45" r="33">
      <c r="A33" s="59"/>
      <c r="B33" s="59"/>
      <c r="C33" s="59"/>
      <c r="D33" s="56"/>
      <c r="E33" s="59"/>
      <c r="F33" s="57"/>
      <c r="G33" s="60"/>
      <c r="H33" s="58" t="str">
        <v>
com.baidu.che.codriver</v>
      </c>
      <c r="I33" s="54"/>
      <c r="J33" s="5" t="str">
        <v>LVSHNCFC3PH716378</v>
      </c>
      <c r="K33" s="54"/>
      <c r="L33" s="5" t="str">
        <v>onCarrierOff</v>
      </c>
      <c r="M33" s="54" t="str">
        <v>\"com.baidu.che.codriver\"</v>
      </c>
      <c r="N33" s="54" t="str">
        <v>\"1196KB\"</v>
      </c>
      <c r="O33" s="61">
        <v>45076.7415625</v>
      </c>
      <c r="P33" s="54"/>
      <c r="Q33" s="54"/>
      <c r="R33" s="54"/>
      <c r="S33" s="54"/>
      <c r="T33" s="54"/>
      <c r="U33" s="5" t="str">
        <v>实车</v>
      </c>
      <c r="V33" s="55" t="str">
        <v>PASS</v>
      </c>
      <c r="W33" s="5" t="str">
        <v>李可可</v>
      </c>
      <c r="X33" s="11" t="str">
        <v>SOC:20230526_LA_R10_PEN_TEST_ENG00
MCU:20230525_LA_R10_PRO00</v>
      </c>
    </row>
    <row customHeight="true" ht="45" r="34">
      <c r="A34" s="59"/>
      <c r="B34" s="59"/>
      <c r="C34" s="59"/>
      <c r="D34" s="56"/>
      <c r="E34" s="59"/>
      <c r="F34" s="57"/>
      <c r="G34" s="60"/>
      <c r="H34" s="58" t="str">
        <v>
com.yfve.dlna</v>
      </c>
      <c r="I34" s="54"/>
      <c r="J34" s="5" t="str">
        <v>LVSHNCFC3PH716378</v>
      </c>
      <c r="K34" s="54"/>
      <c r="L34" s="5" t="str">
        <v>onCarrierOff</v>
      </c>
      <c r="M34" s="54" t="str">
        <v>\"com.yfve.dlna\"</v>
      </c>
      <c r="N34" s="54" t="str">
        <v>\"0KB\"</v>
      </c>
      <c r="O34" s="61">
        <v>45076.7415625</v>
      </c>
      <c r="P34" s="54"/>
      <c r="Q34" s="54"/>
      <c r="R34" s="54"/>
      <c r="S34" s="54"/>
      <c r="T34" s="54"/>
      <c r="U34" s="5" t="str">
        <v>实车</v>
      </c>
      <c r="V34" s="55" t="str">
        <v>PASS</v>
      </c>
      <c r="W34" s="5" t="str">
        <v>李可可</v>
      </c>
      <c r="X34" s="11" t="str">
        <v>SOC:20230526_LA_R10_PEN_TEST_ENG00
MCU:20230525_LA_R10_PRO00</v>
      </c>
    </row>
    <row customHeight="true" ht="45" r="35">
      <c r="A35" s="59"/>
      <c r="B35" s="59"/>
      <c r="C35" s="59"/>
      <c r="D35" s="56"/>
      <c r="E35" s="59"/>
      <c r="F35" s="57"/>
      <c r="G35" s="60"/>
      <c r="H35" s="58" t="str">
        <v>com.yfve.upnpservice</v>
      </c>
      <c r="I35" s="54"/>
      <c r="J35" s="5" t="str">
        <v>LVSHNCFC3PH716378</v>
      </c>
      <c r="K35" s="54"/>
      <c r="L35" s="5" t="str">
        <v>onCarrierOff</v>
      </c>
      <c r="M35" s="54" t="str">
        <v>\"com.yfve.upnpservice\"</v>
      </c>
      <c r="N35" s="54" t="str">
        <v>\"0KB\"</v>
      </c>
      <c r="O35" s="61">
        <v>45076.7415625</v>
      </c>
      <c r="P35" s="54"/>
      <c r="Q35" s="54"/>
      <c r="R35" s="54"/>
      <c r="S35" s="54"/>
      <c r="T35" s="54"/>
      <c r="U35" s="5" t="str">
        <v>实车</v>
      </c>
      <c r="V35" s="55" t="str">
        <v>PASS</v>
      </c>
      <c r="W35" s="5" t="str">
        <v>李可可</v>
      </c>
      <c r="X35" s="11" t="str">
        <v>SOC:20230526_LA_R10_PEN_TEST_ENG00
MCU:20230525_LA_R10_PRO00</v>
      </c>
    </row>
    <row customHeight="true" ht="45" r="36">
      <c r="A36" s="59"/>
      <c r="B36" s="59"/>
      <c r="C36" s="59"/>
      <c r="D36" s="56"/>
      <c r="E36" s="59"/>
      <c r="F36" s="57"/>
      <c r="G36" s="60"/>
      <c r="H36" s="58" t="str">
        <v>
com.baidu.car.radio</v>
      </c>
      <c r="I36" s="54"/>
      <c r="J36" s="5" t="str">
        <v>LVSHNCFC3PH716378</v>
      </c>
      <c r="K36" s="54"/>
      <c r="L36" s="5" t="str">
        <v>onCarrierOff</v>
      </c>
      <c r="M36" s="54" t="str">
        <v>\"com.baidu.car.radio\"</v>
      </c>
      <c r="N36" s="54" t="str">
        <v>\"272KB\"</v>
      </c>
      <c r="O36" s="61">
        <v>45076.7415625</v>
      </c>
      <c r="P36" s="54"/>
      <c r="Q36" s="54"/>
      <c r="R36" s="54"/>
      <c r="S36" s="54"/>
      <c r="T36" s="54"/>
      <c r="U36" s="5" t="str">
        <v>实车</v>
      </c>
      <c r="V36" s="55" t="str">
        <v>PASS</v>
      </c>
      <c r="W36" s="5" t="str">
        <v>李可可</v>
      </c>
      <c r="X36" s="11" t="str">
        <v>SOC:20230526_LA_R10_PEN_TEST_ENG00
MCU:20230525_LA_R10_PRO00</v>
      </c>
    </row>
    <row customHeight="true" ht="45" r="37">
      <c r="A37" s="59"/>
      <c r="B37" s="59"/>
      <c r="C37" s="59"/>
      <c r="D37" s="56"/>
      <c r="E37" s="59"/>
      <c r="F37" s="57"/>
      <c r="G37" s="60"/>
      <c r="H37" s="58" t="str">
        <v>
com.baidu.car.radio2</v>
      </c>
      <c r="I37" s="54"/>
      <c r="J37" s="5" t="str">
        <v>LVSHNCFC3PH716378</v>
      </c>
      <c r="K37" s="54"/>
      <c r="L37" s="5" t="str">
        <v>onCarrierOff</v>
      </c>
      <c r="M37" s="54" t="str">
        <v>\"com.baidu.car.radio2\"</v>
      </c>
      <c r="N37" s="54" t="str">
        <v>\"0KB\"</v>
      </c>
      <c r="O37" s="61">
        <v>45076.7415625</v>
      </c>
      <c r="P37" s="54"/>
      <c r="Q37" s="54"/>
      <c r="R37" s="54"/>
      <c r="S37" s="54"/>
      <c r="T37" s="54"/>
      <c r="U37" s="5" t="str">
        <v>实车</v>
      </c>
      <c r="V37" s="55" t="str">
        <v>PASS</v>
      </c>
      <c r="W37" s="5" t="str">
        <v>李可可</v>
      </c>
      <c r="X37" s="11" t="str">
        <v>SOC:20230526_LA_R10_PEN_TEST_ENG00
MCU:20230525_LA_R10_PRO00</v>
      </c>
    </row>
    <row customHeight="true" ht="45" r="38">
      <c r="A38" s="59"/>
      <c r="B38" s="59"/>
      <c r="C38" s="59"/>
      <c r="D38" s="56"/>
      <c r="E38" s="59"/>
      <c r="F38" s="57"/>
      <c r="G38" s="60"/>
      <c r="H38" s="58" t="str">
        <v>
com.baidu.iov.dueros.videos</v>
      </c>
      <c r="I38" s="54"/>
      <c r="J38" s="5" t="str">
        <v>LVSHNCFC3PH716378</v>
      </c>
      <c r="K38" s="54"/>
      <c r="L38" s="82" t="str">
        <v>onCarrierOff</v>
      </c>
      <c r="M38" s="70" t="str">
        <v>\"com.baidu.iov.dueros.videos\"</v>
      </c>
      <c r="N38" s="70" t="str">
        <v>\"1896KB\"</v>
      </c>
      <c r="O38" s="61">
        <v>45076.7415625</v>
      </c>
      <c r="P38" s="54"/>
      <c r="Q38" s="54"/>
      <c r="R38" s="54"/>
      <c r="S38" s="54"/>
      <c r="T38" s="54"/>
      <c r="U38" s="5" t="str">
        <v>实车</v>
      </c>
      <c r="V38" s="55" t="str">
        <v>PASS</v>
      </c>
      <c r="W38" s="5" t="str">
        <v>李可可</v>
      </c>
      <c r="X38" s="11" t="str">
        <v>SOC:20230526_LA_R10_PEN_TEST_ENG00
MCU:20230525_LA_R10_PRO00</v>
      </c>
    </row>
    <row customHeight="true" ht="45" r="39">
      <c r="A39" s="59"/>
      <c r="B39" s="59"/>
      <c r="C39" s="59"/>
      <c r="D39" s="56"/>
      <c r="E39" s="59"/>
      <c r="F39" s="57"/>
      <c r="G39" s="60"/>
      <c r="H39" s="58" t="str">
        <v>
com.baidu.iov.aiapps</v>
      </c>
      <c r="I39" s="54"/>
      <c r="J39" s="5" t="str">
        <v>LVSHNCFC3PH716378</v>
      </c>
      <c r="K39" s="67"/>
      <c r="L39" s="5" t="str">
        <v>onCarrierOff</v>
      </c>
      <c r="M39" s="54" t="str">
        <v>\"com.baidu.iov.aiapps\"</v>
      </c>
      <c r="N39" s="54" t="str">
        <v>\"113KB\"</v>
      </c>
      <c r="O39" s="66">
        <v>45076.7415625</v>
      </c>
      <c r="P39" s="54"/>
      <c r="Q39" s="54"/>
      <c r="R39" s="54"/>
      <c r="S39" s="54"/>
      <c r="T39" s="54"/>
      <c r="U39" s="5" t="str">
        <v>实车</v>
      </c>
      <c r="V39" s="55" t="str">
        <v>PASS</v>
      </c>
      <c r="W39" s="5" t="str">
        <v>李可可</v>
      </c>
      <c r="X39" s="11" t="str">
        <v>SOC:20230526_LA_R10_PEN_TEST_ENG00
MCU:20230525_LA_R10_PRO00</v>
      </c>
    </row>
    <row customHeight="true" ht="147" r="40">
      <c r="A40" s="77"/>
      <c r="B40" s="77"/>
      <c r="C40" s="77"/>
      <c r="D40" s="76"/>
      <c r="E40" s="77" t="str">
        <v>wifi receive</v>
      </c>
      <c r="F40" s="78" t="str">
        <v>{"应用包名":"xxKB","应用包名":"xxKB",..}</v>
      </c>
      <c r="G40" s="111" t="str">
        <v>UID !=1000（非系统应用，有使用流量权限，可以被流量统计采集到的）下行流量
\"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</v>
      </c>
      <c r="H40" s="75" t="str">
        <v>
com.ford.sync.vpa</v>
      </c>
      <c r="I40" s="108"/>
      <c r="J40" s="71" t="str">
        <v>LVSHNCFC3PH716378</v>
      </c>
      <c r="K40" s="112"/>
      <c r="L40" s="71" t="str">
        <v>onCarrierOff</v>
      </c>
      <c r="M40" s="72" t="str">
        <v>\"com.ford.sync.vpa\"</v>
      </c>
      <c r="N40" s="72" t="str">
        <v>\"0KB\"</v>
      </c>
      <c r="O40" s="109">
        <v>45076.7415625</v>
      </c>
      <c r="P40" s="108"/>
      <c r="Q40" s="108"/>
      <c r="R40" s="108"/>
      <c r="S40" s="108"/>
      <c r="T40" s="108"/>
      <c r="U40" s="71" t="str">
        <v>实车</v>
      </c>
      <c r="V40" s="73" t="str">
        <v>PASS</v>
      </c>
      <c r="W40" s="71" t="str">
        <v>李可可</v>
      </c>
      <c r="X40" s="110" t="str">
        <v>SOC:20230419_R09_PRO_daily
MCU:20230113_LA_R07PRO04</v>
      </c>
      <c r="Y40" s="79"/>
    </row>
    <row customHeight="true" ht="45" r="41">
      <c r="A41" s="54"/>
      <c r="B41" s="54"/>
      <c r="C41" s="54"/>
      <c r="D41" s="68"/>
      <c r="E41" s="54"/>
      <c r="F41" s="67"/>
      <c r="G41" s="54"/>
      <c r="H41" s="65" t="str">
        <v>
com.baidu.naviauto</v>
      </c>
      <c r="I41" s="54"/>
      <c r="J41" s="5" t="str">
        <v>LVSHNCFC3PH716378</v>
      </c>
      <c r="K41" s="67"/>
      <c r="L41" s="115" t="str">
        <v>onCarrierOff</v>
      </c>
      <c r="M41" s="107" t="str">
        <v>\"com.baidu.naviauto\"</v>
      </c>
      <c r="N41" s="115" t="str">
        <v>\"5715KB\"</v>
      </c>
      <c r="O41" s="66">
        <v>45076.7415625</v>
      </c>
      <c r="P41" s="54"/>
      <c r="Q41" s="54"/>
      <c r="R41" s="54"/>
      <c r="S41" s="54"/>
      <c r="T41" s="54"/>
      <c r="U41" s="5" t="str">
        <v>实车</v>
      </c>
      <c r="V41" s="55" t="str">
        <v>PASS</v>
      </c>
      <c r="W41" s="5" t="str">
        <v>李可可</v>
      </c>
      <c r="X41" s="11" t="str">
        <v>SOC:20230419_R09_PRO_daily
MCU:20230113_LA_R07PRO04</v>
      </c>
    </row>
    <row customHeight="true" ht="45" r="42">
      <c r="A42" s="54"/>
      <c r="B42" s="54"/>
      <c r="C42" s="54"/>
      <c r="D42" s="68"/>
      <c r="E42" s="54"/>
      <c r="F42" s="67"/>
      <c r="G42" s="59"/>
      <c r="H42" s="58" t="str">
        <v>com.ford.sync.hvac</v>
      </c>
      <c r="I42" s="54"/>
      <c r="J42" s="5" t="str">
        <v>LVSHNCFC3PH716378</v>
      </c>
      <c r="K42" s="67"/>
      <c r="L42" s="5" t="str">
        <v>onCarrierOff</v>
      </c>
      <c r="M42" s="54" t="str">
        <v>\"com.ford.sync.hvac\"</v>
      </c>
      <c r="N42" s="54" t="str">
        <v>\"170KB\"</v>
      </c>
      <c r="O42" s="66">
        <v>45076.7415625</v>
      </c>
      <c r="P42" s="54"/>
      <c r="Q42" s="54"/>
      <c r="R42" s="54"/>
      <c r="S42" s="54"/>
      <c r="T42" s="54"/>
      <c r="U42" s="5" t="str">
        <v>实车</v>
      </c>
      <c r="V42" s="55" t="str">
        <v>PASS</v>
      </c>
      <c r="W42" s="5" t="str">
        <v>李可可</v>
      </c>
      <c r="X42" s="11" t="str">
        <v>SOC:20230419_R09_PRO_daily
MCU:20230113_LA_R07PRO04</v>
      </c>
    </row>
    <row customHeight="true" ht="45" r="43">
      <c r="A43" s="54"/>
      <c r="B43" s="54"/>
      <c r="C43" s="54"/>
      <c r="D43" s="68"/>
      <c r="E43" s="54"/>
      <c r="F43" s="67"/>
      <c r="G43" s="59"/>
      <c r="H43" s="58" t="str">
        <v>
com.baidu.xiaoduos.weather</v>
      </c>
      <c r="I43" s="54"/>
      <c r="J43" s="5" t="str">
        <v>LVSHNCFC3PH716378</v>
      </c>
      <c r="K43" s="54"/>
      <c r="L43" s="115" t="str">
        <v>onCarrierOff</v>
      </c>
      <c r="M43" s="107" t="str">
        <v>\"com.baidu.xiaoduos.weather\"</v>
      </c>
      <c r="N43" s="107" t="str">
        <v>\"7KB\"</v>
      </c>
      <c r="O43" s="66">
        <v>45076.7415625</v>
      </c>
      <c r="P43" s="54"/>
      <c r="Q43" s="54"/>
      <c r="R43" s="54"/>
      <c r="S43" s="54"/>
      <c r="T43" s="54"/>
      <c r="U43" s="5" t="str">
        <v>实车</v>
      </c>
      <c r="V43" s="55" t="str">
        <v>PASS</v>
      </c>
      <c r="W43" s="5" t="str">
        <v>李可可</v>
      </c>
      <c r="X43" s="11" t="str">
        <v>SOC:20230419_R09_PRO_daily
MCU:20230113_LA_R07PRO04</v>
      </c>
    </row>
    <row customHeight="true" ht="45" r="44">
      <c r="A44" s="54"/>
      <c r="B44" s="54"/>
      <c r="C44" s="54"/>
      <c r="D44" s="68"/>
      <c r="E44" s="54"/>
      <c r="F44" s="67"/>
      <c r="G44" s="59"/>
      <c r="H44" s="58" t="str">
        <v>
com.baidu.iov.faceos</v>
      </c>
      <c r="I44" s="54"/>
      <c r="J44" s="5" t="str">
        <v>LVSHNCFC3PH716378</v>
      </c>
      <c r="K44" s="54"/>
      <c r="L44" s="5" t="str">
        <v>onCarrierOff</v>
      </c>
      <c r="M44" s="54" t="str">
        <v>\"com.baidu.iov.faceos\"</v>
      </c>
      <c r="N44" s="54" t="str">
        <v>\"35KB\"</v>
      </c>
      <c r="O44" s="66">
        <v>45076.7415625</v>
      </c>
      <c r="P44" s="54"/>
      <c r="Q44" s="54"/>
      <c r="R44" s="54"/>
      <c r="S44" s="54"/>
      <c r="T44" s="54"/>
      <c r="U44" s="5" t="str">
        <v>实车</v>
      </c>
      <c r="V44" s="55" t="str">
        <v>PASS</v>
      </c>
      <c r="W44" s="5" t="str">
        <v>李可可</v>
      </c>
      <c r="X44" s="11" t="str">
        <v>SOC:20230419_R09_PRO_daily
MCU:20230113_LA_R07PRO04</v>
      </c>
    </row>
    <row customHeight="true" ht="45" r="45">
      <c r="A45" s="54"/>
      <c r="B45" s="54"/>
      <c r="C45" s="54"/>
      <c r="D45" s="68"/>
      <c r="E45" s="54"/>
      <c r="F45" s="67"/>
      <c r="G45" s="59"/>
      <c r="H45" s="58" t="str">
        <v>
com.baidu.che.codriver</v>
      </c>
      <c r="I45" s="54"/>
      <c r="J45" s="5" t="str">
        <v>LVSHNCFC3PH716378</v>
      </c>
      <c r="K45" s="54"/>
      <c r="L45" s="5" t="str">
        <v>onCarrierOff</v>
      </c>
      <c r="M45" s="54" t="str">
        <v>\"com.baidu.che.codriver\"</v>
      </c>
      <c r="N45" s="54" t="str">
        <v>\"528KB\"</v>
      </c>
      <c r="O45" s="66">
        <v>45076.7415625</v>
      </c>
      <c r="P45" s="54"/>
      <c r="Q45" s="54"/>
      <c r="R45" s="54"/>
      <c r="S45" s="54"/>
      <c r="T45" s="54"/>
      <c r="U45" s="5" t="str">
        <v>实车</v>
      </c>
      <c r="V45" s="55" t="str">
        <v>PASS</v>
      </c>
      <c r="W45" s="5" t="str">
        <v>李可可</v>
      </c>
      <c r="X45" s="11" t="str">
        <v>SOC:20230419_R09_PRO_daily
MCU:20230113_LA_R07PRO04</v>
      </c>
    </row>
    <row customHeight="true" ht="45" r="46">
      <c r="A46" s="54"/>
      <c r="B46" s="54"/>
      <c r="C46" s="54"/>
      <c r="D46" s="68"/>
      <c r="E46" s="54"/>
      <c r="F46" s="67"/>
      <c r="G46" s="59"/>
      <c r="H46" s="58" t="str">
        <v>
com.yfve.dlna</v>
      </c>
      <c r="I46" s="54"/>
      <c r="J46" s="5" t="str">
        <v>LVSHNCFC3PH716378</v>
      </c>
      <c r="K46" s="54"/>
      <c r="L46" s="5" t="str">
        <v>onCarrierOff</v>
      </c>
      <c r="M46" s="54" t="str">
        <v>\"com.yfve.dlna\"</v>
      </c>
      <c r="N46" s="54" t="str">
        <v>\"0KB\"</v>
      </c>
      <c r="O46" s="66">
        <v>45076.7415625</v>
      </c>
      <c r="P46" s="54"/>
      <c r="Q46" s="54"/>
      <c r="R46" s="54"/>
      <c r="S46" s="54"/>
      <c r="T46" s="54"/>
      <c r="U46" s="5" t="str">
        <v>实车</v>
      </c>
      <c r="V46" s="55" t="str">
        <v>PASS</v>
      </c>
      <c r="W46" s="5" t="str">
        <v>李可可</v>
      </c>
      <c r="X46" s="11" t="str">
        <v>SOC:20230419_R09_PRO_daily
MCU:20230113_LA_R07PRO04</v>
      </c>
    </row>
    <row customHeight="true" ht="45" r="47">
      <c r="A47" s="54"/>
      <c r="B47" s="54"/>
      <c r="C47" s="54"/>
      <c r="D47" s="68"/>
      <c r="E47" s="54"/>
      <c r="F47" s="67"/>
      <c r="G47" s="59"/>
      <c r="H47" s="58" t="str">
        <v>com.yfve.upnpservice</v>
      </c>
      <c r="I47" s="54"/>
      <c r="J47" s="5" t="str">
        <v>LVSHNCFC3PH716378</v>
      </c>
      <c r="K47" s="54"/>
      <c r="L47" s="5" t="str">
        <v>onCarrierOff</v>
      </c>
      <c r="M47" s="54" t="str">
        <v>\"com.yfve.upnpservice\"</v>
      </c>
      <c r="N47" s="54" t="str">
        <v>\"0KB\"</v>
      </c>
      <c r="O47" s="66">
        <v>45076.7415625</v>
      </c>
      <c r="P47" s="54"/>
      <c r="Q47" s="54"/>
      <c r="R47" s="54"/>
      <c r="S47" s="54"/>
      <c r="T47" s="54"/>
      <c r="U47" s="5" t="str">
        <v>实车</v>
      </c>
      <c r="V47" s="55" t="str">
        <v>PASS</v>
      </c>
      <c r="W47" s="5" t="str">
        <v>李可可</v>
      </c>
      <c r="X47" s="11" t="str">
        <v>SOC:20230419_R09_PRO_daily
MCU:20230113_LA_R07PRO04</v>
      </c>
    </row>
    <row customHeight="true" ht="45" r="48">
      <c r="A48" s="54"/>
      <c r="B48" s="54"/>
      <c r="C48" s="54"/>
      <c r="D48" s="68"/>
      <c r="E48" s="54"/>
      <c r="F48" s="67"/>
      <c r="G48" s="59"/>
      <c r="H48" s="58" t="str">
        <v>
com.baidu.car.radio</v>
      </c>
      <c r="I48" s="54"/>
      <c r="J48" s="5" t="str">
        <v>LVSHNCFC3PH716378</v>
      </c>
      <c r="K48" s="54"/>
      <c r="L48" s="5" t="str">
        <v>onCarrierOff</v>
      </c>
      <c r="M48" s="54" t="str">
        <v>\"com.baidu.car.radio\"</v>
      </c>
      <c r="N48" s="70" t="str">
        <v>\"15866KB\"</v>
      </c>
      <c r="O48" s="66">
        <v>45076.7415625</v>
      </c>
      <c r="P48" s="54"/>
      <c r="Q48" s="54"/>
      <c r="R48" s="54"/>
      <c r="S48" s="54"/>
      <c r="T48" s="54"/>
      <c r="U48" s="5" t="str">
        <v>实车</v>
      </c>
      <c r="V48" s="55" t="str">
        <v>PASS</v>
      </c>
      <c r="W48" s="5" t="str">
        <v>李可可</v>
      </c>
      <c r="X48" s="11" t="str">
        <v>SOC:20230419_R09_PRO_daily
MCU:20230113_LA_R07PRO04</v>
      </c>
    </row>
    <row customHeight="true" ht="45" r="49">
      <c r="A49" s="70"/>
      <c r="B49" s="70"/>
      <c r="C49" s="70"/>
      <c r="D49" s="84"/>
      <c r="E49" s="70"/>
      <c r="F49" s="83"/>
      <c r="G49" s="81"/>
      <c r="H49" s="85" t="str">
        <v>
com.baidu.car.radio2</v>
      </c>
      <c r="I49" s="70"/>
      <c r="J49" s="82" t="str">
        <v>LVSHNCFC3PH716378</v>
      </c>
      <c r="K49" s="70"/>
      <c r="L49" s="82" t="str">
        <v>onCarrierOff</v>
      </c>
      <c r="M49" s="83" t="str">
        <v>\"com.baidu.car.radio2\"</v>
      </c>
      <c r="N49" s="5" t="str">
        <v>\“0KB”\</v>
      </c>
      <c r="O49" s="66">
        <v>45076.7415625</v>
      </c>
      <c r="P49" s="70"/>
      <c r="Q49" s="70"/>
      <c r="R49" s="70"/>
      <c r="S49" s="70"/>
      <c r="T49" s="70"/>
      <c r="U49" s="5" t="str">
        <v>实车</v>
      </c>
      <c r="V49" s="55" t="str">
        <v>PASS</v>
      </c>
      <c r="W49" s="5" t="str">
        <v>李可可</v>
      </c>
      <c r="X49" s="11" t="str">
        <v>SOC:20230419_R09_PRO_daily
MCU:20230113_LA_R07PRO04</v>
      </c>
    </row>
    <row r="50">
      <c r="A50" s="54"/>
      <c r="B50" s="54"/>
      <c r="C50" s="54"/>
      <c r="D50" s="54"/>
      <c r="E50" s="68"/>
      <c r="F50" s="54"/>
      <c r="G50" s="54"/>
      <c r="H50" s="13" t="str">
        <v>
com.baidu.iov.dueros.videos</v>
      </c>
      <c r="I50" s="54"/>
      <c r="J50" s="82" t="str">
        <v>LVSHNCFC3PH716378</v>
      </c>
      <c r="K50" s="70"/>
      <c r="L50" s="82" t="str">
        <v>onCarrierOff</v>
      </c>
      <c r="M50" s="54" t="str">
        <v>\"com.baidu.iov.dueros.videos\"</v>
      </c>
      <c r="N50" s="107" t="str">
        <v>\"46309KB\"</v>
      </c>
      <c r="O50" s="66">
        <v>45076.7415625</v>
      </c>
      <c r="P50" s="54"/>
      <c r="Q50" s="54"/>
      <c r="R50" s="54"/>
      <c r="S50" s="54"/>
      <c r="T50" s="54"/>
      <c r="U50" s="5" t="str">
        <v>实车</v>
      </c>
      <c r="V50" s="55" t="str">
        <v>PASS</v>
      </c>
      <c r="W50" s="5" t="str">
        <v>李可可</v>
      </c>
      <c r="X50" s="11" t="str">
        <v>SOC:20230419_R09_PRO_daily
MCU:20230113_LA_R07PRO04</v>
      </c>
    </row>
    <row r="51">
      <c r="A51" s="54"/>
      <c r="B51" s="54"/>
      <c r="C51" s="54"/>
      <c r="D51" s="54"/>
      <c r="E51" s="68"/>
      <c r="F51" s="54"/>
      <c r="G51" s="54"/>
      <c r="H51" s="13" t="str">
        <v>
com.baidu.iov.aiapps</v>
      </c>
      <c r="I51" s="67"/>
      <c r="J51" s="5" t="str">
        <v>LVSHNCFC3PH716378</v>
      </c>
      <c r="K51" s="54"/>
      <c r="L51" s="69" t="str">
        <v>onCarrierOff</v>
      </c>
      <c r="M51" s="68" t="str">
        <v>\"com.baidu.iov.aiapps\"</v>
      </c>
      <c r="N51" s="54" t="str">
        <v>\"1221KB\"</v>
      </c>
      <c r="O51" s="66">
        <v>45076.7415625</v>
      </c>
      <c r="P51" s="54"/>
      <c r="Q51" s="54"/>
      <c r="R51" s="54"/>
      <c r="S51" s="54"/>
      <c r="T51" s="54"/>
      <c r="U51" s="5" t="str">
        <v>实车</v>
      </c>
      <c r="V51" s="55" t="str">
        <v>PASS</v>
      </c>
      <c r="W51" s="5" t="str">
        <v>李可可</v>
      </c>
      <c r="X51" s="11" t="str">
        <v>SOC:20230419_R09_PRO_daily
MCU:20230113_LA_R07PRO04</v>
      </c>
    </row>
  </sheetData>
  <mergeCells>
    <mergeCell ref="P2:T2"/>
    <mergeCell ref="J2:O2"/>
  </mergeCell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6"/>
    <col collapsed="false" customWidth="true" hidden="false" max="5" min="5" style="0" width="40"/>
    <col collapsed="false" customWidth="true" hidden="false" max="6" min="6" style="0" width="30"/>
    <col collapsed="false" customWidth="true" hidden="false" max="7" min="7" style="0" width="46"/>
    <col collapsed="false" customWidth="true" hidden="false" max="8" min="8" style="0" width="46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22"/>
    <col collapsed="false" customWidth="true" hidden="false" max="14" min="14" style="0" width="25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35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39" t="str">
        <v>Event Category</v>
      </c>
      <c r="B1" s="138" t="str">
        <v>Event Action</v>
      </c>
      <c r="C1" s="135" t="str" xml:space="preserve">
        <v>Event ID - </v>
      </c>
      <c r="D1" s="135" t="str">
        <v>Event Description</v>
      </c>
      <c r="E1" s="136" t="str">
        <v>Additional Attributes</v>
      </c>
      <c r="F1" s="136"/>
      <c r="G1" s="136"/>
      <c r="H1" s="139"/>
      <c r="I1" s="137" t="str">
        <v>ECG LOG</v>
      </c>
      <c r="J1" s="137"/>
      <c r="K1" s="137"/>
      <c r="L1" s="137"/>
      <c r="M1" s="137"/>
      <c r="N1" s="137"/>
      <c r="O1" s="5"/>
      <c r="P1" s="5"/>
      <c r="Q1" s="5"/>
      <c r="R1" s="5"/>
      <c r="S1" s="120"/>
      <c r="T1" s="120"/>
    </row>
    <row customHeight="true" ht="17" r="2">
      <c r="A2" s="149"/>
      <c r="B2" s="150"/>
      <c r="C2" s="135" t="str">
        <v>Generated, no client impact</v>
      </c>
      <c r="D2" s="135"/>
      <c r="E2" s="136" t="str">
        <v>Key</v>
      </c>
      <c r="F2" s="136" t="str">
        <v>Value</v>
      </c>
      <c r="G2" s="136" t="str">
        <v>Description</v>
      </c>
      <c r="H2" s="139" t="str">
        <v>测试描述</v>
      </c>
      <c r="I2" s="5" t="str">
        <v>vin</v>
      </c>
      <c r="J2" s="5" t="str">
        <v>ccpufpn</v>
      </c>
      <c r="K2" s="5" t="str">
        <v>EventID</v>
      </c>
      <c r="L2" s="5" t="str">
        <v>key</v>
      </c>
      <c r="M2" s="5" t="str">
        <v>value</v>
      </c>
      <c r="N2" s="5" t="str">
        <v>time</v>
      </c>
      <c r="O2" s="5" t="str">
        <v>测试环境</v>
      </c>
      <c r="P2" s="5" t="str">
        <v>Result</v>
      </c>
      <c r="Q2" s="5" t="str">
        <v>Tester</v>
      </c>
      <c r="R2" s="5" t="str">
        <v>SW Version</v>
      </c>
      <c r="S2" s="120"/>
      <c r="T2" s="120"/>
    </row>
    <row customHeight="true" ht="17" r="3">
      <c r="A3" s="130" t="str">
        <v>vha</v>
      </c>
      <c r="B3" s="119" t="str">
        <v>opened</v>
      </c>
      <c r="C3" s="119" t="str">
        <v>onVhaOpened</v>
      </c>
      <c r="D3" s="130" t="str">
        <v>进入车辆健康</v>
      </c>
      <c r="E3" s="131"/>
      <c r="F3" s="131"/>
      <c r="G3" s="131"/>
      <c r="H3" s="133"/>
      <c r="I3" s="5"/>
      <c r="J3" s="142"/>
      <c r="K3" s="5"/>
      <c r="L3" s="5"/>
      <c r="M3" s="5"/>
      <c r="N3" s="5"/>
      <c r="O3" s="5"/>
      <c r="P3" s="5"/>
      <c r="Q3" s="5"/>
      <c r="R3" s="82"/>
      <c r="S3" s="120"/>
      <c r="T3" s="120"/>
    </row>
    <row customHeight="true" ht="17" r="4">
      <c r="A4" s="130"/>
      <c r="B4" s="130"/>
      <c r="C4" s="130"/>
      <c r="D4" s="131"/>
      <c r="E4" s="128" t="str">
        <v>warning</v>
      </c>
      <c r="F4" s="128" t="str">
        <v>&lt;xxx&gt;</v>
      </c>
      <c r="G4" s="132" t="s">
        <v>11</v>
      </c>
      <c r="H4" s="126" t="str">
        <v>胎压监测系统（TPMS）警告</v>
      </c>
      <c r="I4" s="5"/>
      <c r="J4" s="5"/>
      <c r="K4" s="5" t="str">
        <v>onVhaOpened</v>
      </c>
      <c r="L4" s="5" t="str">
        <v>warning</v>
      </c>
      <c r="M4" s="5" t="str">
        <v>胎压监测系统（TPMS）警告</v>
      </c>
      <c r="N4" s="118">
        <v>45085.4809837963</v>
      </c>
      <c r="O4" s="5"/>
      <c r="P4" s="122" t="str">
        <v>pass</v>
      </c>
      <c r="Q4" s="114" t="str">
        <v>杨春明</v>
      </c>
      <c r="R4" s="147" t="str">
        <v>SOC：20230530_LA_R10_PEN_TEST_ENG00
MCU：20230515_LA_R09_PRO01</v>
      </c>
      <c r="S4" s="120"/>
      <c r="T4" s="120"/>
    </row>
    <row customHeight="true" ht="17" r="5">
      <c r="A5" s="130"/>
      <c r="B5" s="130"/>
      <c r="C5" s="130"/>
      <c r="D5" s="131"/>
      <c r="E5" s="128"/>
      <c r="F5" s="128"/>
      <c r="G5" s="132"/>
      <c r="H5" s="126" t="str">
        <v>发动机故障</v>
      </c>
      <c r="I5" s="5"/>
      <c r="J5" s="5"/>
      <c r="K5" s="5" t="str">
        <v>onVhaOpened</v>
      </c>
      <c r="L5" s="5" t="str">
        <v>warning</v>
      </c>
      <c r="M5" s="5" t="str">
        <v>发动机故障</v>
      </c>
      <c r="N5" s="118">
        <v>45085.4809837963</v>
      </c>
      <c r="O5" s="5"/>
      <c r="P5" s="122" t="str">
        <v>pass</v>
      </c>
      <c r="Q5" s="114" t="str">
        <v>杨春明</v>
      </c>
      <c r="R5" s="124" t="s">
        <v>6</v>
      </c>
      <c r="S5" s="120"/>
      <c r="T5" s="120"/>
    </row>
    <row customHeight="true" ht="17" r="6">
      <c r="A6" s="130"/>
      <c r="B6" s="130"/>
      <c r="C6" s="130"/>
      <c r="D6" s="131"/>
      <c r="E6" s="128"/>
      <c r="F6" s="128"/>
      <c r="G6" s="132"/>
      <c r="H6" s="126" t="str">
        <v>冷却液温度过高</v>
      </c>
      <c r="I6" s="5"/>
      <c r="J6" s="5"/>
      <c r="K6" s="5" t="str">
        <v>onVhaOpened</v>
      </c>
      <c r="L6" s="5" t="str">
        <v>warning</v>
      </c>
      <c r="M6" s="5" t="str">
        <v>冷却液温度过高</v>
      </c>
      <c r="N6" s="118">
        <v>45085.4809837963</v>
      </c>
      <c r="O6" s="5"/>
      <c r="P6" s="122" t="str">
        <v>pass</v>
      </c>
      <c r="Q6" s="114" t="str">
        <v>杨春明</v>
      </c>
      <c r="R6" s="124" t="s">
        <v>6</v>
      </c>
      <c r="S6" s="120"/>
      <c r="T6" s="120"/>
    </row>
    <row customHeight="true" ht="17" r="7">
      <c r="A7" s="130"/>
      <c r="B7" s="130"/>
      <c r="C7" s="130"/>
      <c r="D7" s="131"/>
      <c r="E7" s="128"/>
      <c r="F7" s="128"/>
      <c r="G7" s="132"/>
      <c r="H7" s="126" t="str">
        <v>机油压力低</v>
      </c>
      <c r="I7" s="5"/>
      <c r="J7" s="5"/>
      <c r="K7" s="5" t="str">
        <v>onVhaOpened</v>
      </c>
      <c r="L7" s="5" t="str">
        <v>warning</v>
      </c>
      <c r="M7" s="5" t="str">
        <v>机油压力低</v>
      </c>
      <c r="N7" s="118">
        <v>45085.4809837963</v>
      </c>
      <c r="O7" s="5"/>
      <c r="P7" s="122" t="str">
        <v>pass</v>
      </c>
      <c r="Q7" s="114" t="str">
        <v>杨春明</v>
      </c>
      <c r="R7" s="124" t="s">
        <v>6</v>
      </c>
      <c r="S7" s="120"/>
      <c r="T7" s="120"/>
    </row>
    <row customHeight="true" ht="17" r="8">
      <c r="A8" s="130"/>
      <c r="B8" s="130"/>
      <c r="C8" s="130"/>
      <c r="D8" s="131"/>
      <c r="E8" s="128"/>
      <c r="F8" s="128"/>
      <c r="G8" s="132"/>
      <c r="H8" s="126" t="str">
        <v>电动转向（ESP）故障</v>
      </c>
      <c r="I8" s="5"/>
      <c r="J8" s="5"/>
      <c r="K8" s="5" t="str">
        <v>onVhaOpened</v>
      </c>
      <c r="L8" s="5" t="str">
        <v>warning</v>
      </c>
      <c r="M8" s="5" t="str">
        <v>电动转向（ESP）故障</v>
      </c>
      <c r="N8" s="118">
        <v>45085.4809837963</v>
      </c>
      <c r="O8" s="5"/>
      <c r="P8" s="122" t="str">
        <v>pass</v>
      </c>
      <c r="Q8" s="114" t="str">
        <v>杨春明</v>
      </c>
      <c r="R8" s="124" t="s">
        <v>6</v>
      </c>
      <c r="S8" s="120"/>
      <c r="T8" s="120"/>
    </row>
    <row customHeight="true" ht="17" r="9">
      <c r="A9" s="130"/>
      <c r="B9" s="130"/>
      <c r="C9" s="130"/>
      <c r="D9" s="131"/>
      <c r="E9" s="128"/>
      <c r="F9" s="128"/>
      <c r="G9" s="132"/>
      <c r="H9" s="126" t="str">
        <v>坡道缓降系统故障</v>
      </c>
      <c r="I9" s="5"/>
      <c r="J9" s="5"/>
      <c r="K9" s="5" t="str">
        <v>onVhaOpened</v>
      </c>
      <c r="L9" s="5" t="str">
        <v>warning</v>
      </c>
      <c r="M9" s="5" t="str">
        <v>坡道缓降系统故障</v>
      </c>
      <c r="N9" s="129">
        <v>45085.4809837963</v>
      </c>
      <c r="O9" s="5"/>
      <c r="P9" s="122" t="str">
        <v>pass</v>
      </c>
      <c r="Q9" s="114" t="str">
        <v>杨春明</v>
      </c>
      <c r="R9" s="124" t="s">
        <v>6</v>
      </c>
      <c r="S9" s="120"/>
      <c r="T9" s="120"/>
    </row>
    <row customHeight="true" ht="17" r="10">
      <c r="A10" s="130"/>
      <c r="B10" s="130"/>
      <c r="C10" s="130"/>
      <c r="D10" s="131"/>
      <c r="E10" s="128"/>
      <c r="F10" s="128"/>
      <c r="G10" s="132"/>
      <c r="H10" s="126" t="str">
        <v>坡道起步系统故障</v>
      </c>
      <c r="I10" s="5"/>
      <c r="J10" s="5"/>
      <c r="K10" s="5" t="str">
        <v>onVhaOpened</v>
      </c>
      <c r="L10" s="5" t="str">
        <v>warning</v>
      </c>
      <c r="M10" s="5" t="str">
        <v>坡道起步系统故障</v>
      </c>
      <c r="N10" s="118">
        <v>45085.4809837963</v>
      </c>
      <c r="O10" s="5"/>
      <c r="P10" s="122" t="str">
        <v>pass</v>
      </c>
      <c r="Q10" s="114" t="str">
        <v>杨春明</v>
      </c>
      <c r="R10" s="124" t="s">
        <v>6</v>
      </c>
      <c r="S10" s="120"/>
      <c r="T10" s="120"/>
    </row>
    <row customHeight="true" ht="17" r="11">
      <c r="A11" s="130"/>
      <c r="B11" s="130"/>
      <c r="C11" s="130"/>
      <c r="D11" s="131"/>
      <c r="E11" s="128"/>
      <c r="F11" s="128"/>
      <c r="G11" s="132"/>
      <c r="H11" s="126" t="str">
        <v>照明系统故障</v>
      </c>
      <c r="I11" s="5"/>
      <c r="J11" s="5"/>
      <c r="K11" s="5" t="str">
        <v>onVhaOpened</v>
      </c>
      <c r="L11" s="5" t="str">
        <v>warning</v>
      </c>
      <c r="M11" s="5" t="str">
        <v>照明系统故障</v>
      </c>
      <c r="N11" s="118">
        <v>45085.4809837963</v>
      </c>
      <c r="O11" s="5"/>
      <c r="P11" s="122" t="str">
        <v>pass</v>
      </c>
      <c r="Q11" s="114" t="str">
        <v>杨春明</v>
      </c>
      <c r="R11" s="124" t="s">
        <v>6</v>
      </c>
      <c r="S11" s="120"/>
      <c r="T11" s="120"/>
    </row>
    <row customHeight="true" ht="17" r="12">
      <c r="A12" s="130"/>
      <c r="B12" s="130"/>
      <c r="C12" s="130"/>
      <c r="D12" s="131"/>
      <c r="E12" s="128"/>
      <c r="F12" s="128"/>
      <c r="G12" s="132"/>
      <c r="H12" s="148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I12" s="5"/>
      <c r="J12" s="5"/>
      <c r="K12" s="5" t="str">
        <v>onVhaOpened</v>
      </c>
      <c r="L12" s="5" t="str">
        <v>warning</v>
      </c>
      <c r="M12" s="11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N12" s="118">
        <v>45085.4809837963</v>
      </c>
      <c r="O12" s="5"/>
      <c r="P12" s="122" t="str">
        <v>pass</v>
      </c>
      <c r="Q12" s="114" t="str">
        <v>杨春明</v>
      </c>
      <c r="R12" s="124" t="s">
        <v>6</v>
      </c>
      <c r="S12" s="120"/>
      <c r="T12" s="120"/>
    </row>
    <row customHeight="true" ht="17" r="13">
      <c r="A13" s="130" t="str">
        <v>vha</v>
      </c>
      <c r="B13" s="119" t="str">
        <v>clicked</v>
      </c>
      <c r="C13" s="119" t="str">
        <v>onVhaClicked</v>
      </c>
      <c r="D13" s="130" t="str">
        <v>点击VHA 页面button</v>
      </c>
      <c r="E13" s="131"/>
      <c r="F13" s="131"/>
      <c r="G13" s="131"/>
      <c r="H13" s="133"/>
      <c r="I13" s="5"/>
      <c r="J13" s="5"/>
      <c r="K13" s="5"/>
      <c r="L13" s="5"/>
      <c r="M13" s="5"/>
      <c r="N13" s="5"/>
      <c r="O13" s="5"/>
      <c r="P13" s="5"/>
      <c r="Q13" s="114"/>
      <c r="R13" s="115"/>
      <c r="S13" s="120"/>
      <c r="T13" s="120"/>
    </row>
    <row customHeight="true" ht="17" r="14">
      <c r="A14" s="130"/>
      <c r="B14" s="119"/>
      <c r="C14" s="130"/>
      <c r="D14" s="119"/>
      <c r="E14" s="146" t="str">
        <v>&lt;The property that changed - see below&gt;</v>
      </c>
      <c r="F14" s="119"/>
      <c r="G14" s="145"/>
      <c r="H14" s="144"/>
      <c r="I14" s="5"/>
      <c r="J14" s="5"/>
      <c r="K14" s="5"/>
      <c r="L14" s="5"/>
      <c r="M14" s="5"/>
      <c r="N14" s="5"/>
      <c r="O14" s="5"/>
      <c r="P14" s="5"/>
      <c r="Q14" s="114"/>
      <c r="R14" s="5"/>
      <c r="S14" s="120"/>
      <c r="T14" s="120"/>
    </row>
    <row customHeight="true" ht="17" r="15">
      <c r="A15" s="119"/>
      <c r="B15" s="119"/>
      <c r="C15" s="119"/>
      <c r="D15" s="119"/>
      <c r="E15" s="121" t="str">
        <v>胎压监测</v>
      </c>
      <c r="F15" s="121" t="str">
        <v>&lt;warning&gt;</v>
      </c>
      <c r="G15" s="116" t="s">
        <v>9</v>
      </c>
      <c r="H15" s="123" t="str" xml:space="preserve">
        <v>胎压监测系统状态未知 </v>
      </c>
      <c r="I15" s="117"/>
      <c r="J15" s="5"/>
      <c r="K15" s="5" t="str">
        <v>onVhaClicked</v>
      </c>
      <c r="L15" s="5" t="str">
        <v>胎压监测</v>
      </c>
      <c r="M15" s="5" t="str" xml:space="preserve">
        <v>胎压监测系统状态未知 </v>
      </c>
      <c r="N15" s="118">
        <v>45085.47335648148</v>
      </c>
      <c r="O15" s="5"/>
      <c r="P15" s="122" t="str">
        <v>pass</v>
      </c>
      <c r="Q15" s="114" t="str">
        <v>杨春明</v>
      </c>
      <c r="R15" s="124" t="s">
        <v>6</v>
      </c>
      <c r="S15" s="120"/>
      <c r="T15" s="120"/>
    </row>
    <row customHeight="true" ht="17" r="16">
      <c r="A16" s="119"/>
      <c r="B16" s="119"/>
      <c r="C16" s="119"/>
      <c r="D16" s="119"/>
      <c r="E16" s="121"/>
      <c r="F16" s="121"/>
      <c r="G16" s="116"/>
      <c r="H16" s="123" t="str">
        <v>胎压监测系统发生错误</v>
      </c>
      <c r="I16" s="117"/>
      <c r="J16" s="5"/>
      <c r="K16" s="5" t="str">
        <v>onVhaClicked</v>
      </c>
      <c r="L16" s="5" t="str">
        <v>胎压监测</v>
      </c>
      <c r="M16" s="5" t="str">
        <v>胎压监测系统发生错误</v>
      </c>
      <c r="N16" s="118">
        <v>45085.45804398148</v>
      </c>
      <c r="O16" s="5"/>
      <c r="P16" s="122" t="str">
        <v>pass</v>
      </c>
      <c r="Q16" s="114" t="str">
        <v>杨春明</v>
      </c>
      <c r="R16" s="124" t="s">
        <v>6</v>
      </c>
      <c r="S16" s="120"/>
      <c r="T16" s="120"/>
    </row>
    <row customHeight="true" ht="17" r="17">
      <c r="A17" s="119"/>
      <c r="B17" s="119"/>
      <c r="C17" s="119"/>
      <c r="D17" s="119"/>
      <c r="E17" s="121"/>
      <c r="F17" s="121"/>
      <c r="G17" s="116"/>
      <c r="H17" s="123" t="str">
        <v>胎压监测系统传感器发生错误</v>
      </c>
      <c r="I17" s="117"/>
      <c r="J17" s="5"/>
      <c r="K17" s="5" t="str">
        <v>onVhaClicked</v>
      </c>
      <c r="L17" s="5" t="str">
        <v>胎压监测</v>
      </c>
      <c r="M17" s="11" t="str">
        <v>胎压监测系统传感器发生错误</v>
      </c>
      <c r="N17" s="118">
        <v>45086.69583333333</v>
      </c>
      <c r="O17" s="5"/>
      <c r="P17" s="122" t="str">
        <v>pass</v>
      </c>
      <c r="Q17" s="114" t="str">
        <v>杨春明</v>
      </c>
      <c r="R17" s="11" t="str">
        <v>SOC：20230530_LA_R10_ENG00
MCU：20230530_LA_R10_ENG00</v>
      </c>
      <c r="S17" s="120"/>
      <c r="T17" s="120"/>
    </row>
    <row customHeight="true" ht="174" r="18">
      <c r="A18" s="119"/>
      <c r="B18" s="119"/>
      <c r="C18" s="119"/>
      <c r="D18" s="119"/>
      <c r="E18" s="121"/>
      <c r="F18" s="121"/>
      <c r="G18" s="116"/>
      <c r="H18" s="123" t="str">
        <v>检测到低胎压</v>
      </c>
      <c r="I18" s="117"/>
      <c r="J18" s="5"/>
      <c r="K18" s="5" t="str">
        <v>onVhaClicked</v>
      </c>
      <c r="L18" s="5" t="str">
        <v>胎压监测</v>
      </c>
      <c r="M18" s="5" t="str">
        <v>检测到低胎压</v>
      </c>
      <c r="N18" s="118">
        <v>45086.69590277778</v>
      </c>
      <c r="O18" s="5"/>
      <c r="P18" s="122" t="str">
        <v>pass</v>
      </c>
      <c r="Q18" s="114" t="str">
        <v>杨春明</v>
      </c>
      <c r="R18" s="11" t="str">
        <v>SOC：20230530_LA_R10_ENG00
MCU：20230530_LA_R10_ENG00</v>
      </c>
      <c r="S18" s="120"/>
      <c r="T18" s="120"/>
    </row>
    <row customHeight="true" ht="17" r="19">
      <c r="A19" s="119"/>
      <c r="B19" s="119"/>
      <c r="C19" s="119"/>
      <c r="D19" s="119"/>
      <c r="E19" s="121"/>
      <c r="F19" s="121"/>
      <c r="G19" s="116"/>
      <c r="H19" s="123" t="str">
        <v>胎压监测系统工作中...</v>
      </c>
      <c r="I19" s="117"/>
      <c r="J19" s="5"/>
      <c r="K19" s="5" t="str">
        <v>onVhaClicked</v>
      </c>
      <c r="L19" s="5" t="str">
        <v>胎压监测</v>
      </c>
      <c r="M19" s="5" t="str">
        <v>胎压监测系统工作中...</v>
      </c>
      <c r="N19" s="118">
        <v>45086.69619212963</v>
      </c>
      <c r="O19" s="5"/>
      <c r="P19" s="122" t="str">
        <v>pass</v>
      </c>
      <c r="Q19" s="114" t="str">
        <v>杨春明</v>
      </c>
      <c r="R19" s="11" t="str">
        <v>SOC：20230530_LA_R10_ENG00
MCU：20230530_LA_R10_ENG00</v>
      </c>
      <c r="S19" s="120"/>
      <c r="T19" s="120"/>
    </row>
    <row customHeight="true" ht="17" r="20">
      <c r="A20" s="119"/>
      <c r="B20" s="119"/>
      <c r="C20" s="119"/>
      <c r="D20" s="119"/>
      <c r="E20" s="121"/>
      <c r="F20" s="121"/>
      <c r="G20" s="116"/>
      <c r="H20" s="123" t="str">
        <v>胎压监测系统训练中...</v>
      </c>
      <c r="I20" s="117"/>
      <c r="J20" s="5"/>
      <c r="K20" s="5" t="str">
        <v>onVhaClicked</v>
      </c>
      <c r="L20" s="5" t="str">
        <v>胎压监测</v>
      </c>
      <c r="M20" s="5" t="str">
        <v>胎压监测系统训练中...</v>
      </c>
      <c r="N20" s="118">
        <v>45086.69636574074</v>
      </c>
      <c r="O20" s="5"/>
      <c r="P20" s="122" t="str">
        <v>pass</v>
      </c>
      <c r="Q20" s="114" t="str">
        <v>杨春明</v>
      </c>
      <c r="R20" s="11" t="str">
        <v>SOC：20230530_LA_R10_ENG00
MCU：20230530_LA_R10_ENG00</v>
      </c>
      <c r="S20" s="120"/>
      <c r="T20" s="120"/>
    </row>
    <row customHeight="true" ht="17" r="21">
      <c r="A21" s="119"/>
      <c r="B21" s="119"/>
      <c r="C21" s="119"/>
      <c r="D21" s="119"/>
      <c r="E21" s="121"/>
      <c r="F21" s="121"/>
      <c r="G21" s="116"/>
      <c r="H21" s="123" t="str">
        <v>胎压监测系统训练完毕</v>
      </c>
      <c r="I21" s="5"/>
      <c r="J21" s="5"/>
      <c r="K21" s="5" t="str">
        <v>onVhaClicked</v>
      </c>
      <c r="L21" s="5" t="str">
        <v>胎压监测</v>
      </c>
      <c r="M21" s="5" t="str">
        <v>胎压监测系统训练完毕</v>
      </c>
      <c r="N21" s="118">
        <v>45086.69678240741</v>
      </c>
      <c r="O21" s="5"/>
      <c r="P21" s="122" t="str">
        <v>pass</v>
      </c>
      <c r="Q21" s="114" t="str">
        <v>杨春明</v>
      </c>
      <c r="R21" s="11" t="str">
        <v>SOC：20230530_LA_R10_ENG00
MCU：20230530_LA_R10_ENG00</v>
      </c>
      <c r="S21" s="120"/>
      <c r="T21" s="120"/>
    </row>
    <row customHeight="true" ht="17" r="22">
      <c r="A22" s="119"/>
      <c r="B22" s="119"/>
      <c r="C22" s="119"/>
      <c r="D22" s="119"/>
      <c r="E22" s="121"/>
      <c r="F22" s="121"/>
      <c r="G22" s="116"/>
      <c r="H22" s="123" t="str">
        <v>胎压监测系统未完成训练</v>
      </c>
      <c r="I22" s="5"/>
      <c r="J22" s="5"/>
      <c r="K22" s="5" t="str">
        <v>onVhaClicked</v>
      </c>
      <c r="L22" s="5" t="str">
        <v>胎压监测</v>
      </c>
      <c r="M22" s="5" t="str">
        <v>胎压监测系统未完成训练</v>
      </c>
      <c r="N22" s="118">
        <v>45086.69684027778</v>
      </c>
      <c r="O22" s="5"/>
      <c r="P22" s="122" t="str">
        <v>pass</v>
      </c>
      <c r="Q22" s="114" t="str">
        <v>杨春明</v>
      </c>
      <c r="R22" s="11" t="str">
        <v>SOC：20230530_LA_R10_ENG00
MCU：20230530_LA_R10_ENG00</v>
      </c>
      <c r="S22" s="120"/>
      <c r="T22" s="120"/>
    </row>
    <row customHeight="true" ht="17" r="23">
      <c r="A23" s="119"/>
      <c r="B23" s="119"/>
      <c r="C23" s="119"/>
      <c r="D23" s="119"/>
      <c r="E23" s="121"/>
      <c r="F23" s="121"/>
      <c r="G23" s="116"/>
      <c r="H23" s="123" t="str">
        <v>胎压正常，请安心驾驶</v>
      </c>
      <c r="I23" s="5"/>
      <c r="J23" s="5"/>
      <c r="K23" s="5" t="str">
        <v>onVhaClicked</v>
      </c>
      <c r="L23" s="5" t="str">
        <v>胎压监测</v>
      </c>
      <c r="M23" s="5" t="str">
        <v>胎压正常，请安心驾驶</v>
      </c>
      <c r="N23" s="118">
        <v>45085.69158564815</v>
      </c>
      <c r="O23" s="5"/>
      <c r="P23" s="122" t="str">
        <v>pass</v>
      </c>
      <c r="Q23" s="114" t="str">
        <v>杨春明</v>
      </c>
      <c r="R23" s="11" t="str">
        <v>SOC：20230602_LA_R10_PEN_TEST_PRO00
MCU：20230602_LA_R10_PRO00</v>
      </c>
      <c r="S23" s="120"/>
      <c r="T23" s="120"/>
    </row>
    <row customHeight="true" ht="17" r="24">
      <c r="A24" s="119"/>
      <c r="B24" s="119"/>
      <c r="C24" s="119"/>
      <c r="D24" s="119"/>
      <c r="E24" s="119" t="s">
        <v>7</v>
      </c>
      <c r="F24" s="119" t="str">
        <v>&lt;xx%&gt;</v>
      </c>
      <c r="G24" s="119" t="str">
        <v>机油寿命百分比</v>
      </c>
      <c r="H24" s="126"/>
      <c r="I24" s="5"/>
      <c r="J24" s="5"/>
      <c r="K24" s="5" t="str">
        <v>onVhaClicked</v>
      </c>
      <c r="L24" s="5" t="str">
        <v>车辆养护</v>
      </c>
      <c r="M24" s="125">
        <v>1</v>
      </c>
      <c r="N24" s="118">
        <v>45085.69158564815</v>
      </c>
      <c r="O24" s="5"/>
      <c r="P24" s="122" t="str">
        <v>pass</v>
      </c>
      <c r="Q24" s="114" t="str">
        <v>杨春明</v>
      </c>
      <c r="R24" s="11" t="str">
        <v>SOC：20230602_LA_R10_PEN_TEST_PRO00
MCU：20230602_LA_R10_PRO00</v>
      </c>
      <c r="S24" s="120"/>
      <c r="T24" s="120"/>
    </row>
    <row customHeight="true" ht="17" r="25">
      <c r="A25" s="119"/>
      <c r="B25" s="119"/>
      <c r="C25" s="119"/>
      <c r="D25" s="119"/>
      <c r="E25" s="119" t="s">
        <v>8</v>
      </c>
      <c r="F25" s="128" t="str">
        <v>&lt;较高|较低|不足&gt;</v>
      </c>
      <c r="G25" s="127"/>
      <c r="H25" s="123" t="str">
        <v>续航里程较高</v>
      </c>
      <c r="I25" s="5"/>
      <c r="J25" s="5"/>
      <c r="K25" s="5" t="str">
        <v>onVhaClicked</v>
      </c>
      <c r="L25" s="5" t="str">
        <v>续航里程</v>
      </c>
      <c r="M25" s="5" t="str">
        <v>较高</v>
      </c>
      <c r="N25" s="118">
        <v>45085.69158564815</v>
      </c>
      <c r="O25" s="5"/>
      <c r="P25" s="122" t="str">
        <v>pass</v>
      </c>
      <c r="Q25" s="114" t="str">
        <v>杨春明</v>
      </c>
      <c r="R25" s="11" t="str">
        <v>SOC：20230602_LA_R10_PEN_TEST_PRO00
MCU：20230602_LA_R10_PRO00</v>
      </c>
      <c r="S25" s="120"/>
      <c r="T25" s="120"/>
    </row>
    <row customHeight="true" ht="17" r="26">
      <c r="A26" s="119"/>
      <c r="B26" s="119"/>
      <c r="C26" s="119"/>
      <c r="D26" s="119"/>
      <c r="E26" s="119"/>
      <c r="F26" s="128"/>
      <c r="G26" s="127"/>
      <c r="H26" s="123" t="str">
        <v>续航里程较低</v>
      </c>
      <c r="I26" s="5"/>
      <c r="J26" s="5"/>
      <c r="K26" s="5" t="str">
        <v>onVhaClicked</v>
      </c>
      <c r="L26" s="5" t="str">
        <v>续航里程</v>
      </c>
      <c r="M26" s="5" t="str">
        <v>较低</v>
      </c>
      <c r="N26" s="118">
        <v>45086.69700231482</v>
      </c>
      <c r="O26" s="5"/>
      <c r="P26" s="122" t="str">
        <v>pass</v>
      </c>
      <c r="Q26" s="114" t="str">
        <v>杨春明</v>
      </c>
      <c r="R26" s="11" t="str">
        <v>SOC：20230530_LA_R10_ENG00
MCU：20230530_LA_R10_ENG00</v>
      </c>
      <c r="S26" s="120"/>
      <c r="T26" s="120"/>
    </row>
    <row customHeight="true" ht="17" r="27">
      <c r="A27" s="119"/>
      <c r="B27" s="119"/>
      <c r="C27" s="119"/>
      <c r="D27" s="119"/>
      <c r="E27" s="119"/>
      <c r="F27" s="128"/>
      <c r="G27" s="143"/>
      <c r="H27" s="123" t="str">
        <v>续航里程不足</v>
      </c>
      <c r="I27" s="5"/>
      <c r="J27" s="5"/>
      <c r="K27" s="5" t="str">
        <v>onVhaClicked</v>
      </c>
      <c r="L27" s="5" t="str">
        <v>续航里程</v>
      </c>
      <c r="M27" s="5" t="str">
        <v>不足</v>
      </c>
      <c r="N27" s="118">
        <v>45086.81166666667</v>
      </c>
      <c r="O27" s="5"/>
      <c r="P27" s="122" t="str">
        <v>pass</v>
      </c>
      <c r="Q27" s="114" t="str">
        <v>杨春明</v>
      </c>
      <c r="R27" s="11" t="str">
        <v>SOC：20230530_LA_R10_ENG00
MCU：20230530_LA_R10_ENG00</v>
      </c>
      <c r="S27" s="120"/>
      <c r="T27" s="120"/>
    </row>
    <row customHeight="true" ht="17" r="28">
      <c r="A28" s="119"/>
      <c r="B28" s="119"/>
      <c r="C28" s="119"/>
      <c r="D28" s="119"/>
      <c r="E28" s="119" t="str">
        <v>查找附近加油站</v>
      </c>
      <c r="F28" s="119" t="str">
        <v>clicked</v>
      </c>
      <c r="G28" s="119"/>
      <c r="H28" s="126"/>
      <c r="I28" s="5"/>
      <c r="J28" s="5"/>
      <c r="K28" s="5" t="str">
        <v>onVhaClicked</v>
      </c>
      <c r="L28" s="5" t="str">
        <v>查找附近加油站</v>
      </c>
      <c r="M28" s="5" t="str">
        <v>clicked</v>
      </c>
      <c r="N28" s="118">
        <v>45086.69701388889</v>
      </c>
      <c r="O28" s="5"/>
      <c r="P28" s="122" t="str">
        <v>pass</v>
      </c>
      <c r="Q28" s="114" t="str">
        <v>杨春明</v>
      </c>
      <c r="R28" s="11" t="str">
        <v>SOC：20230530_LA_R10_ENG00
MCU：20230530_LA_R10_ENG00</v>
      </c>
      <c r="S28" s="120"/>
      <c r="T28" s="120"/>
    </row>
    <row customHeight="true" ht="17" r="29">
      <c r="A29" s="119"/>
      <c r="B29" s="119"/>
      <c r="C29" s="119"/>
      <c r="D29" s="119"/>
      <c r="E29" s="119" t="s">
        <v>10</v>
      </c>
      <c r="F29" s="119" t="str">
        <v>&lt;warning&gt;</v>
      </c>
      <c r="G29" s="119" t="str">
        <v>如果有warning, 记录内容</v>
      </c>
      <c r="H29" s="126"/>
      <c r="I29" s="5"/>
      <c r="J29" s="5"/>
      <c r="K29" s="5" t="str">
        <v>onVhaClicked</v>
      </c>
      <c r="L29" s="5" t="str">
        <v>车辆健康</v>
      </c>
      <c r="M29" s="11" t="str">
        <v>防抱死制动故障&amp;胎压监测系统（TPMS）警告&amp;发动机故障&amp;冷却液温度过高&amp;机油压力低&amp;电动转向（ESP）故障</v>
      </c>
      <c r="N29" s="118">
        <v>45085.69158564815</v>
      </c>
      <c r="O29" s="5"/>
      <c r="P29" s="122" t="str">
        <v>pass</v>
      </c>
      <c r="Q29" s="114" t="str">
        <v>杨春明</v>
      </c>
      <c r="R29" s="11" t="str">
        <v>SOC：20230602_LA_R10_PEN_TEST_PRO00
MCU：20230602_LA_R10_PRO00</v>
      </c>
      <c r="S29" s="120"/>
      <c r="T29" s="120"/>
    </row>
    <row customHeight="true" ht="17" r="30">
      <c r="A30" s="119"/>
      <c r="B30" s="119"/>
      <c r="C30" s="119"/>
      <c r="D30" s="119"/>
      <c r="E30" s="119" t="str">
        <v>护航历史</v>
      </c>
      <c r="F30" s="119" t="str">
        <v>clicked</v>
      </c>
      <c r="G30" s="119"/>
      <c r="H30" s="126"/>
      <c r="I30" s="5"/>
      <c r="J30" s="5"/>
      <c r="K30" s="5" t="str">
        <v>onVhaClicked</v>
      </c>
      <c r="L30" s="5" t="str">
        <v>护航历史</v>
      </c>
      <c r="M30" s="5" t="str">
        <v>clicked</v>
      </c>
      <c r="N30" s="118">
        <v>45085.69175925926</v>
      </c>
      <c r="O30" s="5"/>
      <c r="P30" s="122" t="str">
        <v>pass</v>
      </c>
      <c r="Q30" s="114" t="str">
        <v>杨春明</v>
      </c>
      <c r="R30" s="11" t="str">
        <v>SOC：20230602_LA_R10_PEN_TEST_PRO00
MCU：20230602_LA_R10_PRO00</v>
      </c>
      <c r="S30" s="120"/>
      <c r="T30" s="120"/>
    </row>
    <row customHeight="true" ht="17" r="31">
      <c r="A31" s="119"/>
      <c r="B31" s="119"/>
      <c r="C31" s="119"/>
      <c r="D31" s="119"/>
      <c r="E31" s="119" t="str">
        <v>护航设置</v>
      </c>
      <c r="F31" s="119" t="str">
        <v>clicked</v>
      </c>
      <c r="G31" s="119"/>
      <c r="H31" s="126"/>
      <c r="I31" s="5"/>
      <c r="J31" s="5"/>
      <c r="K31" s="5" t="str">
        <v>onVhaClicked</v>
      </c>
      <c r="L31" s="5" t="str">
        <v>护航设置</v>
      </c>
      <c r="M31" s="5" t="str">
        <v>clicked</v>
      </c>
      <c r="N31" s="118">
        <v>45085.69173611111</v>
      </c>
      <c r="O31" s="5"/>
      <c r="P31" s="122" t="str">
        <v>pass</v>
      </c>
      <c r="Q31" s="114" t="str">
        <v>杨春明</v>
      </c>
      <c r="R31" s="11" t="str">
        <v>SOC：20230602_LA_R10_PEN_TEST_PRO00
MCU：20230602_LA_R10_PRO00</v>
      </c>
      <c r="S31" s="120"/>
      <c r="T31" s="120"/>
    </row>
    <row customHeight="true" ht="17" r="32">
      <c r="A32" s="119"/>
      <c r="B32" s="119"/>
      <c r="C32" s="119"/>
      <c r="D32" s="119"/>
      <c r="E32" s="119" t="str">
        <v>保留所有记录</v>
      </c>
      <c r="F32" s="119" t="str">
        <v>&lt;enable|disbale&gt;</v>
      </c>
      <c r="G32" s="119"/>
      <c r="H32" s="123" t="str">
        <v>保留所有的记录-enable</v>
      </c>
      <c r="I32" s="5"/>
      <c r="J32" s="5"/>
      <c r="K32" s="5" t="str">
        <v>onVhaClicked</v>
      </c>
      <c r="L32" s="5" t="str">
        <v>保留所有记录</v>
      </c>
      <c r="M32" s="5" t="str">
        <v>enable</v>
      </c>
      <c r="N32" s="134">
        <v>45085.69188657407</v>
      </c>
      <c r="O32" s="5"/>
      <c r="P32" s="122" t="str">
        <v>pass</v>
      </c>
      <c r="Q32" s="114" t="str">
        <v>杨春明</v>
      </c>
      <c r="R32" s="11" t="str">
        <v>SOC：20230602_LA_R10_PEN_TEST_PRO00
MCU：20230602_LA_R10_PRO00</v>
      </c>
      <c r="S32" s="120"/>
      <c r="T32" s="120"/>
    </row>
    <row customHeight="true" ht="17" r="33">
      <c r="A33" s="119"/>
      <c r="B33" s="119"/>
      <c r="C33" s="119"/>
      <c r="D33" s="119"/>
      <c r="E33" s="119"/>
      <c r="F33" s="119"/>
      <c r="G33" s="119"/>
      <c r="H33" s="123" t="str">
        <v>保留所有的记录-disable</v>
      </c>
      <c r="I33" s="5"/>
      <c r="J33" s="5"/>
      <c r="K33" s="5" t="str">
        <v>onVhaClicked</v>
      </c>
      <c r="L33" s="5" t="str">
        <v>保留所有记录</v>
      </c>
      <c r="M33" s="5" t="str">
        <v>disable</v>
      </c>
      <c r="N33" s="118">
        <v>45085.69184027778</v>
      </c>
      <c r="O33" s="5"/>
      <c r="P33" s="122" t="str">
        <v>pass</v>
      </c>
      <c r="Q33" s="114" t="str">
        <v>杨春明</v>
      </c>
      <c r="R33" s="11" t="str">
        <v>SOC：20230602_LA_R10_PEN_TEST_PRO00
MCU：20230602_LA_R10_PRO00</v>
      </c>
      <c r="S33" s="120"/>
      <c r="T33" s="120"/>
    </row>
    <row customHeight="true" ht="17" r="34">
      <c r="A34" s="119"/>
      <c r="B34" s="119"/>
      <c r="C34" s="119"/>
      <c r="D34" s="119"/>
      <c r="E34" s="119" t="str">
        <v>保留最近一年</v>
      </c>
      <c r="F34" s="119" t="str">
        <v>&lt;enable|disbale&gt;</v>
      </c>
      <c r="G34" s="119"/>
      <c r="H34" s="123" t="str">
        <v>保留最近一年-enable</v>
      </c>
      <c r="I34" s="5"/>
      <c r="J34" s="5"/>
      <c r="K34" s="5" t="str">
        <v>onVhaClicked</v>
      </c>
      <c r="L34" s="5" t="str">
        <v>保留最近一年</v>
      </c>
      <c r="M34" s="5" t="str">
        <v>enable</v>
      </c>
      <c r="N34" s="118">
        <v>45085.69186342593</v>
      </c>
      <c r="O34" s="5"/>
      <c r="P34" s="122" t="str">
        <v>pass</v>
      </c>
      <c r="Q34" s="114" t="str">
        <v>杨春明</v>
      </c>
      <c r="R34" s="11" t="str">
        <v>SOC：20230602_LA_R10_PEN_TEST_PRO00
MCU：20230602_LA_R10_PRO00</v>
      </c>
      <c r="S34" s="120"/>
      <c r="T34" s="120"/>
    </row>
    <row r="35">
      <c r="A35" s="119"/>
      <c r="B35" s="119"/>
      <c r="C35" s="119"/>
      <c r="D35" s="119"/>
      <c r="E35" s="119"/>
      <c r="F35" s="119"/>
      <c r="G35" s="119"/>
      <c r="H35" s="123" t="str">
        <v>保留最近一年-disable</v>
      </c>
      <c r="I35" s="5"/>
      <c r="J35" s="5"/>
      <c r="K35" s="5" t="str">
        <v>onVhaClicked</v>
      </c>
      <c r="L35" s="5" t="str">
        <v>保留最近一年</v>
      </c>
      <c r="M35" s="5" t="str">
        <v>disable</v>
      </c>
      <c r="N35" s="118">
        <v>45085.69188657407</v>
      </c>
      <c r="O35" s="5"/>
      <c r="P35" s="122" t="str">
        <v>pass</v>
      </c>
      <c r="Q35" s="114" t="str">
        <v>杨春明</v>
      </c>
      <c r="R35" s="11" t="str">
        <v>SOC：20230602_LA_R10_PEN_TEST_PRO00
MCU：20230602_LA_R10_PRO00</v>
      </c>
      <c r="S35" s="120"/>
      <c r="T35" s="120"/>
    </row>
    <row r="36">
      <c r="A36" s="119"/>
      <c r="B36" s="119"/>
      <c r="C36" s="119"/>
      <c r="D36" s="119"/>
      <c r="E36" s="119" t="str">
        <v>保留最近30天</v>
      </c>
      <c r="F36" s="119" t="str">
        <v>&lt;enable|disbale&gt;</v>
      </c>
      <c r="G36" s="119"/>
      <c r="H36" s="123" t="str">
        <v>保留最近30天-enable</v>
      </c>
      <c r="I36" s="5"/>
      <c r="J36" s="5"/>
      <c r="K36" s="5" t="str">
        <v>onVhaClicked</v>
      </c>
      <c r="L36" s="5" t="str">
        <v>保留最近30天</v>
      </c>
      <c r="M36" s="5" t="str">
        <v>enable</v>
      </c>
      <c r="N36" s="118">
        <v>45085.69184027778</v>
      </c>
      <c r="O36" s="5"/>
      <c r="P36" s="122" t="str">
        <v>pass</v>
      </c>
      <c r="Q36" s="114" t="str">
        <v>杨春明</v>
      </c>
      <c r="R36" s="11" t="str">
        <v>SOC：20230602_LA_R10_PEN_TEST_PRO00
MCU：20230602_LA_R10_PRO00</v>
      </c>
      <c r="S36" s="120"/>
      <c r="T36" s="120"/>
    </row>
    <row r="37">
      <c r="A37" s="119"/>
      <c r="B37" s="119"/>
      <c r="C37" s="119"/>
      <c r="D37" s="119"/>
      <c r="E37" s="119"/>
      <c r="F37" s="119"/>
      <c r="G37" s="119"/>
      <c r="H37" s="123" t="str">
        <v>保留最近30天-disable</v>
      </c>
      <c r="I37" s="5"/>
      <c r="J37" s="5"/>
      <c r="K37" s="5" t="str">
        <v>onVhaClicked</v>
      </c>
      <c r="L37" s="5" t="str">
        <v>保留最近30天</v>
      </c>
      <c r="M37" s="5" t="str">
        <v>disable</v>
      </c>
      <c r="N37" s="118">
        <v>45085.69186342593</v>
      </c>
      <c r="O37" s="5"/>
      <c r="P37" s="122" t="str">
        <v>pass</v>
      </c>
      <c r="Q37" s="114" t="str">
        <v>杨春明</v>
      </c>
      <c r="R37" s="11" t="str">
        <v>SOC：20230602_LA_R10_PEN_TEST_PRO00
MCU：20230602_LA_R10_PRO00</v>
      </c>
      <c r="S37" s="120"/>
      <c r="T37" s="120"/>
    </row>
    <row r="38">
      <c r="A38" s="119"/>
      <c r="B38" s="119"/>
      <c r="C38" s="119"/>
      <c r="D38" s="119"/>
      <c r="E38" s="119" t="str">
        <v>删除更早护航历史</v>
      </c>
      <c r="F38" s="119" t="str">
        <v>&lt;取消|确定&gt;</v>
      </c>
      <c r="G38" s="119"/>
      <c r="H38" s="123" t="str">
        <v>删除更早护航历史-取消</v>
      </c>
      <c r="I38" s="5"/>
      <c r="J38" s="5"/>
      <c r="K38" s="5" t="str">
        <v>onVhaClicked</v>
      </c>
      <c r="L38" s="5" t="str">
        <v>删除更早护航历史</v>
      </c>
      <c r="M38" s="5" t="str">
        <v>取消</v>
      </c>
      <c r="N38" s="118">
        <v>45085.48105324074</v>
      </c>
      <c r="O38" s="5"/>
      <c r="P38" s="122" t="str">
        <v>pass</v>
      </c>
      <c r="Q38" s="114" t="str">
        <v>杨春明</v>
      </c>
      <c r="R38" s="124" t="s">
        <v>6</v>
      </c>
      <c r="S38" s="120"/>
      <c r="T38" s="120"/>
    </row>
    <row r="39">
      <c r="A39" s="119"/>
      <c r="B39" s="119"/>
      <c r="C39" s="119"/>
      <c r="D39" s="119"/>
      <c r="E39" s="119"/>
      <c r="F39" s="119"/>
      <c r="G39" s="119"/>
      <c r="H39" s="123" t="str" xml:space="preserve">
        <v>删除更早护航历史-确定 </v>
      </c>
      <c r="I39" s="5"/>
      <c r="J39" s="5"/>
      <c r="K39" s="5" t="str">
        <v>onVhaClicked</v>
      </c>
      <c r="L39" s="5" t="str">
        <v>删除更早护航历史</v>
      </c>
      <c r="M39" s="5" t="str">
        <v>确定</v>
      </c>
      <c r="N39" s="118">
        <v>45085.69185185185</v>
      </c>
      <c r="O39" s="5"/>
      <c r="P39" s="122" t="str">
        <v>pass</v>
      </c>
      <c r="Q39" s="114" t="str">
        <v>杨春明</v>
      </c>
      <c r="R39" s="11" t="str">
        <v>SOC：20230602_LA_R10_PEN_TEST_PRO00
MCU：20230602_LA_R10_PRO00</v>
      </c>
      <c r="S39" s="120"/>
      <c r="T39" s="120"/>
    </row>
    <row r="40">
      <c r="A40" s="119"/>
      <c r="B40" s="119"/>
      <c r="C40" s="119"/>
      <c r="D40" s="119"/>
      <c r="E40" s="119" t="str">
        <v>储存空间已满弹窗</v>
      </c>
      <c r="F40" s="119" t="str">
        <v>popup</v>
      </c>
      <c r="G40" s="119"/>
      <c r="H40" s="141"/>
      <c r="I40" s="5"/>
      <c r="J40" s="5"/>
      <c r="K40" s="5" t="str">
        <v>onVhaClicked</v>
      </c>
      <c r="L40" s="5" t="str">
        <v>储存空间已满弹窗</v>
      </c>
      <c r="M40" s="5" t="str">
        <v>popup</v>
      </c>
      <c r="N40" s="118"/>
      <c r="O40" s="5"/>
      <c r="P40" s="140" t="str">
        <v>fail</v>
      </c>
      <c r="Q40" s="114" t="str">
        <v>杨春明</v>
      </c>
      <c r="R40" s="11" t="str">
        <v>SOC：20230530_LA_R10_ENG00
MCU：20230530_LA_R10_ENG00</v>
      </c>
      <c r="S40" s="120"/>
      <c r="T40" s="120"/>
    </row>
  </sheetData>
  <mergeCells>
    <mergeCell ref="F25:F27"/>
    <mergeCell ref="G15:G23"/>
    <mergeCell ref="F15:F23"/>
    <mergeCell ref="E15:E23"/>
    <mergeCell ref="I1:N1"/>
    <mergeCell ref="E4:E12"/>
    <mergeCell ref="F4:F12"/>
    <mergeCell ref="G4:G12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37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9"/>
    <col collapsed="false" customWidth="true" hidden="false" max="11" min="11" style="0" width="10"/>
    <col collapsed="false" customWidth="true" hidden="false" max="12" min="12" style="0" width="18"/>
    <col collapsed="false" customWidth="true" hidden="false" max="13" min="13" style="0" width="25"/>
    <col collapsed="false" customWidth="true" hidden="false" max="14" min="14" style="0" width="16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5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28"/>
    <col collapsed="false" customWidth="true" hidden="false" max="23" min="23" style="0" width="10"/>
  </cols>
  <sheetData>
    <row customHeight="true" ht="17" r="1">
      <c r="A1" s="39" t="str">
        <v>Event Category</v>
      </c>
      <c r="B1" s="138" t="str">
        <v>Event Action</v>
      </c>
      <c r="C1" s="135" t="str" xml:space="preserve">
        <v>Event ID - </v>
      </c>
      <c r="D1" s="135" t="str">
        <v>Event Description</v>
      </c>
      <c r="E1" s="136" t="str">
        <v>Additional Attributes</v>
      </c>
      <c r="F1" s="136"/>
      <c r="G1" s="181"/>
      <c r="H1" s="180" t="str">
        <v>ECG LOG</v>
      </c>
      <c r="I1" s="180"/>
      <c r="J1" s="180"/>
      <c r="K1" s="180"/>
      <c r="L1" s="180"/>
      <c r="M1" s="180"/>
      <c r="N1" s="86" t="str">
        <v>Android侧 LOG</v>
      </c>
      <c r="O1" s="86"/>
      <c r="P1" s="86"/>
      <c r="Q1" s="86"/>
      <c r="R1" s="86"/>
      <c r="S1" s="182"/>
      <c r="T1" s="182"/>
      <c r="U1" s="182"/>
      <c r="V1" s="182"/>
      <c r="W1" s="182"/>
    </row>
    <row customHeight="true" ht="17" r="2">
      <c r="A2" s="149"/>
      <c r="B2" s="150"/>
      <c r="C2" s="135" t="str">
        <v>Generated, no client impact</v>
      </c>
      <c r="D2" s="135"/>
      <c r="E2" s="136" t="str">
        <v>Name</v>
      </c>
      <c r="F2" s="136" t="str">
        <v>Value</v>
      </c>
      <c r="G2" s="168" t="str">
        <v>Description</v>
      </c>
      <c r="H2" s="169" t="str">
        <v>vin</v>
      </c>
      <c r="I2" s="162" t="str">
        <v>ccpufpn</v>
      </c>
      <c r="J2" s="163" t="str">
        <v>EventID</v>
      </c>
      <c r="K2" s="164" t="str">
        <v>key</v>
      </c>
      <c r="L2" s="165" t="str">
        <v>value</v>
      </c>
      <c r="M2" s="166" t="str">
        <v>time</v>
      </c>
      <c r="N2" s="103" t="str">
        <v>Event Category</v>
      </c>
      <c r="O2" s="103" t="str">
        <v>Event Action</v>
      </c>
      <c r="P2" s="170" t="str">
        <v>key</v>
      </c>
      <c r="Q2" s="167" t="str">
        <v>value</v>
      </c>
      <c r="R2" s="103" t="str">
        <v>time</v>
      </c>
      <c r="S2" s="95" t="str">
        <v>测试环境</v>
      </c>
      <c r="T2" s="95" t="str">
        <v>Result</v>
      </c>
      <c r="U2" s="95" t="str">
        <v>Tester</v>
      </c>
      <c r="V2" s="95" t="str">
        <v>SW Version</v>
      </c>
      <c r="W2" s="95" t="str">
        <v>Remark</v>
      </c>
    </row>
    <row customHeight="true" ht="17" r="3">
      <c r="A3" s="119" t="str">
        <v>hardbutton</v>
      </c>
      <c r="B3" s="119" t="str">
        <v>clicked</v>
      </c>
      <c r="C3" s="119">
        <f>CONCAT("on",REPLACE(A3,1,1,UPPER(LEFT(A3,1))),REPLACE(B3,1,1,UPPER(LEFT(B3,1))))</f>
      </c>
      <c r="D3" s="119" t="str">
        <v>物理按键点击</v>
      </c>
      <c r="E3" s="119"/>
      <c r="F3" s="119"/>
      <c r="G3" s="172"/>
      <c r="H3" s="32"/>
      <c r="I3" s="5"/>
      <c r="J3" s="175"/>
      <c r="K3" s="176"/>
      <c r="L3" s="174"/>
      <c r="M3" s="173"/>
      <c r="N3" s="115"/>
      <c r="O3" s="115"/>
      <c r="P3" s="5"/>
      <c r="Q3" s="5"/>
      <c r="R3" s="5"/>
      <c r="S3" s="5"/>
      <c r="T3" s="5"/>
      <c r="U3" s="5"/>
      <c r="V3" s="5"/>
      <c r="W3" s="5"/>
    </row>
    <row customHeight="true" ht="80" r="4">
      <c r="A4" s="119"/>
      <c r="B4" s="119"/>
      <c r="C4" s="119"/>
      <c r="D4" s="119"/>
      <c r="E4" s="154" t="str">
        <v>property</v>
      </c>
      <c r="F4" s="154" t="str">
        <v>&lt;Node - Logical Input ID - xx&gt;</v>
      </c>
      <c r="G4" s="178" t="str">
        <v>xx - 
0, 长按
1，短按
映射关系参考表格</v>
      </c>
      <c r="H4" s="176"/>
      <c r="I4" s="69"/>
      <c r="J4" s="151"/>
      <c r="K4" s="155"/>
      <c r="L4" s="160"/>
      <c r="M4" s="152"/>
      <c r="N4" s="137"/>
      <c r="O4" s="137"/>
      <c r="P4" s="137"/>
      <c r="Q4" s="137"/>
      <c r="R4" s="137"/>
      <c r="S4" s="137"/>
      <c r="T4" s="137"/>
      <c r="U4" s="137"/>
      <c r="V4" s="137"/>
      <c r="W4" s="5"/>
    </row>
    <row customHeight="true" ht="23" r="5">
      <c r="A5" s="119"/>
      <c r="B5" s="119"/>
      <c r="C5" s="119"/>
      <c r="D5" s="119"/>
      <c r="E5" s="154"/>
      <c r="F5" s="154" t="str">
        <v>ICP-ID_95-2</v>
      </c>
      <c r="G5" s="157" t="str">
        <v>【按下】(特殊协议)CAN按键-Parking按键</v>
      </c>
      <c r="H5" s="115"/>
      <c r="I5" s="5"/>
      <c r="J5" s="151" t="str">
        <v>onHardbuttonClicked</v>
      </c>
      <c r="K5" s="160"/>
      <c r="L5" s="156" t="str">
        <v>ICP-ID_95-2</v>
      </c>
      <c r="M5" s="152">
        <v>45077.69813657407</v>
      </c>
      <c r="N5" s="159"/>
      <c r="O5" s="159"/>
      <c r="P5" s="159"/>
      <c r="Q5" s="159"/>
      <c r="R5" s="159"/>
      <c r="S5" s="54" t="str">
        <v>实车</v>
      </c>
      <c r="T5" s="54" t="str">
        <v>pass</v>
      </c>
      <c r="U5" s="54" t="str">
        <v>杨春明</v>
      </c>
      <c r="V5" s="153" t="str">
        <v>SOC：20230526_LA_R10_PEN_TEST_ENG00
MCU：20230525_LA_R10_PRO00</v>
      </c>
      <c r="W5" s="11"/>
    </row>
    <row customHeight="true" ht="23" r="6">
      <c r="A6" s="119"/>
      <c r="B6" s="119"/>
      <c r="C6" s="119"/>
      <c r="D6" s="119"/>
      <c r="E6" s="154"/>
      <c r="F6" s="154" t="str">
        <v>ICP-ID_99-2</v>
      </c>
      <c r="G6" s="157" t="str">
        <v>【按下】LIN按键-驾驶模式硬按键</v>
      </c>
      <c r="H6" s="5"/>
      <c r="I6" s="5"/>
      <c r="J6" s="151" t="str">
        <v>onHardbuttonClicked</v>
      </c>
      <c r="K6" s="155"/>
      <c r="L6" s="156" t="str">
        <v>ICP-ID_99-2</v>
      </c>
      <c r="M6" s="152">
        <v>45077.69820601852</v>
      </c>
      <c r="N6" s="159"/>
      <c r="O6" s="159"/>
      <c r="P6" s="159"/>
      <c r="Q6" s="159"/>
      <c r="R6" s="159"/>
      <c r="S6" s="54" t="str">
        <v>实车</v>
      </c>
      <c r="T6" s="54" t="str">
        <v>pass</v>
      </c>
      <c r="U6" s="54" t="str">
        <v>杨春明</v>
      </c>
      <c r="V6" s="153" t="str">
        <v>SOC：20230526_LA_R10_PEN_TEST_ENG00
MCU：20230525_LA_R10_PRO00</v>
      </c>
      <c r="W6" s="11"/>
    </row>
    <row customHeight="true" ht="23" r="7">
      <c r="A7" s="119"/>
      <c r="B7" s="119"/>
      <c r="C7" s="119"/>
      <c r="D7" s="119"/>
      <c r="E7" s="154"/>
      <c r="F7" s="154" t="str">
        <v>ICP-ID_41-0</v>
      </c>
      <c r="G7" s="157" t="str">
        <v>【短按】LIN按键-Audio off/on硬按键</v>
      </c>
      <c r="H7" s="5"/>
      <c r="I7" s="5"/>
      <c r="J7" s="151" t="str">
        <v>onHardbuttonClicked</v>
      </c>
      <c r="K7" s="155"/>
      <c r="L7" s="156" t="str">
        <v>ICP-ID_41-0</v>
      </c>
      <c r="M7" s="152">
        <v>45077.69798611111</v>
      </c>
      <c r="N7" s="159"/>
      <c r="O7" s="159"/>
      <c r="P7" s="159"/>
      <c r="Q7" s="159"/>
      <c r="R7" s="159"/>
      <c r="S7" s="54" t="str">
        <v>实车</v>
      </c>
      <c r="T7" s="54" t="str">
        <v>pass</v>
      </c>
      <c r="U7" s="54" t="str">
        <v>杨春明</v>
      </c>
      <c r="V7" s="153" t="str">
        <v>SOC：20230526_LA_R10_PEN_TEST_ENG00
MCU：20230525_LA_R10_PRO00</v>
      </c>
      <c r="W7" s="11"/>
    </row>
    <row customHeight="true" ht="23" r="8">
      <c r="A8" s="119"/>
      <c r="B8" s="119"/>
      <c r="C8" s="119"/>
      <c r="D8" s="119"/>
      <c r="E8" s="154"/>
      <c r="F8" s="154" t="str">
        <v>ICP-ID_8-3</v>
      </c>
      <c r="G8" s="157" t="str">
        <v>【旋钮】(特殊协议)LIN按键-提高音量</v>
      </c>
      <c r="H8" s="5"/>
      <c r="I8" s="5"/>
      <c r="J8" s="151" t="str">
        <v>onHardbuttonClicked</v>
      </c>
      <c r="K8" s="155"/>
      <c r="L8" s="156" t="str">
        <v>ICP-ID_8-3</v>
      </c>
      <c r="M8" s="152">
        <v>45077.6980787037</v>
      </c>
      <c r="N8" s="137"/>
      <c r="O8" s="137"/>
      <c r="P8" s="137"/>
      <c r="Q8" s="137"/>
      <c r="R8" s="137"/>
      <c r="S8" s="54" t="str">
        <v>实车</v>
      </c>
      <c r="T8" s="54" t="str">
        <v>pass</v>
      </c>
      <c r="U8" s="54" t="str">
        <v>杨春明</v>
      </c>
      <c r="V8" s="153" t="str">
        <v>SOC：20230526_LA_R10_PEN_TEST_ENG00
MCU：20230525_LA_R10_PRO00</v>
      </c>
      <c r="W8" s="11"/>
    </row>
    <row customHeight="true" ht="23" r="9">
      <c r="A9" s="119"/>
      <c r="B9" s="119"/>
      <c r="C9" s="119"/>
      <c r="D9" s="119"/>
      <c r="E9" s="154"/>
      <c r="F9" s="154" t="str">
        <v>ICP-ID_9-3</v>
      </c>
      <c r="G9" s="157" t="str">
        <v>【旋钮】(特殊协议)LIN按键-降低音量</v>
      </c>
      <c r="H9" s="5"/>
      <c r="I9" s="5"/>
      <c r="J9" s="151" t="str">
        <v>onHardbuttonClicked</v>
      </c>
      <c r="K9" s="155"/>
      <c r="L9" s="156" t="str">
        <v>ICP-ID_9-3</v>
      </c>
      <c r="M9" s="152">
        <v>45077.698067129626</v>
      </c>
      <c r="N9" s="137"/>
      <c r="O9" s="137"/>
      <c r="P9" s="137"/>
      <c r="Q9" s="137"/>
      <c r="R9" s="137"/>
      <c r="S9" s="54" t="str">
        <v>实车</v>
      </c>
      <c r="T9" s="54" t="str">
        <v>pass</v>
      </c>
      <c r="U9" s="54" t="str">
        <v>杨春明</v>
      </c>
      <c r="V9" s="153" t="str">
        <v>SOC：20230526_LA_R10_PEN_TEST_ENG00
MCU：20230525_LA_R10_PRO00</v>
      </c>
      <c r="W9" s="11"/>
    </row>
    <row customHeight="true" ht="23" r="10">
      <c r="A10" s="119"/>
      <c r="B10" s="119"/>
      <c r="C10" s="119"/>
      <c r="D10" s="119"/>
      <c r="E10" s="154"/>
      <c r="F10" s="154" t="str">
        <v>SWC_ID_8_0</v>
      </c>
      <c r="G10" s="157" t="str">
        <v>【短按】特殊协议(CAN按键)-音量+</v>
      </c>
      <c r="H10" s="5"/>
      <c r="I10" s="5"/>
      <c r="J10" s="151" t="str">
        <v>onHardbuttonClicked</v>
      </c>
      <c r="K10" s="155"/>
      <c r="L10" s="156" t="str">
        <v>SWC-ID_8_0</v>
      </c>
      <c r="M10" s="152">
        <v>45077.69903935185</v>
      </c>
      <c r="N10" s="159"/>
      <c r="O10" s="159"/>
      <c r="P10" s="159"/>
      <c r="Q10" s="159"/>
      <c r="R10" s="159"/>
      <c r="S10" s="54" t="str">
        <v>实车</v>
      </c>
      <c r="T10" s="54" t="str">
        <v>pass</v>
      </c>
      <c r="U10" s="54" t="str">
        <v>杨春明</v>
      </c>
      <c r="V10" s="153" t="str">
        <v>SOC：20230526_LA_R10_PEN_TEST_ENG00
MCU：20230525_LA_R10_PRO00</v>
      </c>
      <c r="W10" s="11"/>
    </row>
    <row customHeight="true" ht="23" r="11">
      <c r="A11" s="119"/>
      <c r="B11" s="119"/>
      <c r="C11" s="119"/>
      <c r="D11" s="119"/>
      <c r="E11" s="154"/>
      <c r="F11" s="154" t="str">
        <v>SWC_ID_8_1</v>
      </c>
      <c r="G11" s="157" t="str">
        <v>【长按】特殊协议(CAN按键)音量+</v>
      </c>
      <c r="H11" s="5"/>
      <c r="I11" s="5"/>
      <c r="J11" s="151" t="str">
        <v>onHardbuttonClicked</v>
      </c>
      <c r="K11" s="155"/>
      <c r="L11" s="156" t="str">
        <v>SWC-ID_8_1</v>
      </c>
      <c r="M11" s="152">
        <v>45077.69936342593</v>
      </c>
      <c r="N11" s="159"/>
      <c r="O11" s="159"/>
      <c r="P11" s="159"/>
      <c r="Q11" s="159"/>
      <c r="R11" s="159"/>
      <c r="S11" s="54" t="str">
        <v>实车</v>
      </c>
      <c r="T11" s="54" t="str">
        <v>pass</v>
      </c>
      <c r="U11" s="54" t="str">
        <v>杨春明</v>
      </c>
      <c r="V11" s="153" t="str">
        <v>SOC：20230526_LA_R10_PEN_TEST_ENG00
MCU：20230525_LA_R10_PRO00</v>
      </c>
      <c r="W11" s="11"/>
    </row>
    <row customHeight="true" ht="23" r="12">
      <c r="A12" s="119"/>
      <c r="B12" s="119"/>
      <c r="C12" s="119"/>
      <c r="D12" s="119"/>
      <c r="E12" s="154"/>
      <c r="F12" s="154" t="str">
        <v>SWC_ID_9_0</v>
      </c>
      <c r="G12" s="157" t="str">
        <v>【短按】特殊协议(CAN按键)音量-</v>
      </c>
      <c r="H12" s="5"/>
      <c r="I12" s="5"/>
      <c r="J12" s="151" t="str">
        <v>onHardbuttonClicked</v>
      </c>
      <c r="K12" s="155"/>
      <c r="L12" s="156" t="str">
        <v>SWC-ID_9_0</v>
      </c>
      <c r="M12" s="152">
        <v>45077.6990625</v>
      </c>
      <c r="N12" s="159"/>
      <c r="O12" s="159"/>
      <c r="P12" s="159"/>
      <c r="Q12" s="159"/>
      <c r="R12" s="159"/>
      <c r="S12" s="54" t="str">
        <v>实车</v>
      </c>
      <c r="T12" s="54" t="str">
        <v>pass</v>
      </c>
      <c r="U12" s="54" t="str">
        <v>杨春明</v>
      </c>
      <c r="V12" s="153" t="str">
        <v>SOC：20230526_LA_R10_PEN_TEST_ENG00
MCU：20230525_LA_R10_PRO00</v>
      </c>
      <c r="W12" s="11"/>
    </row>
    <row customHeight="true" ht="23" r="13">
      <c r="A13" s="119"/>
      <c r="B13" s="119"/>
      <c r="C13" s="119"/>
      <c r="D13" s="119"/>
      <c r="E13" s="154"/>
      <c r="F13" s="154" t="str">
        <v>SWC_ID_9_1</v>
      </c>
      <c r="G13" s="157" t="str">
        <v>【长按】特殊协议(CAN按键)音量-</v>
      </c>
      <c r="H13" s="5"/>
      <c r="I13" s="5"/>
      <c r="J13" s="151" t="str">
        <v>onHardbuttonClicked</v>
      </c>
      <c r="K13" s="155"/>
      <c r="L13" s="156" t="str">
        <v>SWC-ID_9_1</v>
      </c>
      <c r="M13" s="152">
        <v>45077.69939814815</v>
      </c>
      <c r="N13" s="159"/>
      <c r="O13" s="159"/>
      <c r="P13" s="159"/>
      <c r="Q13" s="159"/>
      <c r="R13" s="159"/>
      <c r="S13" s="54" t="str">
        <v>实车</v>
      </c>
      <c r="T13" s="54" t="str">
        <v>pass</v>
      </c>
      <c r="U13" s="54" t="str">
        <v>杨春明</v>
      </c>
      <c r="V13" s="153" t="str">
        <v>SOC：20230526_LA_R10_PEN_TEST_ENG00
MCU：20230525_LA_R10_PRO00</v>
      </c>
      <c r="W13" s="11"/>
    </row>
    <row customHeight="true" ht="23" r="14">
      <c r="A14" s="119"/>
      <c r="B14" s="119"/>
      <c r="C14" s="119"/>
      <c r="D14" s="119"/>
      <c r="E14" s="154"/>
      <c r="F14" s="154" t="str">
        <v>SWC_ID_6_0</v>
      </c>
      <c r="G14" s="157" t="str">
        <v>【短按】特殊协议(CAN按键)Seek Left</v>
      </c>
      <c r="H14" s="5"/>
      <c r="I14" s="5"/>
      <c r="J14" s="151" t="str">
        <v>onHardbuttonClicked</v>
      </c>
      <c r="K14" s="155"/>
      <c r="L14" s="156" t="str">
        <v>SWC-ID_6_0</v>
      </c>
      <c r="M14" s="152">
        <v>45077.699108796296</v>
      </c>
      <c r="N14" s="158"/>
      <c r="O14" s="158"/>
      <c r="P14" s="158"/>
      <c r="Q14" s="158"/>
      <c r="R14" s="158"/>
      <c r="S14" s="54" t="str">
        <v>实车</v>
      </c>
      <c r="T14" s="54" t="str">
        <v>pass</v>
      </c>
      <c r="U14" s="54" t="str">
        <v>杨春明</v>
      </c>
      <c r="V14" s="153" t="str">
        <v>SOC：20230526_LA_R10_PEN_TEST_ENG00
MCU：20230525_LA_R10_PRO00</v>
      </c>
      <c r="W14" s="11"/>
    </row>
    <row customHeight="true" ht="23" r="15">
      <c r="A15" s="119"/>
      <c r="B15" s="119"/>
      <c r="C15" s="119"/>
      <c r="D15" s="119"/>
      <c r="E15" s="154"/>
      <c r="F15" s="154" t="str">
        <v>SWC_ID_7_0</v>
      </c>
      <c r="G15" s="157" t="str">
        <v>【短按】特殊协议(CAN按键)Seek Right</v>
      </c>
      <c r="H15" s="5"/>
      <c r="I15" s="5"/>
      <c r="J15" s="151" t="str">
        <v>onHardbuttonClicked</v>
      </c>
      <c r="K15" s="155"/>
      <c r="L15" s="156" t="str">
        <v>SWC-ID_7_0</v>
      </c>
      <c r="M15" s="152">
        <v>45077.69907407407</v>
      </c>
      <c r="N15" s="161"/>
      <c r="O15" s="161"/>
      <c r="P15" s="161"/>
      <c r="Q15" s="161"/>
      <c r="R15" s="161"/>
      <c r="S15" s="54" t="str">
        <v>实车</v>
      </c>
      <c r="T15" s="54" t="str">
        <v>pass</v>
      </c>
      <c r="U15" s="54" t="str">
        <v>杨春明</v>
      </c>
      <c r="V15" s="153" t="str">
        <v>SOC：20230526_LA_R10_PEN_TEST_ENG00
MCU：20230525_LA_R10_PRO00</v>
      </c>
      <c r="W15" s="5"/>
    </row>
    <row customHeight="true" ht="23" r="16">
      <c r="A16" s="119"/>
      <c r="B16" s="119"/>
      <c r="C16" s="119"/>
      <c r="D16" s="119"/>
      <c r="E16" s="119"/>
      <c r="F16" s="154" t="str">
        <v>SWC_ID_10_2</v>
      </c>
      <c r="G16" s="157" t="str">
        <v>【按下】特殊协议(CAN按键)语音按键</v>
      </c>
      <c r="H16" s="5"/>
      <c r="I16" s="5"/>
      <c r="J16" s="151" t="str">
        <v>onHardbuttonClicked</v>
      </c>
      <c r="K16" s="155"/>
      <c r="L16" s="156" t="str">
        <v>SWC-ID_10_2</v>
      </c>
      <c r="M16" s="152">
        <v>45077.699479166666</v>
      </c>
      <c r="N16" s="171"/>
      <c r="O16" s="171"/>
      <c r="P16" s="171"/>
      <c r="Q16" s="171"/>
      <c r="R16" s="171"/>
      <c r="S16" s="54" t="str">
        <v>实车</v>
      </c>
      <c r="T16" s="54" t="str">
        <v>pass</v>
      </c>
      <c r="U16" s="54" t="str">
        <v>杨春明</v>
      </c>
      <c r="V16" s="153" t="str">
        <v>SOC：20230526_LA_R10_PEN_TEST_ENG00
MCU：20230525_LA_R10_PRO00</v>
      </c>
      <c r="W16" s="5"/>
    </row>
    <row customHeight="true" ht="23" r="17">
      <c r="A17" s="119"/>
      <c r="B17" s="119"/>
      <c r="C17" s="119"/>
      <c r="D17" s="119"/>
      <c r="E17" s="119"/>
      <c r="F17" s="154" t="str">
        <v>SWC_ID_49_2</v>
      </c>
      <c r="G17" s="157" t="str">
        <v>【按下】特殊协议(CAN按键)接听电话</v>
      </c>
      <c r="H17" s="5"/>
      <c r="I17" s="5"/>
      <c r="J17" s="151" t="str">
        <v>onHardbuttonClicked</v>
      </c>
      <c r="K17" s="155"/>
      <c r="L17" s="156" t="str">
        <v>SWC-ID_49_2</v>
      </c>
      <c r="M17" s="152">
        <v>45077.701898148145</v>
      </c>
      <c r="N17" s="159"/>
      <c r="O17" s="159"/>
      <c r="P17" s="159"/>
      <c r="Q17" s="159"/>
      <c r="R17" s="159"/>
      <c r="S17" s="54" t="str">
        <v>实车</v>
      </c>
      <c r="T17" s="54" t="str">
        <v>pass</v>
      </c>
      <c r="U17" s="54" t="str">
        <v>杨春明</v>
      </c>
      <c r="V17" s="153" t="str">
        <v>SOC：20230526_LA_R10_PEN_TEST_ENG00
MCU：20230525_LA_R10_PRO00</v>
      </c>
      <c r="W17" s="5"/>
    </row>
    <row customHeight="true" ht="23" r="18">
      <c r="A18" s="119"/>
      <c r="B18" s="119"/>
      <c r="C18" s="119"/>
      <c r="D18" s="119"/>
      <c r="E18" s="119"/>
      <c r="F18" s="154" t="str">
        <v>SWC_ID_50_2</v>
      </c>
      <c r="G18" s="157" t="str">
        <v>【按下】特殊协议(CAN按键)挂断电话</v>
      </c>
      <c r="H18" s="5"/>
      <c r="I18" s="5"/>
      <c r="J18" s="151" t="str">
        <v>onHardbuttonClicked</v>
      </c>
      <c r="K18" s="155"/>
      <c r="L18" s="156" t="str">
        <v>SWC-ID_50_2</v>
      </c>
      <c r="M18" s="152">
        <v>45077.70201388889</v>
      </c>
      <c r="N18" s="159"/>
      <c r="O18" s="159"/>
      <c r="P18" s="159"/>
      <c r="Q18" s="159"/>
      <c r="R18" s="159"/>
      <c r="S18" s="54" t="str">
        <v>实车</v>
      </c>
      <c r="T18" s="54" t="str">
        <v>pass</v>
      </c>
      <c r="U18" s="54" t="str">
        <v>杨春明</v>
      </c>
      <c r="V18" s="153" t="str">
        <v>SOC：20230526_LA_R10_PEN_TEST_ENG00
MCU：20230525_LA_R10_PRO00</v>
      </c>
      <c r="W18" s="5"/>
    </row>
    <row customHeight="true" ht="23" r="19">
      <c r="A19" s="119"/>
      <c r="B19" s="119"/>
      <c r="C19" s="119"/>
      <c r="D19" s="119"/>
      <c r="E19" s="119"/>
      <c r="F19" s="154" t="str">
        <v>SWC_ID_411_2</v>
      </c>
      <c r="G19" s="157" t="str">
        <v>【按下】特殊协议(CAN按键)转到手机（本项未定义在A65文件中，使用自定义键值）</v>
      </c>
      <c r="H19" s="5"/>
      <c r="I19" s="5"/>
      <c r="J19" s="151" t="str">
        <v>onHardbuttonClicked</v>
      </c>
      <c r="K19" s="155"/>
      <c r="L19" s="156" t="str">
        <v>SWC-ID_411_2</v>
      </c>
      <c r="M19" s="152">
        <v>45077.70025462963</v>
      </c>
      <c r="N19" s="159"/>
      <c r="O19" s="159"/>
      <c r="P19" s="159"/>
      <c r="Q19" s="159"/>
      <c r="R19" s="159"/>
      <c r="S19" s="54" t="str">
        <v>实车</v>
      </c>
      <c r="T19" s="54" t="str">
        <v>pass</v>
      </c>
      <c r="U19" s="54" t="str">
        <v>杨春明</v>
      </c>
      <c r="V19" s="153" t="str">
        <v>SOC：20230526_LA_R10_PEN_TEST_ENG00
MCU：20230525_LA_R10_PRO00</v>
      </c>
      <c r="W19" s="5"/>
    </row>
    <row customHeight="true" ht="23" r="20">
      <c r="A20" s="119"/>
      <c r="B20" s="119"/>
      <c r="C20" s="119"/>
      <c r="D20" s="119"/>
      <c r="E20" s="119"/>
      <c r="F20" s="154" t="str">
        <v>SWC_ID_412_2</v>
      </c>
      <c r="G20" s="157" t="str">
        <v>【按下】特殊协议(CAN按键)静音（本项未定义在A65文件中，使用自定义键值）</v>
      </c>
      <c r="H20" s="5"/>
      <c r="I20" s="5"/>
      <c r="J20" s="151" t="str">
        <v>onHardbuttonClicked</v>
      </c>
      <c r="K20" s="155"/>
      <c r="L20" s="156" t="str">
        <v>SWC-ID_412_2</v>
      </c>
      <c r="M20" s="152">
        <v>45077.700324074074</v>
      </c>
      <c r="N20" s="159"/>
      <c r="O20" s="159"/>
      <c r="P20" s="159"/>
      <c r="Q20" s="159"/>
      <c r="R20" s="159"/>
      <c r="S20" s="54" t="str">
        <v>实车</v>
      </c>
      <c r="T20" s="54" t="str">
        <v>pass</v>
      </c>
      <c r="U20" s="54" t="str">
        <v>杨春明</v>
      </c>
      <c r="V20" s="153" t="str">
        <v>SOC：20230526_LA_R10_PEN_TEST_ENG00
MCU：20230525_LA_R10_PRO00</v>
      </c>
      <c r="W20" s="71"/>
    </row>
    <row customHeight="true" ht="23" r="21">
      <c r="A21" s="119"/>
      <c r="B21" s="119"/>
      <c r="C21" s="119"/>
      <c r="D21" s="119"/>
      <c r="E21" s="119"/>
      <c r="F21" s="154" t="str">
        <v>RACM-ID_6_0</v>
      </c>
      <c r="G21" s="157" t="str">
        <v>【短按】CAN按键-Seek_left</v>
      </c>
      <c r="H21" s="5"/>
      <c r="I21" s="5"/>
      <c r="J21" s="151" t="str">
        <v>onHardbuttonClicked</v>
      </c>
      <c r="K21" s="155"/>
      <c r="L21" s="156" t="str">
        <v>RACM-ID_6_0</v>
      </c>
      <c r="M21" s="152">
        <v>45077.70391203704</v>
      </c>
      <c r="N21" s="159"/>
      <c r="O21" s="159"/>
      <c r="P21" s="159"/>
      <c r="Q21" s="159"/>
      <c r="R21" s="159"/>
      <c r="S21" s="54" t="str">
        <v>实车</v>
      </c>
      <c r="T21" s="54" t="str">
        <v>pass</v>
      </c>
      <c r="U21" s="54" t="str">
        <v>杨春明</v>
      </c>
      <c r="V21" s="153" t="str">
        <v>SOC：20230526_LA_R10_PEN_TEST_ENG00
MCU：20230525_LA_R10_PRO00</v>
      </c>
      <c r="W21" s="5"/>
    </row>
    <row customHeight="true" ht="23" r="22">
      <c r="A22" s="119"/>
      <c r="B22" s="119"/>
      <c r="C22" s="119"/>
      <c r="D22" s="119"/>
      <c r="E22" s="119"/>
      <c r="F22" s="154" t="str">
        <v>RACM-ID_7_0</v>
      </c>
      <c r="G22" s="157" t="str">
        <v>【短按】CAN按键-Seek_right</v>
      </c>
      <c r="H22" s="5"/>
      <c r="I22" s="5"/>
      <c r="J22" s="151" t="str">
        <v>onHardbuttonClicked</v>
      </c>
      <c r="K22" s="155"/>
      <c r="L22" s="156" t="str">
        <v>RACM-ID_7_0</v>
      </c>
      <c r="M22" s="152">
        <v>45077.703888888886</v>
      </c>
      <c r="N22" s="159"/>
      <c r="O22" s="159"/>
      <c r="P22" s="159"/>
      <c r="Q22" s="159"/>
      <c r="R22" s="159"/>
      <c r="S22" s="54" t="str">
        <v>实车</v>
      </c>
      <c r="T22" s="54" t="str">
        <v>pass</v>
      </c>
      <c r="U22" s="54" t="str">
        <v>杨春明</v>
      </c>
      <c r="V22" s="153" t="str">
        <v>SOC：20230526_LA_R10_PEN_TEST_ENG00
MCU：20230525_LA_R10_PRO00</v>
      </c>
      <c r="W22" s="5"/>
    </row>
    <row customHeight="true" ht="23" r="23">
      <c r="A23" s="119"/>
      <c r="B23" s="119"/>
      <c r="C23" s="119"/>
      <c r="D23" s="119"/>
      <c r="E23" s="119"/>
      <c r="F23" s="154" t="str">
        <v>RACM-ID_83_0</v>
      </c>
      <c r="G23" s="157" t="str">
        <v>【短按】CAN按键-播放暂停键</v>
      </c>
      <c r="H23" s="5"/>
      <c r="I23" s="5"/>
      <c r="J23" s="151" t="str">
        <v>onHardbuttonClicked</v>
      </c>
      <c r="K23" s="155"/>
      <c r="L23" s="156" t="str">
        <v>RACM-ID_83_0</v>
      </c>
      <c r="M23" s="152">
        <v>45077.703935185185</v>
      </c>
      <c r="N23" s="179"/>
      <c r="O23" s="159"/>
      <c r="P23" s="159"/>
      <c r="Q23" s="159"/>
      <c r="R23" s="159"/>
      <c r="S23" s="54" t="str">
        <v>实车</v>
      </c>
      <c r="T23" s="54" t="str">
        <v>pass</v>
      </c>
      <c r="U23" s="54" t="str">
        <v>杨春明</v>
      </c>
      <c r="V23" s="153" t="str">
        <v>SOC：20230526_LA_R10_PEN_TEST_ENG00
MCU：20230525_LA_R10_PRO00</v>
      </c>
      <c r="W23" s="5"/>
    </row>
    <row customHeight="true" ht="23" r="24">
      <c r="A24" s="119"/>
      <c r="B24" s="119"/>
      <c r="C24" s="119"/>
      <c r="D24" s="119"/>
      <c r="E24" s="119"/>
      <c r="F24" s="154" t="str">
        <v>RACM-ID_8_0</v>
      </c>
      <c r="G24" s="157" t="str">
        <v>【短按】CAN按键-后屏音量+</v>
      </c>
      <c r="H24" s="5"/>
      <c r="I24" s="5"/>
      <c r="J24" s="151" t="str">
        <v>onHardbuttonClicked</v>
      </c>
      <c r="K24" s="155"/>
      <c r="L24" s="156" t="str">
        <v>RACM-ID_8_0</v>
      </c>
      <c r="M24" s="152">
        <v>45077.703877314816</v>
      </c>
      <c r="N24" s="177"/>
      <c r="O24" s="171"/>
      <c r="P24" s="171"/>
      <c r="Q24" s="171"/>
      <c r="R24" s="171"/>
      <c r="S24" s="54" t="str">
        <v>实车</v>
      </c>
      <c r="T24" s="54" t="str">
        <v>pass</v>
      </c>
      <c r="U24" s="54" t="str">
        <v>杨春明</v>
      </c>
      <c r="V24" s="153" t="str">
        <v>SOC：20230526_LA_R10_PEN_TEST_ENG00
MCU：20230525_LA_R10_PRO00</v>
      </c>
      <c r="W24" s="5"/>
    </row>
    <row customHeight="true" ht="23" r="25">
      <c r="A25" s="119"/>
      <c r="B25" s="119"/>
      <c r="C25" s="119"/>
      <c r="D25" s="119"/>
      <c r="E25" s="119"/>
      <c r="F25" s="154" t="str">
        <v>RACM-ID_8_1</v>
      </c>
      <c r="G25" s="157" t="str">
        <v>【长按】CAN按键-后屏音量+</v>
      </c>
      <c r="H25" s="5"/>
      <c r="I25" s="5"/>
      <c r="J25" s="151" t="str">
        <v>onHardbuttonClicked</v>
      </c>
      <c r="K25" s="155"/>
      <c r="L25" s="156" t="str">
        <v>RACM-ID_8_1</v>
      </c>
      <c r="M25" s="152">
        <v>45077.72390046297</v>
      </c>
      <c r="N25" s="159"/>
      <c r="O25" s="159"/>
      <c r="P25" s="159"/>
      <c r="Q25" s="159"/>
      <c r="R25" s="159"/>
      <c r="S25" s="54" t="str">
        <v>实车</v>
      </c>
      <c r="T25" s="54" t="str">
        <v>pass</v>
      </c>
      <c r="U25" s="54" t="str">
        <v>杨春明</v>
      </c>
      <c r="V25" s="153" t="str">
        <v>SOC：20230526_LA_R10_PEN_TEST_ENG00
MCU：20230525_LA_R10_PRO00</v>
      </c>
      <c r="W25" s="11"/>
    </row>
    <row customHeight="true" ht="23" r="26">
      <c r="A26" s="119"/>
      <c r="B26" s="119"/>
      <c r="C26" s="119"/>
      <c r="D26" s="119"/>
      <c r="E26" s="119"/>
      <c r="F26" s="154" t="str">
        <v>RACM-ID_9_0</v>
      </c>
      <c r="G26" s="157" t="str">
        <v>【短按】CAN按键-后屏音量-</v>
      </c>
      <c r="H26" s="5"/>
      <c r="I26" s="5"/>
      <c r="J26" s="151" t="str">
        <v>onHardbuttonClicked</v>
      </c>
      <c r="K26" s="155"/>
      <c r="L26" s="156" t="str">
        <v>RACM-ID_9_0</v>
      </c>
      <c r="M26" s="152">
        <v>45077.72386574074</v>
      </c>
      <c r="N26" s="159"/>
      <c r="O26" s="159"/>
      <c r="P26" s="159"/>
      <c r="Q26" s="159"/>
      <c r="R26" s="159"/>
      <c r="S26" s="54" t="str">
        <v>实车</v>
      </c>
      <c r="T26" s="54" t="str">
        <v>pass</v>
      </c>
      <c r="U26" s="54" t="str">
        <v>杨春明</v>
      </c>
      <c r="V26" s="153" t="str">
        <v>SOC：20230526_LA_R10_PEN_TEST_ENG00
MCU：20230525_LA_R10_PRO00</v>
      </c>
      <c r="W26" s="5"/>
    </row>
    <row customHeight="true" ht="23" r="27">
      <c r="A27" s="119"/>
      <c r="B27" s="119"/>
      <c r="C27" s="119"/>
      <c r="D27" s="119"/>
      <c r="E27" s="119"/>
      <c r="F27" s="154" t="str">
        <v>RACM-ID_9_1</v>
      </c>
      <c r="G27" s="157" t="str">
        <v>【长按】CAN按键-后屏音量-</v>
      </c>
      <c r="H27" s="5"/>
      <c r="I27" s="5"/>
      <c r="J27" s="151" t="str">
        <v>onHardbuttonClicked</v>
      </c>
      <c r="K27" s="155"/>
      <c r="L27" s="156" t="str">
        <v>RACM-ID_9_1</v>
      </c>
      <c r="M27" s="152">
        <v>45077.72393518518</v>
      </c>
      <c r="N27" s="159"/>
      <c r="O27" s="159"/>
      <c r="P27" s="159"/>
      <c r="Q27" s="159"/>
      <c r="R27" s="159"/>
      <c r="S27" s="54" t="str">
        <v>实车</v>
      </c>
      <c r="T27" s="54" t="str">
        <v>pass</v>
      </c>
      <c r="U27" s="54" t="str">
        <v>杨春明</v>
      </c>
      <c r="V27" s="153" t="str">
        <v>SOC：20230526_LA_R10_PEN_TEST_ENG00
MCU：20230525_LA_R10_PRO00</v>
      </c>
      <c r="W27" s="11"/>
    </row>
    <row customHeight="true" ht="23" r="28">
      <c r="A28" s="119"/>
      <c r="B28" s="119"/>
      <c r="C28" s="119"/>
      <c r="D28" s="119"/>
      <c r="E28" s="119"/>
      <c r="F28" s="154" t="str">
        <v>RACM-ID_53_0</v>
      </c>
      <c r="G28" s="157" t="str">
        <v>【短按】CAN按键-后屏随机播放</v>
      </c>
      <c r="H28" s="5"/>
      <c r="I28" s="5"/>
      <c r="J28" s="151" t="str">
        <v>onHardbuttonClicked</v>
      </c>
      <c r="K28" s="155"/>
      <c r="L28" s="156" t="str">
        <v>RACM-ID_53_0</v>
      </c>
      <c r="M28" s="152">
        <v>45077.72398148148</v>
      </c>
      <c r="N28" s="159"/>
      <c r="O28" s="159"/>
      <c r="P28" s="159"/>
      <c r="Q28" s="159"/>
      <c r="R28" s="159"/>
      <c r="S28" s="54" t="str">
        <v>实车</v>
      </c>
      <c r="T28" s="54" t="str">
        <v>pass</v>
      </c>
      <c r="U28" s="54" t="str">
        <v>杨春明</v>
      </c>
      <c r="V28" s="153" t="str">
        <v>SOC：20230526_LA_R10_PEN_TEST_ENG00
MCU：20230525_LA_R10_PRO00</v>
      </c>
      <c r="W28" s="5"/>
    </row>
    <row customHeight="true" ht="23" r="29">
      <c r="A29" s="119"/>
      <c r="B29" s="119"/>
      <c r="C29" s="119"/>
      <c r="D29" s="119"/>
      <c r="E29" s="119"/>
      <c r="F29" s="154" t="str">
        <v>RACM-ID_58_0</v>
      </c>
      <c r="G29" s="157" t="str">
        <v>【短按】CAN按键-后屏重复播放</v>
      </c>
      <c r="H29" s="5"/>
      <c r="I29" s="5"/>
      <c r="J29" s="151" t="str">
        <v>onHardbuttonClicked</v>
      </c>
      <c r="K29" s="155"/>
      <c r="L29" s="156" t="str">
        <v>RACM-ID_58_0</v>
      </c>
      <c r="M29" s="152">
        <v>45077.723969907405</v>
      </c>
      <c r="N29" s="159"/>
      <c r="O29" s="159"/>
      <c r="P29" s="159"/>
      <c r="Q29" s="159"/>
      <c r="R29" s="159"/>
      <c r="S29" s="54" t="str">
        <v>实车</v>
      </c>
      <c r="T29" s="54" t="str">
        <v>pass</v>
      </c>
      <c r="U29" s="54" t="str">
        <v>杨春明</v>
      </c>
      <c r="V29" s="153" t="str">
        <v>SOC：20230526_LA_R10_PEN_TEST_ENG00
MCU：20230525_LA_R10_PRO00</v>
      </c>
      <c r="W29" s="5"/>
    </row>
    <row customHeight="true" ht="23" r="30">
      <c r="A30" s="119"/>
      <c r="B30" s="119"/>
      <c r="C30" s="119"/>
      <c r="D30" s="119"/>
      <c r="E30" s="119"/>
      <c r="F30" s="154" t="str">
        <v>RACM-ID_41_0</v>
      </c>
      <c r="G30" s="157" t="str">
        <v>【短按】CAN按键-后屏Power</v>
      </c>
      <c r="H30" s="5"/>
      <c r="I30" s="5"/>
      <c r="J30" s="151" t="str">
        <v>onHardbuttonClicked</v>
      </c>
      <c r="K30" s="155"/>
      <c r="L30" s="156" t="str">
        <v>RACM-ID_41_0</v>
      </c>
      <c r="M30" s="152">
        <v>45077.70429398148</v>
      </c>
      <c r="N30" s="159"/>
      <c r="O30" s="159"/>
      <c r="P30" s="159"/>
      <c r="Q30" s="159"/>
      <c r="R30" s="159"/>
      <c r="S30" s="54" t="str">
        <v>实车</v>
      </c>
      <c r="T30" s="54" t="str">
        <v>pass</v>
      </c>
      <c r="U30" s="54" t="str">
        <v>杨春明</v>
      </c>
      <c r="V30" s="153" t="str">
        <v>SOC：20230526_LA_R10_PEN_TEST_ENG00
MCU：20230525_LA_R10_PRO00</v>
      </c>
      <c r="W30" s="5"/>
    </row>
    <row customHeight="true" ht="17" r="31"/>
  </sheetData>
  <mergeCells>
    <mergeCell ref="N1:R1"/>
    <mergeCell ref="H1:M1"/>
  </mergeCells>
  <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6"/>
    <col collapsed="false" customWidth="true" hidden="false" max="3" min="3" style="0" width="23"/>
    <col collapsed="false" customWidth="true" hidden="false" max="4" min="4" style="0" width="17"/>
    <col collapsed="false" customWidth="true" hidden="false" max="5" min="5" style="0" width="26"/>
    <col collapsed="false" customWidth="true" hidden="false" max="6" min="6" style="0" width="32"/>
    <col collapsed="false" customWidth="true" hidden="false" max="7" min="7" style="0" width="33"/>
    <col collapsed="false" customWidth="true" hidden="false" max="8" min="8" style="0" width="10"/>
    <col collapsed="false" customWidth="true" hidden="false" max="9" min="9" style="0" width="21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20"/>
    <col collapsed="false" customWidth="true" hidden="false" max="13" min="13" style="0" width="10"/>
    <col collapsed="false" customWidth="true" hidden="false" max="14" min="14" style="0" width="19"/>
    <col collapsed="false" customWidth="true" hidden="false" max="15" min="15" style="0" width="21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28"/>
    <col collapsed="false" customWidth="true" hidden="false" max="25" min="25" style="0" width="10"/>
  </cols>
  <sheetData>
    <row customHeight="true" ht="17" r="1">
      <c r="A1" s="39" t="str">
        <v>Event Category</v>
      </c>
      <c r="B1" s="138" t="str">
        <v>Event Action</v>
      </c>
      <c r="C1" s="135" t="str" xml:space="preserve">
        <v>Event ID - </v>
      </c>
      <c r="D1" s="135" t="str">
        <v>Event Description</v>
      </c>
      <c r="E1" s="136" t="str">
        <v>Additional Attributes</v>
      </c>
      <c r="F1" s="136"/>
      <c r="G1" s="193"/>
      <c r="H1" s="192"/>
      <c r="I1" s="120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</row>
    <row customHeight="true" ht="17" r="2">
      <c r="A2" s="39"/>
      <c r="B2" s="39" t="str">
        <v>Event Category</v>
      </c>
      <c r="C2" s="138" t="str">
        <v>Event Action</v>
      </c>
      <c r="D2" s="90" t="str" xml:space="preserve">
        <v>Event ID - </v>
      </c>
      <c r="E2" s="90" t="str">
        <v>Event Description</v>
      </c>
      <c r="F2" s="91" t="str">
        <v>Additional Attributes</v>
      </c>
      <c r="G2" s="91"/>
      <c r="H2" s="195"/>
      <c r="I2" s="194" t="str">
        <v>测试步骤</v>
      </c>
      <c r="J2" s="180" t="str">
        <v>ECG LOG</v>
      </c>
      <c r="K2" s="180"/>
      <c r="L2" s="180"/>
      <c r="M2" s="180"/>
      <c r="N2" s="180"/>
      <c r="O2" s="180"/>
      <c r="P2" s="86" t="str">
        <v>Android侧 LOG</v>
      </c>
      <c r="Q2" s="86"/>
      <c r="R2" s="86"/>
      <c r="S2" s="86"/>
      <c r="T2" s="86"/>
      <c r="U2" s="182"/>
      <c r="V2" s="182"/>
      <c r="W2" s="182"/>
      <c r="X2" s="182"/>
      <c r="Y2" s="182"/>
    </row>
    <row customHeight="true" ht="17" r="3">
      <c r="A3" s="142" t="str">
        <v>ivipower</v>
      </c>
      <c r="B3" s="201"/>
      <c r="C3" s="201"/>
      <c r="D3" s="201" t="str">
        <v>Generated, no client impact</v>
      </c>
      <c r="E3" s="201"/>
      <c r="F3" s="203" t="str">
        <v>Key</v>
      </c>
      <c r="G3" s="203" t="str">
        <v>Value</v>
      </c>
      <c r="H3" s="202" t="str">
        <v>Description</v>
      </c>
      <c r="I3" s="199"/>
      <c r="J3" s="95" t="str">
        <v>vin</v>
      </c>
      <c r="K3" s="162" t="str">
        <v>ccpufpn</v>
      </c>
      <c r="L3" s="103" t="str">
        <v>EventID</v>
      </c>
      <c r="M3" s="200" t="str">
        <v>key</v>
      </c>
      <c r="N3" s="200" t="str">
        <v>value</v>
      </c>
      <c r="O3" s="162" t="str">
        <v>time</v>
      </c>
      <c r="P3" s="103" t="str">
        <v>Event Category</v>
      </c>
      <c r="Q3" s="103" t="str">
        <v>Event Action</v>
      </c>
      <c r="R3" s="167" t="str">
        <v>key</v>
      </c>
      <c r="S3" s="167" t="str">
        <v>value</v>
      </c>
      <c r="T3" s="103" t="str">
        <v>time</v>
      </c>
      <c r="U3" s="95" t="str">
        <v>测试环境</v>
      </c>
      <c r="V3" s="95" t="str">
        <v>Result</v>
      </c>
      <c r="W3" s="95" t="str">
        <v>Tester</v>
      </c>
      <c r="X3" s="95" t="str">
        <v>SW Version</v>
      </c>
      <c r="Y3" s="95" t="str">
        <v>Remark</v>
      </c>
    </row>
    <row customHeight="true" ht="17" r="4">
      <c r="A4" s="142"/>
      <c r="B4" s="142" t="str">
        <v>ivipower</v>
      </c>
      <c r="C4" s="142" t="str">
        <v>on</v>
      </c>
      <c r="D4" s="142" t="str">
        <v>onIvipowerOn</v>
      </c>
      <c r="E4" s="142" t="str">
        <v>系统开机</v>
      </c>
      <c r="F4" s="142"/>
      <c r="G4" s="142"/>
      <c r="H4" s="117"/>
      <c r="I4" s="142"/>
      <c r="J4" s="69"/>
      <c r="K4" s="5"/>
      <c r="L4" s="32"/>
      <c r="M4" s="32"/>
      <c r="N4" s="32"/>
      <c r="O4" s="32"/>
      <c r="P4" s="32"/>
      <c r="Q4" s="5"/>
      <c r="R4" s="82"/>
      <c r="S4" s="82"/>
      <c r="T4" s="82"/>
      <c r="U4" s="5"/>
      <c r="V4" s="5"/>
      <c r="W4" s="5"/>
      <c r="X4" s="5"/>
      <c r="Y4" s="69"/>
    </row>
    <row customHeight="true" ht="17" r="5">
      <c r="A5" s="142"/>
      <c r="B5" s="142"/>
      <c r="C5" s="142"/>
      <c r="D5" s="142"/>
      <c r="E5" s="142"/>
      <c r="F5" s="142" t="str">
        <v>odometer</v>
      </c>
      <c r="G5" s="142" t="str">
        <v>&lt;odometer reading in km&gt;</v>
      </c>
      <c r="H5" s="117" t="str">
        <v>开机时总里程</v>
      </c>
      <c r="I5" s="142"/>
      <c r="J5" s="69"/>
      <c r="K5" s="175"/>
      <c r="L5" s="128" t="str">
        <v>onIvipowerOn</v>
      </c>
      <c r="M5" s="128" t="str">
        <v>odometer</v>
      </c>
      <c r="N5" s="54">
        <v>0</v>
      </c>
      <c r="O5" s="198">
        <v>45076.77122685185</v>
      </c>
      <c r="P5" s="197"/>
      <c r="Q5" s="196"/>
      <c r="R5" s="137"/>
      <c r="S5" s="54"/>
      <c r="T5" s="54"/>
      <c r="U5" s="186" t="str">
        <v>实车</v>
      </c>
      <c r="V5" s="137" t="str">
        <v>PASS</v>
      </c>
      <c r="W5" s="137" t="str">
        <v>杨春明</v>
      </c>
      <c r="X5" s="153" t="str">
        <v>SOC：20230526_LA_R10_PEN_TEST_ENG00
MCU：20230525_LA_R10_PRO00</v>
      </c>
      <c r="Y5" s="69"/>
    </row>
    <row customHeight="true" ht="17" r="6">
      <c r="A6" s="142" t="str">
        <v>ivipower</v>
      </c>
      <c r="B6" s="142"/>
      <c r="C6" s="142"/>
      <c r="D6" s="142"/>
      <c r="E6" s="142"/>
      <c r="F6" s="142" t="str">
        <v>resMileage</v>
      </c>
      <c r="G6" s="142" t="str">
        <v>&lt;residual mileage reading in km&gt;</v>
      </c>
      <c r="H6" s="117" t="str">
        <v>开机时剩余里程</v>
      </c>
      <c r="I6" s="142"/>
      <c r="J6" s="69"/>
      <c r="K6" s="175"/>
      <c r="L6" s="128" t="str">
        <v>onIvipowerOn</v>
      </c>
      <c r="M6" s="128" t="str">
        <v>resMileage</v>
      </c>
      <c r="N6" s="54">
        <v>195</v>
      </c>
      <c r="O6" s="198">
        <v>45076.77122685185</v>
      </c>
      <c r="P6" s="159"/>
      <c r="Q6" s="184"/>
      <c r="R6" s="159"/>
      <c r="S6" s="54"/>
      <c r="T6" s="54"/>
      <c r="U6" s="186" t="str">
        <v>实车</v>
      </c>
      <c r="V6" s="137" t="str">
        <v>PASS</v>
      </c>
      <c r="W6" s="137" t="str">
        <v>杨春明</v>
      </c>
      <c r="X6" s="153" t="str">
        <v>SOC：20230526_LA_R10_PEN_TEST_ENG00
MCU：20230525_LA_R10_PRO00</v>
      </c>
      <c r="Y6" s="69"/>
    </row>
    <row customHeight="true" ht="17" r="7">
      <c r="A7" s="142"/>
      <c r="B7" s="142"/>
      <c r="C7" s="142"/>
      <c r="D7" s="142"/>
      <c r="E7" s="142"/>
      <c r="F7" s="142"/>
      <c r="G7" s="142"/>
      <c r="H7" s="117"/>
      <c r="I7" s="206" t="str">
        <v>进行电源切换，3B2 IG发由run--》Accessory--》Phone--》stanby模式--》Tansport 的模式切换
期望结果：无埋点数据打印</v>
      </c>
      <c r="J7" s="69"/>
      <c r="K7" s="175"/>
      <c r="L7" s="128" t="str">
        <v>onIvipowerOn</v>
      </c>
      <c r="M7" s="128" t="str">
        <v>/</v>
      </c>
      <c r="N7" s="205"/>
      <c r="O7" s="198">
        <v>45076.77122685185</v>
      </c>
      <c r="P7" s="159"/>
      <c r="Q7" s="184"/>
      <c r="R7" s="159"/>
      <c r="S7" s="159"/>
      <c r="T7" s="183"/>
      <c r="U7" s="186" t="str">
        <v>实车</v>
      </c>
      <c r="V7" s="137" t="str">
        <v>PASS</v>
      </c>
      <c r="W7" s="137" t="str">
        <v>杨春明</v>
      </c>
      <c r="X7" s="153" t="str">
        <v>SOC：20230526_LA_R10_PEN_TEST_ENG00
MCU：20230525_LA_R10_PRO00</v>
      </c>
      <c r="Y7" s="207"/>
    </row>
    <row customHeight="true" ht="17" r="8">
      <c r="A8" s="142"/>
      <c r="B8" s="142" t="str">
        <v>ivipower</v>
      </c>
      <c r="C8" s="142" t="str">
        <v>off</v>
      </c>
      <c r="D8" s="142" t="str">
        <v>onIvipowerOff</v>
      </c>
      <c r="E8" s="142" t="str">
        <v>系统关机</v>
      </c>
      <c r="F8" s="142"/>
      <c r="G8" s="213"/>
      <c r="H8" s="117"/>
      <c r="I8" s="142"/>
      <c r="J8" s="69"/>
      <c r="K8" s="175"/>
      <c r="L8" s="128"/>
      <c r="M8" s="211"/>
      <c r="N8" s="212"/>
      <c r="O8" s="208"/>
      <c r="P8" s="209"/>
      <c r="Q8" s="214"/>
      <c r="R8" s="209"/>
      <c r="S8" s="209"/>
      <c r="T8" s="209"/>
      <c r="U8" s="186"/>
      <c r="V8" s="137"/>
      <c r="W8" s="137"/>
      <c r="X8" s="11"/>
      <c r="Y8" s="210"/>
    </row>
    <row customHeight="true" ht="17" r="9">
      <c r="A9" s="142"/>
      <c r="B9" s="142"/>
      <c r="C9" s="142"/>
      <c r="D9" s="142"/>
      <c r="E9" s="142"/>
      <c r="F9" s="142" t="str">
        <v>odometer</v>
      </c>
      <c r="G9" s="142" t="str">
        <v>&lt;odometer reading in km&gt;</v>
      </c>
      <c r="H9" s="117" t="str">
        <v>关机时总里程</v>
      </c>
      <c r="I9" s="142"/>
      <c r="J9" s="69"/>
      <c r="K9" s="175"/>
      <c r="L9" s="155" t="str">
        <v>onIvipowerOff</v>
      </c>
      <c r="M9" s="128" t="str">
        <v>odometer</v>
      </c>
      <c r="N9" s="54">
        <v>0</v>
      </c>
      <c r="O9" s="185">
        <v>45076.787939814814</v>
      </c>
      <c r="P9" s="159"/>
      <c r="Q9" s="184"/>
      <c r="R9" s="159"/>
      <c r="S9" s="54"/>
      <c r="T9" s="183"/>
      <c r="U9" s="186" t="str">
        <v>台架</v>
      </c>
      <c r="V9" s="137" t="str">
        <v>Fail</v>
      </c>
      <c r="W9" s="137" t="str">
        <v>杨春明</v>
      </c>
      <c r="X9" s="153" t="str">
        <v>SOC：20230526_LA_R10_PEN_TEST_ENG00
MCU：20230525_LA_R10_PRO00</v>
      </c>
      <c r="Y9" s="11" t="s">
        <v>12</v>
      </c>
    </row>
    <row customHeight="true" ht="17" r="10">
      <c r="A10" s="142"/>
      <c r="B10" s="142"/>
      <c r="C10" s="142"/>
      <c r="D10" s="142"/>
      <c r="E10" s="142"/>
      <c r="F10" s="142" t="str">
        <v>resMileage</v>
      </c>
      <c r="G10" s="142" t="str">
        <v>&lt;residual mileage reading in km&gt;</v>
      </c>
      <c r="H10" s="117" t="str">
        <v>关机时剩余里程</v>
      </c>
      <c r="I10" s="142"/>
      <c r="J10" s="69"/>
      <c r="K10" s="175"/>
      <c r="L10" s="155" t="str">
        <v>onIvipowerOff</v>
      </c>
      <c r="M10" s="128" t="str">
        <v>resMileage</v>
      </c>
      <c r="N10" s="54">
        <v>0</v>
      </c>
      <c r="O10" s="185">
        <v>45076.787939814814</v>
      </c>
      <c r="P10" s="159"/>
      <c r="Q10" s="184"/>
      <c r="R10" s="159"/>
      <c r="S10" s="54"/>
      <c r="T10" s="183"/>
      <c r="U10" s="186" t="str">
        <v>台架</v>
      </c>
      <c r="V10" s="137" t="str">
        <v>Block</v>
      </c>
      <c r="W10" s="137" t="str">
        <v>杨春明</v>
      </c>
      <c r="X10" s="153" t="str">
        <v>SOC：20230526_LA_R10_PEN_TEST_ENG00
MCU：20230525_LA_R10_PRO00</v>
      </c>
      <c r="Y10" s="5"/>
    </row>
    <row customHeight="true" ht="17" r="11">
      <c r="A11" s="187"/>
      <c r="B11" s="142"/>
      <c r="C11" s="142"/>
      <c r="D11" s="142"/>
      <c r="E11" s="142"/>
      <c r="F11" s="142" t="str">
        <v>from</v>
      </c>
      <c r="G11" s="142" t="str">
        <v>&lt;ms when iviPoweron&gt;</v>
      </c>
      <c r="H11" s="117"/>
      <c r="I11" s="142"/>
      <c r="J11" s="69"/>
      <c r="K11" s="175"/>
      <c r="L11" s="155" t="str">
        <v>onIvipowerOff</v>
      </c>
      <c r="M11" s="128" t="str">
        <v>from</v>
      </c>
      <c r="N11" s="188">
        <v>45076.77122685185</v>
      </c>
      <c r="O11" s="185">
        <v>45076.787939814814</v>
      </c>
      <c r="P11" s="159"/>
      <c r="Q11" s="184"/>
      <c r="R11" s="159"/>
      <c r="S11" s="159"/>
      <c r="T11" s="183"/>
      <c r="U11" s="186" t="str">
        <v>台架</v>
      </c>
      <c r="V11" s="137" t="str">
        <v>Block</v>
      </c>
      <c r="W11" s="137" t="str">
        <v>杨春明</v>
      </c>
      <c r="X11" s="153" t="str">
        <v>SOC：20230526_LA_R10_PEN_TEST_ENG00
MCU：20230525_LA_R10_PRO00</v>
      </c>
      <c r="Y11" s="5"/>
    </row>
    <row customHeight="true" ht="17" r="12">
      <c r="A12" s="187"/>
      <c r="B12" s="142"/>
      <c r="C12" s="142"/>
      <c r="D12" s="142"/>
      <c r="E12" s="142"/>
      <c r="F12" s="142" t="str">
        <v>to</v>
      </c>
      <c r="G12" s="142" t="str">
        <v>&lt;ms when iviPoweroff&gt;</v>
      </c>
      <c r="H12" s="117"/>
      <c r="I12" s="142"/>
      <c r="J12" s="69"/>
      <c r="K12" s="175"/>
      <c r="L12" s="155" t="str">
        <v>onIvipowerOff</v>
      </c>
      <c r="M12" s="128" t="str">
        <v>to</v>
      </c>
      <c r="N12" s="161">
        <v>45076.787939814814</v>
      </c>
      <c r="O12" s="185">
        <v>45076.787939814814</v>
      </c>
      <c r="P12" s="159"/>
      <c r="Q12" s="184"/>
      <c r="R12" s="159"/>
      <c r="S12" s="159"/>
      <c r="T12" s="183"/>
      <c r="U12" s="186" t="str">
        <v>台架</v>
      </c>
      <c r="V12" s="137" t="str">
        <v>Block</v>
      </c>
      <c r="W12" s="137" t="str">
        <v>杨春明</v>
      </c>
      <c r="X12" s="153" t="str">
        <v>SOC：20230526_LA_R10_PEN_TEST_ENG00
MCU：20230525_LA_R10_PRO00</v>
      </c>
      <c r="Y12" s="11"/>
    </row>
    <row customHeight="true" ht="17" r="13">
      <c r="A13" s="187"/>
      <c r="B13" s="142"/>
      <c r="C13" s="142"/>
      <c r="D13" s="142"/>
      <c r="E13" s="142"/>
      <c r="F13" s="142"/>
      <c r="G13" s="142"/>
      <c r="H13" s="117"/>
      <c r="I13" s="189" t="str">
        <v>同一事件不存在重复的埋点打印(查看log是否有操作时的打印时间点且没有多的）</v>
      </c>
      <c r="J13" s="69"/>
      <c r="K13" s="175"/>
      <c r="L13" s="155" t="str">
        <v>onIvipowerOff</v>
      </c>
      <c r="M13" s="128" t="str">
        <v>/</v>
      </c>
      <c r="N13" s="190"/>
      <c r="O13" s="185">
        <v>45076.787939814814</v>
      </c>
      <c r="P13" s="159"/>
      <c r="Q13" s="159"/>
      <c r="R13" s="191"/>
      <c r="S13" s="188"/>
      <c r="T13" s="188"/>
      <c r="U13" s="186" t="str">
        <v>台架</v>
      </c>
      <c r="V13" s="137" t="str">
        <v>Block</v>
      </c>
      <c r="W13" s="137" t="str">
        <v>杨春明</v>
      </c>
      <c r="X13" s="153" t="str">
        <v>SOC：20230526_LA_R10_PEN_TEST_ENG00
MCU：20230525_LA_R10_PRO00</v>
      </c>
      <c r="Y13" s="11"/>
    </row>
    <row customHeight="true" ht="17" r="14">
      <c r="A14" s="120"/>
      <c r="B14" s="120"/>
      <c r="C14" s="204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</row>
    <row customHeight="true" ht="17" r="15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</row>
    <row customHeight="true" ht="17" r="16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</row>
    <row customHeight="true" ht="17" r="17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</row>
    <row customHeight="true" ht="17" r="18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</row>
    <row customHeight="true" ht="17" r="19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</row>
    <row customHeight="true" ht="17" r="20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</row>
  </sheetData>
  <mergeCells>
    <mergeCell ref="J2:O2"/>
    <mergeCell ref="P2:T2"/>
  </mergeCells>
  <hyperlinks>
    <hyperlink ref="Y9" display="APIMCIM-23769" r:id="rId1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8"/>
    <col collapsed="false" customWidth="true" hidden="false" max="3" min="3" style="0" width="31"/>
    <col collapsed="false" customWidth="true" hidden="false" max="4" min="4" style="0" width="31"/>
    <col collapsed="false" customWidth="true" hidden="false" max="5" min="5" style="0" width="39"/>
    <col collapsed="false" customWidth="true" hidden="false" max="6" min="6" style="0" width="48"/>
    <col collapsed="false" customWidth="true" hidden="false" max="7" min="7" style="0" width="33"/>
    <col collapsed="false" customWidth="true" hidden="false" max="8" min="8" style="0" width="36"/>
    <col collapsed="false" customWidth="true" hidden="false" max="9" min="9" style="0" width="45"/>
    <col collapsed="false" customWidth="true" hidden="false" max="10" min="10" style="0" width="31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22"/>
    <col collapsed="false" customWidth="true" hidden="false" max="14" min="14" style="0" width="12"/>
    <col collapsed="false" customWidth="true" hidden="false" max="15" min="15" style="0" width="23"/>
    <col collapsed="false" customWidth="true" hidden="false" max="16" min="16" style="0" width="27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14"/>
    <col collapsed="false" customWidth="true" hidden="false" max="22" min="22" style="0" width="10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33"/>
    <col collapsed="false" customWidth="true" hidden="false" max="26" min="26" style="0" width="23"/>
  </cols>
  <sheetData>
    <row customHeight="true" ht="17" r="1">
      <c r="A1" s="39" t="str">
        <v>Event Category</v>
      </c>
      <c r="B1" s="138" t="str">
        <v>Event Action</v>
      </c>
      <c r="C1" s="225" t="str" xml:space="preserve">
        <v>Event ID - </v>
      </c>
      <c r="D1" s="201" t="str">
        <v>Event Category</v>
      </c>
      <c r="E1" s="201" t="str">
        <v>Event Action</v>
      </c>
      <c r="F1" s="223" t="str" xml:space="preserve">
        <v>Event ID - </v>
      </c>
      <c r="G1" s="135" t="str">
        <v>Event Description</v>
      </c>
      <c r="H1" s="135" t="str">
        <v>Additional Attributes</v>
      </c>
      <c r="I1" s="224">
        <f>DISPIMG("ID_6B058347017340208A81443B388B224E",1)</f>
      </c>
      <c r="J1" s="226"/>
      <c r="K1" s="88" t="str">
        <v>ECG LOG</v>
      </c>
      <c r="L1" s="88"/>
      <c r="M1" s="88"/>
      <c r="N1" s="88"/>
      <c r="O1" s="88"/>
      <c r="P1" s="88"/>
      <c r="Q1" s="86" t="str">
        <v>Android侧 LOG</v>
      </c>
      <c r="R1" s="86"/>
      <c r="S1" s="86"/>
      <c r="T1" s="86"/>
      <c r="U1" s="86"/>
      <c r="V1" s="103"/>
      <c r="W1" s="103"/>
      <c r="X1" s="103"/>
      <c r="Y1" s="103"/>
      <c r="Z1" s="103"/>
    </row>
    <row customHeight="true" ht="17" r="2">
      <c r="A2" s="149"/>
      <c r="B2" s="150"/>
      <c r="C2" s="225" t="str">
        <v>Generated, no client impact</v>
      </c>
      <c r="D2" s="201"/>
      <c r="E2" s="201"/>
      <c r="F2" s="223" t="str">
        <v>Generated, no client impact</v>
      </c>
      <c r="G2" s="135"/>
      <c r="H2" s="135" t="str">
        <v>Key</v>
      </c>
      <c r="I2" s="224" t="str">
        <v>Value</v>
      </c>
      <c r="J2" s="235" t="str">
        <v>Description</v>
      </c>
      <c r="K2" s="103" t="str">
        <v>vin</v>
      </c>
      <c r="L2" s="103" t="str">
        <v>ccpufpn</v>
      </c>
      <c r="M2" s="103" t="str">
        <v>EventID</v>
      </c>
      <c r="N2" s="167" t="str">
        <v>key</v>
      </c>
      <c r="O2" s="167" t="str">
        <v>value</v>
      </c>
      <c r="P2" s="236" t="str">
        <v>time</v>
      </c>
      <c r="Q2" s="103" t="str">
        <v>Event Category</v>
      </c>
      <c r="R2" s="103" t="str">
        <v>Event Action</v>
      </c>
      <c r="S2" s="167" t="str">
        <v>key</v>
      </c>
      <c r="T2" s="167" t="str">
        <v>value</v>
      </c>
      <c r="U2" s="103" t="str">
        <v>time</v>
      </c>
      <c r="V2" s="103" t="str">
        <v>测试环境</v>
      </c>
      <c r="W2" s="103" t="str">
        <v>Result</v>
      </c>
      <c r="X2" s="103" t="str">
        <v>Tester</v>
      </c>
      <c r="Y2" s="103" t="str">
        <v>SW Version</v>
      </c>
      <c r="Z2" s="103" t="str">
        <v>Remark</v>
      </c>
    </row>
    <row customHeight="true" ht="17" r="3">
      <c r="A3" s="119" t="str">
        <v>launcher</v>
      </c>
      <c r="B3" s="119" t="str">
        <v>appopened</v>
      </c>
      <c r="C3" s="119">
        <f>CONCAT("on",REPLACE(A3,1,1,UPPER(LEFT(A3,1))),REPLACE(B3,1,1,UPPER(LEFT(B3,1))))</f>
      </c>
      <c r="D3" s="220" t="str">
        <v>launcher</v>
      </c>
      <c r="E3" s="220" t="str">
        <v>appopened</v>
      </c>
      <c r="F3" s="119" t="str">
        <v>onLauncherAppopened</v>
      </c>
      <c r="G3" s="119" t="str">
        <v>应用卡片被触摸打开时触发</v>
      </c>
      <c r="H3" s="119"/>
      <c r="I3" s="141"/>
      <c r="J3" s="187"/>
      <c r="K3" s="5"/>
      <c r="L3" s="5"/>
      <c r="M3" s="5"/>
      <c r="N3" s="5"/>
      <c r="O3" s="32"/>
      <c r="P3" s="221"/>
      <c r="Q3" s="5"/>
      <c r="R3" s="5"/>
      <c r="S3" s="5"/>
      <c r="T3" s="5"/>
      <c r="U3" s="5"/>
      <c r="V3" s="5"/>
      <c r="X3" s="5"/>
      <c r="Y3" s="11"/>
      <c r="Z3" s="5"/>
    </row>
    <row customHeight="true" ht="17" r="4">
      <c r="A4" s="119"/>
      <c r="B4" s="119"/>
      <c r="C4" s="119"/>
      <c r="D4" s="119"/>
      <c r="E4" s="119"/>
      <c r="F4" s="119"/>
      <c r="G4" s="119"/>
      <c r="H4" s="119" t="str">
        <v>app name</v>
      </c>
      <c r="I4" s="215" t="str">
        <v>&lt;舒享时氛&gt;</v>
      </c>
      <c r="J4" s="187"/>
      <c r="K4" s="5"/>
      <c r="L4" s="5"/>
      <c r="M4" s="5" t="str">
        <v>onLauncherAppopened</v>
      </c>
      <c r="N4" s="217" t="str">
        <v>app name</v>
      </c>
      <c r="O4" s="211" t="str">
        <v>舒享时氛</v>
      </c>
      <c r="P4" s="219">
        <v>45083.45494212963</v>
      </c>
      <c r="Q4" s="159"/>
      <c r="R4" s="159"/>
      <c r="S4" s="159"/>
      <c r="T4" s="159"/>
      <c r="U4" s="159"/>
      <c r="V4" s="137" t="str">
        <v>台架</v>
      </c>
      <c r="W4" s="218" t="str">
        <v>pass</v>
      </c>
      <c r="X4" s="137" t="str">
        <v>杨惟婧</v>
      </c>
      <c r="Y4" s="11" t="str">
        <v>SOC：20230523_LA_R10_ENG00
MCU：20230527_LA_R10_ENG00</v>
      </c>
      <c r="Z4" s="5"/>
    </row>
    <row customHeight="true" ht="48" r="5">
      <c r="A5" s="119" t="str">
        <v>launcher</v>
      </c>
      <c r="B5" s="119" t="str">
        <v>viewed</v>
      </c>
      <c r="C5" s="119">
        <f>CONCAT("on",REPLACE(A5,1,1,UPPER(LEFT(A5,1))),REPLACE(B5,1,1,UPPER(LEFT(B5,1))))</f>
      </c>
      <c r="D5" s="119"/>
      <c r="E5" s="119"/>
      <c r="F5" s="119"/>
      <c r="G5" s="130"/>
      <c r="H5" s="119"/>
      <c r="I5" s="215" t="str">
        <v>&lt;客人模式&gt;</v>
      </c>
      <c r="J5" s="187"/>
      <c r="K5" s="5"/>
      <c r="L5" s="5"/>
      <c r="M5" s="5" t="str">
        <v>onLauncherAppopened</v>
      </c>
      <c r="N5" s="217" t="str">
        <v>app name</v>
      </c>
      <c r="O5" s="211" t="str">
        <v>客人模式</v>
      </c>
      <c r="P5" s="219">
        <v>45083.455034722225</v>
      </c>
      <c r="Q5" s="159"/>
      <c r="R5" s="159"/>
      <c r="S5" s="159"/>
      <c r="T5" s="159"/>
      <c r="U5" s="159"/>
      <c r="V5" s="137" t="str">
        <v>台架</v>
      </c>
      <c r="W5" s="218" t="str">
        <v>pass</v>
      </c>
      <c r="X5" s="137" t="str">
        <v>杨惟婧</v>
      </c>
      <c r="Y5" s="11" t="str">
        <v>SOC：20230523_LA_R10_ENG00
MCU：20230527_LA_R10_ENG00</v>
      </c>
      <c r="Z5" s="5"/>
    </row>
    <row customHeight="true" ht="32" r="6">
      <c r="A6" s="119"/>
      <c r="B6" s="119"/>
      <c r="C6" s="119"/>
      <c r="D6" s="119"/>
      <c r="E6" s="119"/>
      <c r="F6" s="119"/>
      <c r="G6" s="130"/>
      <c r="H6" s="119"/>
      <c r="I6" s="215" t="str">
        <v>&lt;个人时光&gt;</v>
      </c>
      <c r="J6" s="187"/>
      <c r="K6" s="5"/>
      <c r="L6" s="5"/>
      <c r="M6" s="5" t="str">
        <v>onLauncherAppopened</v>
      </c>
      <c r="N6" s="217" t="str">
        <v>app name</v>
      </c>
      <c r="O6" s="211" t="str">
        <v>个人时光</v>
      </c>
      <c r="P6" s="219">
        <v>45083.454988425925</v>
      </c>
      <c r="Q6" s="159"/>
      <c r="R6" s="159"/>
      <c r="S6" s="159"/>
      <c r="T6" s="159"/>
      <c r="U6" s="159"/>
      <c r="V6" s="137" t="str">
        <v>台架</v>
      </c>
      <c r="W6" s="218" t="str">
        <v>pass</v>
      </c>
      <c r="X6" s="137" t="str">
        <v>杨惟婧</v>
      </c>
      <c r="Y6" s="11" t="str">
        <v>SOC：20230523_LA_R10_ENG00
MCU：20230527_LA_R10_ENG00</v>
      </c>
      <c r="Z6" s="5"/>
    </row>
    <row customHeight="true" ht="17" r="7">
      <c r="A7" s="119"/>
      <c r="B7" s="119"/>
      <c r="C7" s="119"/>
      <c r="D7" s="119"/>
      <c r="E7" s="119"/>
      <c r="F7" s="119"/>
      <c r="G7" s="130"/>
      <c r="H7" s="119"/>
      <c r="I7" s="215" t="str">
        <v>&lt;智能行程&gt;</v>
      </c>
      <c r="J7" s="187"/>
      <c r="K7" s="5"/>
      <c r="L7" s="5"/>
      <c r="M7" s="5" t="str">
        <v>onLauncherAppopened</v>
      </c>
      <c r="N7" s="217" t="str">
        <v>app name</v>
      </c>
      <c r="O7" s="211" t="str">
        <v>智能行程</v>
      </c>
      <c r="P7" s="219">
        <v>45083.45506944445</v>
      </c>
      <c r="Q7" s="159"/>
      <c r="R7" s="159"/>
      <c r="S7" s="159"/>
      <c r="T7" s="159"/>
      <c r="U7" s="159"/>
      <c r="V7" s="137" t="str">
        <v>台架</v>
      </c>
      <c r="W7" s="218" t="str">
        <v>pass</v>
      </c>
      <c r="X7" s="137" t="str">
        <v>杨惟婧</v>
      </c>
      <c r="Y7" s="11" t="str">
        <v>SOC：20230523_LA_R10_ENG00
MCU：20230527_LA_R10_ENG00</v>
      </c>
      <c r="Z7" s="5"/>
    </row>
    <row customHeight="true" ht="17" r="8">
      <c r="A8" s="154"/>
      <c r="B8" s="154"/>
      <c r="C8" s="154"/>
      <c r="D8" s="119"/>
      <c r="E8" s="216"/>
      <c r="F8" s="119"/>
      <c r="G8" s="130"/>
      <c r="H8" s="119"/>
      <c r="I8" s="215" t="str">
        <v>时空秘信</v>
      </c>
      <c r="J8" s="187"/>
      <c r="K8" s="5"/>
      <c r="L8" s="5"/>
      <c r="M8" s="5" t="str">
        <v>onLauncherAppopened</v>
      </c>
      <c r="N8" s="137" t="str">
        <v>app name</v>
      </c>
      <c r="O8" s="237" t="str">
        <v>时空秘信</v>
      </c>
      <c r="P8" s="219">
        <v>45083.45515046296</v>
      </c>
      <c r="Q8" s="159"/>
      <c r="R8" s="159"/>
      <c r="S8" s="159"/>
      <c r="T8" s="159"/>
      <c r="U8" s="159"/>
      <c r="V8" s="137" t="str">
        <v>台架</v>
      </c>
      <c r="W8" s="218" t="str">
        <v>pass</v>
      </c>
      <c r="X8" s="137" t="str">
        <v>杨惟婧</v>
      </c>
      <c r="Y8" s="11" t="str">
        <v>SOC：20230523_LA_R10_ENG00
MCU：20230527_LA_R10_ENG00</v>
      </c>
      <c r="Z8" s="5"/>
    </row>
    <row customHeight="true" ht="17" r="9">
      <c r="A9" s="154"/>
      <c r="B9" s="154"/>
      <c r="C9" s="154"/>
      <c r="D9" s="119"/>
      <c r="E9" s="216"/>
      <c r="F9" s="119"/>
      <c r="G9" s="130"/>
      <c r="H9" s="119"/>
      <c r="I9" s="215" t="str">
        <v>随心听</v>
      </c>
      <c r="J9" s="187"/>
      <c r="K9" s="5"/>
      <c r="L9" s="5"/>
      <c r="M9" s="5" t="str">
        <v>onLauncherAppopened</v>
      </c>
      <c r="N9" s="217" t="str">
        <v>app name</v>
      </c>
      <c r="O9" s="211" t="str">
        <v>随心听</v>
      </c>
      <c r="P9" s="219">
        <v>45083.45520833333</v>
      </c>
      <c r="Q9" s="159"/>
      <c r="R9" s="159"/>
      <c r="S9" s="159"/>
      <c r="T9" s="159"/>
      <c r="U9" s="159"/>
      <c r="V9" s="137" t="str">
        <v>台架</v>
      </c>
      <c r="W9" s="218" t="str">
        <v>pass</v>
      </c>
      <c r="X9" s="137" t="str">
        <v>杨惟婧</v>
      </c>
      <c r="Y9" s="11" t="str">
        <v>SOC：20230523_LA_R10_ENG00
MCU：20230527_LA_R10_ENG00</v>
      </c>
      <c r="Z9" s="5"/>
    </row>
    <row customHeight="true" ht="17" r="10">
      <c r="A10" s="154"/>
      <c r="B10" s="154"/>
      <c r="C10" s="154"/>
      <c r="D10" s="119"/>
      <c r="E10" s="216"/>
      <c r="F10" s="119"/>
      <c r="G10" s="130"/>
      <c r="H10" s="119"/>
      <c r="I10" s="215" t="str">
        <v>副驾随心听</v>
      </c>
      <c r="J10" s="187"/>
      <c r="K10" s="5"/>
      <c r="L10" s="5"/>
      <c r="M10" s="5" t="str">
        <v>onLauncherAppopened</v>
      </c>
      <c r="N10" s="217" t="str">
        <v>app name</v>
      </c>
      <c r="O10" s="211" t="str">
        <v>副驾随心听</v>
      </c>
      <c r="P10" s="219">
        <v>45083.45523148148</v>
      </c>
      <c r="Q10" s="159"/>
      <c r="R10" s="159"/>
      <c r="S10" s="159"/>
      <c r="T10" s="159"/>
      <c r="U10" s="159"/>
      <c r="V10" s="137" t="str">
        <v>台架</v>
      </c>
      <c r="W10" s="218" t="str">
        <v>pass</v>
      </c>
      <c r="X10" s="137" t="str">
        <v>杨惟婧</v>
      </c>
      <c r="Y10" s="11" t="str">
        <v>SOC：20230523_LA_R10_ENG00
MCU：20230527_LA_R10_ENG00</v>
      </c>
      <c r="Z10" s="5"/>
    </row>
    <row customHeight="true" ht="17" r="11">
      <c r="A11" s="154"/>
      <c r="B11" s="154"/>
      <c r="C11" s="154"/>
      <c r="D11" s="119"/>
      <c r="E11" s="216"/>
      <c r="F11" s="119"/>
      <c r="G11" s="130"/>
      <c r="H11" s="119"/>
      <c r="I11" s="215" t="str">
        <v>随心看</v>
      </c>
      <c r="J11" s="187"/>
      <c r="K11" s="5"/>
      <c r="L11" s="5"/>
      <c r="M11" s="5" t="str">
        <v>onLauncherAppopened</v>
      </c>
      <c r="N11" s="217" t="str">
        <v>app name</v>
      </c>
      <c r="O11" s="211" t="str">
        <v>随心看</v>
      </c>
      <c r="P11" s="219">
        <v>45083.45538194444</v>
      </c>
      <c r="Q11" s="159"/>
      <c r="R11" s="159"/>
      <c r="S11" s="159"/>
      <c r="T11" s="159"/>
      <c r="U11" s="159"/>
      <c r="V11" s="137" t="str">
        <v>台架</v>
      </c>
      <c r="W11" s="218" t="str">
        <v>pass</v>
      </c>
      <c r="X11" s="137" t="str">
        <v>杨惟婧</v>
      </c>
      <c r="Y11" s="11" t="str">
        <v>SOC：20230523_LA_R10_ENG00
MCU：20230527_LA_R10_ENG00</v>
      </c>
      <c r="Z11" s="5"/>
    </row>
    <row customHeight="true" ht="17" r="12">
      <c r="A12" s="154"/>
      <c r="B12" s="154"/>
      <c r="C12" s="154"/>
      <c r="D12" s="119"/>
      <c r="E12" s="216"/>
      <c r="F12" s="119"/>
      <c r="G12" s="130"/>
      <c r="H12" s="119"/>
      <c r="I12" s="215" t="str">
        <v>百度地图</v>
      </c>
      <c r="J12" s="187"/>
      <c r="K12" s="5"/>
      <c r="L12" s="5"/>
      <c r="M12" s="5" t="str">
        <v>onLauncherAppopened</v>
      </c>
      <c r="N12" s="217" t="str">
        <v>app name</v>
      </c>
      <c r="O12" s="211" t="str">
        <v>百度地图</v>
      </c>
      <c r="P12" s="219">
        <v>45083.455462962964</v>
      </c>
      <c r="Q12" s="159"/>
      <c r="R12" s="159"/>
      <c r="S12" s="159"/>
      <c r="T12" s="159"/>
      <c r="U12" s="159"/>
      <c r="V12" s="137" t="str">
        <v>台架</v>
      </c>
      <c r="W12" s="218" t="str">
        <v>pass</v>
      </c>
      <c r="X12" s="137" t="str">
        <v>杨惟婧</v>
      </c>
      <c r="Y12" s="11" t="str">
        <v>SOC：20230523_LA_R10_ENG00
MCU：20230527_LA_R10_ENG00</v>
      </c>
      <c r="Z12" s="5"/>
    </row>
    <row customHeight="true" ht="17" r="13">
      <c r="A13" s="154"/>
      <c r="B13" s="154"/>
      <c r="C13" s="154"/>
      <c r="D13" s="119"/>
      <c r="E13" s="216"/>
      <c r="F13" s="119"/>
      <c r="G13" s="130"/>
      <c r="H13" s="119"/>
      <c r="I13" s="215" t="str">
        <v>设置</v>
      </c>
      <c r="J13" s="187"/>
      <c r="K13" s="5"/>
      <c r="L13" s="5"/>
      <c r="M13" s="5" t="str">
        <v>onLauncherAppopened</v>
      </c>
      <c r="N13" s="217" t="str">
        <v>app name</v>
      </c>
      <c r="O13" s="211" t="str">
        <v>设置</v>
      </c>
      <c r="P13" s="219">
        <v>45083.455555555556</v>
      </c>
      <c r="Q13" s="159"/>
      <c r="R13" s="159"/>
      <c r="S13" s="159"/>
      <c r="T13" s="159"/>
      <c r="U13" s="159"/>
      <c r="V13" s="137" t="str">
        <v>台架</v>
      </c>
      <c r="W13" s="218" t="str">
        <v>pass</v>
      </c>
      <c r="X13" s="137" t="str">
        <v>杨惟婧</v>
      </c>
      <c r="Y13" s="11" t="str">
        <v>SOC：20230523_LA_R10_ENG00
MCU：20230527_LA_R10_ENG00</v>
      </c>
      <c r="Z13" s="5"/>
    </row>
    <row customHeight="true" ht="17" r="14">
      <c r="A14" s="154"/>
      <c r="B14" s="154"/>
      <c r="C14" s="154"/>
      <c r="D14" s="119"/>
      <c r="E14" s="216"/>
      <c r="F14" s="119"/>
      <c r="G14" s="130"/>
      <c r="H14" s="119"/>
      <c r="I14" s="215" t="str">
        <v>蓝牙电话</v>
      </c>
      <c r="J14" s="187"/>
      <c r="K14" s="5"/>
      <c r="L14" s="5"/>
      <c r="M14" s="5" t="str">
        <v>onLauncherAppopened</v>
      </c>
      <c r="N14" s="217" t="str">
        <v>app name</v>
      </c>
      <c r="O14" s="211" t="str">
        <v>蓝牙电话</v>
      </c>
      <c r="P14" s="219">
        <v>45083.455625</v>
      </c>
      <c r="Q14" s="159"/>
      <c r="R14" s="159"/>
      <c r="S14" s="159"/>
      <c r="T14" s="159"/>
      <c r="U14" s="159"/>
      <c r="V14" s="137" t="str">
        <v>台架</v>
      </c>
      <c r="W14" s="218" t="str">
        <v>pass</v>
      </c>
      <c r="X14" s="137" t="str">
        <v>杨惟婧</v>
      </c>
      <c r="Y14" s="11" t="str">
        <v>SOC：20230523_LA_R10_ENG00
MCU：20230527_LA_R10_ENG00</v>
      </c>
      <c r="Z14" s="5"/>
    </row>
    <row customHeight="true" ht="17" r="15">
      <c r="A15" s="154"/>
      <c r="B15" s="154"/>
      <c r="C15" s="154"/>
      <c r="D15" s="119"/>
      <c r="E15" s="216"/>
      <c r="F15" s="119"/>
      <c r="G15" s="130"/>
      <c r="H15" s="119"/>
      <c r="I15" s="215" t="str">
        <v>天气</v>
      </c>
      <c r="J15" s="187"/>
      <c r="K15" s="5"/>
      <c r="L15" s="5"/>
      <c r="M15" s="5" t="str">
        <v>onLauncherAppopened</v>
      </c>
      <c r="N15" s="217" t="str">
        <v>app name</v>
      </c>
      <c r="O15" s="211" t="str">
        <v>天气</v>
      </c>
      <c r="P15" s="219">
        <v>45083.455671296295</v>
      </c>
      <c r="Q15" s="159"/>
      <c r="R15" s="159"/>
      <c r="S15" s="159"/>
      <c r="T15" s="159"/>
      <c r="U15" s="159"/>
      <c r="V15" s="137" t="str">
        <v>台架</v>
      </c>
      <c r="W15" s="218" t="str">
        <v>pass</v>
      </c>
      <c r="X15" s="137" t="str">
        <v>杨惟婧</v>
      </c>
      <c r="Y15" s="11" t="str">
        <v>SOC：20230523_LA_R10_ENG00
MCU：20230527_LA_R10_ENG00</v>
      </c>
      <c r="Z15" s="5"/>
    </row>
    <row customHeight="true" ht="17" r="16">
      <c r="A16" s="154"/>
      <c r="B16" s="154"/>
      <c r="C16" s="154"/>
      <c r="D16" s="119"/>
      <c r="E16" s="216"/>
      <c r="F16" s="119"/>
      <c r="G16" s="130"/>
      <c r="H16" s="119"/>
      <c r="I16" s="215" t="str">
        <v>爱车探险</v>
      </c>
      <c r="J16" s="187"/>
      <c r="K16" s="5"/>
      <c r="L16" s="5"/>
      <c r="M16" s="5" t="str">
        <v>onLauncherAppopened</v>
      </c>
      <c r="N16" s="217" t="str">
        <v>app name</v>
      </c>
      <c r="O16" s="197" t="str">
        <v>爱车探索</v>
      </c>
      <c r="P16" s="219">
        <v>45083.455729166664</v>
      </c>
      <c r="Q16" s="159"/>
      <c r="R16" s="159"/>
      <c r="S16" s="159"/>
      <c r="T16" s="159"/>
      <c r="U16" s="159"/>
      <c r="V16" s="137" t="str">
        <v>台架</v>
      </c>
      <c r="W16" s="218" t="str">
        <v>pass</v>
      </c>
      <c r="X16" s="137" t="str">
        <v>杨惟婧</v>
      </c>
      <c r="Y16" s="11" t="str">
        <v>SOC：20230523_LA_R10_ENG00
MCU：20230527_LA_R10_ENG00</v>
      </c>
      <c r="Z16" s="5"/>
    </row>
    <row customHeight="true" ht="17" r="17">
      <c r="A17" s="154"/>
      <c r="B17" s="154"/>
      <c r="C17" s="154"/>
      <c r="D17" s="119"/>
      <c r="E17" s="216"/>
      <c r="F17" s="119"/>
      <c r="G17" s="130"/>
      <c r="H17" s="119"/>
      <c r="I17" s="215" t="str">
        <v>电子手册</v>
      </c>
      <c r="J17" s="187"/>
      <c r="K17" s="5"/>
      <c r="L17" s="5"/>
      <c r="M17" s="5" t="str">
        <v>onLauncherAppopened</v>
      </c>
      <c r="N17" s="137" t="str">
        <v>app name</v>
      </c>
      <c r="O17" s="222" t="str">
        <v>电子手册</v>
      </c>
      <c r="P17" s="219">
        <v>45083.45582175926</v>
      </c>
      <c r="Q17" s="159"/>
      <c r="R17" s="159"/>
      <c r="S17" s="159"/>
      <c r="T17" s="159"/>
      <c r="U17" s="159"/>
      <c r="V17" s="137" t="str">
        <v>台架</v>
      </c>
      <c r="W17" s="218" t="str">
        <v>pass</v>
      </c>
      <c r="X17" s="137" t="str">
        <v>杨惟婧</v>
      </c>
      <c r="Y17" s="11" t="str">
        <v>SOC：20230523_LA_R10_ENG00
MCU：20230527_LA_R10_ENG00</v>
      </c>
      <c r="Z17" s="5"/>
    </row>
    <row customHeight="true" ht="17" r="18">
      <c r="A18" s="154"/>
      <c r="B18" s="154"/>
      <c r="C18" s="154"/>
      <c r="D18" s="119"/>
      <c r="E18" s="216"/>
      <c r="F18" s="119"/>
      <c r="G18" s="130"/>
      <c r="H18" s="119"/>
      <c r="I18" s="215" t="str">
        <v>车辆健康</v>
      </c>
      <c r="J18" s="187"/>
      <c r="K18" s="5"/>
      <c r="L18" s="5"/>
      <c r="M18" s="5" t="str">
        <v>onLauncherAppopened</v>
      </c>
      <c r="N18" s="137" t="str">
        <v>app name</v>
      </c>
      <c r="O18" s="222" t="str">
        <v>车辆状态</v>
      </c>
      <c r="P18" s="219">
        <v>45083.45584490741</v>
      </c>
      <c r="Q18" s="159"/>
      <c r="R18" s="159"/>
      <c r="S18" s="159"/>
      <c r="T18" s="159"/>
      <c r="U18" s="159"/>
      <c r="V18" s="137" t="str">
        <v>台架</v>
      </c>
      <c r="W18" s="218" t="str">
        <v>pass</v>
      </c>
      <c r="X18" s="137" t="str">
        <v>杨惟婧</v>
      </c>
      <c r="Y18" s="11" t="str">
        <v>SOC：20230523_LA_R10_ENG00
MCU：20230527_LA_R10_ENG00</v>
      </c>
      <c r="Z18" s="5"/>
    </row>
    <row customHeight="true" ht="17" r="19">
      <c r="A19" s="154"/>
      <c r="B19" s="154"/>
      <c r="C19" s="154"/>
      <c r="D19" s="119"/>
      <c r="E19" s="216"/>
      <c r="F19" s="119"/>
      <c r="G19" s="130"/>
      <c r="H19" s="119"/>
      <c r="I19" s="215" t="str">
        <v>道路救援</v>
      </c>
      <c r="J19" s="187"/>
      <c r="K19" s="5"/>
      <c r="L19" s="5"/>
      <c r="M19" s="5" t="str">
        <v>onLauncherAppopened</v>
      </c>
      <c r="N19" s="137" t="str">
        <v>app name</v>
      </c>
      <c r="O19" s="222" t="str">
        <v>道路救援</v>
      </c>
      <c r="P19" s="219">
        <v>45083.45591435185</v>
      </c>
      <c r="Q19" s="159"/>
      <c r="R19" s="159"/>
      <c r="S19" s="159"/>
      <c r="T19" s="159"/>
      <c r="U19" s="159"/>
      <c r="V19" s="137" t="str">
        <v>台架</v>
      </c>
      <c r="W19" s="218" t="str">
        <v>pass</v>
      </c>
      <c r="X19" s="137" t="str">
        <v>杨惟婧</v>
      </c>
      <c r="Y19" s="11" t="str">
        <v>SOC：20230523_LA_R10_ENG00
MCU：20230527_LA_R10_ENG00</v>
      </c>
      <c r="Z19" s="5"/>
    </row>
    <row customHeight="true" ht="17" r="20">
      <c r="A20" s="154"/>
      <c r="B20" s="154"/>
      <c r="C20" s="154"/>
      <c r="D20" s="119"/>
      <c r="E20" s="216"/>
      <c r="F20" s="119"/>
      <c r="G20" s="130"/>
      <c r="H20" s="119"/>
      <c r="I20" s="215" t="str">
        <v>智能安全管家</v>
      </c>
      <c r="J20" s="187"/>
      <c r="K20" s="5"/>
      <c r="L20" s="5"/>
      <c r="M20" s="5" t="str">
        <v>onLauncherAppopened</v>
      </c>
      <c r="N20" s="137" t="str">
        <v>app name</v>
      </c>
      <c r="O20" s="212" t="str">
        <v>智能安全管家</v>
      </c>
      <c r="P20" s="219">
        <v>45083.455972222226</v>
      </c>
      <c r="Q20" s="159"/>
      <c r="R20" s="159"/>
      <c r="S20" s="159"/>
      <c r="T20" s="159"/>
      <c r="U20" s="159"/>
      <c r="V20" s="137" t="str">
        <v>台架</v>
      </c>
      <c r="W20" s="218" t="str">
        <v>pass</v>
      </c>
      <c r="X20" s="137" t="str">
        <v>杨惟婧</v>
      </c>
      <c r="Y20" s="11" t="str">
        <v>SOC：20230523_LA_R10_ENG00
MCU：20230527_LA_R10_ENG00</v>
      </c>
      <c r="Z20" s="5"/>
    </row>
    <row r="21">
      <c r="A21" s="154"/>
      <c r="B21" s="154"/>
      <c r="C21" s="154"/>
      <c r="D21" s="119"/>
      <c r="E21" s="216"/>
      <c r="F21" s="119"/>
      <c r="G21" s="130"/>
      <c r="H21" s="119"/>
      <c r="I21" s="215" t="str">
        <v>用户反馈</v>
      </c>
      <c r="J21" s="187"/>
      <c r="K21" s="5"/>
      <c r="L21" s="5"/>
      <c r="M21" s="5" t="str">
        <v>onLauncherAppopened</v>
      </c>
      <c r="N21" s="217" t="str">
        <v>app name</v>
      </c>
      <c r="O21" s="211" t="str">
        <v>用户反馈</v>
      </c>
      <c r="P21" s="219">
        <v>45083.45599537037</v>
      </c>
      <c r="Q21" s="159"/>
      <c r="R21" s="159"/>
      <c r="S21" s="159"/>
      <c r="T21" s="159"/>
      <c r="U21" s="159"/>
      <c r="V21" s="137" t="str">
        <v>台架</v>
      </c>
      <c r="W21" s="218" t="str">
        <v>pass</v>
      </c>
      <c r="X21" s="137" t="str">
        <v>杨惟婧</v>
      </c>
      <c r="Y21" s="11" t="str">
        <v>SOC：20230523_LA_R10_ENG00
MCU：20230527_LA_R10_ENG00</v>
      </c>
      <c r="Z21" s="5"/>
    </row>
    <row r="22">
      <c r="A22" s="154"/>
      <c r="B22" s="154"/>
      <c r="C22" s="154"/>
      <c r="D22" s="119"/>
      <c r="E22" s="216"/>
      <c r="F22" s="119"/>
      <c r="G22" s="130"/>
      <c r="H22" s="119"/>
      <c r="I22" s="215" t="str">
        <v>互联商城</v>
      </c>
      <c r="J22" s="187"/>
      <c r="K22" s="5"/>
      <c r="L22" s="5"/>
      <c r="M22" s="5" t="str">
        <v>onLauncherAppopened</v>
      </c>
      <c r="N22" s="217" t="str">
        <v>app name</v>
      </c>
      <c r="O22" s="211" t="str">
        <v>互联商城</v>
      </c>
      <c r="P22" s="219">
        <v>45083.456099537034</v>
      </c>
      <c r="Q22" s="159"/>
      <c r="R22" s="159"/>
      <c r="S22" s="159"/>
      <c r="T22" s="159"/>
      <c r="U22" s="159"/>
      <c r="V22" s="137" t="str">
        <v>台架</v>
      </c>
      <c r="W22" s="218" t="str">
        <v>pass</v>
      </c>
      <c r="X22" s="137" t="str">
        <v>杨惟婧</v>
      </c>
      <c r="Y22" s="11" t="str">
        <v>SOC：20230523_LA_R10_ENG00
MCU：20230527_LA_R10_ENG00</v>
      </c>
      <c r="Z22" s="5"/>
    </row>
    <row r="23">
      <c r="A23" s="154"/>
      <c r="B23" s="154"/>
      <c r="C23" s="154"/>
      <c r="D23" s="119"/>
      <c r="E23" s="216"/>
      <c r="F23" s="119"/>
      <c r="G23" s="130"/>
      <c r="H23" s="119"/>
      <c r="I23" s="215" t="str">
        <v>智能家居</v>
      </c>
      <c r="J23" s="187"/>
      <c r="K23" s="5"/>
      <c r="L23" s="5"/>
      <c r="M23" s="5" t="str">
        <v>onLauncherAppopened</v>
      </c>
      <c r="N23" s="217" t="str">
        <v>app name</v>
      </c>
      <c r="O23" s="211" t="str">
        <v>智能家居</v>
      </c>
      <c r="P23" s="219">
        <v>45083.45621527778</v>
      </c>
      <c r="Q23" s="159"/>
      <c r="R23" s="159"/>
      <c r="S23" s="159"/>
      <c r="T23" s="159"/>
      <c r="U23" s="159"/>
      <c r="V23" s="137" t="str">
        <v>台架</v>
      </c>
      <c r="W23" s="218" t="str">
        <v>pass</v>
      </c>
      <c r="X23" s="137" t="str">
        <v>杨惟婧</v>
      </c>
      <c r="Y23" s="11" t="str">
        <v>SOC：20230523_LA_R10_ENG00
MCU：20230527_LA_R10_ENG00</v>
      </c>
      <c r="Z23" s="5"/>
    </row>
    <row r="24">
      <c r="A24" s="154"/>
      <c r="B24" s="154"/>
      <c r="C24" s="154"/>
      <c r="D24" s="119" t="str">
        <v>launcher</v>
      </c>
      <c r="E24" s="216" t="str">
        <v>viewed</v>
      </c>
      <c r="F24" s="119" t="str">
        <v>onLauncherViewed</v>
      </c>
      <c r="G24" s="130" t="str">
        <v>launcher主页面 &amp; 常用app从左到右排列,点击完成后触发</v>
      </c>
      <c r="H24" s="119"/>
      <c r="I24" s="141"/>
      <c r="J24" s="187"/>
      <c r="K24" s="5"/>
      <c r="L24" s="5"/>
      <c r="M24" s="5"/>
      <c r="N24" s="217"/>
      <c r="O24" s="227"/>
      <c r="P24" s="219"/>
      <c r="Q24" s="159"/>
      <c r="R24" s="159"/>
      <c r="S24" s="159"/>
      <c r="T24" s="159"/>
      <c r="U24" s="159"/>
      <c r="V24" s="137"/>
      <c r="W24" s="218"/>
      <c r="X24" s="137"/>
      <c r="Y24" s="11"/>
      <c r="Z24" s="69"/>
    </row>
    <row r="25">
      <c r="A25" s="154"/>
      <c r="B25" s="154"/>
      <c r="C25" s="154"/>
      <c r="D25" s="119"/>
      <c r="E25" s="216"/>
      <c r="F25" s="119"/>
      <c r="G25" s="130"/>
      <c r="H25" s="119" t="str">
        <v>label</v>
      </c>
      <c r="I25" s="141" t="str">
        <v>&lt;0 | +1&gt;</v>
      </c>
      <c r="J25" s="228" t="str">
        <v>0=luancher 首页
+1 = 常用app页</v>
      </c>
      <c r="K25" s="5"/>
      <c r="L25" s="5"/>
      <c r="M25" s="5" t="str">
        <v>onLauncherViewed</v>
      </c>
      <c r="N25" s="137" t="str">
        <v>LABEL</v>
      </c>
      <c r="O25" s="5" t="str">
        <v>&lt;0&gt;</v>
      </c>
      <c r="P25" s="219">
        <v>45083.45748842593</v>
      </c>
      <c r="Q25" s="186"/>
      <c r="R25" s="137"/>
      <c r="S25" s="137"/>
      <c r="T25" s="137"/>
      <c r="U25" s="137"/>
      <c r="V25" s="137" t="str">
        <v>台架</v>
      </c>
      <c r="W25" s="218" t="str">
        <v>pass</v>
      </c>
      <c r="X25" s="137" t="str">
        <v>杨惟婧</v>
      </c>
      <c r="Y25" s="11" t="str">
        <v>SOC：20230523_LA_R10_ENG00
MCU：20230527_LA_R10_ENG00</v>
      </c>
      <c r="Z25" s="69"/>
    </row>
    <row r="26">
      <c r="A26" s="154"/>
      <c r="B26" s="154"/>
      <c r="C26" s="154"/>
      <c r="D26" s="119"/>
      <c r="E26" s="216"/>
      <c r="F26" s="119"/>
      <c r="G26" s="233"/>
      <c r="H26" s="233"/>
      <c r="I26" s="234"/>
      <c r="J26" s="187"/>
      <c r="K26" s="5"/>
      <c r="L26" s="5"/>
      <c r="M26" s="5" t="str">
        <v>onLauncherViewed</v>
      </c>
      <c r="N26" s="137" t="str">
        <v>LABEL</v>
      </c>
      <c r="O26" s="5" t="str">
        <v>&lt;+1&gt;</v>
      </c>
      <c r="P26" s="219">
        <v>45083.45724537037</v>
      </c>
      <c r="Q26" s="179"/>
      <c r="R26" s="179"/>
      <c r="S26" s="179"/>
      <c r="T26" s="179"/>
      <c r="U26" s="159"/>
      <c r="V26" s="137" t="str">
        <v>台架</v>
      </c>
      <c r="W26" s="218" t="str">
        <v>pass</v>
      </c>
      <c r="X26" s="137" t="str">
        <v>杨惟婧</v>
      </c>
      <c r="Y26" s="11" t="str">
        <v>SOC：20230523_LA_R10_ENG00
MCU：20230527_LA_R10_ENG00</v>
      </c>
      <c r="Z26" s="69"/>
    </row>
    <row r="27">
      <c r="A27" s="154"/>
      <c r="B27" s="154"/>
      <c r="C27" s="154"/>
      <c r="D27" s="119"/>
      <c r="E27" s="230"/>
      <c r="F27" s="229"/>
      <c r="G27" s="142"/>
      <c r="H27" s="142" t="str">
        <v>applist</v>
      </c>
      <c r="I27" s="142" t="str">
        <v>&lt;xx,xx,xx,xx&gt;</v>
      </c>
      <c r="J27" s="231" t="str">
        <v>记录客户选择的app以及排列方式</v>
      </c>
      <c r="K27" s="5"/>
      <c r="L27" s="5"/>
      <c r="M27" s="232" t="str">
        <v>onLauncherViewed</v>
      </c>
      <c r="N27" s="137" t="str">
        <v>applist</v>
      </c>
      <c r="O27" s="209" t="str">
        <v>随心看, 爱车探索, 随心听, 林肯微界</v>
      </c>
      <c r="P27" s="219">
        <v>45083.45748842593</v>
      </c>
      <c r="Q27" s="69"/>
      <c r="R27" s="5"/>
      <c r="S27" s="5"/>
      <c r="T27" s="5"/>
      <c r="U27" s="5"/>
      <c r="V27" s="137" t="str">
        <v>台架</v>
      </c>
      <c r="W27" s="218" t="str">
        <v>pass</v>
      </c>
      <c r="X27" s="137" t="str">
        <v>杨惟婧</v>
      </c>
      <c r="Y27" s="11" t="str">
        <v>SOC：20230523_LA_R10_ENG00
MCU：20230527_LA_R10_ENG00</v>
      </c>
      <c r="Z27" s="69"/>
    </row>
    <row r="28">
      <c r="A28" s="154"/>
      <c r="B28" s="154"/>
      <c r="C28" s="154"/>
      <c r="D28" s="176"/>
      <c r="E28" s="69"/>
      <c r="F28" s="114"/>
      <c r="G28" s="5"/>
      <c r="H28" s="5"/>
      <c r="I28" s="5"/>
      <c r="J28" s="69"/>
      <c r="K28" s="5"/>
      <c r="L28" s="5"/>
      <c r="M28" s="5" t="str">
        <v>onLauncherViewed</v>
      </c>
      <c r="N28" s="137" t="str">
        <v>applist</v>
      </c>
      <c r="O28" s="11" t="str">
        <v>爱车探索, 车辆状态, 电子手册, 个人时光, 互联商城</v>
      </c>
      <c r="P28" s="219">
        <v>45083.45724537037</v>
      </c>
      <c r="Q28" s="69"/>
      <c r="R28" s="5"/>
      <c r="S28" s="5"/>
      <c r="T28" s="5"/>
      <c r="U28" s="5"/>
      <c r="V28" s="137" t="str">
        <v>台架</v>
      </c>
      <c r="W28" s="218" t="str">
        <v>pass</v>
      </c>
      <c r="X28" s="137" t="str">
        <v>杨惟婧</v>
      </c>
      <c r="Y28" s="11" t="str">
        <v>SOC：20230523_LA_R10_ENG00
MCU：20230527_LA_R10_ENG00</v>
      </c>
      <c r="Z28" s="69"/>
    </row>
  </sheetData>
  <mergeCells>
    <mergeCell ref="K1:P1"/>
    <mergeCell ref="Q1:U1"/>
  </mergeCell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4"/>
    <col collapsed="false" customWidth="true" hidden="false" max="4" min="4" style="0" width="37"/>
    <col collapsed="false" customWidth="true" hidden="false" max="5" min="5" style="0" width="20"/>
    <col collapsed="false" customWidth="true" hidden="false" max="6" min="6" style="0" width="42"/>
    <col collapsed="false" customWidth="true" hidden="false" max="7" min="7" style="0" width="42"/>
    <col collapsed="false" customWidth="true" hidden="false" max="8" min="8" style="0" width="8"/>
    <col collapsed="false" customWidth="true" hidden="false" max="9" min="9" style="0" width="12"/>
    <col collapsed="false" customWidth="true" hidden="false" max="10" min="10" style="0" width="9"/>
    <col collapsed="false" customWidth="true" hidden="false" max="11" min="11" style="0" width="13"/>
    <col collapsed="false" customWidth="true" hidden="false" max="12" min="12" style="0" width="12"/>
    <col collapsed="false" customWidth="true" hidden="false" max="13" min="13" style="0" width="10"/>
    <col collapsed="false" customWidth="true" hidden="false" max="14" min="14" style="0" width="15"/>
    <col collapsed="false" customWidth="true" hidden="false" max="15" min="15" style="0" width="17"/>
    <col collapsed="false" customWidth="true" hidden="false" max="16" min="16" style="0" width="16"/>
    <col collapsed="false" customWidth="true" hidden="false" max="17" min="17" style="0" width="15"/>
    <col collapsed="false" customWidth="true" hidden="false" max="18" min="18" style="0" width="10"/>
    <col collapsed="false" customWidth="true" hidden="false" max="19" min="19" style="0" width="33"/>
    <col collapsed="false" customWidth="true" hidden="false" max="20" min="20" style="0" width="22"/>
  </cols>
  <sheetData>
    <row customHeight="true" ht="17" r="1">
      <c r="A1" s="255"/>
      <c r="B1" s="255" t="str">
        <v>Event Action</v>
      </c>
      <c r="C1" s="255" t="str" xml:space="preserve">
        <v>Event ID - </v>
      </c>
      <c r="D1" s="257" t="str">
        <v>Event Description</v>
      </c>
      <c r="E1" s="258" t="str">
        <v>Additional Attributes</v>
      </c>
      <c r="F1" s="258"/>
      <c r="G1" s="260"/>
      <c r="H1" s="254"/>
      <c r="I1" s="259" t="str">
        <v>ECG LOG</v>
      </c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</row>
    <row customHeight="true" ht="17" r="2">
      <c r="A2" s="255"/>
      <c r="B2" s="255"/>
      <c r="C2" s="255" t="str">
        <v>Generated, no client impact</v>
      </c>
      <c r="D2" s="257"/>
      <c r="E2" s="258" t="str">
        <v>Key</v>
      </c>
      <c r="F2" s="256" t="str">
        <v>Value</v>
      </c>
      <c r="G2" s="253" t="str">
        <v>Description</v>
      </c>
      <c r="H2" s="254" t="str">
        <v>责任方</v>
      </c>
      <c r="I2" s="254" t="str">
        <v>vin</v>
      </c>
      <c r="J2" s="254" t="str">
        <v>ccpufpn</v>
      </c>
      <c r="K2" s="254" t="str">
        <v>event_labels</v>
      </c>
      <c r="L2" s="254" t="str">
        <v>EventID</v>
      </c>
      <c r="M2" s="254" t="str">
        <v>key</v>
      </c>
      <c r="N2" s="254" t="str">
        <v>value</v>
      </c>
      <c r="O2" s="254" t="str">
        <v>time</v>
      </c>
      <c r="P2" s="254" t="str">
        <v>Result</v>
      </c>
      <c r="Q2" s="254" t="str">
        <v>测试环境</v>
      </c>
      <c r="R2" s="254" t="str">
        <v>Tester</v>
      </c>
      <c r="S2" s="254" t="str">
        <v>SW Version</v>
      </c>
      <c r="T2" s="254" t="str">
        <v>Remark</v>
      </c>
    </row>
    <row customHeight="true" ht="17" r="3">
      <c r="A3" s="11" t="str">
        <v>hvac</v>
      </c>
      <c r="B3" s="11" t="str">
        <v>set</v>
      </c>
      <c r="C3" s="11" t="str">
        <v>onHvacSet</v>
      </c>
      <c r="D3" s="243" t="str">
        <v>触发空调某状态变化</v>
      </c>
      <c r="E3" s="174"/>
      <c r="F3" s="239"/>
      <c r="G3" s="24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customHeight="true" ht="17" r="4">
      <c r="A4" s="242"/>
      <c r="B4" s="242"/>
      <c r="C4" s="242"/>
      <c r="D4" s="174"/>
      <c r="E4" s="174" t="str">
        <v>label</v>
      </c>
      <c r="F4" s="239" t="str">
        <v>&lt;hmi|voice&gt;</v>
      </c>
      <c r="G4" s="11" t="str">
        <v>区分触发方式</v>
      </c>
      <c r="H4" s="250" t="str">
        <v>TS</v>
      </c>
      <c r="I4" s="250"/>
      <c r="J4" s="250"/>
      <c r="K4" s="250"/>
      <c r="L4" s="250" t="str">
        <v>onHvacSet</v>
      </c>
      <c r="M4" s="251" t="str">
        <v>label</v>
      </c>
      <c r="N4" s="242" t="str">
        <v>hmi</v>
      </c>
      <c r="O4" s="249"/>
      <c r="P4" s="242" t="str">
        <v>PASS</v>
      </c>
      <c r="Q4" s="238" t="str">
        <v>实车</v>
      </c>
      <c r="R4" s="238" t="str">
        <v>姜云腾</v>
      </c>
      <c r="S4" s="11" t="str">
        <v>SOC：20230523_LA_R10_ENG00
MCU：20230527_LA_R10_ENG00</v>
      </c>
      <c r="T4" s="250"/>
    </row>
    <row customHeight="true" ht="17" r="5">
      <c r="A5" s="174"/>
      <c r="B5" s="174"/>
      <c r="C5" s="174"/>
      <c r="D5" s="174"/>
      <c r="E5" s="174" t="str">
        <v>property</v>
      </c>
      <c r="F5" s="239" t="str">
        <v>&lt;The property that changed - see below&gt;</v>
      </c>
      <c r="G5" s="11"/>
      <c r="H5" s="11"/>
      <c r="I5" s="11"/>
      <c r="J5" s="11"/>
      <c r="K5" s="11"/>
      <c r="L5" s="11"/>
      <c r="M5" s="240"/>
      <c r="N5" s="174"/>
      <c r="O5" s="243"/>
      <c r="P5" s="174"/>
      <c r="Q5" s="207"/>
      <c r="R5" s="207"/>
      <c r="S5" s="11"/>
      <c r="T5" s="11"/>
    </row>
    <row customHeight="true" ht="17" r="6">
      <c r="A6" s="174"/>
      <c r="B6" s="174"/>
      <c r="C6" s="174"/>
      <c r="D6" s="174"/>
      <c r="E6" s="174"/>
      <c r="F6" s="239" t="str">
        <v>mainpower</v>
      </c>
      <c r="G6" s="11"/>
      <c r="H6" s="11"/>
      <c r="I6" s="11"/>
      <c r="J6" s="11"/>
      <c r="K6" s="11" t="str">
        <v>hmi</v>
      </c>
      <c r="L6" s="11" t="str">
        <v>onHvacSet</v>
      </c>
      <c r="M6" s="240" t="str">
        <v>property</v>
      </c>
      <c r="N6" s="174" t="str">
        <v>mainpower</v>
      </c>
      <c r="O6" s="241">
        <v>45083.657476851855</v>
      </c>
      <c r="P6" s="242" t="str">
        <v>PASS</v>
      </c>
      <c r="Q6" s="238" t="str">
        <v>实车</v>
      </c>
      <c r="R6" s="238" t="str">
        <v>姜云腾</v>
      </c>
      <c r="S6" s="11" t="str">
        <v>SOC：20230523_LA_R10_ENG00
MCU：20230527_LA_R10_ENG00</v>
      </c>
      <c r="T6" s="11"/>
    </row>
    <row customHeight="true" ht="17" r="7">
      <c r="A7" s="174"/>
      <c r="B7" s="174"/>
      <c r="C7" s="174"/>
      <c r="D7" s="174"/>
      <c r="E7" s="174"/>
      <c r="F7" s="239" t="str">
        <v>airvolume_sys</v>
      </c>
      <c r="G7" s="11" t="str">
        <v>system ui风量挡位调整</v>
      </c>
      <c r="H7" s="244" t="str">
        <v>YF</v>
      </c>
      <c r="I7" s="11"/>
      <c r="J7" s="11"/>
      <c r="K7" s="11"/>
      <c r="L7" s="11"/>
      <c r="M7" s="240"/>
      <c r="N7" s="174"/>
      <c r="O7" s="243"/>
      <c r="P7" s="174"/>
      <c r="Q7" s="207"/>
      <c r="R7" s="207"/>
      <c r="S7" s="11"/>
      <c r="T7" s="11"/>
    </row>
    <row customHeight="true" ht="17" r="8">
      <c r="A8" s="174"/>
      <c r="B8" s="174"/>
      <c r="C8" s="174"/>
      <c r="D8" s="174"/>
      <c r="E8" s="174"/>
      <c r="F8" s="239" t="str">
        <v>dri.temp</v>
      </c>
      <c r="G8" s="11" t="str">
        <v>主驾驶温度调整后的值</v>
      </c>
      <c r="H8" s="244" t="str">
        <v>YF</v>
      </c>
      <c r="I8" s="11"/>
      <c r="J8" s="11"/>
      <c r="K8" s="11"/>
      <c r="L8" s="11"/>
      <c r="M8" s="240"/>
      <c r="N8" s="174"/>
      <c r="O8" s="243"/>
      <c r="P8" s="174"/>
      <c r="Q8" s="207"/>
      <c r="R8" s="207"/>
      <c r="S8" s="11"/>
      <c r="T8" s="11"/>
    </row>
    <row customHeight="true" ht="17" r="9">
      <c r="A9" s="174"/>
      <c r="B9" s="174"/>
      <c r="C9" s="174"/>
      <c r="D9" s="174"/>
      <c r="E9" s="174"/>
      <c r="F9" s="239" t="str">
        <v>pass.temp</v>
      </c>
      <c r="G9" s="11" t="str">
        <v>副驾驶温度调整后的值</v>
      </c>
      <c r="H9" s="244" t="str">
        <v>YF</v>
      </c>
      <c r="I9" s="11"/>
      <c r="J9" s="11"/>
      <c r="K9" s="11"/>
      <c r="L9" s="11"/>
      <c r="M9" s="240"/>
      <c r="N9" s="174"/>
      <c r="O9" s="243"/>
      <c r="P9" s="174"/>
      <c r="Q9" s="207"/>
      <c r="R9" s="207"/>
      <c r="S9" s="11"/>
      <c r="T9" s="11"/>
    </row>
    <row customHeight="true" ht="17" r="10">
      <c r="A10" s="174"/>
      <c r="B10" s="174"/>
      <c r="C10" s="174"/>
      <c r="D10" s="174"/>
      <c r="E10" s="174"/>
      <c r="F10" s="239" t="str">
        <v>dual</v>
      </c>
      <c r="G10" s="11" t="str">
        <v>分区开关</v>
      </c>
      <c r="H10" s="244" t="str">
        <v>YF</v>
      </c>
      <c r="I10" s="11"/>
      <c r="J10" s="11"/>
      <c r="K10" s="11"/>
      <c r="L10" s="11"/>
      <c r="M10" s="240"/>
      <c r="N10" s="174"/>
      <c r="O10" s="243"/>
      <c r="P10" s="174"/>
      <c r="Q10" s="207"/>
      <c r="R10" s="207"/>
      <c r="S10" s="11"/>
      <c r="T10" s="11"/>
    </row>
    <row customHeight="true" ht="17" r="11">
      <c r="A11" s="174"/>
      <c r="B11" s="174"/>
      <c r="C11" s="174"/>
      <c r="D11" s="174"/>
      <c r="E11" s="174"/>
      <c r="F11" s="239" t="str">
        <v>airvolume_panel</v>
      </c>
      <c r="G11" s="11" t="str">
        <v>空调面板风量调整</v>
      </c>
      <c r="H11" s="11" t="str">
        <v>TS</v>
      </c>
      <c r="I11" s="11"/>
      <c r="J11" s="11"/>
      <c r="K11" s="11" t="str">
        <v>hmi</v>
      </c>
      <c r="L11" s="11" t="str">
        <v>onHvacSet</v>
      </c>
      <c r="M11" s="240" t="str">
        <v>property</v>
      </c>
      <c r="N11" s="174" t="str">
        <v>airvolume_panel</v>
      </c>
      <c r="O11" s="241">
        <v>45083.65758101852</v>
      </c>
      <c r="P11" s="242" t="str">
        <v>PASS</v>
      </c>
      <c r="Q11" s="238" t="str">
        <v>实车</v>
      </c>
      <c r="R11" s="238" t="str">
        <v>姜云腾</v>
      </c>
      <c r="S11" s="11" t="str">
        <v>SOC：20230523_LA_R10_ENG00
MCU：20230527_LA_R10_ENG00</v>
      </c>
      <c r="T11" s="11"/>
    </row>
    <row customHeight="true" ht="17" r="12">
      <c r="A12" s="174"/>
      <c r="B12" s="174"/>
      <c r="C12" s="174"/>
      <c r="D12" s="174"/>
      <c r="E12" s="174"/>
      <c r="F12" s="239" t="str">
        <v>auto</v>
      </c>
      <c r="G12" s="11" t="str">
        <v>自动空调开关</v>
      </c>
      <c r="H12" s="11" t="str">
        <v>TS</v>
      </c>
      <c r="I12" s="11"/>
      <c r="J12" s="11"/>
      <c r="K12" s="11" t="str">
        <v>hmi</v>
      </c>
      <c r="L12" s="11" t="str">
        <v>onHvacSet</v>
      </c>
      <c r="M12" s="240" t="str">
        <v>property</v>
      </c>
      <c r="N12" s="174" t="str">
        <v>auto</v>
      </c>
      <c r="O12" s="241">
        <v>45083.657534722224</v>
      </c>
      <c r="P12" s="242" t="str">
        <v>PASS</v>
      </c>
      <c r="Q12" s="238" t="str">
        <v>实车</v>
      </c>
      <c r="R12" s="238" t="str">
        <v>姜云腾</v>
      </c>
      <c r="S12" s="11" t="str">
        <v>SOC：20230523_LA_R10_ENG00
MCU：20230527_LA_R10_ENG00</v>
      </c>
      <c r="T12" s="11"/>
    </row>
    <row customHeight="true" ht="17" r="13">
      <c r="A13" s="174"/>
      <c r="B13" s="174"/>
      <c r="C13" s="174"/>
      <c r="D13" s="174"/>
      <c r="E13" s="174"/>
      <c r="F13" s="239" t="str">
        <v>blowingdirection</v>
      </c>
      <c r="G13" s="11" t="str">
        <v>风向</v>
      </c>
      <c r="H13" s="11" t="str">
        <v>TS</v>
      </c>
      <c r="I13" s="11"/>
      <c r="J13" s="11"/>
      <c r="K13" s="11" t="str">
        <v>hmi</v>
      </c>
      <c r="L13" s="11" t="str">
        <v>onHvacSet</v>
      </c>
      <c r="M13" s="240" t="str">
        <v>property</v>
      </c>
      <c r="N13" s="174" t="str">
        <v>blowingdirection</v>
      </c>
      <c r="O13" s="241">
        <v>45083.65739583333</v>
      </c>
      <c r="P13" s="242" t="str">
        <v>PASS</v>
      </c>
      <c r="Q13" s="238" t="str">
        <v>实车</v>
      </c>
      <c r="R13" s="238" t="str">
        <v>姜云腾</v>
      </c>
      <c r="S13" s="11" t="str">
        <v>SOC：20230523_LA_R10_ENG00
MCU：20230527_LA_R10_ENG00</v>
      </c>
      <c r="T13" s="11"/>
    </row>
    <row customHeight="true" ht="17" r="14">
      <c r="A14" s="174"/>
      <c r="B14" s="174"/>
      <c r="C14" s="174"/>
      <c r="D14" s="174"/>
      <c r="E14" s="174"/>
      <c r="F14" s="239" t="str">
        <v>ac</v>
      </c>
      <c r="G14" s="11" t="str">
        <v>制冷开关</v>
      </c>
      <c r="H14" s="11" t="str">
        <v>TS</v>
      </c>
      <c r="I14" s="11"/>
      <c r="J14" s="11"/>
      <c r="K14" s="11" t="str">
        <v>hmi</v>
      </c>
      <c r="L14" s="11" t="str">
        <v>onHvacSet</v>
      </c>
      <c r="M14" s="240" t="str">
        <v>property</v>
      </c>
      <c r="N14" s="174" t="str">
        <v>ac</v>
      </c>
      <c r="O14" s="241">
        <v>45083.6575</v>
      </c>
      <c r="P14" s="242" t="str">
        <v>PASS</v>
      </c>
      <c r="Q14" s="238" t="str">
        <v>实车</v>
      </c>
      <c r="R14" s="238" t="str">
        <v>姜云腾</v>
      </c>
      <c r="S14" s="11" t="str">
        <v>SOC：20230523_LA_R10_ENG00
MCU：20230527_LA_R10_ENG00</v>
      </c>
      <c r="T14" s="11"/>
    </row>
    <row customHeight="true" ht="17" r="15">
      <c r="A15" s="174"/>
      <c r="B15" s="174"/>
      <c r="C15" s="174"/>
      <c r="D15" s="174"/>
      <c r="E15" s="174"/>
      <c r="F15" s="239" t="str">
        <v>maxac</v>
      </c>
      <c r="G15" s="11" t="str">
        <v>最大制冷开关</v>
      </c>
      <c r="H15" s="11" t="str">
        <v>TS</v>
      </c>
      <c r="I15" s="11"/>
      <c r="J15" s="11"/>
      <c r="K15" s="11" t="str">
        <v>hmi</v>
      </c>
      <c r="L15" s="11" t="str">
        <v>onHvacSet</v>
      </c>
      <c r="M15" s="240" t="str">
        <v>property</v>
      </c>
      <c r="N15" s="174" t="str">
        <v>maxac</v>
      </c>
      <c r="O15" s="241">
        <v>45083.65762731482</v>
      </c>
      <c r="P15" s="242" t="str">
        <v>PASS</v>
      </c>
      <c r="Q15" s="238" t="str">
        <v>实车</v>
      </c>
      <c r="R15" s="238" t="str">
        <v>姜云腾</v>
      </c>
      <c r="S15" s="11" t="str">
        <v>SOC：20230523_LA_R10_ENG00
MCU：20230527_LA_R10_ENG00</v>
      </c>
      <c r="T15" s="11"/>
    </row>
    <row customHeight="true" ht="17" r="16">
      <c r="A16" s="174"/>
      <c r="B16" s="174"/>
      <c r="C16" s="174"/>
      <c r="D16" s="174"/>
      <c r="E16" s="174"/>
      <c r="F16" s="239" t="str">
        <v>recirc.</v>
      </c>
      <c r="G16" s="11" t="str">
        <v>内外循环开关</v>
      </c>
      <c r="H16" s="11" t="str">
        <v>TS</v>
      </c>
      <c r="I16" s="11"/>
      <c r="J16" s="11"/>
      <c r="K16" s="11" t="str">
        <v>hmi</v>
      </c>
      <c r="L16" s="11" t="str">
        <v>onHvacSet</v>
      </c>
      <c r="M16" s="240" t="str">
        <v>property</v>
      </c>
      <c r="N16" s="174" t="str">
        <v>recirc.</v>
      </c>
      <c r="O16" s="241">
        <v>45083.65760416666</v>
      </c>
      <c r="P16" s="242" t="str">
        <v>PASS</v>
      </c>
      <c r="Q16" s="238" t="str">
        <v>实车</v>
      </c>
      <c r="R16" s="238" t="str">
        <v>姜云腾</v>
      </c>
      <c r="S16" s="11" t="str">
        <v>SOC：20230523_LA_R10_ENG00
MCU：20230527_LA_R10_ENG00</v>
      </c>
      <c r="T16" s="11"/>
    </row>
    <row customHeight="true" ht="17" r="17">
      <c r="A17" s="174"/>
      <c r="B17" s="174"/>
      <c r="C17" s="174"/>
      <c r="D17" s="174"/>
      <c r="E17" s="174"/>
      <c r="F17" s="239" t="str">
        <v>reardefrost</v>
      </c>
      <c r="G17" s="11" t="str">
        <v>后除霜开关</v>
      </c>
      <c r="H17" s="11" t="str">
        <v>TS</v>
      </c>
      <c r="I17" s="11"/>
      <c r="J17" s="11"/>
      <c r="K17" s="11" t="str">
        <v>hmi</v>
      </c>
      <c r="L17" s="11" t="str">
        <v>onHvacSet</v>
      </c>
      <c r="M17" s="240" t="str">
        <v>property</v>
      </c>
      <c r="N17" s="174" t="str">
        <v>reardefrost</v>
      </c>
      <c r="O17" s="241">
        <v>45083.65771990741</v>
      </c>
      <c r="P17" s="242" t="str">
        <v>PASS</v>
      </c>
      <c r="Q17" s="238" t="str">
        <v>实车</v>
      </c>
      <c r="R17" s="238" t="str">
        <v>姜云腾</v>
      </c>
      <c r="S17" s="11" t="str">
        <v>SOC：20230523_LA_R10_ENG00
MCU：20230527_LA_R10_ENG00</v>
      </c>
      <c r="T17" s="11"/>
    </row>
    <row customHeight="true" ht="17" r="18">
      <c r="A18" s="174"/>
      <c r="B18" s="174"/>
      <c r="C18" s="174"/>
      <c r="D18" s="174"/>
      <c r="E18" s="174"/>
      <c r="F18" s="239" t="str">
        <v>defrost</v>
      </c>
      <c r="G18" s="11" t="str">
        <v>前除霜开关</v>
      </c>
      <c r="H18" s="11" t="str">
        <v>TS</v>
      </c>
      <c r="I18" s="11"/>
      <c r="J18" s="11"/>
      <c r="K18" s="11" t="str">
        <v>hmi</v>
      </c>
      <c r="L18" s="11" t="str">
        <v>onHvacSet</v>
      </c>
      <c r="M18" s="240" t="str">
        <v>property</v>
      </c>
      <c r="N18" s="174" t="str">
        <v>defrost</v>
      </c>
      <c r="O18" s="241">
        <v>45083.657372685186</v>
      </c>
      <c r="P18" s="242" t="str">
        <v>PASS</v>
      </c>
      <c r="Q18" s="238" t="str">
        <v>实车</v>
      </c>
      <c r="R18" s="238" t="str">
        <v>姜云腾</v>
      </c>
      <c r="S18" s="11" t="str">
        <v>SOC：20230523_LA_R10_ENG00
MCU：20230527_LA_R10_ENG00</v>
      </c>
      <c r="T18" s="11"/>
    </row>
    <row customHeight="true" ht="17" r="19">
      <c r="A19" s="174"/>
      <c r="B19" s="174"/>
      <c r="C19" s="174"/>
      <c r="D19" s="174"/>
      <c r="E19" s="174"/>
      <c r="F19" s="239" t="str">
        <v>maxdefrost</v>
      </c>
      <c r="G19" s="11" t="str">
        <v>前除霜最大开关</v>
      </c>
      <c r="H19" s="11" t="str">
        <v>TS</v>
      </c>
      <c r="I19" s="11"/>
      <c r="J19" s="11"/>
      <c r="K19" s="11" t="str">
        <v>hmi</v>
      </c>
      <c r="L19" s="11" t="str">
        <v>onHvacSet</v>
      </c>
      <c r="M19" s="240" t="str">
        <v>property</v>
      </c>
      <c r="N19" s="174" t="str">
        <v>maxdefrost</v>
      </c>
      <c r="O19" s="241">
        <v>45083.657314814816</v>
      </c>
      <c r="P19" s="242" t="str">
        <v>PASS</v>
      </c>
      <c r="Q19" s="238" t="str">
        <v>实车</v>
      </c>
      <c r="R19" s="238" t="str">
        <v>姜云腾</v>
      </c>
      <c r="S19" s="11" t="str">
        <v>SOC：20230523_LA_R10_ENG00
MCU：20230527_LA_R10_ENG00</v>
      </c>
      <c r="T19" s="11"/>
    </row>
    <row customHeight="true" ht="17" r="20">
      <c r="A20" s="174"/>
      <c r="B20" s="174"/>
      <c r="C20" s="174"/>
      <c r="D20" s="174"/>
      <c r="E20" s="174"/>
      <c r="F20" s="239" t="str">
        <v>dri.seatheat</v>
      </c>
      <c r="G20" s="11" t="str">
        <v>主驾驶座椅加热挡位</v>
      </c>
      <c r="H20" s="11" t="str">
        <v>TS</v>
      </c>
      <c r="I20" s="11"/>
      <c r="J20" s="11"/>
      <c r="K20" s="11" t="str">
        <v>hmi</v>
      </c>
      <c r="L20" s="11" t="str">
        <v>onHvacSet</v>
      </c>
      <c r="M20" s="240" t="str">
        <v>property</v>
      </c>
      <c r="N20" s="174" t="str">
        <v>dri.seatheat</v>
      </c>
      <c r="O20" s="241">
        <v>45083.65871527778</v>
      </c>
      <c r="P20" s="242" t="str">
        <v>PASS</v>
      </c>
      <c r="Q20" s="238" t="str">
        <v>实车</v>
      </c>
      <c r="R20" s="238" t="str">
        <v>姜云腾</v>
      </c>
      <c r="S20" s="11" t="str">
        <v>SOC：20230523_LA_R10_ENG00
MCU：20230527_LA_R10_ENG00</v>
      </c>
      <c r="T20" s="11"/>
    </row>
    <row customHeight="true" ht="17" r="21">
      <c r="A21" s="174"/>
      <c r="B21" s="174"/>
      <c r="C21" s="174"/>
      <c r="D21" s="174"/>
      <c r="E21" s="174"/>
      <c r="F21" s="239" t="str">
        <v>pass.seatheat</v>
      </c>
      <c r="G21" s="11" t="str">
        <v>副驾驶座椅加热挡位</v>
      </c>
      <c r="H21" s="11" t="str">
        <v>TS</v>
      </c>
      <c r="I21" s="11"/>
      <c r="J21" s="11"/>
      <c r="K21" s="11" t="str">
        <v>hmi</v>
      </c>
      <c r="L21" s="11" t="str">
        <v>onHvacSet</v>
      </c>
      <c r="M21" s="240" t="str">
        <v>property</v>
      </c>
      <c r="N21" s="174" t="str">
        <v>pass.seatheat</v>
      </c>
      <c r="O21" s="241">
        <v>45083.65887731482</v>
      </c>
      <c r="P21" s="242" t="str">
        <v>PASS</v>
      </c>
      <c r="Q21" s="238" t="str">
        <v>实车</v>
      </c>
      <c r="R21" s="238" t="str">
        <v>姜云腾</v>
      </c>
      <c r="S21" s="11" t="str">
        <v>SOC：20230523_LA_R10_ENG00
MCU：20230527_LA_R10_ENG00</v>
      </c>
      <c r="T21" s="11"/>
    </row>
    <row customHeight="true" ht="17" r="22">
      <c r="A22" s="174"/>
      <c r="B22" s="174"/>
      <c r="C22" s="174"/>
      <c r="D22" s="174"/>
      <c r="E22" s="174"/>
      <c r="F22" s="239" t="str">
        <v>dri.seatcooling</v>
      </c>
      <c r="G22" s="11" t="str">
        <v>主驾驶座椅制冷挡位</v>
      </c>
      <c r="H22" s="11" t="str">
        <v>TS</v>
      </c>
      <c r="I22" s="11"/>
      <c r="J22" s="11"/>
      <c r="K22" s="11" t="str">
        <v>hmi</v>
      </c>
      <c r="L22" s="11" t="str">
        <v>onHvacSet</v>
      </c>
      <c r="M22" s="240" t="str">
        <v>property</v>
      </c>
      <c r="N22" s="174" t="str">
        <v>dri.seatcooling</v>
      </c>
      <c r="O22" s="241">
        <v>45083.65872685185</v>
      </c>
      <c r="P22" s="242" t="str">
        <v>PASS</v>
      </c>
      <c r="Q22" s="238" t="str">
        <v>实车</v>
      </c>
      <c r="R22" s="238" t="str">
        <v>姜云腾</v>
      </c>
      <c r="S22" s="11" t="str">
        <v>SOC：20230523_LA_R10_ENG00
MCU：20230527_LA_R10_ENG00</v>
      </c>
      <c r="T22" s="11"/>
    </row>
    <row customHeight="true" ht="17" r="23">
      <c r="A23" s="174"/>
      <c r="B23" s="174"/>
      <c r="C23" s="174"/>
      <c r="D23" s="174"/>
      <c r="E23" s="174"/>
      <c r="F23" s="239" t="str">
        <v>pass.seatcooling</v>
      </c>
      <c r="G23" s="11" t="str">
        <v>副驾驶座椅制冷挡位</v>
      </c>
      <c r="H23" s="11" t="str">
        <v>TS</v>
      </c>
      <c r="I23" s="11"/>
      <c r="J23" s="11"/>
      <c r="K23" s="11" t="str">
        <v>hmi</v>
      </c>
      <c r="L23" s="11" t="str">
        <v>onHvacSet</v>
      </c>
      <c r="M23" s="240" t="str">
        <v>property</v>
      </c>
      <c r="N23" s="174" t="str">
        <v>pass.seatcooling</v>
      </c>
      <c r="O23" s="241">
        <v>45083.658842592595</v>
      </c>
      <c r="P23" s="242" t="str">
        <v>PASS</v>
      </c>
      <c r="Q23" s="238" t="str">
        <v>实车</v>
      </c>
      <c r="R23" s="238" t="str">
        <v>姜云腾</v>
      </c>
      <c r="S23" s="11" t="str">
        <v>SOC：20230523_LA_R10_ENG00
MCU：20230527_LA_R10_ENG00</v>
      </c>
      <c r="T23" s="11"/>
    </row>
    <row customHeight="true" ht="32" r="24">
      <c r="A24" s="174"/>
      <c r="B24" s="174"/>
      <c r="C24" s="174"/>
      <c r="D24" s="174"/>
      <c r="E24" s="174" t="str">
        <v>label</v>
      </c>
      <c r="F24" s="239" t="str">
        <v>&lt;hmi|voice&gt;</v>
      </c>
      <c r="G24" s="11" t="str">
        <v>区分触发方式</v>
      </c>
      <c r="H24" s="11" t="str">
        <v>TS</v>
      </c>
      <c r="I24" s="11"/>
      <c r="J24" s="11"/>
      <c r="K24" s="11"/>
      <c r="L24" s="11" t="str">
        <v>onHvacSet</v>
      </c>
      <c r="M24" s="240" t="str">
        <v>label</v>
      </c>
      <c r="N24" s="174" t="str">
        <v>voice</v>
      </c>
      <c r="O24" s="245"/>
      <c r="P24" s="174"/>
      <c r="Q24" s="207"/>
      <c r="R24" s="207"/>
      <c r="S24" s="11"/>
      <c r="T24" s="11"/>
    </row>
    <row customHeight="true" ht="17" r="25">
      <c r="A25" s="174"/>
      <c r="B25" s="174"/>
      <c r="C25" s="174"/>
      <c r="D25" s="174"/>
      <c r="E25" s="174" t="str">
        <v>property</v>
      </c>
      <c r="F25" s="239" t="str">
        <v>&lt;The property that changed - see below&gt;</v>
      </c>
      <c r="G25" s="11"/>
      <c r="H25" s="11"/>
      <c r="I25" s="11"/>
      <c r="J25" s="11"/>
      <c r="K25" s="11"/>
      <c r="L25" s="11"/>
      <c r="M25" s="240"/>
      <c r="N25" s="174"/>
      <c r="O25" s="243"/>
      <c r="P25" s="174"/>
      <c r="Q25" s="207"/>
      <c r="R25" s="207"/>
      <c r="S25" s="11"/>
      <c r="T25" s="11"/>
    </row>
    <row customHeight="true" ht="17" r="26">
      <c r="A26" s="174"/>
      <c r="B26" s="174"/>
      <c r="C26" s="174"/>
      <c r="D26" s="174"/>
      <c r="E26" s="174"/>
      <c r="F26" s="239" t="str">
        <v>mainpower</v>
      </c>
      <c r="G26" s="11"/>
      <c r="H26" s="11"/>
      <c r="I26" s="11"/>
      <c r="J26" s="11"/>
      <c r="K26" s="11" t="str">
        <v>voice</v>
      </c>
      <c r="L26" s="11" t="str">
        <v>onHvacSet</v>
      </c>
      <c r="M26" s="240" t="str">
        <v>property</v>
      </c>
      <c r="N26" s="174" t="str">
        <v>mainpower</v>
      </c>
      <c r="O26" s="245">
        <v>45083.705659722225</v>
      </c>
      <c r="P26" s="242" t="str">
        <v>PASS</v>
      </c>
      <c r="Q26" s="238" t="str">
        <v>实车</v>
      </c>
      <c r="R26" s="238" t="str">
        <v>姜云腾</v>
      </c>
      <c r="S26" s="11" t="str">
        <v>SOC：20230523_LA_R10_ENG00
MCU：20230527_LA_R10_ENG00</v>
      </c>
      <c r="T26" s="11"/>
    </row>
    <row customHeight="true" ht="17" r="27">
      <c r="A27" s="174"/>
      <c r="B27" s="174"/>
      <c r="C27" s="174"/>
      <c r="D27" s="174"/>
      <c r="E27" s="174"/>
      <c r="F27" s="239" t="str">
        <v>airvolume_sys</v>
      </c>
      <c r="G27" s="11" t="str">
        <v>system ui风量挡位调整</v>
      </c>
      <c r="H27" s="244" t="str">
        <v>YF</v>
      </c>
      <c r="I27" s="11"/>
      <c r="J27" s="11"/>
      <c r="K27" s="11"/>
      <c r="L27" s="11"/>
      <c r="M27" s="240"/>
      <c r="N27" s="174"/>
      <c r="O27" s="243"/>
      <c r="P27" s="174"/>
      <c r="Q27" s="207"/>
      <c r="R27" s="207"/>
      <c r="S27" s="11"/>
      <c r="T27" s="11"/>
    </row>
    <row customHeight="true" ht="18" r="28">
      <c r="A28" s="174"/>
      <c r="B28" s="174"/>
      <c r="C28" s="174"/>
      <c r="D28" s="174"/>
      <c r="E28" s="174"/>
      <c r="F28" s="239" t="str">
        <v>dri.temp</v>
      </c>
      <c r="G28" s="11" t="str">
        <v>主驾驶温度调整后的值</v>
      </c>
      <c r="H28" s="244" t="str">
        <v>YF</v>
      </c>
      <c r="I28" s="11"/>
      <c r="J28" s="11"/>
      <c r="K28" s="11"/>
      <c r="L28" s="11"/>
      <c r="M28" s="240"/>
      <c r="N28" s="174"/>
      <c r="O28" s="243"/>
      <c r="P28" s="174"/>
      <c r="Q28" s="207"/>
      <c r="R28" s="207"/>
      <c r="S28" s="11"/>
      <c r="T28" s="11"/>
    </row>
    <row customHeight="true" ht="18" r="29">
      <c r="A29" s="174"/>
      <c r="B29" s="174"/>
      <c r="C29" s="174"/>
      <c r="D29" s="174"/>
      <c r="E29" s="174"/>
      <c r="F29" s="239" t="str">
        <v>pass.temp</v>
      </c>
      <c r="G29" s="11" t="str">
        <v>副驾驶温度调整后的值</v>
      </c>
      <c r="H29" s="244" t="str">
        <v>YF</v>
      </c>
      <c r="I29" s="11"/>
      <c r="J29" s="11"/>
      <c r="K29" s="11"/>
      <c r="L29" s="11"/>
      <c r="M29" s="240"/>
      <c r="N29" s="174"/>
      <c r="O29" s="243"/>
      <c r="P29" s="174"/>
      <c r="Q29" s="207"/>
      <c r="R29" s="207"/>
      <c r="S29" s="11"/>
      <c r="T29" s="11"/>
    </row>
    <row customHeight="true" ht="17" r="30">
      <c r="A30" s="174"/>
      <c r="B30" s="174"/>
      <c r="C30" s="174"/>
      <c r="D30" s="174"/>
      <c r="E30" s="174"/>
      <c r="F30" s="239" t="str">
        <v>dual</v>
      </c>
      <c r="G30" s="11" t="str">
        <v>分区开关</v>
      </c>
      <c r="H30" s="244" t="str">
        <v>YF</v>
      </c>
      <c r="I30" s="11"/>
      <c r="J30" s="11"/>
      <c r="K30" s="11"/>
      <c r="L30" s="11"/>
      <c r="M30" s="240"/>
      <c r="N30" s="174"/>
      <c r="O30" s="243"/>
      <c r="P30" s="174"/>
      <c r="Q30" s="207"/>
      <c r="R30" s="207"/>
      <c r="S30" s="11"/>
      <c r="T30" s="11"/>
    </row>
    <row customHeight="true" ht="17" r="31">
      <c r="A31" s="174"/>
      <c r="B31" s="174"/>
      <c r="C31" s="174"/>
      <c r="D31" s="174"/>
      <c r="E31" s="174"/>
      <c r="F31" s="239" t="str">
        <v>airvolume_panel</v>
      </c>
      <c r="G31" s="11" t="str">
        <v>空调面板风量调整</v>
      </c>
      <c r="H31" s="11" t="str">
        <v>TS</v>
      </c>
      <c r="I31" s="11"/>
      <c r="J31" s="11"/>
      <c r="K31" s="11" t="str">
        <v>voice</v>
      </c>
      <c r="L31" s="11" t="str">
        <v>onHvacSet</v>
      </c>
      <c r="M31" s="240" t="str">
        <v>property</v>
      </c>
      <c r="N31" s="174" t="str">
        <v>airvolume_panel</v>
      </c>
      <c r="O31" s="241">
        <v>45083.70575231482</v>
      </c>
      <c r="P31" s="242" t="str">
        <v>PASS</v>
      </c>
      <c r="Q31" s="238" t="str">
        <v>实车</v>
      </c>
      <c r="R31" s="238" t="str">
        <v>姜云腾</v>
      </c>
      <c r="S31" s="11" t="str">
        <v>SOC：20230523_LA_R10_ENG00
MCU：20230527_LA_R10_ENG00</v>
      </c>
      <c r="T31" s="11"/>
    </row>
    <row customHeight="true" ht="17" r="32">
      <c r="A32" s="174"/>
      <c r="B32" s="174"/>
      <c r="C32" s="174"/>
      <c r="D32" s="174"/>
      <c r="E32" s="174"/>
      <c r="F32" s="239" t="str">
        <v>auto</v>
      </c>
      <c r="G32" s="11" t="str">
        <v>自动空调开关</v>
      </c>
      <c r="H32" s="11" t="str">
        <v>TS</v>
      </c>
      <c r="I32" s="11"/>
      <c r="J32" s="11"/>
      <c r="K32" s="11" t="str">
        <v>voice</v>
      </c>
      <c r="L32" s="11" t="str">
        <v>onHvacSet</v>
      </c>
      <c r="M32" s="240" t="str">
        <v>property</v>
      </c>
      <c r="N32" s="174" t="str">
        <v>auto</v>
      </c>
      <c r="O32" s="241">
        <v>45083.70650462963</v>
      </c>
      <c r="P32" s="242" t="str">
        <v>PASS</v>
      </c>
      <c r="Q32" s="238" t="str">
        <v>实车</v>
      </c>
      <c r="R32" s="238" t="str">
        <v>姜云腾</v>
      </c>
      <c r="S32" s="11" t="str">
        <v>SOC：20230523_LA_R10_ENG00
MCU：20230527_LA_R10_ENG00</v>
      </c>
      <c r="T32" s="11"/>
    </row>
    <row customHeight="true" ht="17" r="33">
      <c r="A33" s="174"/>
      <c r="B33" s="174"/>
      <c r="C33" s="174"/>
      <c r="D33" s="174"/>
      <c r="E33" s="174"/>
      <c r="F33" s="239" t="str">
        <v>blowingdirection</v>
      </c>
      <c r="G33" s="11" t="str">
        <v>风向</v>
      </c>
      <c r="H33" s="11" t="str">
        <v>TS</v>
      </c>
      <c r="I33" s="11"/>
      <c r="J33" s="11"/>
      <c r="K33" s="11" t="str">
        <v>voice</v>
      </c>
      <c r="L33" s="11" t="str">
        <v>onHvacSet</v>
      </c>
      <c r="M33" s="240" t="str">
        <v>property</v>
      </c>
      <c r="N33" s="174" t="str">
        <v>blowingdirection</v>
      </c>
      <c r="O33" s="241">
        <v>45083.706608796296</v>
      </c>
      <c r="P33" s="242" t="str">
        <v>PASS</v>
      </c>
      <c r="Q33" s="238" t="str">
        <v>实车</v>
      </c>
      <c r="R33" s="238" t="str">
        <v>姜云腾</v>
      </c>
      <c r="S33" s="11" t="str">
        <v>SOC：20230523_LA_R10_ENG00
MCU：20230527_LA_R10_ENG00</v>
      </c>
      <c r="T33" s="11"/>
    </row>
    <row customHeight="true" ht="17" r="34">
      <c r="A34" s="174"/>
      <c r="B34" s="174"/>
      <c r="C34" s="174"/>
      <c r="D34" s="174"/>
      <c r="E34" s="174"/>
      <c r="F34" s="239" t="str">
        <v>ac</v>
      </c>
      <c r="G34" s="11" t="str">
        <v>制冷开关</v>
      </c>
      <c r="H34" s="11" t="str">
        <v>TS</v>
      </c>
      <c r="I34" s="11"/>
      <c r="J34" s="11"/>
      <c r="K34" s="11" t="str">
        <v>voice</v>
      </c>
      <c r="L34" s="11" t="str">
        <v>onHvacSet</v>
      </c>
      <c r="M34" s="240" t="str">
        <v>property</v>
      </c>
      <c r="N34" s="174" t="str">
        <v>ac</v>
      </c>
      <c r="O34" s="241">
        <v>45083.70684027778</v>
      </c>
      <c r="P34" s="242" t="str">
        <v>PASS</v>
      </c>
      <c r="Q34" s="238" t="str">
        <v>实车</v>
      </c>
      <c r="R34" s="238" t="str">
        <v>姜云腾</v>
      </c>
      <c r="S34" s="11" t="str">
        <v>SOC：20230523_LA_R10_ENG00
MCU：20230527_LA_R10_ENG00</v>
      </c>
      <c r="T34" s="11"/>
    </row>
    <row customHeight="true" ht="17" r="35">
      <c r="A35" s="174"/>
      <c r="B35" s="174"/>
      <c r="C35" s="174"/>
      <c r="D35" s="174"/>
      <c r="E35" s="174"/>
      <c r="F35" s="239" t="str">
        <v>maxac</v>
      </c>
      <c r="G35" s="11" t="str">
        <v>最大制冷开关</v>
      </c>
      <c r="H35" s="11" t="str">
        <v>TS</v>
      </c>
      <c r="I35" s="11"/>
      <c r="J35" s="11"/>
      <c r="K35" s="11" t="str">
        <v>voice</v>
      </c>
      <c r="L35" s="11" t="str">
        <v>onHvacSet</v>
      </c>
      <c r="M35" s="240" t="str">
        <v>property</v>
      </c>
      <c r="N35" s="174" t="str">
        <v>maxac</v>
      </c>
      <c r="O35" s="241">
        <v>45083.70700231481</v>
      </c>
      <c r="P35" s="242" t="str">
        <v>PASS</v>
      </c>
      <c r="Q35" s="238" t="str">
        <v>实车</v>
      </c>
      <c r="R35" s="238" t="str">
        <v>姜云腾</v>
      </c>
      <c r="S35" s="11" t="str">
        <v>SOC：20230523_LA_R10_ENG00
MCU：20230527_LA_R10_ENG00</v>
      </c>
      <c r="T35" s="11"/>
    </row>
    <row customHeight="true" ht="17" r="36">
      <c r="A36" s="174"/>
      <c r="B36" s="174"/>
      <c r="C36" s="174"/>
      <c r="D36" s="174"/>
      <c r="E36" s="174"/>
      <c r="F36" s="239" t="str">
        <v>recirc.</v>
      </c>
      <c r="G36" s="11" t="str">
        <v>内外循环开关</v>
      </c>
      <c r="H36" s="11" t="str">
        <v>TS</v>
      </c>
      <c r="I36" s="11"/>
      <c r="J36" s="11"/>
      <c r="K36" s="11" t="str">
        <v>voice</v>
      </c>
      <c r="L36" s="11" t="str">
        <v>onHvacSet</v>
      </c>
      <c r="M36" s="240" t="str">
        <v>property</v>
      </c>
      <c r="N36" s="174" t="str">
        <v>recirc.</v>
      </c>
      <c r="O36" s="241">
        <v>45083.707141203704</v>
      </c>
      <c r="P36" s="242" t="str">
        <v>PASS</v>
      </c>
      <c r="Q36" s="238" t="str">
        <v>实车</v>
      </c>
      <c r="R36" s="238" t="str">
        <v>姜云腾</v>
      </c>
      <c r="S36" s="11" t="str">
        <v>SOC：20230523_LA_R10_ENG00
MCU：20230527_LA_R10_ENG00</v>
      </c>
      <c r="T36" s="11"/>
    </row>
    <row customHeight="true" ht="17" r="37">
      <c r="A37" s="174"/>
      <c r="B37" s="174"/>
      <c r="C37" s="174"/>
      <c r="D37" s="174"/>
      <c r="E37" s="174"/>
      <c r="F37" s="239" t="str">
        <v>reardefrost</v>
      </c>
      <c r="G37" s="11" t="str">
        <v>后除霜开关</v>
      </c>
      <c r="H37" s="11" t="str">
        <v>TS</v>
      </c>
      <c r="I37" s="11"/>
      <c r="J37" s="11"/>
      <c r="K37" s="11" t="str">
        <v>voice</v>
      </c>
      <c r="L37" s="11" t="str">
        <v>onHvacSet</v>
      </c>
      <c r="M37" s="240" t="str">
        <v>property</v>
      </c>
      <c r="N37" s="174" t="str">
        <v>reardefrost</v>
      </c>
      <c r="O37" s="241">
        <v>45083.70732638889</v>
      </c>
      <c r="P37" s="242" t="str">
        <v>PASS</v>
      </c>
      <c r="Q37" s="238" t="str">
        <v>实车</v>
      </c>
      <c r="R37" s="238" t="str">
        <v>姜云腾</v>
      </c>
      <c r="S37" s="11" t="str">
        <v>SOC：20230523_LA_R10_ENG00
MCU：20230527_LA_R10_ENG00</v>
      </c>
      <c r="T37" s="11"/>
    </row>
    <row customHeight="true" ht="17" r="38">
      <c r="A38" s="174"/>
      <c r="B38" s="174"/>
      <c r="C38" s="174"/>
      <c r="D38" s="174"/>
      <c r="E38" s="174"/>
      <c r="F38" s="239" t="str">
        <v>defrost</v>
      </c>
      <c r="G38" s="11" t="str">
        <v>前除霜开关</v>
      </c>
      <c r="H38" s="11" t="str">
        <v>TS</v>
      </c>
      <c r="I38" s="11"/>
      <c r="J38" s="11"/>
      <c r="K38" s="11" t="str">
        <v>voice</v>
      </c>
      <c r="L38" s="11" t="str">
        <v>onHvacSet</v>
      </c>
      <c r="M38" s="240" t="str">
        <v>property</v>
      </c>
      <c r="N38" s="174" t="str">
        <v>defrost</v>
      </c>
      <c r="O38" s="241">
        <v>45083.70747685185</v>
      </c>
      <c r="P38" s="242" t="str">
        <v>PASS</v>
      </c>
      <c r="Q38" s="238" t="str">
        <v>实车</v>
      </c>
      <c r="R38" s="238" t="str">
        <v>姜云腾</v>
      </c>
      <c r="S38" s="11" t="str">
        <v>SOC：20230523_LA_R10_ENG00
MCU：20230527_LA_R10_ENG00</v>
      </c>
      <c r="T38" s="11"/>
    </row>
    <row customHeight="true" ht="17" r="39">
      <c r="A39" s="174"/>
      <c r="B39" s="174"/>
      <c r="C39" s="174"/>
      <c r="D39" s="174"/>
      <c r="E39" s="174"/>
      <c r="F39" s="239" t="str">
        <v>maxdefrost</v>
      </c>
      <c r="G39" s="11" t="str">
        <v>前除霜最大开关</v>
      </c>
      <c r="H39" s="11" t="str">
        <v>TS</v>
      </c>
      <c r="I39" s="11"/>
      <c r="J39" s="11"/>
      <c r="K39" s="11" t="str">
        <v>voice</v>
      </c>
      <c r="L39" s="11" t="str">
        <v>onHvacSet</v>
      </c>
      <c r="M39" s="240" t="str">
        <v>property</v>
      </c>
      <c r="N39" s="174" t="str">
        <v>maxdefrost</v>
      </c>
      <c r="O39" s="241">
        <v>45083.70768518518</v>
      </c>
      <c r="P39" s="242" t="str">
        <v>PASS</v>
      </c>
      <c r="Q39" s="238" t="str">
        <v>实车</v>
      </c>
      <c r="R39" s="238" t="str">
        <v>姜云腾</v>
      </c>
      <c r="S39" s="11" t="str">
        <v>SOC：20230523_LA_R10_ENG00
MCU：20230527_LA_R10_ENG00</v>
      </c>
      <c r="T39" s="11"/>
    </row>
    <row customHeight="true" ht="17" r="40">
      <c r="A40" s="174"/>
      <c r="B40" s="174"/>
      <c r="C40" s="174"/>
      <c r="D40" s="174"/>
      <c r="E40" s="174"/>
      <c r="F40" s="239" t="str">
        <v>dri.seatheat</v>
      </c>
      <c r="G40" s="11" t="str">
        <v>主驾驶座椅加热挡位</v>
      </c>
      <c r="H40" s="11" t="str">
        <v>TS</v>
      </c>
      <c r="I40" s="11"/>
      <c r="J40" s="11"/>
      <c r="K40" s="11" t="str">
        <v>voice</v>
      </c>
      <c r="L40" s="11" t="str">
        <v>onHvacSet</v>
      </c>
      <c r="M40" s="240" t="str">
        <v>property</v>
      </c>
      <c r="N40" s="174" t="str">
        <v>dri.seatheat</v>
      </c>
      <c r="O40" s="241">
        <v>45083.70783564815</v>
      </c>
      <c r="P40" s="242" t="str">
        <v>PASS</v>
      </c>
      <c r="Q40" s="238" t="str">
        <v>实车</v>
      </c>
      <c r="R40" s="238" t="str">
        <v>姜云腾</v>
      </c>
      <c r="S40" s="11" t="str">
        <v>SOC：20230523_LA_R10_ENG00
MCU：20230527_LA_R10_ENG00</v>
      </c>
      <c r="T40" s="11"/>
    </row>
    <row customHeight="true" ht="17" r="41">
      <c r="A41" s="174"/>
      <c r="B41" s="174"/>
      <c r="C41" s="174"/>
      <c r="D41" s="174"/>
      <c r="E41" s="174"/>
      <c r="F41" s="239" t="str">
        <v>pass.seatheat</v>
      </c>
      <c r="G41" s="11" t="str">
        <v>副驾驶座椅加热挡位</v>
      </c>
      <c r="H41" s="11" t="str">
        <v>TS</v>
      </c>
      <c r="I41" s="11"/>
      <c r="J41" s="11"/>
      <c r="K41" s="11" t="str">
        <v>voice</v>
      </c>
      <c r="L41" s="11" t="str">
        <v>onHvacSet</v>
      </c>
      <c r="M41" s="240" t="str">
        <v>property</v>
      </c>
      <c r="N41" s="174" t="str">
        <v>pass.seatheat</v>
      </c>
      <c r="O41" s="241">
        <v>45083.70829861111</v>
      </c>
      <c r="P41" s="242" t="str">
        <v>PASS</v>
      </c>
      <c r="Q41" s="238" t="str">
        <v>实车</v>
      </c>
      <c r="R41" s="238" t="str">
        <v>姜云腾</v>
      </c>
      <c r="S41" s="11" t="str">
        <v>SOC：20230523_LA_R10_ENG00
MCU：20230527_LA_R10_ENG00</v>
      </c>
      <c r="T41" s="11"/>
    </row>
    <row customHeight="true" ht="17" r="42">
      <c r="A42" s="174"/>
      <c r="B42" s="174"/>
      <c r="C42" s="174"/>
      <c r="D42" s="174"/>
      <c r="E42" s="174"/>
      <c r="F42" s="239" t="str">
        <v>dri.seatcooling</v>
      </c>
      <c r="G42" s="11" t="str">
        <v>主驾驶座椅制冷挡位</v>
      </c>
      <c r="H42" s="11" t="str">
        <v>TS</v>
      </c>
      <c r="I42" s="11"/>
      <c r="J42" s="11"/>
      <c r="K42" s="11" t="str">
        <v>voice</v>
      </c>
      <c r="L42" s="11" t="str">
        <v>onHvacSet</v>
      </c>
      <c r="M42" s="240" t="str">
        <v>property</v>
      </c>
      <c r="N42" s="174" t="str">
        <v>dri.seatcooling</v>
      </c>
      <c r="O42" s="241">
        <v>45083.708125</v>
      </c>
      <c r="P42" s="242" t="str">
        <v>PASS</v>
      </c>
      <c r="Q42" s="238" t="str">
        <v>实车</v>
      </c>
      <c r="R42" s="238" t="str">
        <v>姜云腾</v>
      </c>
      <c r="S42" s="11" t="str">
        <v>SOC：20230523_LA_R10_ENG00
MCU：20230527_LA_R10_ENG00</v>
      </c>
      <c r="T42" s="11"/>
    </row>
    <row customHeight="true" ht="17" r="43">
      <c r="A43" s="174"/>
      <c r="B43" s="174"/>
      <c r="C43" s="174"/>
      <c r="D43" s="174"/>
      <c r="E43" s="174"/>
      <c r="F43" s="239" t="str">
        <v>pass.seatcooling</v>
      </c>
      <c r="G43" s="11" t="str">
        <v>副驾驶座椅制冷挡位</v>
      </c>
      <c r="H43" s="11" t="str">
        <v>TS</v>
      </c>
      <c r="I43" s="11"/>
      <c r="J43" s="11"/>
      <c r="K43" s="11" t="str">
        <v>voice</v>
      </c>
      <c r="L43" s="11" t="str">
        <v>onHvacSet</v>
      </c>
      <c r="M43" s="240" t="str">
        <v>property</v>
      </c>
      <c r="N43" s="174" t="str">
        <v>pass.seatcooling</v>
      </c>
      <c r="O43" s="241">
        <v>45083.70849537037</v>
      </c>
      <c r="P43" s="242" t="str">
        <v>PASS</v>
      </c>
      <c r="Q43" s="238" t="str">
        <v>实车</v>
      </c>
      <c r="R43" s="238" t="str">
        <v>姜云腾</v>
      </c>
      <c r="S43" s="11" t="str">
        <v>SOC：20230523_LA_R10_ENG00
MCU：20230527_LA_R10_ENG00</v>
      </c>
      <c r="T43" s="11"/>
    </row>
    <row customHeight="true" ht="76" r="44">
      <c r="A44" s="174" t="str">
        <v>hvac</v>
      </c>
      <c r="B44" s="174" t="str">
        <v>statuschanged</v>
      </c>
      <c r="C44" s="174" t="str">
        <v>onHvacStatuschanged</v>
      </c>
      <c r="D44" s="174" t="str">
        <v>空调状态变化时触发事件，并记录空调整体设置状态</v>
      </c>
      <c r="E44" s="174" t="str">
        <v>·</v>
      </c>
      <c r="F44" s="239"/>
      <c r="G44" s="11"/>
      <c r="H44" s="11"/>
      <c r="I44" s="11"/>
      <c r="J44" s="11"/>
      <c r="K44" s="11"/>
      <c r="L44" s="11"/>
      <c r="M44" s="240"/>
      <c r="N44" s="174"/>
      <c r="O44" s="243"/>
      <c r="P44" s="174"/>
      <c r="Q44" s="207"/>
      <c r="R44" s="11"/>
      <c r="S44" s="11"/>
      <c r="T44" s="11"/>
    </row>
    <row customHeight="true" ht="17" r="45">
      <c r="A45" s="174"/>
      <c r="B45" s="174"/>
      <c r="C45" s="174"/>
      <c r="D45" s="174"/>
      <c r="E45" s="174" t="str">
        <v>mainpower</v>
      </c>
      <c r="F45" s="239" t="str">
        <v>&lt;on|off|disable&gt;</v>
      </c>
      <c r="G45" s="11" t="str">
        <v>&lt;on&gt;</v>
      </c>
      <c r="H45" s="11" t="str">
        <v>TS</v>
      </c>
      <c r="I45" s="11"/>
      <c r="J45" s="11"/>
      <c r="K45" s="11"/>
      <c r="L45" s="11" t="str">
        <v>onHvacStatuschanged</v>
      </c>
      <c r="M45" s="240" t="str">
        <v>mainpower</v>
      </c>
      <c r="N45" s="174" t="str">
        <v>on</v>
      </c>
      <c r="O45" s="241">
        <v>45083.64289351852</v>
      </c>
      <c r="P45" s="242" t="str">
        <v>PASS</v>
      </c>
      <c r="Q45" s="238" t="str">
        <v>实车</v>
      </c>
      <c r="R45" s="238" t="str">
        <v>姜云腾</v>
      </c>
      <c r="S45" s="11" t="str">
        <v>SOC：20230523_LA_R10_ENG00
MCU：20230527_LA_R10_ENG00</v>
      </c>
      <c r="T45" s="11"/>
    </row>
    <row customHeight="true" ht="16" r="46">
      <c r="A46" s="174"/>
      <c r="B46" s="174"/>
      <c r="C46" s="174"/>
      <c r="D46" s="174"/>
      <c r="E46" s="174"/>
      <c r="F46" s="239"/>
      <c r="G46" s="11" t="str">
        <v>&lt;disable&gt;</v>
      </c>
      <c r="H46" s="11" t="str">
        <v>TS</v>
      </c>
      <c r="I46" s="11"/>
      <c r="J46" s="11"/>
      <c r="K46" s="11"/>
      <c r="L46" s="11" t="str">
        <v>onHvacStatuschanged</v>
      </c>
      <c r="M46" s="240" t="str">
        <v>mainpower</v>
      </c>
      <c r="N46" s="174" t="str">
        <v>disable</v>
      </c>
      <c r="O46" s="241">
        <v>45084.69914351852</v>
      </c>
      <c r="P46" s="242" t="str">
        <v>PASS</v>
      </c>
      <c r="Q46" s="238" t="str">
        <v>台架</v>
      </c>
      <c r="R46" s="238" t="str">
        <v>姜云腾</v>
      </c>
      <c r="S46" s="11" t="str">
        <v>SOC：20230531_LA_R10_ENG00
MCU：20230527_LA_R10_ENG00</v>
      </c>
      <c r="T46" s="11"/>
    </row>
    <row r="47">
      <c r="A47" s="174"/>
      <c r="B47" s="174"/>
      <c r="C47" s="174"/>
      <c r="D47" s="174"/>
      <c r="E47" s="174"/>
      <c r="F47" s="239"/>
      <c r="G47" s="11" t="str">
        <v>&lt;off&gt;</v>
      </c>
      <c r="H47" s="11" t="str">
        <v>TS</v>
      </c>
      <c r="I47" s="11"/>
      <c r="J47" s="11"/>
      <c r="K47" s="11"/>
      <c r="L47" s="11" t="str">
        <v>onHvacStatuschanged</v>
      </c>
      <c r="M47" s="240" t="str">
        <v>mainpower</v>
      </c>
      <c r="N47" s="174" t="str">
        <v>off</v>
      </c>
      <c r="O47" s="241">
        <v>45083.64225694445</v>
      </c>
      <c r="P47" s="242" t="str">
        <v>PASS</v>
      </c>
      <c r="Q47" s="238" t="str">
        <v>实车</v>
      </c>
      <c r="R47" s="238" t="str">
        <v>姜云腾</v>
      </c>
      <c r="S47" s="11" t="str">
        <v>SOC：20230523_LA_R10_ENG00
MCU：20230527_LA_R10_ENG00</v>
      </c>
      <c r="T47" s="11"/>
    </row>
    <row r="48">
      <c r="A48" s="174"/>
      <c r="B48" s="174"/>
      <c r="C48" s="174"/>
      <c r="D48" s="174"/>
      <c r="E48" s="174" t="str">
        <v>dual</v>
      </c>
      <c r="F48" s="239" t="str">
        <v>&lt;on|off|disable&gt;</v>
      </c>
      <c r="G48" s="11" t="str">
        <v>&lt;on&gt;</v>
      </c>
      <c r="H48" s="11" t="str">
        <v>TS</v>
      </c>
      <c r="I48" s="11"/>
      <c r="J48" s="11"/>
      <c r="K48" s="11"/>
      <c r="L48" s="11" t="str">
        <v>onHvacStatuschanged</v>
      </c>
      <c r="M48" s="240" t="str">
        <v>dual</v>
      </c>
      <c r="N48" s="174" t="str">
        <v>on</v>
      </c>
      <c r="O48" s="241">
        <v>45083.71895833333</v>
      </c>
      <c r="P48" s="242" t="str">
        <v>PASS</v>
      </c>
      <c r="Q48" s="238" t="str">
        <v>实车</v>
      </c>
      <c r="R48" s="238" t="str">
        <v>姜云腾</v>
      </c>
      <c r="S48" s="11" t="str">
        <v>SOC：20230523_LA_R10_ENG00
MCU：20230527_LA_R10_ENG00</v>
      </c>
      <c r="T48" s="11"/>
    </row>
    <row r="49">
      <c r="A49" s="174"/>
      <c r="B49" s="174"/>
      <c r="C49" s="174"/>
      <c r="D49" s="174"/>
      <c r="E49" s="174"/>
      <c r="F49" s="239"/>
      <c r="G49" s="11" t="str">
        <v>&lt;disable&gt;</v>
      </c>
      <c r="H49" s="11"/>
      <c r="I49" s="11"/>
      <c r="J49" s="11"/>
      <c r="K49" s="11"/>
      <c r="L49" s="11" t="str">
        <v>onHvacStatuschanged</v>
      </c>
      <c r="M49" s="240" t="str">
        <v>dual</v>
      </c>
      <c r="N49" s="174" t="str">
        <v>disable</v>
      </c>
      <c r="O49" s="241">
        <v>45084.68509259259</v>
      </c>
      <c r="P49" s="242" t="str">
        <v>PASS</v>
      </c>
      <c r="Q49" s="238" t="str">
        <v>台架</v>
      </c>
      <c r="R49" s="238" t="str">
        <v>姜云腾</v>
      </c>
      <c r="S49" s="11" t="str">
        <v>SOC：20230531_LA_R10_ENG00
MCU：20230527_LA_R10_ENG00</v>
      </c>
      <c r="T49" s="11"/>
    </row>
    <row r="50">
      <c r="A50" s="174"/>
      <c r="B50" s="174"/>
      <c r="C50" s="174"/>
      <c r="D50" s="174"/>
      <c r="E50" s="174"/>
      <c r="F50" s="239"/>
      <c r="G50" s="11" t="str">
        <v>&lt;off&gt;</v>
      </c>
      <c r="H50" s="11" t="str">
        <v>TS</v>
      </c>
      <c r="I50" s="11"/>
      <c r="J50" s="11"/>
      <c r="K50" s="11"/>
      <c r="L50" s="11" t="str">
        <v>onHvacStatuschanged</v>
      </c>
      <c r="M50" s="240" t="str">
        <v>dual</v>
      </c>
      <c r="N50" s="174" t="str">
        <v>off</v>
      </c>
      <c r="O50" s="241">
        <v>45083.718981481485</v>
      </c>
      <c r="P50" s="242" t="str">
        <v>PASS</v>
      </c>
      <c r="Q50" s="238" t="str">
        <v>实车</v>
      </c>
      <c r="R50" s="238" t="str">
        <v>姜云腾</v>
      </c>
      <c r="S50" s="11" t="str">
        <v>SOC：20230523_LA_R10_ENG00
MCU：20230527_LA_R10_ENG00</v>
      </c>
      <c r="T50" s="11"/>
    </row>
    <row r="51">
      <c r="A51" s="174"/>
      <c r="B51" s="174"/>
      <c r="C51" s="174"/>
      <c r="D51" s="174"/>
      <c r="E51" s="174" t="str">
        <v>airvolume</v>
      </c>
      <c r="F51" s="239" t="str">
        <v>&lt;1~7&gt;</v>
      </c>
      <c r="G51" s="11"/>
      <c r="H51" s="11" t="str">
        <v>TS</v>
      </c>
      <c r="I51" s="11"/>
      <c r="J51" s="11"/>
      <c r="K51" s="11"/>
      <c r="L51" s="11" t="str">
        <v>onHvacStatuschanged</v>
      </c>
      <c r="M51" s="240" t="str">
        <v>airvolume</v>
      </c>
      <c r="N51" s="252">
        <v>4</v>
      </c>
      <c r="O51" s="241">
        <v>45083.64289351852</v>
      </c>
      <c r="P51" s="242" t="str">
        <v>PASS</v>
      </c>
      <c r="Q51" s="238" t="str">
        <v>实车</v>
      </c>
      <c r="R51" s="238" t="str">
        <v>姜云腾</v>
      </c>
      <c r="S51" s="11" t="str">
        <v>SOC：20230523_LA_R10_ENG00
MCU：20230527_LA_R10_ENG00</v>
      </c>
      <c r="T51" s="11"/>
    </row>
    <row r="52">
      <c r="A52" s="174"/>
      <c r="B52" s="174"/>
      <c r="C52" s="174"/>
      <c r="D52" s="174"/>
      <c r="E52" s="174" t="str">
        <v>dri.temp</v>
      </c>
      <c r="F52" s="239" t="str" xml:space="preserve">
        <v>℃&lt;15~30&gt; | ℉&lt;59~86&gt; </v>
      </c>
      <c r="G52" s="11" t="str" xml:space="preserve">
        <v>℃&lt;15~30&gt; </v>
      </c>
      <c r="H52" s="11" t="str">
        <v>TS</v>
      </c>
      <c r="I52" s="11"/>
      <c r="J52" s="11"/>
      <c r="K52" s="11"/>
      <c r="L52" s="11" t="str">
        <v>onHvacStatuschanged</v>
      </c>
      <c r="M52" s="240" t="str">
        <v>dri.temp</v>
      </c>
      <c r="N52" s="252">
        <v>20</v>
      </c>
      <c r="O52" s="241">
        <v>45083.64289351852</v>
      </c>
      <c r="P52" s="242" t="str">
        <v>PASS</v>
      </c>
      <c r="Q52" s="238" t="str">
        <v>实车</v>
      </c>
      <c r="R52" s="238" t="str">
        <v>姜云腾</v>
      </c>
      <c r="S52" s="11" t="str">
        <v>SOC：20230523_LA_R10_ENG00
MCU：20230527_LA_R10_ENG00</v>
      </c>
      <c r="T52" s="11"/>
    </row>
    <row r="53">
      <c r="A53" s="174"/>
      <c r="B53" s="174"/>
      <c r="C53" s="174"/>
      <c r="D53" s="174"/>
      <c r="E53" s="174"/>
      <c r="F53" s="239"/>
      <c r="G53" s="11" t="str" xml:space="preserve">
        <v> ℉&lt;59~86&gt; </v>
      </c>
      <c r="H53" s="11" t="str">
        <v>TS</v>
      </c>
      <c r="I53" s="11"/>
      <c r="J53" s="11"/>
      <c r="K53" s="11"/>
      <c r="L53" s="11" t="str">
        <v>onHvacStatuschanged</v>
      </c>
      <c r="M53" s="240" t="str">
        <v>dri.temp</v>
      </c>
      <c r="N53" s="252">
        <v>73</v>
      </c>
      <c r="O53" s="241">
        <v>45084.68509259259</v>
      </c>
      <c r="P53" s="242" t="str">
        <v>PASS</v>
      </c>
      <c r="Q53" s="238" t="str">
        <v>台架</v>
      </c>
      <c r="R53" s="238" t="str">
        <v>姜云腾</v>
      </c>
      <c r="S53" s="11" t="str">
        <v>SOC：20230531_LA_R10_ENG00
MCU：20230527_LA_R10_ENG00</v>
      </c>
      <c r="T53" s="11"/>
    </row>
    <row r="54">
      <c r="A54" s="174"/>
      <c r="B54" s="174"/>
      <c r="C54" s="174"/>
      <c r="D54" s="174"/>
      <c r="E54" s="174" t="str">
        <v>pass.temp</v>
      </c>
      <c r="F54" s="239" t="str" xml:space="preserve">
        <v>℃&lt;15~30&gt; | ℉&lt;59~86&gt; </v>
      </c>
      <c r="G54" s="11" t="str">
        <v>℃&lt;15~30&gt;</v>
      </c>
      <c r="H54" s="11" t="str">
        <v>TS</v>
      </c>
      <c r="I54" s="11"/>
      <c r="J54" s="11"/>
      <c r="K54" s="11"/>
      <c r="L54" s="11" t="str">
        <v>onHvacStatuschanged</v>
      </c>
      <c r="M54" s="240" t="str">
        <v>pass.temp</v>
      </c>
      <c r="N54" s="252">
        <v>20</v>
      </c>
      <c r="O54" s="241">
        <v>45083.64289351852</v>
      </c>
      <c r="P54" s="242" t="str">
        <v>PASS</v>
      </c>
      <c r="Q54" s="238" t="str">
        <v>台架</v>
      </c>
      <c r="R54" s="238" t="str">
        <v>姜云腾</v>
      </c>
      <c r="S54" s="11" t="str">
        <v>SOC：20230531_LA_R10_ENG00
MCU：20230527_LA_R10_ENG00</v>
      </c>
      <c r="T54" s="11"/>
    </row>
    <row r="55">
      <c r="A55" s="174"/>
      <c r="B55" s="174"/>
      <c r="C55" s="174"/>
      <c r="D55" s="174"/>
      <c r="E55" s="174"/>
      <c r="F55" s="239"/>
      <c r="G55" s="11" t="str" xml:space="preserve">
        <v>℉&lt;59~86&gt; </v>
      </c>
      <c r="H55" s="11" t="str">
        <v>TS</v>
      </c>
      <c r="I55" s="11"/>
      <c r="J55" s="11"/>
      <c r="K55" s="11"/>
      <c r="L55" s="11" t="str">
        <v>onHvacStatuschanged</v>
      </c>
      <c r="M55" s="240" t="str">
        <v>pass.temp</v>
      </c>
      <c r="N55" s="252">
        <v>73</v>
      </c>
      <c r="O55" s="241">
        <v>45084.68509259259</v>
      </c>
      <c r="P55" s="242" t="str">
        <v>PASS</v>
      </c>
      <c r="Q55" s="238" t="str">
        <v>台架</v>
      </c>
      <c r="R55" s="238" t="str">
        <v>姜云腾</v>
      </c>
      <c r="S55" s="11" t="str">
        <v>SOC：20230531_LA_R10_ENG00
MCU：20230527_LA_R10_ENG00</v>
      </c>
      <c r="T55" s="11"/>
    </row>
    <row r="56">
      <c r="A56" s="174"/>
      <c r="B56" s="174"/>
      <c r="C56" s="174"/>
      <c r="D56" s="174"/>
      <c r="E56" s="174" t="str">
        <v>autostatus</v>
      </c>
      <c r="F56" s="239" t="str">
        <v>&lt;on|off|disable&gt;</v>
      </c>
      <c r="G56" s="11" t="str">
        <v>&lt;on&gt;</v>
      </c>
      <c r="H56" s="11" t="str">
        <v>TS</v>
      </c>
      <c r="I56" s="11"/>
      <c r="J56" s="11"/>
      <c r="K56" s="11"/>
      <c r="L56" s="11" t="str">
        <v>onHvacStatuschanged</v>
      </c>
      <c r="M56" s="240" t="str">
        <v>autostatus</v>
      </c>
      <c r="N56" s="174" t="str">
        <v>on</v>
      </c>
      <c r="O56" s="241">
        <v>45083.65755787037</v>
      </c>
      <c r="P56" s="242" t="str">
        <v>PASS</v>
      </c>
      <c r="Q56" s="238" t="str">
        <v>实车</v>
      </c>
      <c r="R56" s="238" t="str">
        <v>姜云腾</v>
      </c>
      <c r="S56" s="11" t="str">
        <v>SOC：20230523_LA_R10_ENG00
MCU：20230527_LA_R10_ENG00</v>
      </c>
      <c r="T56" s="11"/>
    </row>
    <row r="57">
      <c r="A57" s="174"/>
      <c r="B57" s="174"/>
      <c r="C57" s="174"/>
      <c r="D57" s="174"/>
      <c r="E57" s="174"/>
      <c r="F57" s="239"/>
      <c r="G57" s="11" t="str">
        <v>&lt;off&gt;</v>
      </c>
      <c r="H57" s="11" t="str">
        <v>TS</v>
      </c>
      <c r="I57" s="11"/>
      <c r="J57" s="11"/>
      <c r="K57" s="11"/>
      <c r="L57" s="11" t="str">
        <v>onHvacStatuschanged</v>
      </c>
      <c r="M57" s="240" t="str">
        <v>autostatus</v>
      </c>
      <c r="N57" s="174" t="str">
        <v>off</v>
      </c>
      <c r="O57" s="241">
        <v>45083.65759259259</v>
      </c>
      <c r="P57" s="242" t="str">
        <v>PASS</v>
      </c>
      <c r="Q57" s="238" t="str">
        <v>实车</v>
      </c>
      <c r="R57" s="238" t="str">
        <v>姜云腾</v>
      </c>
      <c r="S57" s="11" t="str">
        <v>SOC：20230523_LA_R10_ENG00
MCU：20230527_LA_R10_ENG00</v>
      </c>
      <c r="T57" s="11"/>
    </row>
    <row r="58">
      <c r="A58" s="174"/>
      <c r="B58" s="174"/>
      <c r="C58" s="174"/>
      <c r="D58" s="174"/>
      <c r="E58" s="174"/>
      <c r="F58" s="239"/>
      <c r="G58" s="11" t="str">
        <v>&lt;disable&gt;</v>
      </c>
      <c r="H58" s="11" t="str">
        <v>TS</v>
      </c>
      <c r="I58" s="11"/>
      <c r="J58" s="11"/>
      <c r="K58" s="11"/>
      <c r="L58" s="11" t="str">
        <v>onHvacStatuschanged</v>
      </c>
      <c r="M58" s="240" t="str">
        <v>autostatus</v>
      </c>
      <c r="N58" s="174" t="str">
        <v>disable</v>
      </c>
      <c r="O58" s="241">
        <v>45084.68509259259</v>
      </c>
      <c r="P58" s="242" t="str">
        <v>PASS</v>
      </c>
      <c r="Q58" s="238" t="str">
        <v>台架</v>
      </c>
      <c r="R58" s="238" t="str">
        <v>姜云腾</v>
      </c>
      <c r="S58" s="11" t="str">
        <v>SOC：20230523_LA_R10_ENG00
MCU：20230527_LA_R10_ENG00</v>
      </c>
      <c r="T58" s="11"/>
    </row>
    <row r="59">
      <c r="A59" s="174"/>
      <c r="B59" s="174"/>
      <c r="C59" s="174"/>
      <c r="D59" s="174"/>
      <c r="E59" s="174" t="str">
        <v>autolevel</v>
      </c>
      <c r="F59" s="239" t="str">
        <v>&lt;off|low|midiem|high&gt;</v>
      </c>
      <c r="G59" s="11" t="str">
        <v>&lt;off&gt;</v>
      </c>
      <c r="H59" s="11" t="str">
        <v>TS</v>
      </c>
      <c r="I59" s="11"/>
      <c r="J59" s="11"/>
      <c r="K59" s="11"/>
      <c r="L59" s="11" t="str">
        <v>onHvacStatuschanged</v>
      </c>
      <c r="M59" s="240" t="str">
        <v>autolevel</v>
      </c>
      <c r="N59" s="174" t="str">
        <v>off</v>
      </c>
      <c r="O59" s="241">
        <v>45083.65752314815</v>
      </c>
      <c r="P59" s="242" t="str">
        <v>PASS</v>
      </c>
      <c r="Q59" s="238" t="str">
        <v>实车</v>
      </c>
      <c r="R59" s="238" t="str">
        <v>姜云腾</v>
      </c>
      <c r="S59" s="11" t="str">
        <v>SOC：20230523_LA_R10_ENG00
MCU：20230527_LA_R10_ENG00</v>
      </c>
      <c r="T59" s="11"/>
    </row>
    <row r="60">
      <c r="A60" s="174"/>
      <c r="B60" s="174"/>
      <c r="C60" s="174"/>
      <c r="D60" s="174"/>
      <c r="E60" s="174"/>
      <c r="F60" s="239"/>
      <c r="G60" s="11" t="str">
        <v>&lt;low&gt;</v>
      </c>
      <c r="H60" s="11" t="str">
        <v>TS</v>
      </c>
      <c r="I60" s="11"/>
      <c r="J60" s="11"/>
      <c r="K60" s="11"/>
      <c r="L60" s="11" t="str">
        <v>onHvacStatuschanged</v>
      </c>
      <c r="M60" s="240" t="str">
        <v>autolevel</v>
      </c>
      <c r="N60" s="174" t="str">
        <v>low</v>
      </c>
      <c r="O60" s="241">
        <v>45083.657546296294</v>
      </c>
      <c r="P60" s="242" t="str">
        <v>PASS</v>
      </c>
      <c r="Q60" s="238" t="str">
        <v>实车</v>
      </c>
      <c r="R60" s="238" t="str">
        <v>姜云腾</v>
      </c>
      <c r="S60" s="11" t="str">
        <v>SOC：20230523_LA_R10_ENG00
MCU：20230527_LA_R10_ENG00</v>
      </c>
      <c r="T60" s="11"/>
    </row>
    <row r="61">
      <c r="A61" s="174"/>
      <c r="B61" s="174"/>
      <c r="C61" s="174"/>
      <c r="D61" s="174"/>
      <c r="E61" s="174"/>
      <c r="F61" s="239"/>
      <c r="G61" s="11" t="str">
        <v>&lt;midiem&gt;</v>
      </c>
      <c r="H61" s="11" t="str">
        <v>TS</v>
      </c>
      <c r="I61" s="11"/>
      <c r="J61" s="11"/>
      <c r="K61" s="11"/>
      <c r="L61" s="11" t="str">
        <v>onHvacStatuschanged</v>
      </c>
      <c r="M61" s="240" t="str">
        <v>autolevel</v>
      </c>
      <c r="N61" s="174" t="str">
        <v>midiem</v>
      </c>
      <c r="O61" s="241">
        <v>45083.657546296294</v>
      </c>
      <c r="P61" s="242" t="str">
        <v>PASS</v>
      </c>
      <c r="Q61" s="238" t="str">
        <v>实车</v>
      </c>
      <c r="R61" s="238" t="str">
        <v>姜云腾</v>
      </c>
      <c r="S61" s="11" t="str">
        <v>SOC：20230523_LA_R10_ENG00
MCU：20230527_LA_R10_ENG00</v>
      </c>
      <c r="T61" s="11"/>
    </row>
    <row r="62">
      <c r="A62" s="174"/>
      <c r="B62" s="174"/>
      <c r="C62" s="174"/>
      <c r="D62" s="174"/>
      <c r="E62" s="174"/>
      <c r="F62" s="239"/>
      <c r="G62" s="11" t="str">
        <v>&lt;high&gt;</v>
      </c>
      <c r="H62" s="11" t="str">
        <v>TS</v>
      </c>
      <c r="I62" s="11"/>
      <c r="J62" s="11"/>
      <c r="K62" s="11"/>
      <c r="L62" s="11" t="str">
        <v>onHvacStatuschanged</v>
      </c>
      <c r="M62" s="240" t="str">
        <v>autolevel</v>
      </c>
      <c r="N62" s="174" t="str">
        <v>high</v>
      </c>
      <c r="O62" s="241">
        <v>45083.65755787037</v>
      </c>
      <c r="P62" s="242" t="str">
        <v>PASS</v>
      </c>
      <c r="Q62" s="238" t="str">
        <v>实车</v>
      </c>
      <c r="R62" s="238" t="str">
        <v>姜云腾</v>
      </c>
      <c r="S62" s="11" t="str">
        <v>SOC：20230523_LA_R10_ENG00
MCU：20230527_LA_R10_ENG00</v>
      </c>
      <c r="T62" s="11"/>
    </row>
    <row r="63">
      <c r="A63" s="174"/>
      <c r="B63" s="174"/>
      <c r="C63" s="174"/>
      <c r="D63" s="174"/>
      <c r="E63" s="174" t="str">
        <v>autolabel</v>
      </c>
      <c r="F63" s="239" t="str">
        <v>&lt;off|blower|mode|full&gt;</v>
      </c>
      <c r="G63" s="11" t="str">
        <v>&lt;off&gt;</v>
      </c>
      <c r="H63" s="11" t="str">
        <v>TS</v>
      </c>
      <c r="I63" s="11"/>
      <c r="J63" s="11"/>
      <c r="K63" s="11"/>
      <c r="L63" s="11" t="str">
        <v>onHvacStatuschanged</v>
      </c>
      <c r="M63" s="240" t="str">
        <v>autolabel</v>
      </c>
      <c r="N63" s="174" t="str">
        <v>off</v>
      </c>
      <c r="O63" s="241">
        <v>45083.715833333335</v>
      </c>
      <c r="P63" s="242" t="str">
        <v>PASS</v>
      </c>
      <c r="Q63" s="238" t="str">
        <v>实车</v>
      </c>
      <c r="R63" s="238" t="str">
        <v>姜云腾</v>
      </c>
      <c r="S63" s="11" t="str">
        <v>SOC：20230523_LA_R10_ENG00
MCU：20230527_LA_R10_ENG00</v>
      </c>
      <c r="T63" s="11"/>
    </row>
    <row r="64">
      <c r="A64" s="174"/>
      <c r="B64" s="174"/>
      <c r="C64" s="174"/>
      <c r="D64" s="174"/>
      <c r="E64" s="174"/>
      <c r="F64" s="239"/>
      <c r="G64" s="11" t="str">
        <v>&lt;blower&gt;</v>
      </c>
      <c r="H64" s="11" t="str">
        <v>TS</v>
      </c>
      <c r="I64" s="11"/>
      <c r="J64" s="11"/>
      <c r="K64" s="11"/>
      <c r="L64" s="11" t="str">
        <v>onHvacStatuschanged</v>
      </c>
      <c r="M64" s="240" t="str">
        <v>autolabel</v>
      </c>
      <c r="N64" s="174" t="str">
        <v>blower</v>
      </c>
      <c r="O64" s="241">
        <v>45083.715787037036</v>
      </c>
      <c r="P64" s="242" t="str">
        <v>PASS</v>
      </c>
      <c r="Q64" s="238" t="str">
        <v>实车</v>
      </c>
      <c r="R64" s="238" t="str">
        <v>姜云腾</v>
      </c>
      <c r="S64" s="11" t="str">
        <v>SOC：20230523_LA_R10_ENG00
MCU：20230527_LA_R10_ENG00</v>
      </c>
      <c r="T64" s="11"/>
    </row>
    <row r="65">
      <c r="A65" s="174"/>
      <c r="B65" s="174"/>
      <c r="C65" s="174"/>
      <c r="D65" s="174"/>
      <c r="E65" s="174"/>
      <c r="F65" s="239"/>
      <c r="G65" s="11" t="str">
        <v>&lt;mode&gt;</v>
      </c>
      <c r="H65" s="11" t="str">
        <v>TS</v>
      </c>
      <c r="I65" s="11"/>
      <c r="J65" s="11"/>
      <c r="K65" s="11"/>
      <c r="L65" s="11" t="str">
        <v>onHvacStatuschanged</v>
      </c>
      <c r="M65" s="240" t="str">
        <v>autolabel</v>
      </c>
      <c r="N65" s="174" t="str">
        <v>mode</v>
      </c>
      <c r="O65" s="241">
        <v>45083.71585648148</v>
      </c>
      <c r="P65" s="242" t="str">
        <v>PASS</v>
      </c>
      <c r="Q65" s="238" t="str">
        <v>实车</v>
      </c>
      <c r="R65" s="238" t="str">
        <v>姜云腾</v>
      </c>
      <c r="S65" s="11" t="str">
        <v>SOC：20230523_LA_R10_ENG00
MCU：20230527_LA_R10_ENG00</v>
      </c>
      <c r="T65" s="11"/>
    </row>
    <row r="66">
      <c r="A66" s="246"/>
      <c r="B66" s="246"/>
      <c r="C66" s="246"/>
      <c r="D66" s="246"/>
      <c r="E66" s="246"/>
      <c r="F66" s="247"/>
      <c r="G66" s="11" t="str">
        <v>&lt;full&gt;</v>
      </c>
      <c r="H66" s="11" t="str">
        <v>TS</v>
      </c>
      <c r="I66" s="11"/>
      <c r="J66" s="11"/>
      <c r="K66" s="11"/>
      <c r="L66" s="11" t="str">
        <v>onHvacStatuschanged</v>
      </c>
      <c r="M66" s="240" t="str">
        <v>autolabel</v>
      </c>
      <c r="N66" s="174" t="str">
        <v>full</v>
      </c>
      <c r="O66" s="241">
        <v>45083.715775462966</v>
      </c>
      <c r="P66" s="242" t="str">
        <v>PASS</v>
      </c>
      <c r="Q66" s="238" t="str">
        <v>实车</v>
      </c>
      <c r="R66" s="238" t="str">
        <v>姜云腾</v>
      </c>
      <c r="S66" s="11" t="str">
        <v>SOC：20230523_LA_R10_ENG00
MCU：20230527_LA_R10_ENG00</v>
      </c>
      <c r="T66" s="11"/>
    </row>
    <row r="67">
      <c r="A67" s="11"/>
      <c r="B67" s="11"/>
      <c r="C67" s="11"/>
      <c r="D67" s="11"/>
      <c r="E67" s="11" t="str">
        <v>panelblowing</v>
      </c>
      <c r="F67" s="11" t="str">
        <v>&lt;on|off|disable&gt;</v>
      </c>
      <c r="G67" s="11" t="str">
        <v>&lt;on&gt;</v>
      </c>
      <c r="H67" s="11" t="str">
        <v>TS</v>
      </c>
      <c r="I67" s="11"/>
      <c r="J67" s="11"/>
      <c r="K67" s="11"/>
      <c r="L67" s="11" t="str">
        <v>onHvacStatuschanged</v>
      </c>
      <c r="M67" s="240" t="str">
        <v>panelblowing</v>
      </c>
      <c r="N67" s="174" t="str">
        <v>on</v>
      </c>
      <c r="O67" s="241">
        <v>45083.64289351852</v>
      </c>
      <c r="P67" s="242" t="str">
        <v>PASS</v>
      </c>
      <c r="Q67" s="238" t="str">
        <v>实车</v>
      </c>
      <c r="R67" s="238" t="str">
        <v>姜云腾</v>
      </c>
      <c r="S67" s="11" t="str">
        <v>SOC：20230523_LA_R10_ENG00
MCU：20230527_LA_R10_ENG00</v>
      </c>
      <c r="T67" s="11"/>
    </row>
    <row r="68">
      <c r="A68" s="11"/>
      <c r="B68" s="11"/>
      <c r="C68" s="11"/>
      <c r="D68" s="11"/>
      <c r="E68" s="11"/>
      <c r="F68" s="11"/>
      <c r="G68" s="11" t="str">
        <v>&lt;off&gt;</v>
      </c>
      <c r="H68" s="11" t="str">
        <v>TS</v>
      </c>
      <c r="I68" s="11"/>
      <c r="J68" s="11"/>
      <c r="K68" s="11"/>
      <c r="L68" s="11" t="str">
        <v>onHvacStatuschanged</v>
      </c>
      <c r="M68" s="240" t="str">
        <v>panelblowing</v>
      </c>
      <c r="N68" s="174" t="str">
        <v>off</v>
      </c>
      <c r="O68" s="241">
        <v>45083.64225694445</v>
      </c>
      <c r="P68" s="242" t="str">
        <v>PASS</v>
      </c>
      <c r="Q68" s="238" t="str">
        <v>实车</v>
      </c>
      <c r="R68" s="238" t="str">
        <v>姜云腾</v>
      </c>
      <c r="S68" s="11" t="str">
        <v>SOC：20230523_LA_R10_ENG00
MCU：20230527_LA_R10_ENG00</v>
      </c>
      <c r="T68" s="11"/>
    </row>
    <row r="69">
      <c r="A69" s="11"/>
      <c r="B69" s="11"/>
      <c r="C69" s="11"/>
      <c r="D69" s="11"/>
      <c r="E69" s="11"/>
      <c r="F69" s="11"/>
      <c r="G69" s="11" t="str">
        <v>&lt;disable&gt;</v>
      </c>
      <c r="H69" s="11" t="str">
        <v>TS</v>
      </c>
      <c r="I69" s="11"/>
      <c r="J69" s="11"/>
      <c r="K69" s="11"/>
      <c r="L69" s="11" t="str">
        <v>onHvacStatuschanged</v>
      </c>
      <c r="M69" s="240" t="str">
        <v>panelblowing</v>
      </c>
      <c r="N69" s="174" t="str">
        <v>disable</v>
      </c>
      <c r="O69" s="241">
        <v>45084.68509259259</v>
      </c>
      <c r="P69" s="242" t="str">
        <v>PASS</v>
      </c>
      <c r="Q69" s="238" t="str">
        <v>台架</v>
      </c>
      <c r="R69" s="238" t="str">
        <v>姜云腾</v>
      </c>
      <c r="S69" s="11" t="str">
        <v>SOC：20230531_LA_R10_ENG00
MCU：20230527_LA_R10_ENG00</v>
      </c>
      <c r="T69" s="11"/>
    </row>
    <row r="70">
      <c r="A70" s="11"/>
      <c r="B70" s="11"/>
      <c r="C70" s="11"/>
      <c r="D70" s="11"/>
      <c r="E70" s="11" t="str">
        <v>floorblowing</v>
      </c>
      <c r="F70" s="11" t="str">
        <v>&lt;on|off|disable&gt;</v>
      </c>
      <c r="G70" s="11" t="str">
        <v>&lt;on&gt;</v>
      </c>
      <c r="H70" s="11" t="str">
        <v>TS</v>
      </c>
      <c r="I70" s="11"/>
      <c r="J70" s="11"/>
      <c r="K70" s="11"/>
      <c r="L70" s="11" t="str">
        <v>onHvacStatuschanged</v>
      </c>
      <c r="M70" s="240" t="str">
        <v>floorblowing</v>
      </c>
      <c r="N70" s="174" t="str">
        <v>on</v>
      </c>
      <c r="O70" s="241">
        <v>45083.64289351852</v>
      </c>
      <c r="P70" s="242" t="str">
        <v>PASS</v>
      </c>
      <c r="Q70" s="238" t="str">
        <v>实车</v>
      </c>
      <c r="R70" s="238" t="str">
        <v>姜云腾</v>
      </c>
      <c r="S70" s="11" t="str">
        <v>SOC：20230523_LA_R10_ENG00
MCU：20230527_LA_R10_ENG00</v>
      </c>
      <c r="T70" s="11"/>
    </row>
    <row r="71">
      <c r="A71" s="11"/>
      <c r="B71" s="11"/>
      <c r="C71" s="11"/>
      <c r="D71" s="11"/>
      <c r="E71" s="11"/>
      <c r="F71" s="11"/>
      <c r="G71" s="11" t="str">
        <v>&lt;off&gt;</v>
      </c>
      <c r="H71" s="11" t="str">
        <v>TS</v>
      </c>
      <c r="I71" s="11"/>
      <c r="J71" s="11"/>
      <c r="K71" s="11"/>
      <c r="L71" s="11" t="str">
        <v>onHvacStatuschanged</v>
      </c>
      <c r="M71" s="240" t="str">
        <v>floorblowing</v>
      </c>
      <c r="N71" s="174" t="str">
        <v>off</v>
      </c>
      <c r="O71" s="241">
        <v>45083.64225694445</v>
      </c>
      <c r="P71" s="242" t="str">
        <v>PASS</v>
      </c>
      <c r="Q71" s="238" t="str">
        <v>实车</v>
      </c>
      <c r="R71" s="238" t="str">
        <v>姜云腾</v>
      </c>
      <c r="S71" s="11" t="str">
        <v>SOC：20230523_LA_R10_ENG00
MCU：20230527_LA_R10_ENG00</v>
      </c>
      <c r="T71" s="11"/>
    </row>
    <row r="72">
      <c r="A72" s="11"/>
      <c r="B72" s="11"/>
      <c r="C72" s="11"/>
      <c r="D72" s="11"/>
      <c r="E72" s="11"/>
      <c r="F72" s="11"/>
      <c r="G72" s="11" t="str">
        <v>&lt;disable&gt;</v>
      </c>
      <c r="H72" s="11" t="str">
        <v>TS</v>
      </c>
      <c r="I72" s="11"/>
      <c r="J72" s="11"/>
      <c r="K72" s="11"/>
      <c r="L72" s="11" t="str">
        <v>onHvacStatuschanged</v>
      </c>
      <c r="M72" s="240" t="str">
        <v>floorblowing</v>
      </c>
      <c r="N72" s="174" t="str">
        <v>disable</v>
      </c>
      <c r="O72" s="241">
        <v>45084.68509259259</v>
      </c>
      <c r="P72" s="242" t="str">
        <v>PASS</v>
      </c>
      <c r="Q72" s="238" t="str">
        <v>台架</v>
      </c>
      <c r="R72" s="238" t="str">
        <v>姜云腾</v>
      </c>
      <c r="S72" s="11" t="str">
        <v>SOC：20230531_LA_R10_ENG00
MCU：20230527_LA_R10_ENG00</v>
      </c>
      <c r="T72" s="11"/>
    </row>
    <row r="73">
      <c r="A73" s="11"/>
      <c r="B73" s="11"/>
      <c r="C73" s="11"/>
      <c r="D73" s="11"/>
      <c r="E73" s="11" t="str">
        <v>ac</v>
      </c>
      <c r="F73" s="11" t="str">
        <v>&lt;on|off|disable&gt;</v>
      </c>
      <c r="G73" s="11" t="str">
        <v>&lt;on&gt;</v>
      </c>
      <c r="H73" s="11" t="str">
        <v>TS</v>
      </c>
      <c r="I73" s="11"/>
      <c r="J73" s="11"/>
      <c r="K73" s="11"/>
      <c r="L73" s="11" t="str">
        <v>onHvacStatuschanged</v>
      </c>
      <c r="M73" s="240" t="str">
        <v>ac</v>
      </c>
      <c r="N73" s="174" t="str">
        <v>on</v>
      </c>
      <c r="O73" s="241">
        <v>45083.64289351852</v>
      </c>
      <c r="P73" s="242" t="str">
        <v>PASS</v>
      </c>
      <c r="Q73" s="238" t="str">
        <v>实车</v>
      </c>
      <c r="R73" s="238" t="str">
        <v>姜云腾</v>
      </c>
      <c r="S73" s="11" t="str">
        <v>SOC：20230523_LA_R10_ENG00
MCU：20230527_LA_R10_ENG00</v>
      </c>
      <c r="T73" s="11"/>
    </row>
    <row r="74">
      <c r="A74" s="11"/>
      <c r="B74" s="11"/>
      <c r="C74" s="11"/>
      <c r="D74" s="11"/>
      <c r="E74" s="11"/>
      <c r="F74" s="11"/>
      <c r="G74" s="11" t="str">
        <v>&lt;off&gt;</v>
      </c>
      <c r="H74" s="11" t="str">
        <v>TS</v>
      </c>
      <c r="I74" s="11"/>
      <c r="J74" s="11"/>
      <c r="K74" s="11"/>
      <c r="L74" s="11" t="str">
        <v>onHvacStatuschanged</v>
      </c>
      <c r="M74" s="240" t="str">
        <v>ac</v>
      </c>
      <c r="N74" s="174" t="str">
        <v>off</v>
      </c>
      <c r="O74" s="241">
        <v>45083.64225694445</v>
      </c>
      <c r="P74" s="242" t="str">
        <v>PASS</v>
      </c>
      <c r="Q74" s="238" t="str">
        <v>实车</v>
      </c>
      <c r="R74" s="238" t="str">
        <v>姜云腾</v>
      </c>
      <c r="S74" s="11" t="str">
        <v>SOC：20230523_LA_R10_ENG00
MCU：20230527_LA_R10_ENG00</v>
      </c>
      <c r="T74" s="11"/>
    </row>
    <row r="75">
      <c r="A75" s="11"/>
      <c r="B75" s="11"/>
      <c r="C75" s="11"/>
      <c r="D75" s="11"/>
      <c r="E75" s="11"/>
      <c r="F75" s="11"/>
      <c r="G75" s="11" t="str">
        <v>&lt;disable&gt;</v>
      </c>
      <c r="H75" s="11" t="str">
        <v>TS</v>
      </c>
      <c r="I75" s="11"/>
      <c r="J75" s="11"/>
      <c r="K75" s="11"/>
      <c r="L75" s="11" t="str">
        <v>onHvacStatuschanged</v>
      </c>
      <c r="M75" s="240" t="str">
        <v>ac</v>
      </c>
      <c r="N75" s="174" t="str">
        <v>disable</v>
      </c>
      <c r="O75" s="241">
        <v>45084.68509259259</v>
      </c>
      <c r="P75" s="242" t="str">
        <v>PASS</v>
      </c>
      <c r="Q75" s="238" t="str">
        <v>台架</v>
      </c>
      <c r="R75" s="238" t="str">
        <v>姜云腾</v>
      </c>
      <c r="S75" s="11" t="str">
        <v>SOC：20230531_LA_R10_ENG00
MCU：20230527_LA_R10_ENG00</v>
      </c>
      <c r="T75" s="11"/>
    </row>
    <row r="76">
      <c r="A76" s="11"/>
      <c r="B76" s="11"/>
      <c r="C76" s="11"/>
      <c r="D76" s="11"/>
      <c r="E76" s="11" t="str">
        <v>maxac</v>
      </c>
      <c r="F76" s="11" t="str">
        <v>&lt;on|off|disable&gt;</v>
      </c>
      <c r="G76" s="11" t="str">
        <v>&lt;on&gt;</v>
      </c>
      <c r="H76" s="11" t="str">
        <v>TS</v>
      </c>
      <c r="I76" s="11"/>
      <c r="J76" s="11"/>
      <c r="K76" s="11"/>
      <c r="L76" s="11" t="str">
        <v>onHvacStatuschanged</v>
      </c>
      <c r="M76" s="240" t="str">
        <v>maxac</v>
      </c>
      <c r="N76" s="174" t="str">
        <v>on</v>
      </c>
      <c r="O76" s="241">
        <v>45083.70700231481</v>
      </c>
      <c r="P76" s="242" t="str">
        <v>PASS</v>
      </c>
      <c r="Q76" s="238" t="str">
        <v>实车</v>
      </c>
      <c r="R76" s="238" t="str">
        <v>姜云腾</v>
      </c>
      <c r="S76" s="11" t="str">
        <v>SOC：20230523_LA_R10_ENG00
MCU：20230527_LA_R10_ENG00</v>
      </c>
      <c r="T76" s="11"/>
    </row>
    <row r="77">
      <c r="A77" s="11"/>
      <c r="B77" s="11"/>
      <c r="C77" s="11"/>
      <c r="D77" s="11"/>
      <c r="E77" s="11"/>
      <c r="F77" s="11"/>
      <c r="G77" s="11" t="str">
        <v>&lt;off&gt;</v>
      </c>
      <c r="H77" s="11" t="str">
        <v>TS</v>
      </c>
      <c r="I77" s="11"/>
      <c r="J77" s="11"/>
      <c r="K77" s="11"/>
      <c r="L77" s="11" t="str">
        <v>onHvacStatuschanged</v>
      </c>
      <c r="M77" s="240" t="str">
        <v>maxac</v>
      </c>
      <c r="N77" s="174" t="str">
        <v>off</v>
      </c>
      <c r="O77" s="241">
        <v>45083.706921296296</v>
      </c>
      <c r="P77" s="242" t="str">
        <v>PASS</v>
      </c>
      <c r="Q77" s="238" t="str">
        <v>实车</v>
      </c>
      <c r="R77" s="238" t="str">
        <v>姜云腾</v>
      </c>
      <c r="S77" s="11" t="str">
        <v>SOC：20230523_LA_R10_ENG00
MCU：20230527_LA_R10_ENG00</v>
      </c>
      <c r="T77" s="11"/>
    </row>
    <row r="78">
      <c r="A78" s="11"/>
      <c r="B78" s="11"/>
      <c r="C78" s="11"/>
      <c r="D78" s="11"/>
      <c r="E78" s="11"/>
      <c r="F78" s="11"/>
      <c r="G78" s="11" t="str">
        <v>&lt;disable&gt;</v>
      </c>
      <c r="H78" s="11" t="str">
        <v>TS</v>
      </c>
      <c r="I78" s="11"/>
      <c r="J78" s="11"/>
      <c r="K78" s="11"/>
      <c r="L78" s="11" t="str">
        <v>onHvacStatuschanged</v>
      </c>
      <c r="M78" s="240" t="str">
        <v>maxac</v>
      </c>
      <c r="N78" s="174" t="str">
        <v>disable</v>
      </c>
      <c r="O78" s="241">
        <v>45084.68509259259</v>
      </c>
      <c r="P78" s="242" t="str">
        <v>PASS</v>
      </c>
      <c r="Q78" s="238" t="str">
        <v>台架</v>
      </c>
      <c r="R78" s="238" t="str">
        <v>姜云腾</v>
      </c>
      <c r="S78" s="11" t="str">
        <v>SOC：20230531_LA_R10_ENG00
MCU：20230527_LA_R10_ENG00</v>
      </c>
      <c r="T78" s="11"/>
    </row>
    <row r="79">
      <c r="A79" s="11"/>
      <c r="B79" s="11"/>
      <c r="C79" s="11"/>
      <c r="D79" s="11"/>
      <c r="E79" s="11" t="str">
        <v>recirc.</v>
      </c>
      <c r="F79" s="11" t="str">
        <v>&lt;on|off|disable&gt;</v>
      </c>
      <c r="G79" s="11" t="str">
        <v>&lt;on&gt;</v>
      </c>
      <c r="H79" s="11" t="str">
        <v>TS</v>
      </c>
      <c r="I79" s="11"/>
      <c r="J79" s="11"/>
      <c r="K79" s="11"/>
      <c r="L79" s="11" t="str">
        <v>onHvacStatuschanged</v>
      </c>
      <c r="M79" s="240" t="str">
        <v>recirc.</v>
      </c>
      <c r="N79" s="174" t="str">
        <v>on</v>
      </c>
      <c r="O79" s="241">
        <v>45083.70700231481</v>
      </c>
      <c r="P79" s="242" t="str">
        <v>PASS</v>
      </c>
      <c r="Q79" s="238" t="str">
        <v>实车</v>
      </c>
      <c r="R79" s="238" t="str">
        <v>姜云腾</v>
      </c>
      <c r="S79" s="11" t="str">
        <v>SOC：20230523_LA_R10_ENG00
MCU：20230527_LA_R10_ENG00</v>
      </c>
      <c r="T79" s="11"/>
    </row>
    <row r="80">
      <c r="A80" s="11"/>
      <c r="B80" s="11"/>
      <c r="C80" s="11"/>
      <c r="D80" s="11"/>
      <c r="E80" s="11"/>
      <c r="F80" s="11"/>
      <c r="G80" s="11" t="str">
        <v>&lt;off&gt;</v>
      </c>
      <c r="H80" s="11" t="str">
        <v>TS</v>
      </c>
      <c r="I80" s="11"/>
      <c r="J80" s="11"/>
      <c r="K80" s="11"/>
      <c r="L80" s="11" t="str">
        <v>onHvacStatuschanged</v>
      </c>
      <c r="M80" s="240" t="str">
        <v>recirc.</v>
      </c>
      <c r="N80" s="174" t="str">
        <v>off</v>
      </c>
      <c r="O80" s="241">
        <v>45083.706921296296</v>
      </c>
      <c r="P80" s="242" t="str">
        <v>PASS</v>
      </c>
      <c r="Q80" s="238" t="str">
        <v>实车</v>
      </c>
      <c r="R80" s="238" t="str">
        <v>姜云腾</v>
      </c>
      <c r="S80" s="11" t="str">
        <v>SOC：20230523_LA_R10_ENG00
MCU：20230527_LA_R10_ENG00</v>
      </c>
      <c r="T80" s="11"/>
    </row>
    <row r="81">
      <c r="A81" s="11"/>
      <c r="B81" s="11"/>
      <c r="C81" s="11"/>
      <c r="D81" s="11"/>
      <c r="E81" s="11"/>
      <c r="F81" s="11"/>
      <c r="G81" s="11" t="str">
        <v>&lt;disable&gt;</v>
      </c>
      <c r="H81" s="11" t="str">
        <v>TS</v>
      </c>
      <c r="I81" s="11"/>
      <c r="J81" s="11"/>
      <c r="K81" s="11"/>
      <c r="L81" s="11" t="str">
        <v>onHvacStatuschanged</v>
      </c>
      <c r="M81" s="240" t="str">
        <v>recirc.</v>
      </c>
      <c r="N81" s="174" t="str">
        <v>disable</v>
      </c>
      <c r="O81" s="241">
        <v>45084.68509259259</v>
      </c>
      <c r="P81" s="242" t="str">
        <v>PASS</v>
      </c>
      <c r="Q81" s="238" t="str">
        <v>台架</v>
      </c>
      <c r="R81" s="238" t="str">
        <v>姜云腾</v>
      </c>
      <c r="S81" s="11" t="str">
        <v>SOC：20230531_LA_R10_ENG00
MCU：20230527_LA_R10_ENG00</v>
      </c>
      <c r="T81" s="11"/>
    </row>
    <row r="82">
      <c r="A82" s="11"/>
      <c r="B82" s="11"/>
      <c r="C82" s="11"/>
      <c r="D82" s="11"/>
      <c r="E82" s="11" t="str">
        <v>reardefrost</v>
      </c>
      <c r="F82" s="11" t="str">
        <v>&lt;on|off|disable&gt;</v>
      </c>
      <c r="G82" s="11" t="str">
        <v>&lt;on&gt;</v>
      </c>
      <c r="H82" s="11" t="str">
        <v>TS</v>
      </c>
      <c r="I82" s="11"/>
      <c r="J82" s="11"/>
      <c r="K82" s="11"/>
      <c r="L82" s="11" t="str">
        <v>onHvacStatuschanged</v>
      </c>
      <c r="M82" s="240" t="str">
        <v>reardefrost</v>
      </c>
      <c r="N82" s="174" t="str">
        <v>on</v>
      </c>
      <c r="O82" s="241">
        <v>45083.70732638889</v>
      </c>
      <c r="P82" s="242" t="str">
        <v>PASS</v>
      </c>
      <c r="Q82" s="238" t="str">
        <v>实车</v>
      </c>
      <c r="R82" s="238" t="str">
        <v>姜云腾</v>
      </c>
      <c r="S82" s="11" t="str">
        <v>SOC：20230523_LA_R10_ENG00
MCU：20230527_LA_R10_ENG00</v>
      </c>
      <c r="T82" s="11"/>
    </row>
    <row r="83">
      <c r="A83" s="11"/>
      <c r="B83" s="11"/>
      <c r="C83" s="11"/>
      <c r="D83" s="11"/>
      <c r="E83" s="11"/>
      <c r="F83" s="11"/>
      <c r="G83" s="11" t="str">
        <v>&lt;off&gt;</v>
      </c>
      <c r="H83" s="11" t="str">
        <v>TS</v>
      </c>
      <c r="I83" s="11"/>
      <c r="J83" s="11"/>
      <c r="K83" s="11"/>
      <c r="L83" s="11" t="str">
        <v>onHvacStatuschanged</v>
      </c>
      <c r="M83" s="240" t="str">
        <v>reardefrost</v>
      </c>
      <c r="N83" s="174" t="str">
        <v>off</v>
      </c>
      <c r="O83" s="241">
        <v>45083.70726851852</v>
      </c>
      <c r="P83" s="242" t="str">
        <v>PASS</v>
      </c>
      <c r="Q83" s="238" t="str">
        <v>实车</v>
      </c>
      <c r="R83" s="238" t="str">
        <v>姜云腾</v>
      </c>
      <c r="S83" s="11" t="str">
        <v>SOC：20230523_LA_R10_ENG00
MCU：20230527_LA_R10_ENG00</v>
      </c>
      <c r="T83" s="11"/>
    </row>
    <row r="84">
      <c r="A84" s="11"/>
      <c r="B84" s="11"/>
      <c r="C84" s="11"/>
      <c r="D84" s="11"/>
      <c r="E84" s="11"/>
      <c r="F84" s="11"/>
      <c r="G84" s="11" t="str">
        <v>&lt;disable&gt;</v>
      </c>
      <c r="H84" s="11" t="str">
        <v>TS</v>
      </c>
      <c r="I84" s="11"/>
      <c r="J84" s="11"/>
      <c r="K84" s="11"/>
      <c r="L84" s="11" t="str">
        <v>onHvacStatuschanged</v>
      </c>
      <c r="M84" s="240" t="str">
        <v>reardefrost</v>
      </c>
      <c r="N84" s="174" t="str">
        <v>disable</v>
      </c>
      <c r="O84" s="241">
        <v>45084.68509259259</v>
      </c>
      <c r="P84" s="242" t="str">
        <v>PASS</v>
      </c>
      <c r="Q84" s="238" t="str">
        <v>台架</v>
      </c>
      <c r="R84" s="238" t="str">
        <v>姜云腾</v>
      </c>
      <c r="S84" s="11" t="str">
        <v>SOC：20230531_LA_R10_ENG00
MCU：20230527_LA_R10_ENG00</v>
      </c>
      <c r="T84" s="11"/>
    </row>
    <row r="85">
      <c r="A85" s="11"/>
      <c r="B85" s="11"/>
      <c r="C85" s="11"/>
      <c r="D85" s="11"/>
      <c r="E85" s="11" t="str">
        <v>defrost</v>
      </c>
      <c r="F85" s="11" t="str">
        <v>&lt;on|off|disable&gt;</v>
      </c>
      <c r="G85" s="11" t="str">
        <v>&lt;on&gt;</v>
      </c>
      <c r="H85" s="11" t="str">
        <v>TS</v>
      </c>
      <c r="I85" s="11"/>
      <c r="J85" s="11"/>
      <c r="K85" s="11"/>
      <c r="L85" s="11" t="str">
        <v>onHvacStatuschanged</v>
      </c>
      <c r="M85" s="240" t="str">
        <v>defrost</v>
      </c>
      <c r="N85" s="174" t="str">
        <v>on</v>
      </c>
      <c r="O85" s="241">
        <v>45083.70747685185</v>
      </c>
      <c r="P85" s="242" t="str">
        <v>PASS</v>
      </c>
      <c r="Q85" s="238" t="str">
        <v>实车</v>
      </c>
      <c r="R85" s="238" t="str">
        <v>姜云腾</v>
      </c>
      <c r="S85" s="11" t="str">
        <v>SOC：20230523_LA_R10_ENG00
MCU：20230527_LA_R10_ENG00</v>
      </c>
      <c r="T85" s="11"/>
    </row>
    <row r="86">
      <c r="A86" s="11"/>
      <c r="B86" s="11"/>
      <c r="C86" s="11"/>
      <c r="D86" s="11"/>
      <c r="E86" s="11"/>
      <c r="F86" s="11"/>
      <c r="G86" s="11" t="str">
        <v>&lt;off&gt;</v>
      </c>
      <c r="H86" s="11" t="str">
        <v>TS</v>
      </c>
      <c r="I86" s="11"/>
      <c r="J86" s="11"/>
      <c r="K86" s="11"/>
      <c r="L86" s="11" t="str">
        <v>onHvacStatuschanged</v>
      </c>
      <c r="M86" s="240" t="str">
        <v>defrost</v>
      </c>
      <c r="N86" s="174" t="str">
        <v>off</v>
      </c>
      <c r="O86" s="241">
        <v>45083.70732638889</v>
      </c>
      <c r="P86" s="242" t="str">
        <v>PASS</v>
      </c>
      <c r="Q86" s="238" t="str">
        <v>实车</v>
      </c>
      <c r="R86" s="238" t="str">
        <v>姜云腾</v>
      </c>
      <c r="S86" s="11" t="str">
        <v>SOC：20230523_LA_R10_ENG00
MCU：20230527_LA_R10_ENG00</v>
      </c>
      <c r="T86" s="11"/>
    </row>
    <row r="87">
      <c r="A87" s="11"/>
      <c r="B87" s="11"/>
      <c r="C87" s="11"/>
      <c r="D87" s="11"/>
      <c r="E87" s="11"/>
      <c r="F87" s="11"/>
      <c r="G87" s="11" t="str">
        <v>&lt;disable&gt;</v>
      </c>
      <c r="H87" s="11" t="str">
        <v>TS</v>
      </c>
      <c r="I87" s="11"/>
      <c r="J87" s="11"/>
      <c r="K87" s="11"/>
      <c r="L87" s="11" t="str">
        <v>onHvacStatuschanged</v>
      </c>
      <c r="M87" s="240" t="str">
        <v>defrost</v>
      </c>
      <c r="N87" s="174" t="str">
        <v>disable</v>
      </c>
      <c r="O87" s="241">
        <v>45084.68509259259</v>
      </c>
      <c r="P87" s="242" t="str">
        <v>PASS</v>
      </c>
      <c r="Q87" s="238" t="str">
        <v>台架</v>
      </c>
      <c r="R87" s="238" t="str">
        <v>姜云腾</v>
      </c>
      <c r="S87" s="11" t="str">
        <v>SOC：20230531_LA_R10_ENG00
MCU：20230527_LA_R10_ENG00</v>
      </c>
      <c r="T87" s="11"/>
    </row>
    <row r="88">
      <c r="A88" s="11"/>
      <c r="B88" s="11"/>
      <c r="C88" s="11"/>
      <c r="D88" s="11"/>
      <c r="E88" s="11" t="str">
        <v>maxdefrost</v>
      </c>
      <c r="F88" s="11" t="str">
        <v>&lt;on|off|disable&gt;</v>
      </c>
      <c r="G88" s="11" t="str">
        <v>&lt;on&gt;</v>
      </c>
      <c r="H88" s="11" t="str">
        <v>TS</v>
      </c>
      <c r="I88" s="11"/>
      <c r="J88" s="11"/>
      <c r="K88" s="11"/>
      <c r="L88" s="11" t="str">
        <v>onHvacStatuschanged</v>
      </c>
      <c r="M88" s="240" t="str">
        <v>maxdefrost</v>
      </c>
      <c r="N88" s="174" t="str">
        <v>on</v>
      </c>
      <c r="O88" s="241">
        <v>45083.70768518518</v>
      </c>
      <c r="P88" s="242" t="str">
        <v>PASS</v>
      </c>
      <c r="Q88" s="238" t="str">
        <v>实车</v>
      </c>
      <c r="R88" s="238" t="str">
        <v>姜云腾</v>
      </c>
      <c r="S88" s="11" t="str">
        <v>SOC：20230523_LA_R10_ENG00
MCU：20230527_LA_R10_ENG00</v>
      </c>
      <c r="T88" s="11"/>
    </row>
    <row r="89">
      <c r="A89" s="11"/>
      <c r="B89" s="11"/>
      <c r="C89" s="11"/>
      <c r="D89" s="11"/>
      <c r="E89" s="11"/>
      <c r="F89" s="11"/>
      <c r="G89" s="11" t="str">
        <v>&lt;off&gt;</v>
      </c>
      <c r="H89" s="11" t="str">
        <v>TS</v>
      </c>
      <c r="I89" s="11"/>
      <c r="J89" s="11"/>
      <c r="K89" s="11"/>
      <c r="L89" s="11" t="str">
        <v>onHvacStatuschanged</v>
      </c>
      <c r="M89" s="240" t="str">
        <v>maxdefrost</v>
      </c>
      <c r="N89" s="174" t="str">
        <v>off</v>
      </c>
      <c r="O89" s="241">
        <v>45083.70756944444</v>
      </c>
      <c r="P89" s="242" t="str">
        <v>PASS</v>
      </c>
      <c r="Q89" s="238" t="str">
        <v>实车</v>
      </c>
      <c r="R89" s="238" t="str">
        <v>姜云腾</v>
      </c>
      <c r="S89" s="11" t="str">
        <v>SOC：20230523_LA_R10_ENG00
MCU：20230527_LA_R10_ENG00</v>
      </c>
      <c r="T89" s="11"/>
    </row>
    <row r="90">
      <c r="A90" s="11"/>
      <c r="B90" s="11"/>
      <c r="C90" s="11"/>
      <c r="D90" s="11"/>
      <c r="E90" s="11"/>
      <c r="F90" s="11"/>
      <c r="G90" s="11" t="str">
        <v>&lt;disable&gt;</v>
      </c>
      <c r="H90" s="11" t="str">
        <v>TS</v>
      </c>
      <c r="I90" s="11"/>
      <c r="J90" s="11"/>
      <c r="K90" s="11"/>
      <c r="L90" s="11" t="str">
        <v>onHvacStatuschanged</v>
      </c>
      <c r="M90" s="240" t="str">
        <v>maxdefrost</v>
      </c>
      <c r="N90" s="174" t="str">
        <v>disable</v>
      </c>
      <c r="O90" s="241">
        <v>45084.68509259259</v>
      </c>
      <c r="P90" s="242" t="str">
        <v>PASS</v>
      </c>
      <c r="Q90" s="238" t="str">
        <v>台架</v>
      </c>
      <c r="R90" s="238" t="str">
        <v>姜云腾</v>
      </c>
      <c r="S90" s="11" t="str">
        <v>SOC：20230531_LA_R10_ENG00
MCU：20230527_LA_R10_ENG00</v>
      </c>
      <c r="T90" s="11"/>
    </row>
    <row r="91">
      <c r="A91" s="11"/>
      <c r="B91" s="11"/>
      <c r="C91" s="11"/>
      <c r="D91" s="11"/>
      <c r="E91" s="11" t="str">
        <v>dri.seatctl</v>
      </c>
      <c r="F91" s="11" t="str">
        <v>&lt;0~7&gt;</v>
      </c>
      <c r="G91" s="11" t="str">
        <v>0代表关闭，1~3 座椅通风，4~6座椅加热</v>
      </c>
      <c r="H91" s="11" t="str">
        <v>TS</v>
      </c>
      <c r="I91" s="11"/>
      <c r="J91" s="11"/>
      <c r="K91" s="11"/>
      <c r="L91" s="11" t="str">
        <v>onHvacStatuschanged</v>
      </c>
      <c r="M91" s="240" t="str">
        <v>dri.seatctl</v>
      </c>
      <c r="N91" s="252">
        <v>5</v>
      </c>
      <c r="O91" s="241">
        <v>45083.70795138889</v>
      </c>
      <c r="P91" s="242" t="str">
        <v>PASS</v>
      </c>
      <c r="Q91" s="238" t="str">
        <v>实车</v>
      </c>
      <c r="R91" s="238" t="str">
        <v>姜云腾</v>
      </c>
      <c r="S91" s="11" t="str">
        <v>SOC：20230523_LA_R10_ENG00
MCU：20230527_LA_R10_ENG00</v>
      </c>
      <c r="T91" s="11"/>
    </row>
    <row r="92">
      <c r="A92" s="11"/>
      <c r="B92" s="11"/>
      <c r="C92" s="11"/>
      <c r="D92" s="11"/>
      <c r="E92" s="11" t="str">
        <v>pass.seatctl</v>
      </c>
      <c r="F92" s="11" t="str">
        <v>&lt;0~7&gt;</v>
      </c>
      <c r="G92" s="11" t="str">
        <v>0代表关闭，1~3 座椅通风，4~6座椅加热</v>
      </c>
      <c r="H92" s="11" t="str">
        <v>TS</v>
      </c>
      <c r="I92" s="11"/>
      <c r="J92" s="11"/>
      <c r="K92" s="11"/>
      <c r="L92" s="11" t="str">
        <v>onHvacStatuschanged</v>
      </c>
      <c r="M92" s="240" t="str">
        <v>pass.seatctl</v>
      </c>
      <c r="N92" s="252">
        <v>5</v>
      </c>
      <c r="O92" s="241">
        <v>45083.70829861111</v>
      </c>
      <c r="P92" s="242" t="str">
        <v>PASS</v>
      </c>
      <c r="Q92" s="238" t="str">
        <v>实车</v>
      </c>
      <c r="R92" s="238" t="str">
        <v>姜云腾</v>
      </c>
      <c r="S92" s="11" t="str">
        <v>SOC：20230523_LA_R10_ENG00
MCU：20230527_LA_R10_ENG00</v>
      </c>
      <c r="T92" s="11"/>
    </row>
    <row r="93">
      <c r="A93" s="11" t="str">
        <v>hvac</v>
      </c>
      <c r="B93" s="11" t="str">
        <v>blowingmodechanged</v>
      </c>
      <c r="C93" s="11" t="str">
        <v>onHvacBlowingmodechanged</v>
      </c>
      <c r="D93" s="11" t="str">
        <v>空调电动出风口模式变化时触发事件</v>
      </c>
      <c r="E93" s="11"/>
      <c r="F93" s="11"/>
      <c r="G93" s="11"/>
      <c r="H93" s="11"/>
      <c r="I93" s="11"/>
      <c r="J93" s="11"/>
      <c r="K93" s="11"/>
      <c r="L93" s="11"/>
      <c r="M93" s="240"/>
      <c r="N93" s="174"/>
      <c r="O93" s="243"/>
      <c r="P93" s="174"/>
      <c r="Q93" s="207"/>
      <c r="R93" s="11"/>
      <c r="S93" s="11"/>
      <c r="T93" s="11"/>
    </row>
    <row r="94">
      <c r="A94" s="11"/>
      <c r="B94" s="11"/>
      <c r="C94" s="11"/>
      <c r="D94" s="11"/>
      <c r="E94" s="11" t="str">
        <v>blowingmode</v>
      </c>
      <c r="F94" s="11" t="str">
        <v>xxx</v>
      </c>
      <c r="G94" s="11"/>
      <c r="H94" s="11" t="str">
        <v>TS</v>
      </c>
      <c r="I94" s="11"/>
      <c r="J94" s="11"/>
      <c r="K94" s="11"/>
      <c r="L94" s="11" t="str">
        <v>onHvacBlowingmodechanged</v>
      </c>
      <c r="M94" s="240" t="str">
        <v>blowingmode</v>
      </c>
      <c r="N94" s="252" t="str">
        <v>dri.avoidbody</v>
      </c>
      <c r="O94" s="241">
        <v>45083.659421296295</v>
      </c>
      <c r="P94" s="242" t="str">
        <v>PASS</v>
      </c>
      <c r="Q94" s="238" t="str">
        <v>实车</v>
      </c>
      <c r="R94" s="238" t="str">
        <v>姜云腾</v>
      </c>
      <c r="S94" s="11" t="str">
        <v>SOC：20230523_LA_R10_ENG00
MCU：20230527_LA_R10_ENG00</v>
      </c>
      <c r="T94" s="11"/>
    </row>
    <row r="95">
      <c r="A95" s="11"/>
      <c r="B95" s="11"/>
      <c r="C95" s="11"/>
      <c r="D95" s="11"/>
      <c r="E95" s="11" t="str">
        <v>from</v>
      </c>
      <c r="F95" s="11" t="str">
        <v>&lt;ms when Emr mode on&gt;</v>
      </c>
      <c r="G95" s="11"/>
      <c r="H95" s="11" t="str">
        <v>TS</v>
      </c>
      <c r="I95" s="11"/>
      <c r="J95" s="11"/>
      <c r="K95" s="11"/>
      <c r="L95" s="11" t="str">
        <v>onHvacBlowingmodechanged</v>
      </c>
      <c r="M95" s="240" t="str">
        <v>from</v>
      </c>
      <c r="N95" s="252">
        <v>1686037772015</v>
      </c>
      <c r="O95" s="241">
        <v>45083.659421296295</v>
      </c>
      <c r="P95" s="242" t="str">
        <v>PASS</v>
      </c>
      <c r="Q95" s="238" t="str">
        <v>实车</v>
      </c>
      <c r="R95" s="238" t="str">
        <v>姜云腾</v>
      </c>
      <c r="S95" s="11" t="str">
        <v>SOC：20230523_LA_R10_ENG00
MCU：20230527_LA_R10_ENG00</v>
      </c>
      <c r="T95" s="11"/>
    </row>
    <row r="96">
      <c r="A96" s="11"/>
      <c r="B96" s="11"/>
      <c r="C96" s="11"/>
      <c r="D96" s="11"/>
      <c r="E96" s="11" t="str">
        <v>to</v>
      </c>
      <c r="F96" s="11" t="str">
        <v>&lt;ms when Emr mode off&gt;</v>
      </c>
      <c r="G96" s="11"/>
      <c r="H96" s="11" t="str">
        <v>TS</v>
      </c>
      <c r="I96" s="11"/>
      <c r="J96" s="11"/>
      <c r="K96" s="11"/>
      <c r="L96" s="11" t="str">
        <v>onHvacBlowingmodechanged</v>
      </c>
      <c r="M96" s="240" t="str">
        <v>to</v>
      </c>
      <c r="N96" s="252">
        <v>1686037773238</v>
      </c>
      <c r="O96" s="241">
        <v>45083.659421296295</v>
      </c>
      <c r="P96" s="242" t="str">
        <v>PASS</v>
      </c>
      <c r="Q96" s="238" t="str">
        <v>实车</v>
      </c>
      <c r="R96" s="238" t="str">
        <v>姜云腾</v>
      </c>
      <c r="S96" s="11" t="str">
        <v>SOC：20230523_LA_R10_ENG00
MCU：20230527_LA_R10_ENG00</v>
      </c>
      <c r="T96" s="11"/>
    </row>
  </sheetData>
  <mergeCells>
    <mergeCell ref="I1:P1"/>
    <mergeCell ref="Q1:T1"/>
  </mergeCells>
  <dataValidations count="1">
    <dataValidation allowBlank="true" errorStyle="stop" showErrorMessage="true" sqref="Q2:Q96" type="list">
      <formula1>"实车,台架"</formula1>
    </dataValidation>
  </dataValidations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33"/>
    <col collapsed="false" customWidth="true" hidden="false" max="8" min="8" style="0" width="12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28"/>
    <col collapsed="false" customWidth="true" hidden="false" max="12" min="12" style="0" width="17"/>
    <col collapsed="false" customWidth="true" hidden="false" max="13" min="13" style="0" width="25"/>
    <col collapsed="false" customWidth="true" hidden="false" max="14" min="14" style="0" width="15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9"/>
    <col collapsed="false" customWidth="true" hidden="false" max="19" min="19" style="0" width="10"/>
    <col collapsed="false" customWidth="true" hidden="false" max="20" min="20" style="0" width="12"/>
    <col collapsed="false" customWidth="true" hidden="false" max="21" min="21" style="0" width="8"/>
    <col collapsed="false" customWidth="true" hidden="false" max="22" min="22" style="0" width="10"/>
    <col collapsed="false" customWidth="true" hidden="false" max="23" min="23" style="0" width="23"/>
    <col collapsed="false" customWidth="true" hidden="false" max="24" min="24" style="0" width="14"/>
  </cols>
  <sheetData>
    <row customHeight="true" ht="17" r="1">
      <c r="A1" s="39" t="str">
        <v>Event Category</v>
      </c>
      <c r="B1" s="39" t="str">
        <v>Event Action</v>
      </c>
      <c r="C1" s="39" t="str" xml:space="preserve">
        <v>Event ID - </v>
      </c>
      <c r="D1" s="39" t="str">
        <v>Event Description</v>
      </c>
      <c r="E1" s="39" t="str">
        <v>Additional Attributes</v>
      </c>
      <c r="F1" s="39"/>
      <c r="G1" s="39"/>
      <c r="H1" s="270" t="str">
        <v>ECG LOG</v>
      </c>
      <c r="I1" s="270"/>
      <c r="J1" s="270"/>
      <c r="K1" s="270"/>
      <c r="L1" s="270"/>
      <c r="M1" s="270"/>
      <c r="N1" s="270"/>
      <c r="O1" s="270" t="str">
        <v>Android侧</v>
      </c>
      <c r="P1" s="270"/>
      <c r="Q1" s="270"/>
      <c r="R1" s="270"/>
      <c r="S1" s="270"/>
      <c r="T1" s="271"/>
      <c r="U1" s="271"/>
      <c r="V1" s="271"/>
      <c r="W1" s="271"/>
      <c r="X1" s="271"/>
    </row>
    <row customHeight="true" ht="17" r="2">
      <c r="A2" s="201"/>
      <c r="B2" s="201"/>
      <c r="C2" s="201" t="str">
        <v>Generated, no client impact</v>
      </c>
      <c r="D2" s="201"/>
      <c r="E2" s="201" t="str">
        <v>Key</v>
      </c>
      <c r="F2" s="201" t="str">
        <v>Value</v>
      </c>
      <c r="G2" s="201" t="str">
        <v>Description</v>
      </c>
      <c r="H2" s="266" t="str">
        <v>测试描述</v>
      </c>
      <c r="I2" s="267" t="str">
        <v>vin</v>
      </c>
      <c r="J2" s="267" t="str">
        <v>ccpufpn</v>
      </c>
      <c r="K2" s="268" t="str">
        <v>EventID</v>
      </c>
      <c r="L2" s="268" t="str">
        <v>key</v>
      </c>
      <c r="M2" s="268" t="str">
        <v>value</v>
      </c>
      <c r="N2" s="268" t="str">
        <v>time</v>
      </c>
      <c r="O2" s="267" t="str">
        <v>Event Category</v>
      </c>
      <c r="P2" s="267" t="str">
        <v>Event Action</v>
      </c>
      <c r="Q2" s="267" t="str">
        <v>key</v>
      </c>
      <c r="R2" s="267" t="str">
        <v>value</v>
      </c>
      <c r="S2" s="267" t="str">
        <v>time</v>
      </c>
      <c r="T2" s="267" t="str">
        <v>测试环境</v>
      </c>
      <c r="U2" s="267" t="str">
        <v>Result</v>
      </c>
      <c r="V2" s="267" t="str">
        <v>Tester</v>
      </c>
      <c r="W2" s="267" t="str">
        <v>SW Version</v>
      </c>
      <c r="X2" s="267" t="str">
        <v>Remark</v>
      </c>
    </row>
    <row customHeight="true" ht="17" r="3">
      <c r="A3" s="59" t="str">
        <v>account</v>
      </c>
      <c r="B3" s="59" t="str">
        <v>login</v>
      </c>
      <c r="C3" s="59">
        <f>CONCAT("on", REPLACE(A3,1,1,UPPER(LEFT(A3,1))), REPLACE(B3,1,1,UPPER(LEFT(B3,1))))</f>
      </c>
      <c r="D3" s="59" t="str">
        <v>账号登录</v>
      </c>
      <c r="E3" s="59"/>
      <c r="F3" s="59"/>
      <c r="G3" s="59"/>
      <c r="H3" s="68"/>
      <c r="I3" s="54"/>
      <c r="J3" s="54"/>
      <c r="K3" s="262"/>
      <c r="L3" s="262"/>
      <c r="M3" s="262"/>
      <c r="N3" s="262"/>
      <c r="O3" s="54"/>
      <c r="P3" s="54"/>
      <c r="Q3" s="54"/>
      <c r="R3" s="54"/>
      <c r="S3" s="54"/>
      <c r="T3" s="54"/>
      <c r="U3" s="54"/>
      <c r="V3" s="54"/>
      <c r="W3" s="54"/>
      <c r="X3" s="54"/>
    </row>
    <row customHeight="true" ht="19" r="4">
      <c r="A4" s="59"/>
      <c r="B4" s="59"/>
      <c r="C4" s="59"/>
      <c r="D4" s="59"/>
      <c r="E4" s="59" t="str">
        <v>issuccess</v>
      </c>
      <c r="F4" s="59" t="str">
        <v>&lt;true|false&gt;</v>
      </c>
      <c r="G4" s="59" t="str">
        <v>账号登录成功状态</v>
      </c>
      <c r="H4" s="238" t="str">
        <v>&lt;ture&gt;账号登录成功</v>
      </c>
      <c r="I4" s="107"/>
      <c r="J4" s="107"/>
      <c r="K4" s="261" t="str">
        <v>onAccountLogin</v>
      </c>
      <c r="L4" s="261" t="str">
        <v>issuccess</v>
      </c>
      <c r="M4" s="261" t="b">
        <v>1</v>
      </c>
      <c r="N4" s="264">
        <v>45077.436261574076</v>
      </c>
      <c r="O4" s="107"/>
      <c r="P4" s="107"/>
      <c r="Q4" s="107"/>
      <c r="R4" s="107"/>
      <c r="S4" s="107"/>
      <c r="T4" s="107"/>
      <c r="U4" s="107" t="str">
        <v>PASS</v>
      </c>
      <c r="V4" s="107" t="str">
        <v>赵雅非</v>
      </c>
      <c r="W4" s="107" t="str">
        <v>MCU：20230525_LA_R10_ENG00
SOC：20230526_LA_R10_ENG00</v>
      </c>
      <c r="X4" s="107"/>
    </row>
    <row customHeight="true" ht="25" r="5">
      <c r="A5" s="59"/>
      <c r="B5" s="59"/>
      <c r="C5" s="59"/>
      <c r="D5" s="59"/>
      <c r="E5" s="59"/>
      <c r="F5" s="59"/>
      <c r="G5" s="59" t="str">
        <v>账号登录失败状态</v>
      </c>
      <c r="H5" s="207" t="str">
        <v>&lt;false&gt;账号登录失败</v>
      </c>
      <c r="I5" s="54"/>
      <c r="J5" s="54"/>
      <c r="K5" s="261" t="str">
        <v>onAccountLogin</v>
      </c>
      <c r="L5" s="261" t="str">
        <v>issuccess</v>
      </c>
      <c r="M5" s="262" t="b">
        <v>0</v>
      </c>
      <c r="N5" s="263">
        <v>45077.708553240744</v>
      </c>
      <c r="O5" s="54"/>
      <c r="P5" s="54"/>
      <c r="Q5" s="54"/>
      <c r="R5" s="54"/>
      <c r="S5" s="54"/>
      <c r="T5" s="54"/>
      <c r="U5" s="107" t="str">
        <v>PASS</v>
      </c>
      <c r="V5" s="107" t="str">
        <v>赵雅非</v>
      </c>
      <c r="W5" s="107" t="str">
        <v>MCU：20230525_LA_R10_ENG00
SOC：20230526_LA_R10_ENG00</v>
      </c>
      <c r="X5" s="107"/>
    </row>
    <row customHeight="true" ht="17" r="6">
      <c r="A6" s="59"/>
      <c r="B6" s="59"/>
      <c r="C6" s="59"/>
      <c r="D6" s="59"/>
      <c r="E6" s="59" t="str">
        <v>property</v>
      </c>
      <c r="F6" s="59" t="str">
        <v>&lt;扫码登录&gt;</v>
      </c>
      <c r="G6" s="59" t="str">
        <v>登录账号的方式</v>
      </c>
      <c r="H6" s="68"/>
      <c r="I6" s="54"/>
      <c r="J6" s="54"/>
      <c r="K6" s="261" t="str">
        <v>onAccountLogin</v>
      </c>
      <c r="L6" s="262" t="str">
        <v>property</v>
      </c>
      <c r="M6" s="262" t="str">
        <v>扫码登录</v>
      </c>
      <c r="N6" s="264">
        <v>45077.436261574076</v>
      </c>
      <c r="O6" s="54"/>
      <c r="P6" s="54"/>
      <c r="Q6" s="54"/>
      <c r="R6" s="54"/>
      <c r="S6" s="54"/>
      <c r="T6" s="54"/>
      <c r="U6" s="107" t="str">
        <v>PASS</v>
      </c>
      <c r="V6" s="107" t="str">
        <v>赵雅非</v>
      </c>
      <c r="W6" s="107" t="str">
        <v>MCU：20230525_LA_R10_ENG00
SOC：20230526_LA_R10_ENG00</v>
      </c>
      <c r="X6" s="107"/>
    </row>
    <row customHeight="true" ht="17" r="7">
      <c r="A7" s="59"/>
      <c r="B7" s="59"/>
      <c r="C7" s="59"/>
      <c r="D7" s="59"/>
      <c r="E7" s="59" t="str">
        <v>reason</v>
      </c>
      <c r="F7" s="59" t="str">
        <v>&lt;error code&gt;</v>
      </c>
      <c r="G7" s="59" t="str">
        <v>仅在登录失败时，打印具体原因, error code link</v>
      </c>
      <c r="H7" s="68"/>
      <c r="I7" s="54"/>
      <c r="J7" s="54"/>
      <c r="K7" s="261" t="str">
        <v>onAccountLogin</v>
      </c>
      <c r="L7" s="262" t="str">
        <v>reason</v>
      </c>
      <c r="M7" s="262">
        <v>130705</v>
      </c>
      <c r="N7" s="263">
        <v>45077.708553240744</v>
      </c>
      <c r="O7" s="54"/>
      <c r="P7" s="54"/>
      <c r="Q7" s="54"/>
      <c r="R7" s="54"/>
      <c r="S7" s="54"/>
      <c r="T7" s="54"/>
      <c r="U7" s="107" t="str">
        <v>PASS</v>
      </c>
      <c r="V7" s="107" t="str">
        <v>赵雅非</v>
      </c>
      <c r="W7" s="107" t="str">
        <v>MCU：20230525_LA_R10_ENG00
SOC：20230526_LA_R10_ENG00</v>
      </c>
      <c r="X7" s="54"/>
    </row>
    <row customHeight="true" ht="17" r="8">
      <c r="A8" s="59"/>
      <c r="B8" s="59"/>
      <c r="C8" s="59"/>
      <c r="D8" s="59"/>
      <c r="E8" s="59" t="str">
        <v>accountnumber</v>
      </c>
      <c r="F8" s="59" t="str">
        <v>&lt;xx&gt;</v>
      </c>
      <c r="G8" s="59" t="str">
        <v>当前绑定账号数量&lt;=10</v>
      </c>
      <c r="H8" s="68"/>
      <c r="I8" s="54"/>
      <c r="J8" s="54"/>
      <c r="K8" s="261" t="str">
        <v>onAccountLogin</v>
      </c>
      <c r="L8" s="262" t="str">
        <v>accountnumber</v>
      </c>
      <c r="M8" s="262">
        <v>1</v>
      </c>
      <c r="N8" s="264">
        <v>45077.436261574076</v>
      </c>
      <c r="O8" s="54"/>
      <c r="P8" s="54"/>
      <c r="Q8" s="54"/>
      <c r="R8" s="54"/>
      <c r="S8" s="54"/>
      <c r="T8" s="54"/>
      <c r="U8" s="107" t="str">
        <v>PASS</v>
      </c>
      <c r="V8" s="107" t="str">
        <v>赵雅非</v>
      </c>
      <c r="W8" s="107" t="str">
        <v>MCU：20230525_LA_R10_ENG00
SOC：20230526_LA_R10_ENG00</v>
      </c>
      <c r="X8" s="107"/>
    </row>
    <row customHeight="true" ht="17" r="9">
      <c r="A9" s="59"/>
      <c r="B9" s="59"/>
      <c r="C9" s="59"/>
      <c r="D9" s="59"/>
      <c r="E9" s="59" t="str">
        <v>userid</v>
      </c>
      <c r="F9" s="59" t="str">
        <v>&lt;xx&gt;</v>
      </c>
      <c r="G9" s="59" t="str">
        <v>福特账号GUID， 仅登录成功时埋点</v>
      </c>
      <c r="H9" s="68"/>
      <c r="I9" s="54"/>
      <c r="J9" s="54"/>
      <c r="K9" s="261" t="str">
        <v>onAccountLogin</v>
      </c>
      <c r="L9" s="262" t="str">
        <v>userid</v>
      </c>
      <c r="M9" s="262" t="str">
        <v>a2a7f768-fe42-4084-81c9-8af34113a134</v>
      </c>
      <c r="N9" s="264">
        <v>45077.436261574076</v>
      </c>
      <c r="O9" s="54"/>
      <c r="P9" s="54"/>
      <c r="Q9" s="54"/>
      <c r="R9" s="54"/>
      <c r="S9" s="54"/>
      <c r="T9" s="54"/>
      <c r="U9" s="107" t="str">
        <v>PASS</v>
      </c>
      <c r="V9" s="107" t="str">
        <v>赵雅非</v>
      </c>
      <c r="W9" s="107" t="str">
        <v>MCU：20230525_LA_R10_ENG00
SOC：20230526_LA_R10_ENG00</v>
      </c>
      <c r="X9" s="107"/>
    </row>
    <row customHeight="true" ht="17" r="10">
      <c r="A10" s="59"/>
      <c r="B10" s="59"/>
      <c r="C10" s="59"/>
      <c r="D10" s="59"/>
      <c r="E10" s="59" t="str">
        <v>timecost</v>
      </c>
      <c r="F10" s="59" t="str">
        <v>&lt;xxms&gt;</v>
      </c>
      <c r="G10" s="59" t="str">
        <v>登录成功消耗时长，仅登录成功时埋点</v>
      </c>
      <c r="H10" s="68"/>
      <c r="I10" s="54"/>
      <c r="J10" s="54"/>
      <c r="K10" s="261" t="str">
        <v>onAccountLogin</v>
      </c>
      <c r="L10" s="262" t="str">
        <v>timecost</v>
      </c>
      <c r="M10" s="262">
        <v>2287</v>
      </c>
      <c r="N10" s="264">
        <v>45077.436261574076</v>
      </c>
      <c r="O10" s="54"/>
      <c r="P10" s="54"/>
      <c r="Q10" s="54"/>
      <c r="R10" s="54"/>
      <c r="S10" s="54"/>
      <c r="T10" s="54"/>
      <c r="U10" s="107" t="str">
        <v>PASS</v>
      </c>
      <c r="V10" s="107" t="str">
        <v>赵雅非</v>
      </c>
      <c r="W10" s="107" t="str">
        <v>MCU：20230525_LA_R10_ENG00
SOC：20230526_LA_R10_ENG00</v>
      </c>
      <c r="X10" s="107"/>
    </row>
    <row customHeight="true" ht="17" r="11">
      <c r="A11" s="59" t="str">
        <v>account</v>
      </c>
      <c r="B11" s="59" t="str">
        <v>logout</v>
      </c>
      <c r="C11" s="59">
        <f>CONCAT("on", REPLACE(A11,1,1,UPPER(LEFT(A11,1))), REPLACE(B11,1,1,UPPER(LEFT(B11,1))))</f>
      </c>
      <c r="D11" s="59" t="str">
        <v>账号退出登录</v>
      </c>
      <c r="E11" s="59"/>
      <c r="F11" s="59"/>
      <c r="G11" s="59"/>
      <c r="H11" s="68"/>
      <c r="I11" s="54"/>
      <c r="J11" s="54"/>
      <c r="K11" s="262"/>
      <c r="L11" s="262"/>
      <c r="M11" s="262"/>
      <c r="N11" s="262"/>
      <c r="O11" s="54"/>
      <c r="P11" s="54"/>
      <c r="Q11" s="54"/>
      <c r="R11" s="54"/>
      <c r="S11" s="54"/>
      <c r="T11" s="54"/>
      <c r="U11" s="54"/>
      <c r="V11" s="54"/>
      <c r="W11" s="54"/>
      <c r="X11" s="54"/>
    </row>
    <row customHeight="true" ht="17" r="12">
      <c r="A12" s="59"/>
      <c r="B12" s="59"/>
      <c r="C12" s="59"/>
      <c r="D12" s="59"/>
      <c r="E12" s="59" t="str">
        <v>issuccess</v>
      </c>
      <c r="F12" s="59" t="str">
        <v>&lt;true|false&gt;</v>
      </c>
      <c r="G12" s="59" t="str">
        <v>账号退出成功</v>
      </c>
      <c r="H12" s="68"/>
      <c r="I12" s="54"/>
      <c r="J12" s="54"/>
      <c r="K12" s="262" t="str">
        <v>onAccountLogout</v>
      </c>
      <c r="L12" s="262" t="str">
        <v>issuccess</v>
      </c>
      <c r="M12" s="262" t="b">
        <v>1</v>
      </c>
      <c r="N12" s="263">
        <v>45077.43697916667</v>
      </c>
      <c r="O12" s="54"/>
      <c r="P12" s="54"/>
      <c r="Q12" s="54"/>
      <c r="R12" s="54"/>
      <c r="S12" s="54"/>
      <c r="T12" s="54"/>
      <c r="U12" s="107" t="str">
        <v>PASS</v>
      </c>
      <c r="V12" s="107" t="str">
        <v>赵雅非</v>
      </c>
      <c r="W12" s="107" t="str">
        <v>MCU：20230525_LA_R10_ENG00
SOC：20230526_LA_R10_ENG00</v>
      </c>
      <c r="X12" s="107"/>
    </row>
    <row customHeight="true" ht="17" r="13">
      <c r="A13" s="59"/>
      <c r="B13" s="59"/>
      <c r="C13" s="59"/>
      <c r="D13" s="59"/>
      <c r="E13" s="59" t="str">
        <v>property</v>
      </c>
      <c r="F13" s="59" t="str">
        <v>&lt;active|passive&gt;</v>
      </c>
      <c r="G13" s="59" t="str">
        <v>账号退出的方式， 主动 or 被动</v>
      </c>
      <c r="H13" s="11" t="str">
        <v>主动退出账号</v>
      </c>
      <c r="I13" s="54"/>
      <c r="J13" s="54"/>
      <c r="K13" s="262" t="str">
        <v>onAccountLogout</v>
      </c>
      <c r="L13" s="262" t="str">
        <v>property</v>
      </c>
      <c r="M13" s="262" t="str">
        <v>active</v>
      </c>
      <c r="N13" s="263">
        <v>45079.6534837963</v>
      </c>
      <c r="O13" s="54"/>
      <c r="P13" s="54"/>
      <c r="Q13" s="54"/>
      <c r="R13" s="54"/>
      <c r="S13" s="54"/>
      <c r="T13" s="54"/>
      <c r="U13" s="107" t="str">
        <v>PASS</v>
      </c>
      <c r="V13" s="107" t="str">
        <v>赵雅非</v>
      </c>
      <c r="W13" s="107" t="str">
        <v>MCU：20230525_LA_R10_ENG00
SOC：20230526_LA_R10_ENG00</v>
      </c>
      <c r="X13" s="107"/>
    </row>
    <row customHeight="true" ht="31" r="14">
      <c r="A14" s="59"/>
      <c r="B14" s="59"/>
      <c r="C14" s="59"/>
      <c r="D14" s="59"/>
      <c r="E14" s="59"/>
      <c r="F14" s="59"/>
      <c r="G14" s="59"/>
      <c r="H14" s="11" t="str">
        <v>被动退出账号（app中删车辆）</v>
      </c>
      <c r="I14" s="54"/>
      <c r="J14" s="54"/>
      <c r="K14" s="262" t="str">
        <v>onAccountLogout</v>
      </c>
      <c r="L14" s="262" t="str">
        <v>property</v>
      </c>
      <c r="M14" s="262" t="str">
        <v>passive</v>
      </c>
      <c r="N14" s="263">
        <v>45077.43697916667</v>
      </c>
      <c r="O14" s="54"/>
      <c r="P14" s="54"/>
      <c r="Q14" s="54"/>
      <c r="R14" s="54"/>
      <c r="S14" s="54"/>
      <c r="T14" s="54"/>
      <c r="U14" s="107" t="str">
        <v>PASS</v>
      </c>
      <c r="V14" s="107" t="str">
        <v>赵雅非</v>
      </c>
      <c r="W14" s="107" t="str">
        <v>MCU：20230525_LA_R10_ENG00
SOC：20230526_LA_R10_ENG00</v>
      </c>
      <c r="X14" s="107"/>
    </row>
    <row customHeight="true" ht="17" r="15">
      <c r="A15" s="59" t="str">
        <v>account</v>
      </c>
      <c r="B15" s="59" t="str">
        <v>qrcodefailed</v>
      </c>
      <c r="C15" s="59">
        <f>CONCAT("on", REPLACE(A15,1,1,UPPER(LEFT(A15,1))), REPLACE(B15,1,1,UPPER(LEFT(B15,1))))</f>
      </c>
      <c r="D15" s="59" t="str">
        <v>二维码刷新失败</v>
      </c>
      <c r="E15" s="59"/>
      <c r="F15" s="59"/>
      <c r="G15" s="59"/>
      <c r="H15" s="68"/>
      <c r="I15" s="54"/>
      <c r="J15" s="54"/>
      <c r="K15" s="262"/>
      <c r="L15" s="262"/>
      <c r="M15" s="262"/>
      <c r="N15" s="262"/>
      <c r="O15" s="54"/>
      <c r="P15" s="54"/>
      <c r="Q15" s="54"/>
      <c r="R15" s="54"/>
      <c r="S15" s="54"/>
      <c r="T15" s="54"/>
      <c r="U15" s="54"/>
      <c r="V15" s="54"/>
      <c r="W15" s="54"/>
      <c r="X15" s="54"/>
    </row>
    <row customHeight="true" ht="38" r="16">
      <c r="A16" s="59"/>
      <c r="B16" s="59"/>
      <c r="C16" s="59"/>
      <c r="D16" s="59"/>
      <c r="E16" s="59" t="str">
        <v>reason</v>
      </c>
      <c r="F16" s="59" t="str">
        <v>&lt;error code&gt;</v>
      </c>
      <c r="G16" s="59"/>
      <c r="H16" s="269" t="str">
        <v>&lt;201007&gt;无网络刷新二维码</v>
      </c>
      <c r="I16" s="54"/>
      <c r="J16" s="54"/>
      <c r="K16" s="262" t="str">
        <v>onAccountQrcodefailed</v>
      </c>
      <c r="L16" s="262" t="str">
        <v>reason</v>
      </c>
      <c r="M16" s="262">
        <v>201007</v>
      </c>
      <c r="N16" s="263">
        <v>45077.70407407408</v>
      </c>
      <c r="O16" s="54"/>
      <c r="P16" s="54"/>
      <c r="Q16" s="54"/>
      <c r="R16" s="54"/>
      <c r="S16" s="54"/>
      <c r="T16" s="54"/>
      <c r="U16" s="107" t="str">
        <v>PASS</v>
      </c>
      <c r="V16" s="107" t="str">
        <v>赵雅非</v>
      </c>
      <c r="W16" s="107" t="str">
        <v>MCU：20230525_LA_R10_ENG00
SOC：20230526_LA_R10_ENG00</v>
      </c>
      <c r="X16" s="107"/>
    </row>
    <row customHeight="true" ht="17" r="17">
      <c r="A17" s="59" t="str">
        <v>account</v>
      </c>
      <c r="B17" s="59" t="str">
        <v>deleted</v>
      </c>
      <c r="C17" s="59">
        <f>CONCAT("on", REPLACE(A17,1,1,UPPER(LEFT(A17,1))), REPLACE(B17,1,1,UPPER(LEFT(B17,1))))</f>
      </c>
      <c r="D17" s="59" t="str">
        <v>账号删除</v>
      </c>
      <c r="E17" s="59"/>
      <c r="F17" s="59"/>
      <c r="G17" s="59"/>
      <c r="H17" s="68"/>
      <c r="I17" s="54"/>
      <c r="J17" s="54"/>
      <c r="K17" s="262"/>
      <c r="L17" s="262"/>
      <c r="M17" s="262"/>
      <c r="N17" s="262"/>
      <c r="O17" s="54"/>
      <c r="P17" s="54"/>
      <c r="Q17" s="54"/>
      <c r="R17" s="54"/>
      <c r="S17" s="54"/>
      <c r="T17" s="54"/>
      <c r="U17" s="54"/>
      <c r="V17" s="54"/>
      <c r="W17" s="54"/>
      <c r="X17" s="54"/>
    </row>
    <row customHeight="true" ht="17" r="18">
      <c r="A18" s="59"/>
      <c r="B18" s="59"/>
      <c r="C18" s="59"/>
      <c r="D18" s="59"/>
      <c r="E18" s="59" t="str">
        <v>issuccess</v>
      </c>
      <c r="F18" s="59" t="str">
        <v>&lt;true|false&gt;</v>
      </c>
      <c r="G18" s="59" t="str">
        <v>账号成功删除</v>
      </c>
      <c r="H18" s="68" t="str">
        <v>ture</v>
      </c>
      <c r="I18" s="54"/>
      <c r="J18" s="54"/>
      <c r="K18" s="262" t="str">
        <v>onAccountDeleted</v>
      </c>
      <c r="L18" s="265" t="str">
        <v>issuccess</v>
      </c>
      <c r="M18" s="262" t="b">
        <v>1</v>
      </c>
      <c r="N18" s="263">
        <v>45079.64921296296</v>
      </c>
      <c r="O18" s="54"/>
      <c r="P18" s="54"/>
      <c r="Q18" s="54"/>
      <c r="R18" s="54"/>
      <c r="S18" s="54"/>
      <c r="T18" s="54"/>
      <c r="U18" s="107" t="str">
        <v>PASS</v>
      </c>
      <c r="V18" s="107" t="str">
        <v>赵雅非</v>
      </c>
      <c r="W18" s="107" t="str">
        <v>MCU：20230525_LA_R10_ENG00
SOC：20230526_LA_R10_ENG00</v>
      </c>
      <c r="X18" s="107"/>
    </row>
    <row customHeight="true" ht="17" r="19">
      <c r="A19" s="59"/>
      <c r="B19" s="59"/>
      <c r="C19" s="59"/>
      <c r="D19" s="59"/>
      <c r="E19" s="59" t="str">
        <v>accountnumber</v>
      </c>
      <c r="F19" s="59" t="str">
        <v>&lt;xx&gt;</v>
      </c>
      <c r="G19" s="59" t="str">
        <v>删除后当前绑定账号数量&lt;=10</v>
      </c>
      <c r="H19" s="68"/>
      <c r="I19" s="54"/>
      <c r="J19" s="54"/>
      <c r="K19" s="262" t="str">
        <v>onAccountDeleted</v>
      </c>
      <c r="L19" s="265" t="str">
        <v>accountnumber</v>
      </c>
      <c r="M19" s="262">
        <v>9</v>
      </c>
      <c r="N19" s="263">
        <v>45079.64921296296</v>
      </c>
      <c r="O19" s="54"/>
      <c r="P19" s="54"/>
      <c r="Q19" s="54"/>
      <c r="R19" s="54"/>
      <c r="S19" s="54"/>
      <c r="T19" s="54"/>
      <c r="U19" s="107" t="str">
        <v>PASS</v>
      </c>
      <c r="V19" s="107" t="str">
        <v>赵雅非</v>
      </c>
      <c r="W19" s="107" t="str">
        <v>MCU：20230525_LA_R10_ENG00
SOC：20230526_LA_R10_ENG00</v>
      </c>
      <c r="X19" s="107"/>
    </row>
    <row customHeight="true" ht="17" r="20">
      <c r="A20" s="54"/>
      <c r="B20" s="54"/>
      <c r="C20" s="54"/>
      <c r="D20" s="54"/>
      <c r="E20" s="54"/>
      <c r="F20" s="54"/>
      <c r="G20" s="54"/>
      <c r="H20" s="68"/>
      <c r="I20" s="54"/>
      <c r="J20" s="54"/>
      <c r="K20" s="262"/>
      <c r="L20" s="262"/>
      <c r="M20" s="262"/>
      <c r="N20" s="262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customHeight="true" ht="17" r="21">
      <c r="A21" s="54"/>
      <c r="B21" s="54"/>
      <c r="C21" s="54"/>
      <c r="D21" s="54"/>
      <c r="E21" s="54"/>
      <c r="F21" s="54"/>
      <c r="G21" s="54"/>
      <c r="H21" s="68"/>
      <c r="I21" s="54"/>
      <c r="J21" s="54"/>
      <c r="K21" s="262"/>
      <c r="L21" s="262"/>
      <c r="M21" s="262"/>
      <c r="N21" s="262"/>
      <c r="O21" s="54"/>
      <c r="P21" s="54"/>
      <c r="Q21" s="54"/>
      <c r="R21" s="54"/>
      <c r="S21" s="54"/>
      <c r="T21" s="54"/>
      <c r="U21" s="54"/>
      <c r="V21" s="54"/>
      <c r="W21" s="54"/>
      <c r="X21" s="54"/>
    </row>
    <row customHeight="true" ht="17" r="22">
      <c r="A22" s="54"/>
      <c r="B22" s="54"/>
      <c r="C22" s="54"/>
      <c r="D22" s="54"/>
      <c r="E22" s="54"/>
      <c r="F22" s="54"/>
      <c r="G22" s="54"/>
      <c r="H22" s="68"/>
      <c r="I22" s="54"/>
      <c r="J22" s="54"/>
      <c r="K22" s="262"/>
      <c r="L22" s="262"/>
      <c r="M22" s="262"/>
      <c r="N22" s="262"/>
      <c r="O22" s="54"/>
      <c r="P22" s="54"/>
      <c r="Q22" s="54"/>
      <c r="R22" s="54"/>
      <c r="S22" s="54"/>
      <c r="T22" s="54"/>
      <c r="U22" s="54"/>
      <c r="V22" s="54"/>
      <c r="W22" s="54"/>
      <c r="X22" s="54"/>
    </row>
  </sheetData>
  <mergeCells>
    <mergeCell ref="O1:S1"/>
    <mergeCell ref="H1:N1"/>
  </mergeCells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8"/>
    <col collapsed="false" customWidth="true" hidden="false" max="3" min="3" style="0" width="27"/>
    <col collapsed="false" customWidth="true" hidden="false" max="4" min="4" style="0" width="21"/>
    <col collapsed="false" customWidth="true" hidden="false" max="5" min="5" style="0" width="42"/>
    <col collapsed="false" customWidth="true" hidden="false" max="6" min="6" style="0" width="50"/>
    <col collapsed="false" customWidth="true" hidden="false" max="7" min="7" style="0" width="4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27"/>
    <col collapsed="false" customWidth="true" hidden="false" max="19" min="19" style="0" width="16"/>
    <col collapsed="false" customWidth="true" hidden="false" max="20" min="20" style="0" width="10"/>
  </cols>
  <sheetData>
    <row customHeight="true" ht="17" r="1">
      <c r="A1" s="138" t="str">
        <v>Event Category</v>
      </c>
      <c r="B1" s="135" t="str">
        <v>Event Action</v>
      </c>
      <c r="C1" s="135" t="s">
        <v>14</v>
      </c>
      <c r="D1" s="135" t="str">
        <v>Event Description</v>
      </c>
      <c r="E1" s="296" t="str">
        <v>Additional Attributes</v>
      </c>
      <c r="F1" s="296"/>
      <c r="G1" s="296"/>
      <c r="H1" s="88" t="str">
        <v>ECG LOG</v>
      </c>
      <c r="I1" s="88"/>
      <c r="J1" s="88"/>
      <c r="K1" s="88"/>
      <c r="L1" s="88"/>
      <c r="M1" s="315"/>
      <c r="N1" s="5"/>
      <c r="O1" s="5"/>
      <c r="P1" s="5"/>
      <c r="Q1" s="5"/>
      <c r="R1" s="5"/>
      <c r="S1" s="5"/>
      <c r="T1" s="120"/>
    </row>
    <row customHeight="true" ht="17" r="2">
      <c r="A2" s="150"/>
      <c r="B2" s="135"/>
      <c r="C2" s="135" t="str">
        <v>Generated, no client impact</v>
      </c>
      <c r="D2" s="135"/>
      <c r="E2" s="296" t="str">
        <v>Key</v>
      </c>
      <c r="F2" s="296" t="str">
        <v>Value</v>
      </c>
      <c r="G2" s="294" t="str">
        <v>Description</v>
      </c>
      <c r="H2" s="103" t="str">
        <v>vin</v>
      </c>
      <c r="I2" s="103" t="str">
        <v>ccpufpn</v>
      </c>
      <c r="J2" s="103" t="str">
        <v>EventID</v>
      </c>
      <c r="K2" s="167" t="str">
        <v>key</v>
      </c>
      <c r="L2" s="167" t="str">
        <v>value</v>
      </c>
      <c r="M2" s="298" t="str">
        <v>time</v>
      </c>
      <c r="N2" s="295" t="str">
        <v>实车车辆</v>
      </c>
      <c r="O2" s="295" t="str">
        <v>测试环境</v>
      </c>
      <c r="P2" s="295" t="str">
        <v>Result</v>
      </c>
      <c r="Q2" s="295" t="str">
        <v>Tester</v>
      </c>
      <c r="R2" s="295" t="str">
        <v>SW Version</v>
      </c>
      <c r="S2" s="297" t="str">
        <v>Remark</v>
      </c>
      <c r="T2" s="120"/>
    </row>
    <row customHeight="true" ht="17" r="3">
      <c r="A3" s="119" t="str">
        <v>vehicle</v>
      </c>
      <c r="B3" s="119" t="str">
        <v>datset</v>
      </c>
      <c r="C3" s="119" t="str">
        <v>onVehicleDatset</v>
      </c>
      <c r="D3" s="130" t="str">
        <v>辅助驾驶</v>
      </c>
      <c r="E3" s="119"/>
      <c r="F3" s="119"/>
      <c r="G3" s="141"/>
      <c r="H3" s="5"/>
      <c r="I3" s="5"/>
      <c r="J3" s="5"/>
      <c r="K3" s="5"/>
      <c r="L3" s="5"/>
      <c r="M3" s="69"/>
      <c r="N3" s="137"/>
      <c r="O3" s="137"/>
      <c r="P3" s="137"/>
      <c r="Q3" s="137"/>
      <c r="R3" s="186"/>
      <c r="S3" s="5"/>
      <c r="T3" s="120"/>
    </row>
    <row customHeight="true" ht="17" r="4">
      <c r="A4" s="119"/>
      <c r="B4" s="119"/>
      <c r="C4" s="119"/>
      <c r="D4" s="119"/>
      <c r="E4" s="146" t="str">
        <v>&lt;The property that changed - see below&gt;</v>
      </c>
      <c r="F4" s="119"/>
      <c r="G4" s="141"/>
      <c r="H4" s="5"/>
      <c r="I4" s="5"/>
      <c r="J4" s="273"/>
      <c r="K4" s="32"/>
      <c r="L4" s="5"/>
      <c r="M4" s="69"/>
      <c r="N4" s="137"/>
      <c r="O4" s="137"/>
      <c r="P4" s="137"/>
      <c r="Q4" s="137"/>
      <c r="R4" s="186"/>
      <c r="S4" s="5"/>
      <c r="T4" s="120"/>
    </row>
    <row customHeight="true" ht="17" r="5">
      <c r="A5" s="119"/>
      <c r="B5" s="119"/>
      <c r="C5" s="119"/>
      <c r="D5" s="119"/>
      <c r="E5" s="119" t="str">
        <v>安全开门预警</v>
      </c>
      <c r="F5" s="119" t="str">
        <v>&lt;on|off&gt;</v>
      </c>
      <c r="G5" s="141" t="str">
        <v>on</v>
      </c>
      <c r="H5" s="5"/>
      <c r="I5" s="5"/>
      <c r="J5" s="274" t="str">
        <v>onVehicleDatset</v>
      </c>
      <c r="K5" s="215" t="str">
        <v>安全开门预警</v>
      </c>
      <c r="L5" s="187" t="str">
        <v>on</v>
      </c>
      <c r="M5" s="210">
        <v>45082.79040509259</v>
      </c>
      <c r="N5" s="137"/>
      <c r="O5" s="137" t="str">
        <v>台架</v>
      </c>
      <c r="P5" s="137" t="str">
        <v>Pass</v>
      </c>
      <c r="Q5" s="222" t="str">
        <v>关满意</v>
      </c>
      <c r="R5" s="186" t="str">
        <v>20230526_LA_R10</v>
      </c>
      <c r="S5" s="5"/>
      <c r="T5" s="120"/>
    </row>
    <row customHeight="true" ht="17" r="6">
      <c r="A6" s="119"/>
      <c r="B6" s="119"/>
      <c r="C6" s="119"/>
      <c r="D6" s="119"/>
      <c r="E6" s="119"/>
      <c r="F6" s="119"/>
      <c r="G6" s="141" t="str">
        <v>off</v>
      </c>
      <c r="H6" s="5"/>
      <c r="I6" s="5"/>
      <c r="J6" s="274"/>
      <c r="K6" s="215"/>
      <c r="L6" s="187" t="str">
        <v>off</v>
      </c>
      <c r="M6" s="210">
        <v>45082.79038194445</v>
      </c>
      <c r="N6" s="137"/>
      <c r="O6" s="137" t="str">
        <v>台架</v>
      </c>
      <c r="P6" s="137" t="str">
        <v>Pass</v>
      </c>
      <c r="Q6" s="222" t="str">
        <v>关满意</v>
      </c>
      <c r="R6" s="186" t="str">
        <v>20230526_LA_R10</v>
      </c>
      <c r="S6" s="5"/>
      <c r="T6" s="120"/>
    </row>
    <row customHeight="true" ht="17" r="7">
      <c r="A7" s="119"/>
      <c r="B7" s="119"/>
      <c r="C7" s="119"/>
      <c r="D7" s="119"/>
      <c r="E7" s="119" t="str">
        <v>警告强度</v>
      </c>
      <c r="F7" s="119" t="str">
        <v>&lt;高|标准|低|开启|关闭&gt;</v>
      </c>
      <c r="G7" s="141" t="str">
        <v>高</v>
      </c>
      <c r="H7" s="273"/>
      <c r="I7" s="273"/>
      <c r="J7" s="274" t="str">
        <v>onVehicleDatset</v>
      </c>
      <c r="K7" s="141" t="str">
        <v>警告强度</v>
      </c>
      <c r="L7" s="187" t="str">
        <v>高</v>
      </c>
      <c r="M7" s="275">
        <v>45082.79100694445</v>
      </c>
      <c r="N7" s="137"/>
      <c r="O7" s="137" t="str">
        <v>台架</v>
      </c>
      <c r="P7" s="137" t="str">
        <v>Pass</v>
      </c>
      <c r="Q7" s="222" t="str">
        <v>关满意</v>
      </c>
      <c r="R7" s="186" t="str">
        <v>20230526_LA_R10</v>
      </c>
      <c r="S7" s="279"/>
      <c r="T7" s="120"/>
    </row>
    <row customHeight="true" ht="17" r="8">
      <c r="A8" s="119"/>
      <c r="B8" s="119"/>
      <c r="C8" s="119"/>
      <c r="D8" s="119"/>
      <c r="E8" s="119"/>
      <c r="F8" s="119"/>
      <c r="G8" s="141" t="str">
        <v>标准</v>
      </c>
      <c r="H8" s="273"/>
      <c r="I8" s="273"/>
      <c r="J8" s="274"/>
      <c r="K8" s="141"/>
      <c r="L8" s="187" t="str">
        <v>标准</v>
      </c>
      <c r="M8" s="275">
        <v>45082.79096064815</v>
      </c>
      <c r="N8" s="137"/>
      <c r="O8" s="137" t="str">
        <v>台架</v>
      </c>
      <c r="P8" s="137" t="str">
        <v>Pass</v>
      </c>
      <c r="Q8" s="222" t="str">
        <v>关满意</v>
      </c>
      <c r="R8" s="186" t="str">
        <v>20230526_LA_R10</v>
      </c>
      <c r="S8" s="279"/>
      <c r="T8" s="120"/>
    </row>
    <row customHeight="true" ht="17" r="9">
      <c r="A9" s="119"/>
      <c r="B9" s="119"/>
      <c r="C9" s="119"/>
      <c r="D9" s="119"/>
      <c r="E9" s="119"/>
      <c r="F9" s="119"/>
      <c r="G9" s="141" t="str">
        <v>低</v>
      </c>
      <c r="H9" s="273"/>
      <c r="I9" s="273"/>
      <c r="J9" s="274"/>
      <c r="K9" s="141"/>
      <c r="L9" s="187" t="str">
        <v>低</v>
      </c>
      <c r="M9" s="275">
        <v>45082.791030092594</v>
      </c>
      <c r="N9" s="137"/>
      <c r="O9" s="137" t="str">
        <v>台架</v>
      </c>
      <c r="P9" s="137" t="str">
        <v>Pass</v>
      </c>
      <c r="Q9" s="222" t="str">
        <v>关满意</v>
      </c>
      <c r="R9" s="186" t="str">
        <v>20230526_LA_R10</v>
      </c>
      <c r="S9" s="279"/>
      <c r="T9" s="120"/>
    </row>
    <row customHeight="true" ht="17" r="10">
      <c r="A10" s="119"/>
      <c r="B10" s="119"/>
      <c r="C10" s="119"/>
      <c r="D10" s="119"/>
      <c r="E10" s="119"/>
      <c r="F10" s="119"/>
      <c r="G10" s="141" t="str">
        <v>开启</v>
      </c>
      <c r="H10" s="273"/>
      <c r="I10" s="273"/>
      <c r="J10" s="274"/>
      <c r="K10" s="141"/>
      <c r="L10" s="187" t="str">
        <v>开启</v>
      </c>
      <c r="M10" s="275">
        <v>45082.7908912037</v>
      </c>
      <c r="N10" s="137"/>
      <c r="O10" s="137" t="str">
        <v>台架</v>
      </c>
      <c r="P10" s="137" t="str">
        <v>Pass</v>
      </c>
      <c r="Q10" s="222" t="str">
        <v>关满意</v>
      </c>
      <c r="R10" s="186" t="str">
        <v>20230526_LA_R10</v>
      </c>
      <c r="S10" s="279"/>
      <c r="T10" s="120"/>
    </row>
    <row customHeight="true" ht="17" r="11">
      <c r="A11" s="119"/>
      <c r="B11" s="119"/>
      <c r="C11" s="119"/>
      <c r="D11" s="119"/>
      <c r="E11" s="119"/>
      <c r="F11" s="119"/>
      <c r="G11" s="141" t="str">
        <v>关闭</v>
      </c>
      <c r="H11" s="273"/>
      <c r="I11" s="273"/>
      <c r="J11" s="274"/>
      <c r="K11" s="141"/>
      <c r="L11" s="187" t="str">
        <v>关闭</v>
      </c>
      <c r="M11" s="275">
        <v>45082.79084490741</v>
      </c>
      <c r="N11" s="137"/>
      <c r="O11" s="137" t="str">
        <v>台架</v>
      </c>
      <c r="P11" s="137" t="str">
        <v>Pass</v>
      </c>
      <c r="Q11" s="222" t="str">
        <v>关满意</v>
      </c>
      <c r="R11" s="186" t="str">
        <v>20230526_LA_R10</v>
      </c>
      <c r="S11" s="279"/>
      <c r="T11" s="120"/>
    </row>
    <row customHeight="true" ht="17" r="12">
      <c r="A12" s="119"/>
      <c r="B12" s="119"/>
      <c r="C12" s="119"/>
      <c r="D12" s="119"/>
      <c r="E12" s="119" t="str">
        <v>超速警告</v>
      </c>
      <c r="F12" s="119" t="str">
        <v>&lt;on|off&gt;</v>
      </c>
      <c r="G12" s="141" t="str">
        <v>on</v>
      </c>
      <c r="H12" s="273"/>
      <c r="I12" s="273"/>
      <c r="J12" s="274" t="str">
        <v>onVehicleDatset</v>
      </c>
      <c r="K12" s="276" t="str">
        <v>超速警告</v>
      </c>
      <c r="L12" s="187" t="str">
        <v>on</v>
      </c>
      <c r="M12" s="275">
        <v>45082.82681712963</v>
      </c>
      <c r="N12" s="137"/>
      <c r="O12" s="137" t="str">
        <v>台架</v>
      </c>
      <c r="P12" s="137" t="str">
        <v>Pass</v>
      </c>
      <c r="Q12" s="222" t="str">
        <v>关满意</v>
      </c>
      <c r="R12" s="186" t="str">
        <v>20230526_LA_R10</v>
      </c>
      <c r="S12" s="273"/>
      <c r="T12" s="120"/>
    </row>
    <row customHeight="true" ht="17" r="13">
      <c r="A13" s="119"/>
      <c r="B13" s="119"/>
      <c r="C13" s="119"/>
      <c r="D13" s="119"/>
      <c r="E13" s="119"/>
      <c r="F13" s="119"/>
      <c r="G13" s="141" t="str">
        <v>off</v>
      </c>
      <c r="H13" s="273"/>
      <c r="I13" s="273"/>
      <c r="J13" s="274"/>
      <c r="K13" s="276"/>
      <c r="L13" s="187" t="str">
        <v>off</v>
      </c>
      <c r="M13" s="275">
        <v>45082.8269212963</v>
      </c>
      <c r="N13" s="137"/>
      <c r="O13" s="137" t="str">
        <v>台架</v>
      </c>
      <c r="P13" s="137" t="str">
        <v>Pass</v>
      </c>
      <c r="Q13" s="222" t="str">
        <v>关满意</v>
      </c>
      <c r="R13" s="186" t="str">
        <v>20230526_LA_R10</v>
      </c>
      <c r="S13" s="273"/>
      <c r="T13" s="120"/>
    </row>
    <row customHeight="true" ht="17" r="14">
      <c r="A14" s="119"/>
      <c r="B14" s="119"/>
      <c r="C14" s="119"/>
      <c r="D14" s="119"/>
      <c r="E14" s="119" t="str">
        <v>倒车制动辅助</v>
      </c>
      <c r="F14" s="119" t="str">
        <v>&lt;on|off&gt;</v>
      </c>
      <c r="G14" s="141" t="str">
        <v>on</v>
      </c>
      <c r="H14" s="273"/>
      <c r="I14" s="273"/>
      <c r="J14" s="274" t="str">
        <v>onVehicleDatset</v>
      </c>
      <c r="K14" s="276" t="str">
        <v>倒车制动辅助</v>
      </c>
      <c r="L14" s="187" t="str">
        <v>on</v>
      </c>
      <c r="M14" s="275">
        <v>45082.79243055556</v>
      </c>
      <c r="N14" s="137"/>
      <c r="O14" s="137" t="str">
        <v>台架</v>
      </c>
      <c r="P14" s="137" t="str">
        <v>Pass</v>
      </c>
      <c r="Q14" s="222" t="str">
        <v>关满意</v>
      </c>
      <c r="R14" s="186" t="str">
        <v>20230526_LA_R10</v>
      </c>
      <c r="S14" s="273"/>
      <c r="T14" s="120"/>
    </row>
    <row customHeight="true" ht="17" r="15">
      <c r="A15" s="119"/>
      <c r="B15" s="119"/>
      <c r="C15" s="119"/>
      <c r="D15" s="119"/>
      <c r="E15" s="119"/>
      <c r="F15" s="119"/>
      <c r="G15" s="141" t="str">
        <v>off</v>
      </c>
      <c r="H15" s="273"/>
      <c r="I15" s="273"/>
      <c r="J15" s="274"/>
      <c r="K15" s="276"/>
      <c r="L15" s="187" t="str">
        <v>off</v>
      </c>
      <c r="M15" s="275">
        <v>45082.7925</v>
      </c>
      <c r="N15" s="137"/>
      <c r="O15" s="137" t="str">
        <v>台架</v>
      </c>
      <c r="P15" s="137" t="str">
        <v>Pass</v>
      </c>
      <c r="Q15" s="222" t="str">
        <v>关满意</v>
      </c>
      <c r="R15" s="186" t="str">
        <v>20230526_LA_R10</v>
      </c>
      <c r="S15" s="273"/>
      <c r="T15" s="120"/>
    </row>
    <row customHeight="true" ht="17" r="16">
      <c r="A16" s="119"/>
      <c r="B16" s="119"/>
      <c r="C16" s="119"/>
      <c r="D16" s="119"/>
      <c r="E16" s="305" t="str">
        <v>泊车位自动提醒</v>
      </c>
      <c r="F16" s="305" t="str">
        <v>&lt;on|off&gt;</v>
      </c>
      <c r="G16" s="306" t="str">
        <v>on</v>
      </c>
      <c r="H16" s="273"/>
      <c r="I16" s="273"/>
      <c r="J16" s="274"/>
      <c r="K16" s="141"/>
      <c r="L16" s="187"/>
      <c r="M16" s="275"/>
      <c r="N16" s="137"/>
      <c r="O16" s="137"/>
      <c r="P16" s="137" t="str">
        <v>NA</v>
      </c>
      <c r="Q16" s="222"/>
      <c r="R16" s="186"/>
      <c r="S16" s="279" t="str">
        <v>707全系车无此功能</v>
      </c>
      <c r="T16" s="120"/>
    </row>
    <row customHeight="true" ht="17" r="17">
      <c r="A17" s="119"/>
      <c r="B17" s="119"/>
      <c r="C17" s="119"/>
      <c r="D17" s="119"/>
      <c r="E17" s="305"/>
      <c r="F17" s="305"/>
      <c r="G17" s="306" t="str">
        <v>off</v>
      </c>
      <c r="H17" s="273"/>
      <c r="I17" s="273"/>
      <c r="J17" s="274"/>
      <c r="K17" s="141"/>
      <c r="L17" s="187"/>
      <c r="M17" s="275"/>
      <c r="N17" s="137"/>
      <c r="O17" s="137"/>
      <c r="P17" s="137" t="str">
        <v>NA</v>
      </c>
      <c r="Q17" s="222"/>
      <c r="R17" s="186"/>
      <c r="S17" s="279" t="str">
        <v>707全系车无此功能</v>
      </c>
      <c r="T17" s="120"/>
    </row>
    <row customHeight="true" ht="17" r="18">
      <c r="A18" s="119"/>
      <c r="B18" s="119"/>
      <c r="C18" s="119"/>
      <c r="D18" s="119"/>
      <c r="E18" s="119" t="str">
        <v>倒挡来车预警</v>
      </c>
      <c r="F18" s="119" t="str">
        <v>&lt;on|off&gt;</v>
      </c>
      <c r="G18" s="141" t="str">
        <v>on</v>
      </c>
      <c r="H18" s="273"/>
      <c r="I18" s="273"/>
      <c r="J18" s="274" t="str">
        <v>onVehicleDatset</v>
      </c>
      <c r="K18" s="276" t="str">
        <v>倒挡来车预警</v>
      </c>
      <c r="L18" s="187" t="str">
        <v>on</v>
      </c>
      <c r="M18" s="275">
        <v>45082.792592592596</v>
      </c>
      <c r="N18" s="137"/>
      <c r="O18" s="137" t="str">
        <v>台架</v>
      </c>
      <c r="P18" s="137" t="str">
        <v>Pass</v>
      </c>
      <c r="Q18" s="222" t="str">
        <v>关满意</v>
      </c>
      <c r="R18" s="186" t="str">
        <v>20230526_LA_R10</v>
      </c>
      <c r="S18" s="273"/>
      <c r="T18" s="120"/>
    </row>
    <row customHeight="true" ht="17" r="19">
      <c r="A19" s="119"/>
      <c r="B19" s="119"/>
      <c r="C19" s="119"/>
      <c r="D19" s="119"/>
      <c r="E19" s="119"/>
      <c r="F19" s="119"/>
      <c r="G19" s="141" t="str">
        <v>off</v>
      </c>
      <c r="H19" s="273"/>
      <c r="I19" s="273"/>
      <c r="J19" s="274"/>
      <c r="K19" s="276"/>
      <c r="L19" s="187" t="str">
        <v>off</v>
      </c>
      <c r="M19" s="275">
        <v>45082.79263888889</v>
      </c>
      <c r="N19" s="137"/>
      <c r="O19" s="137" t="str">
        <v>台架</v>
      </c>
      <c r="P19" s="137" t="str">
        <v>Pass</v>
      </c>
      <c r="Q19" s="222" t="str">
        <v>关满意</v>
      </c>
      <c r="R19" s="186" t="str">
        <v>20230526_LA_R10</v>
      </c>
      <c r="S19" s="273"/>
      <c r="T19" s="120"/>
    </row>
    <row customHeight="true" ht="17" r="20">
      <c r="A20" s="119"/>
      <c r="B20" s="119"/>
      <c r="C20" s="119"/>
      <c r="D20" s="119"/>
      <c r="E20" s="119" t="str">
        <v>陡坡缓降控制</v>
      </c>
      <c r="F20" s="119" t="str">
        <v>&lt;on|off&gt;</v>
      </c>
      <c r="G20" s="141" t="str">
        <v>on</v>
      </c>
      <c r="H20" s="273"/>
      <c r="I20" s="273"/>
      <c r="J20" s="274" t="str">
        <v>onVehicleDatset</v>
      </c>
      <c r="K20" s="215" t="str">
        <v>陡坡缓降控制</v>
      </c>
      <c r="L20" s="187" t="str">
        <v>on</v>
      </c>
      <c r="M20" s="275">
        <v>45082.792916666665</v>
      </c>
      <c r="N20" s="137"/>
      <c r="O20" s="137" t="str">
        <v>台架</v>
      </c>
      <c r="P20" s="137" t="str">
        <v>Pass</v>
      </c>
      <c r="Q20" s="222" t="str">
        <v>关满意</v>
      </c>
      <c r="R20" s="186" t="str">
        <v>20230526_LA_R10</v>
      </c>
      <c r="S20" s="273"/>
      <c r="T20" s="120"/>
    </row>
    <row customHeight="true" ht="17" r="21">
      <c r="A21" s="119"/>
      <c r="B21" s="119"/>
      <c r="C21" s="119"/>
      <c r="D21" s="119"/>
      <c r="E21" s="119"/>
      <c r="F21" s="119"/>
      <c r="G21" s="141" t="str">
        <v>off</v>
      </c>
      <c r="H21" s="273"/>
      <c r="I21" s="273"/>
      <c r="J21" s="274"/>
      <c r="K21" s="215"/>
      <c r="L21" s="187" t="str">
        <v>off</v>
      </c>
      <c r="M21" s="275">
        <v>45082.79277777778</v>
      </c>
      <c r="N21" s="137"/>
      <c r="O21" s="137" t="str">
        <v>台架</v>
      </c>
      <c r="P21" s="137" t="str">
        <v>Pass</v>
      </c>
      <c r="Q21" s="222" t="str">
        <v>关满意</v>
      </c>
      <c r="R21" s="186" t="str">
        <v>20230526_LA_R10</v>
      </c>
      <c r="S21" s="273"/>
      <c r="T21" s="120"/>
    </row>
    <row customHeight="true" ht="17" r="22">
      <c r="A22" s="119"/>
      <c r="B22" s="119"/>
      <c r="C22" s="119"/>
      <c r="D22" s="119"/>
      <c r="E22" s="119" t="str">
        <v>坡道起步辅助</v>
      </c>
      <c r="F22" s="119" t="str">
        <v>&lt;on|off&gt;</v>
      </c>
      <c r="G22" s="141" t="str">
        <v>on</v>
      </c>
      <c r="H22" s="273"/>
      <c r="I22" s="273"/>
      <c r="J22" s="274" t="str">
        <v>onVehicleDatset</v>
      </c>
      <c r="K22" s="215" t="str">
        <v>坡道起步辅助</v>
      </c>
      <c r="L22" s="187" t="str">
        <v>on</v>
      </c>
      <c r="M22" s="275">
        <v>45082.79329861111</v>
      </c>
      <c r="N22" s="137"/>
      <c r="O22" s="137" t="str">
        <v>台架</v>
      </c>
      <c r="P22" s="137" t="str">
        <v>Pass</v>
      </c>
      <c r="Q22" s="222" t="str">
        <v>关满意</v>
      </c>
      <c r="R22" s="186" t="str">
        <v>20230526_LA_R10</v>
      </c>
      <c r="S22" s="273"/>
      <c r="T22" s="120"/>
    </row>
    <row customHeight="true" ht="17" r="23">
      <c r="A23" s="119"/>
      <c r="B23" s="119"/>
      <c r="C23" s="119"/>
      <c r="D23" s="119"/>
      <c r="E23" s="119"/>
      <c r="F23" s="119"/>
      <c r="G23" s="141" t="str">
        <v>off</v>
      </c>
      <c r="H23" s="273"/>
      <c r="I23" s="273"/>
      <c r="J23" s="274"/>
      <c r="K23" s="215"/>
      <c r="L23" s="187" t="str">
        <v>off</v>
      </c>
      <c r="M23" s="275">
        <v>45082.793344907404</v>
      </c>
      <c r="N23" s="137"/>
      <c r="O23" s="137" t="str">
        <v>台架</v>
      </c>
      <c r="P23" s="137" t="str">
        <v>Pass</v>
      </c>
      <c r="Q23" s="222" t="str">
        <v>关满意</v>
      </c>
      <c r="R23" s="186" t="str">
        <v>20230526_LA_R10</v>
      </c>
      <c r="S23" s="273"/>
      <c r="T23" s="120"/>
    </row>
    <row customHeight="true" ht="17" r="24">
      <c r="A24" s="119"/>
      <c r="B24" s="119"/>
      <c r="C24" s="119"/>
      <c r="D24" s="119"/>
      <c r="E24" s="154" t="str">
        <v>前后视角互切</v>
      </c>
      <c r="F24" s="119" t="str">
        <v>&lt;on|off&gt;</v>
      </c>
      <c r="G24" s="141" t="str">
        <v>on</v>
      </c>
      <c r="H24" s="273"/>
      <c r="I24" s="273"/>
      <c r="J24" s="274" t="str">
        <v>onVehicleDatset</v>
      </c>
      <c r="K24" s="215" t="str">
        <v>前后视角互切</v>
      </c>
      <c r="L24" s="187" t="str">
        <v>on</v>
      </c>
      <c r="M24" s="275">
        <v>45082.79349537037</v>
      </c>
      <c r="N24" s="137"/>
      <c r="O24" s="137" t="str">
        <v>台架</v>
      </c>
      <c r="P24" s="137" t="str">
        <v>Pass</v>
      </c>
      <c r="Q24" s="222" t="str">
        <v>关满意</v>
      </c>
      <c r="R24" s="186" t="str">
        <v>20230526_LA_R10</v>
      </c>
      <c r="S24" s="273"/>
      <c r="T24" s="120"/>
    </row>
    <row customHeight="true" ht="17" r="25">
      <c r="A25" s="119"/>
      <c r="B25" s="119"/>
      <c r="C25" s="119"/>
      <c r="D25" s="119"/>
      <c r="E25" s="154"/>
      <c r="F25" s="119"/>
      <c r="G25" s="141" t="str">
        <v>off</v>
      </c>
      <c r="H25" s="273"/>
      <c r="I25" s="273"/>
      <c r="J25" s="274"/>
      <c r="K25" s="215"/>
      <c r="L25" s="187" t="str">
        <v>off</v>
      </c>
      <c r="M25" s="275">
        <v>45082.79353009259</v>
      </c>
      <c r="N25" s="137"/>
      <c r="O25" s="137" t="str">
        <v>台架</v>
      </c>
      <c r="P25" s="137" t="str">
        <v>Pass</v>
      </c>
      <c r="Q25" s="222" t="str">
        <v>关满意</v>
      </c>
      <c r="R25" s="186" t="str">
        <v>20230526_LA_R10</v>
      </c>
      <c r="S25" s="273"/>
      <c r="T25" s="120"/>
    </row>
    <row customHeight="true" ht="17" r="26">
      <c r="A26" s="119"/>
      <c r="B26" s="119"/>
      <c r="C26" s="119"/>
      <c r="D26" s="130"/>
      <c r="E26" s="119" t="str">
        <v>盲区监测</v>
      </c>
      <c r="F26" s="119" t="str">
        <v>&lt;on|off&gt;</v>
      </c>
      <c r="G26" s="141" t="str">
        <v>on</v>
      </c>
      <c r="H26" s="273"/>
      <c r="I26" s="273"/>
      <c r="J26" s="274" t="str">
        <v>onVehicleDatset</v>
      </c>
      <c r="K26" s="215" t="str">
        <v>盲区监测</v>
      </c>
      <c r="L26" s="187" t="str">
        <v>on</v>
      </c>
      <c r="M26" s="275">
        <v>45082.79366898148</v>
      </c>
      <c r="N26" s="137"/>
      <c r="O26" s="137" t="str">
        <v>台架</v>
      </c>
      <c r="P26" s="137" t="str">
        <v>Pass</v>
      </c>
      <c r="Q26" s="222" t="str">
        <v>关满意</v>
      </c>
      <c r="R26" s="186" t="str">
        <v>20230526_LA_R10</v>
      </c>
      <c r="S26" s="273"/>
      <c r="T26" s="120"/>
    </row>
    <row customHeight="true" ht="17" r="27">
      <c r="A27" s="119"/>
      <c r="B27" s="119"/>
      <c r="C27" s="119"/>
      <c r="D27" s="130"/>
      <c r="E27" s="119"/>
      <c r="F27" s="119"/>
      <c r="G27" s="141" t="str">
        <v>off</v>
      </c>
      <c r="H27" s="273"/>
      <c r="I27" s="273"/>
      <c r="J27" s="274"/>
      <c r="K27" s="215"/>
      <c r="L27" s="187" t="str">
        <v>off</v>
      </c>
      <c r="M27" s="275">
        <v>45082.79371527778</v>
      </c>
      <c r="N27" s="137"/>
      <c r="O27" s="137" t="str">
        <v>台架</v>
      </c>
      <c r="P27" s="137" t="str">
        <v>Pass</v>
      </c>
      <c r="Q27" s="222" t="str">
        <v>关满意</v>
      </c>
      <c r="R27" s="186" t="str">
        <v>20230526_LA_R10</v>
      </c>
      <c r="S27" s="273"/>
      <c r="T27" s="120"/>
    </row>
    <row customHeight="true" ht="17" r="28">
      <c r="A28" s="119"/>
      <c r="B28" s="119"/>
      <c r="C28" s="119"/>
      <c r="D28" s="119"/>
      <c r="E28" s="119" t="str">
        <v>逆行提醒</v>
      </c>
      <c r="F28" s="119" t="str">
        <v>&lt;on|off&gt;</v>
      </c>
      <c r="G28" s="141" t="str">
        <v>on</v>
      </c>
      <c r="H28" s="273"/>
      <c r="I28" s="273"/>
      <c r="J28" s="274" t="str">
        <v>onVehicleDatset</v>
      </c>
      <c r="K28" s="215" t="str">
        <v>逆行提醒</v>
      </c>
      <c r="L28" s="187" t="str">
        <v>on</v>
      </c>
      <c r="M28" s="275">
        <v>45082.793761574074</v>
      </c>
      <c r="N28" s="137"/>
      <c r="O28" s="137" t="str">
        <v>台架</v>
      </c>
      <c r="P28" s="137" t="str">
        <v>Pass</v>
      </c>
      <c r="Q28" s="222" t="str">
        <v>关满意</v>
      </c>
      <c r="R28" s="186" t="str">
        <v>20230526_LA_R10</v>
      </c>
      <c r="S28" s="273"/>
      <c r="T28" s="120"/>
    </row>
    <row customHeight="true" ht="17" r="29">
      <c r="A29" s="119"/>
      <c r="B29" s="119"/>
      <c r="C29" s="119"/>
      <c r="D29" s="119"/>
      <c r="E29" s="119"/>
      <c r="F29" s="119"/>
      <c r="G29" s="141" t="str">
        <v>off</v>
      </c>
      <c r="H29" s="273"/>
      <c r="I29" s="273"/>
      <c r="J29" s="274"/>
      <c r="K29" s="215"/>
      <c r="L29" s="187" t="str">
        <v>off</v>
      </c>
      <c r="M29" s="275">
        <v>45082.793807870374</v>
      </c>
      <c r="N29" s="137"/>
      <c r="O29" s="137" t="str">
        <v>台架</v>
      </c>
      <c r="P29" s="137" t="str">
        <v>Pass</v>
      </c>
      <c r="Q29" s="222" t="str">
        <v>关满意</v>
      </c>
      <c r="R29" s="186" t="str">
        <v>20230526_LA_R10</v>
      </c>
      <c r="S29" s="273"/>
      <c r="T29" s="120"/>
    </row>
    <row customHeight="true" ht="17" r="30">
      <c r="A30" s="119"/>
      <c r="B30" s="119"/>
      <c r="C30" s="119"/>
      <c r="D30" s="119"/>
      <c r="E30" s="119" t="str">
        <v>碰撞预警</v>
      </c>
      <c r="F30" s="119" t="str">
        <v>&lt;on|off&gt;</v>
      </c>
      <c r="G30" s="141" t="str">
        <v>on</v>
      </c>
      <c r="H30" s="273"/>
      <c r="I30" s="273"/>
      <c r="J30" s="274" t="str">
        <v>onVehicleDatset</v>
      </c>
      <c r="K30" s="215" t="str">
        <v>碰撞预警</v>
      </c>
      <c r="L30" s="187" t="str">
        <v>on</v>
      </c>
      <c r="M30" s="275">
        <v>45082.79393518518</v>
      </c>
      <c r="N30" s="137"/>
      <c r="O30" s="137" t="str">
        <v>台架</v>
      </c>
      <c r="P30" s="137" t="str">
        <v>Pass</v>
      </c>
      <c r="Q30" s="222" t="str">
        <v>关满意</v>
      </c>
      <c r="R30" s="186" t="str">
        <v>20230526_LA_R10</v>
      </c>
      <c r="S30" s="273"/>
      <c r="T30" s="120"/>
    </row>
    <row customHeight="true" ht="17" r="31">
      <c r="A31" s="119"/>
      <c r="B31" s="119"/>
      <c r="C31" s="119"/>
      <c r="D31" s="119"/>
      <c r="E31" s="119"/>
      <c r="F31" s="119"/>
      <c r="G31" s="141" t="str">
        <v>off</v>
      </c>
      <c r="H31" s="273"/>
      <c r="I31" s="273"/>
      <c r="J31" s="274"/>
      <c r="K31" s="215"/>
      <c r="L31" s="187" t="str">
        <v>off</v>
      </c>
      <c r="M31" s="275">
        <v>45082.79398148148</v>
      </c>
      <c r="N31" s="137"/>
      <c r="O31" s="137" t="str">
        <v>台架</v>
      </c>
      <c r="P31" s="137" t="str">
        <v>Pass</v>
      </c>
      <c r="Q31" s="222" t="str">
        <v>关满意</v>
      </c>
      <c r="R31" s="186" t="str">
        <v>20230526_LA_R10</v>
      </c>
      <c r="S31" s="273"/>
      <c r="T31" s="120"/>
    </row>
    <row customHeight="true" ht="17" r="32">
      <c r="A32" s="119"/>
      <c r="B32" s="119"/>
      <c r="C32" s="119"/>
      <c r="D32" s="119"/>
      <c r="E32" s="119" t="str">
        <v>车距提示</v>
      </c>
      <c r="F32" s="119" t="str">
        <v>&lt;on|off&gt;</v>
      </c>
      <c r="G32" s="141" t="str">
        <v>on</v>
      </c>
      <c r="H32" s="273"/>
      <c r="I32" s="273"/>
      <c r="J32" s="274" t="str">
        <v>onVehicleDatset</v>
      </c>
      <c r="K32" s="141" t="str">
        <v>车距提示</v>
      </c>
      <c r="L32" s="187" t="str">
        <v>on</v>
      </c>
      <c r="M32" s="275">
        <v>45082.794120370374</v>
      </c>
      <c r="N32" s="137"/>
      <c r="O32" s="137" t="str">
        <v>台架</v>
      </c>
      <c r="P32" s="137" t="str">
        <v>Pass</v>
      </c>
      <c r="Q32" s="222" t="str">
        <v>关满意</v>
      </c>
      <c r="R32" s="186" t="str">
        <v>20230526_LA_R10</v>
      </c>
      <c r="S32" s="273"/>
      <c r="T32" s="120"/>
    </row>
    <row customHeight="true" ht="17" r="33">
      <c r="A33" s="119"/>
      <c r="B33" s="119"/>
      <c r="C33" s="119"/>
      <c r="D33" s="119"/>
      <c r="E33" s="119"/>
      <c r="F33" s="119"/>
      <c r="G33" s="141" t="str">
        <v>off</v>
      </c>
      <c r="H33" s="273"/>
      <c r="I33" s="273"/>
      <c r="J33" s="274"/>
      <c r="K33" s="141"/>
      <c r="L33" s="187" t="str">
        <v>off</v>
      </c>
      <c r="M33" s="275">
        <v>45082.79416666667</v>
      </c>
      <c r="N33" s="137"/>
      <c r="O33" s="137" t="str">
        <v>台架</v>
      </c>
      <c r="P33" s="137" t="str">
        <v>Pass</v>
      </c>
      <c r="Q33" s="222" t="str">
        <v>关满意</v>
      </c>
      <c r="R33" s="186" t="str">
        <v>20230526_LA_R10</v>
      </c>
      <c r="S33" s="273"/>
      <c r="T33" s="120"/>
    </row>
    <row customHeight="true" ht="17" r="34">
      <c r="A34" s="119"/>
      <c r="B34" s="119"/>
      <c r="C34" s="119"/>
      <c r="D34" s="130"/>
      <c r="E34" s="119" t="str">
        <v>自动紧急制动</v>
      </c>
      <c r="F34" s="119" t="str">
        <v>&lt;on|off&gt;</v>
      </c>
      <c r="G34" s="141" t="str">
        <v>on</v>
      </c>
      <c r="H34" s="273"/>
      <c r="I34" s="273"/>
      <c r="J34" s="274" t="str">
        <v>onVehicleDatset</v>
      </c>
      <c r="K34" s="141" t="str">
        <v>自动紧急制动</v>
      </c>
      <c r="L34" s="187" t="str">
        <v>on</v>
      </c>
      <c r="M34" s="275">
        <v>45082.79424768518</v>
      </c>
      <c r="N34" s="137"/>
      <c r="O34" s="137" t="str">
        <v>台架</v>
      </c>
      <c r="P34" s="137" t="str">
        <v>Pass</v>
      </c>
      <c r="Q34" s="222" t="str">
        <v>关满意</v>
      </c>
      <c r="R34" s="186" t="str">
        <v>20230526_LA_R10</v>
      </c>
      <c r="S34" s="273"/>
      <c r="T34" s="120"/>
    </row>
    <row customHeight="true" ht="17" r="35">
      <c r="A35" s="119"/>
      <c r="B35" s="119"/>
      <c r="C35" s="119"/>
      <c r="D35" s="130"/>
      <c r="E35" s="119"/>
      <c r="F35" s="119"/>
      <c r="G35" s="141" t="str">
        <v>off</v>
      </c>
      <c r="H35" s="273"/>
      <c r="I35" s="273"/>
      <c r="J35" s="274"/>
      <c r="K35" s="141"/>
      <c r="L35" s="187" t="str">
        <v>off</v>
      </c>
      <c r="M35" s="275">
        <v>45082.79429398148</v>
      </c>
      <c r="N35" s="137"/>
      <c r="O35" s="137" t="str">
        <v>台架</v>
      </c>
      <c r="P35" s="137" t="str">
        <v>Pass</v>
      </c>
      <c r="Q35" s="222" t="str">
        <v>关满意</v>
      </c>
      <c r="R35" s="186" t="str">
        <v>20230526_LA_R10</v>
      </c>
      <c r="S35" s="273"/>
      <c r="T35" s="120"/>
    </row>
    <row customHeight="true" ht="17" r="36">
      <c r="A36" s="119"/>
      <c r="B36" s="119"/>
      <c r="C36" s="119"/>
      <c r="D36" s="130"/>
      <c r="E36" s="119" t="str">
        <v>碰撞预警灵敏度</v>
      </c>
      <c r="F36" s="119" t="str">
        <v>&lt;高|标准|低&gt;</v>
      </c>
      <c r="G36" s="141" t="str">
        <v>高</v>
      </c>
      <c r="H36" s="273"/>
      <c r="I36" s="273"/>
      <c r="J36" s="274" t="str">
        <v>onVehicleDatset</v>
      </c>
      <c r="K36" s="141" t="str">
        <v>碰撞预警灵敏度</v>
      </c>
      <c r="L36" s="142" t="str">
        <v>高</v>
      </c>
      <c r="M36" s="275">
        <v>45082.79450231481</v>
      </c>
      <c r="N36" s="137"/>
      <c r="O36" s="137" t="str">
        <v>台架</v>
      </c>
      <c r="P36" s="137" t="str">
        <v>Pass</v>
      </c>
      <c r="Q36" s="222" t="str">
        <v>关满意</v>
      </c>
      <c r="R36" s="186" t="str">
        <v>20230526_LA_R10</v>
      </c>
      <c r="S36" s="273"/>
      <c r="T36" s="120"/>
    </row>
    <row customHeight="true" ht="17" r="37">
      <c r="A37" s="119"/>
      <c r="B37" s="119"/>
      <c r="C37" s="119"/>
      <c r="D37" s="130"/>
      <c r="E37" s="119"/>
      <c r="F37" s="119"/>
      <c r="G37" s="141" t="str">
        <v>标准</v>
      </c>
      <c r="H37" s="273"/>
      <c r="I37" s="273"/>
      <c r="J37" s="274"/>
      <c r="K37" s="141"/>
      <c r="L37" s="142" t="str">
        <v>标准</v>
      </c>
      <c r="M37" s="275">
        <v>45082.79454861111</v>
      </c>
      <c r="N37" s="137"/>
      <c r="O37" s="137" t="str">
        <v>台架</v>
      </c>
      <c r="P37" s="137" t="str">
        <v>Pass</v>
      </c>
      <c r="Q37" s="222" t="str">
        <v>关满意</v>
      </c>
      <c r="R37" s="186" t="str">
        <v>20230526_LA_R10</v>
      </c>
      <c r="S37" s="273"/>
      <c r="T37" s="120"/>
    </row>
    <row customHeight="true" ht="17" r="38">
      <c r="A38" s="119"/>
      <c r="B38" s="119"/>
      <c r="C38" s="119"/>
      <c r="D38" s="130"/>
      <c r="E38" s="119"/>
      <c r="F38" s="119"/>
      <c r="G38" s="141" t="str">
        <v>低</v>
      </c>
      <c r="H38" s="273"/>
      <c r="I38" s="273"/>
      <c r="J38" s="274"/>
      <c r="K38" s="141"/>
      <c r="L38" s="142" t="str">
        <v>低</v>
      </c>
      <c r="M38" s="275">
        <v>45082.79452546296</v>
      </c>
      <c r="N38" s="137"/>
      <c r="O38" s="137" t="str">
        <v>台架</v>
      </c>
      <c r="P38" s="137" t="str">
        <v>Pass</v>
      </c>
      <c r="Q38" s="222" t="str">
        <v>关满意</v>
      </c>
      <c r="R38" s="186" t="str">
        <v>20230526_LA_R10</v>
      </c>
      <c r="S38" s="273"/>
      <c r="T38" s="120"/>
    </row>
    <row customHeight="true" ht="17" r="39">
      <c r="A39" s="119"/>
      <c r="B39" s="119"/>
      <c r="C39" s="119"/>
      <c r="D39" s="119"/>
      <c r="E39" s="119" t="str">
        <v>疲劳驾驶预警</v>
      </c>
      <c r="F39" s="119" t="str">
        <v>&lt;on|off&gt;</v>
      </c>
      <c r="G39" s="141" t="str">
        <v>on</v>
      </c>
      <c r="H39" s="273"/>
      <c r="I39" s="273"/>
      <c r="J39" s="274" t="str">
        <v>onVehicleDatset</v>
      </c>
      <c r="K39" s="141" t="str">
        <v>疲劳驾驶预警</v>
      </c>
      <c r="L39" s="187" t="str">
        <v>on</v>
      </c>
      <c r="M39" s="275">
        <v>45082.7946875</v>
      </c>
      <c r="N39" s="137"/>
      <c r="O39" s="137" t="str">
        <v>台架</v>
      </c>
      <c r="P39" s="137" t="str">
        <v>Pass</v>
      </c>
      <c r="Q39" s="222" t="str">
        <v>关满意</v>
      </c>
      <c r="R39" s="186" t="str">
        <v>20230526_LA_R10</v>
      </c>
      <c r="S39" s="273"/>
      <c r="T39" s="120"/>
    </row>
    <row customHeight="true" ht="17" r="40">
      <c r="A40" s="119"/>
      <c r="B40" s="119"/>
      <c r="C40" s="119"/>
      <c r="D40" s="119"/>
      <c r="E40" s="119"/>
      <c r="F40" s="119"/>
      <c r="G40" s="141" t="str">
        <v>off</v>
      </c>
      <c r="H40" s="273"/>
      <c r="I40" s="273"/>
      <c r="J40" s="274"/>
      <c r="K40" s="141"/>
      <c r="L40" s="187" t="str">
        <v>off</v>
      </c>
      <c r="M40" s="275">
        <v>45082.7947337963</v>
      </c>
      <c r="N40" s="137"/>
      <c r="O40" s="137" t="str">
        <v>台架</v>
      </c>
      <c r="P40" s="137" t="str">
        <v>Pass</v>
      </c>
      <c r="Q40" s="222" t="str">
        <v>关满意</v>
      </c>
      <c r="R40" s="186" t="str">
        <v>20230526_LA_R10</v>
      </c>
      <c r="S40" s="273"/>
      <c r="T40" s="120"/>
    </row>
    <row customHeight="true" ht="17" r="41">
      <c r="A41" s="119"/>
      <c r="B41" s="119"/>
      <c r="C41" s="119"/>
      <c r="D41" s="119"/>
      <c r="E41" s="119" t="str">
        <v>牵引力控制</v>
      </c>
      <c r="F41" s="119" t="str">
        <v>&lt;on|off&gt;</v>
      </c>
      <c r="G41" s="141" t="str">
        <v>on</v>
      </c>
      <c r="H41" s="273"/>
      <c r="I41" s="273"/>
      <c r="J41" s="274" t="str">
        <v>onVehicleDatset</v>
      </c>
      <c r="K41" s="141" t="str">
        <v>牵引力控制</v>
      </c>
      <c r="L41" s="187" t="str">
        <v>on</v>
      </c>
      <c r="M41" s="275">
        <v>45082.79481481481</v>
      </c>
      <c r="N41" s="137"/>
      <c r="O41" s="137" t="str">
        <v>台架</v>
      </c>
      <c r="P41" s="137" t="str">
        <v>Pass</v>
      </c>
      <c r="Q41" s="222" t="str">
        <v>关满意</v>
      </c>
      <c r="R41" s="186" t="str">
        <v>20230526_LA_R10</v>
      </c>
      <c r="S41" s="273"/>
      <c r="T41" s="120"/>
    </row>
    <row customHeight="true" ht="17" r="42">
      <c r="A42" s="119"/>
      <c r="B42" s="119"/>
      <c r="C42" s="119"/>
      <c r="D42" s="119"/>
      <c r="E42" s="119"/>
      <c r="F42" s="119"/>
      <c r="G42" s="141" t="str">
        <v>off</v>
      </c>
      <c r="H42" s="273"/>
      <c r="I42" s="273"/>
      <c r="J42" s="274"/>
      <c r="K42" s="141"/>
      <c r="L42" s="187" t="str">
        <v>off</v>
      </c>
      <c r="M42" s="275">
        <v>45082.794803240744</v>
      </c>
      <c r="N42" s="137"/>
      <c r="O42" s="137" t="str">
        <v>台架</v>
      </c>
      <c r="P42" s="137" t="str">
        <v>Pass</v>
      </c>
      <c r="Q42" s="222" t="str">
        <v>关满意</v>
      </c>
      <c r="R42" s="186" t="str">
        <v>20230526_LA_R10</v>
      </c>
      <c r="S42" s="273"/>
      <c r="T42" s="120"/>
    </row>
    <row customHeight="true" ht="17" r="43">
      <c r="A43" s="119"/>
      <c r="B43" s="119"/>
      <c r="C43" s="119"/>
      <c r="D43" s="119"/>
      <c r="E43" s="119" t="str">
        <v>巡航控制</v>
      </c>
      <c r="F43" s="119" t="str">
        <v>&lt;自适应巡航|定速巡航&gt;</v>
      </c>
      <c r="G43" s="141" t="str">
        <v>自适应巡航</v>
      </c>
      <c r="H43" s="277"/>
      <c r="I43" s="273"/>
      <c r="J43" s="274" t="str">
        <v>onVehicleDatset</v>
      </c>
      <c r="K43" s="141" t="str">
        <v>巡航控制</v>
      </c>
      <c r="L43" s="187" t="str">
        <v>自适应巡航</v>
      </c>
      <c r="M43" s="275">
        <v>45082.794965277775</v>
      </c>
      <c r="N43" s="137"/>
      <c r="O43" s="137" t="str">
        <v>台架</v>
      </c>
      <c r="P43" s="137" t="str">
        <v>Pass</v>
      </c>
      <c r="Q43" s="222" t="str">
        <v>关满意</v>
      </c>
      <c r="R43" s="186" t="str">
        <v>20230526_LA_R10</v>
      </c>
      <c r="S43" s="273"/>
      <c r="T43" s="120"/>
    </row>
    <row customHeight="true" ht="17" r="44">
      <c r="A44" s="119"/>
      <c r="B44" s="119"/>
      <c r="C44" s="119"/>
      <c r="D44" s="119"/>
      <c r="E44" s="119"/>
      <c r="F44" s="119"/>
      <c r="G44" s="141" t="str">
        <v>定速巡航</v>
      </c>
      <c r="H44" s="277"/>
      <c r="I44" s="273"/>
      <c r="J44" s="274"/>
      <c r="K44" s="141"/>
      <c r="L44" s="187" t="str">
        <v>定速巡航</v>
      </c>
      <c r="M44" s="275">
        <v>45082.79493055555</v>
      </c>
      <c r="N44" s="137"/>
      <c r="O44" s="137" t="str">
        <v>台架</v>
      </c>
      <c r="P44" s="137" t="str">
        <v>Pass</v>
      </c>
      <c r="Q44" s="222" t="str">
        <v>关满意</v>
      </c>
      <c r="R44" s="186" t="str">
        <v>20230526_LA_R10</v>
      </c>
      <c r="S44" s="273"/>
      <c r="T44" s="120"/>
    </row>
    <row customHeight="true" ht="17" r="45">
      <c r="A45" s="119"/>
      <c r="B45" s="119"/>
      <c r="C45" s="119"/>
      <c r="D45" s="119"/>
      <c r="E45" s="310" t="str">
        <v>限速标记识别 已更名</v>
      </c>
      <c r="F45" s="119" t="str">
        <v>&lt;on|off&gt;</v>
      </c>
      <c r="G45" s="141" t="str">
        <v>on</v>
      </c>
      <c r="H45" s="277"/>
      <c r="I45" s="273"/>
      <c r="J45" s="274" t="str">
        <v>onVehicleDatset</v>
      </c>
      <c r="K45" s="215" t="str">
        <v>智能自适应巡航</v>
      </c>
      <c r="L45" s="187" t="str">
        <v>on</v>
      </c>
      <c r="M45" s="275">
        <v>45082.79515046296</v>
      </c>
      <c r="N45" s="137"/>
      <c r="O45" s="137" t="str">
        <v>台架</v>
      </c>
      <c r="P45" s="137" t="str">
        <v>Pass</v>
      </c>
      <c r="Q45" s="222" t="str">
        <v>关满意</v>
      </c>
      <c r="R45" s="186" t="str">
        <v>20230526_LA_R10</v>
      </c>
      <c r="S45" s="273"/>
      <c r="T45" s="120"/>
    </row>
    <row customHeight="true" ht="17" r="46">
      <c r="A46" s="119"/>
      <c r="B46" s="119"/>
      <c r="C46" s="119"/>
      <c r="D46" s="119"/>
      <c r="E46" s="119"/>
      <c r="F46" s="119"/>
      <c r="G46" s="141" t="str">
        <v>off</v>
      </c>
      <c r="H46" s="277"/>
      <c r="I46" s="273"/>
      <c r="J46" s="274"/>
      <c r="K46" s="215"/>
      <c r="L46" s="187" t="str">
        <v>off</v>
      </c>
      <c r="M46" s="275">
        <v>45082.79518518518</v>
      </c>
      <c r="N46" s="137"/>
      <c r="O46" s="137" t="str">
        <v>台架</v>
      </c>
      <c r="P46" s="137" t="str">
        <v>Pass</v>
      </c>
      <c r="Q46" s="222" t="str">
        <v>关满意</v>
      </c>
      <c r="R46" s="186" t="str">
        <v>20230526_LA_R10</v>
      </c>
      <c r="S46" s="273"/>
      <c r="T46" s="120"/>
    </row>
    <row customHeight="true" ht="17" r="47">
      <c r="A47" s="119"/>
      <c r="B47" s="119"/>
      <c r="C47" s="119"/>
      <c r="D47" s="119"/>
      <c r="E47" s="119" t="str">
        <v>自动驻车</v>
      </c>
      <c r="F47" s="119" t="str">
        <v>&lt;on|off&gt;</v>
      </c>
      <c r="G47" s="141" t="str">
        <v>on</v>
      </c>
      <c r="H47" s="277"/>
      <c r="I47" s="273"/>
      <c r="J47" s="274" t="str">
        <v>onVehicleDatset</v>
      </c>
      <c r="K47" s="215" t="str">
        <v>自动驻车</v>
      </c>
      <c r="L47" s="187" t="str">
        <v>on</v>
      </c>
      <c r="M47" s="275">
        <v>45082.79534722222</v>
      </c>
      <c r="N47" s="137"/>
      <c r="O47" s="137" t="str">
        <v>台架</v>
      </c>
      <c r="P47" s="137" t="str">
        <v>Pass</v>
      </c>
      <c r="Q47" s="222" t="str">
        <v>关满意</v>
      </c>
      <c r="R47" s="186" t="str">
        <v>20230526_LA_R10</v>
      </c>
      <c r="S47" s="273"/>
      <c r="T47" s="120"/>
    </row>
    <row customHeight="true" ht="17" r="48">
      <c r="A48" s="119"/>
      <c r="B48" s="119"/>
      <c r="C48" s="119"/>
      <c r="D48" s="119"/>
      <c r="E48" s="119"/>
      <c r="F48" s="119"/>
      <c r="G48" s="141" t="str">
        <v>off</v>
      </c>
      <c r="H48" s="277"/>
      <c r="I48" s="273"/>
      <c r="J48" s="274"/>
      <c r="K48" s="215"/>
      <c r="L48" s="187" t="str">
        <v>off</v>
      </c>
      <c r="M48" s="275">
        <v>45082.795439814814</v>
      </c>
      <c r="N48" s="137"/>
      <c r="O48" s="137" t="str">
        <v>台架</v>
      </c>
      <c r="P48" s="137" t="str">
        <v>Pass</v>
      </c>
      <c r="Q48" s="222" t="str">
        <v>关满意</v>
      </c>
      <c r="R48" s="186" t="str">
        <v>20230526_LA_R10</v>
      </c>
      <c r="S48" s="273"/>
      <c r="T48" s="120"/>
    </row>
    <row customHeight="true" ht="17" r="49">
      <c r="A49" s="119"/>
      <c r="B49" s="119"/>
      <c r="C49" s="119"/>
      <c r="D49" s="119"/>
      <c r="E49" s="119" t="str">
        <v>车道保持模式</v>
      </c>
      <c r="F49" s="119" t="str">
        <v>&lt;警告|辅助|警告+辅助&gt;</v>
      </c>
      <c r="G49" s="141" t="str">
        <v>警告</v>
      </c>
      <c r="H49" s="277"/>
      <c r="I49" s="273"/>
      <c r="J49" s="274" t="str">
        <v>onVehicleDatset</v>
      </c>
      <c r="K49" s="154" t="str">
        <v>车道保持模式</v>
      </c>
      <c r="L49" s="141" t="str">
        <v>警告</v>
      </c>
      <c r="M49" s="275">
        <v>45082.795578703706</v>
      </c>
      <c r="N49" s="137"/>
      <c r="O49" s="137" t="str">
        <v>台架</v>
      </c>
      <c r="P49" s="137" t="str">
        <v>Pass</v>
      </c>
      <c r="Q49" s="222" t="str">
        <v>关满意</v>
      </c>
      <c r="R49" s="186" t="str">
        <v>20230526_LA_R10</v>
      </c>
      <c r="S49" s="273"/>
      <c r="T49" s="120"/>
    </row>
    <row customHeight="true" ht="17" r="50">
      <c r="A50" s="119"/>
      <c r="B50" s="119"/>
      <c r="C50" s="119"/>
      <c r="D50" s="119"/>
      <c r="E50" s="119"/>
      <c r="F50" s="119"/>
      <c r="G50" s="141" t="str">
        <v>辅助</v>
      </c>
      <c r="H50" s="277"/>
      <c r="I50" s="273"/>
      <c r="J50" s="274"/>
      <c r="K50" s="154"/>
      <c r="L50" s="141" t="str">
        <v>辅助</v>
      </c>
      <c r="M50" s="275">
        <v>45082.79568287037</v>
      </c>
      <c r="N50" s="137"/>
      <c r="O50" s="137" t="str">
        <v>台架</v>
      </c>
      <c r="P50" s="137" t="str">
        <v>Pass</v>
      </c>
      <c r="Q50" s="222" t="str">
        <v>关满意</v>
      </c>
      <c r="R50" s="186" t="str">
        <v>20230526_LA_R10</v>
      </c>
      <c r="S50" s="273"/>
      <c r="T50" s="120"/>
    </row>
    <row customHeight="true" ht="17" r="51">
      <c r="A51" s="119"/>
      <c r="B51" s="119"/>
      <c r="C51" s="119"/>
      <c r="D51" s="119"/>
      <c r="E51" s="119"/>
      <c r="F51" s="119"/>
      <c r="G51" s="141" t="str">
        <v>警告+辅助</v>
      </c>
      <c r="H51" s="277"/>
      <c r="I51" s="273"/>
      <c r="J51" s="274"/>
      <c r="K51" s="154"/>
      <c r="L51" s="141" t="str">
        <v>警告+辅助</v>
      </c>
      <c r="M51" s="275">
        <v>45082.79568287037</v>
      </c>
      <c r="N51" s="137"/>
      <c r="O51" s="137" t="str">
        <v>台架</v>
      </c>
      <c r="P51" s="137" t="str">
        <v>Pass</v>
      </c>
      <c r="Q51" s="222" t="str">
        <v>关满意</v>
      </c>
      <c r="R51" s="186" t="str">
        <v>20230526_LA_R10</v>
      </c>
      <c r="S51" s="273"/>
      <c r="T51" s="120"/>
    </row>
    <row customHeight="true" ht="17" r="52">
      <c r="A52" s="119"/>
      <c r="B52" s="119"/>
      <c r="C52" s="119"/>
      <c r="D52" s="119"/>
      <c r="E52" s="119" t="str">
        <v>车道保持系统-灵敏度</v>
      </c>
      <c r="F52" s="119" t="str">
        <v>&lt;标准|增强&gt;</v>
      </c>
      <c r="G52" s="141" t="str">
        <v>标准</v>
      </c>
      <c r="H52" s="277"/>
      <c r="I52" s="273"/>
      <c r="J52" s="274" t="str">
        <v>onVehicleDatset</v>
      </c>
      <c r="K52" s="215" t="str">
        <v>车道保持系统-灵敏度</v>
      </c>
      <c r="L52" s="141" t="str">
        <v>标准</v>
      </c>
      <c r="M52" s="275">
        <v>45082.79634259259</v>
      </c>
      <c r="N52" s="137"/>
      <c r="O52" s="137" t="str">
        <v>台架</v>
      </c>
      <c r="P52" s="137" t="str">
        <v>Pass</v>
      </c>
      <c r="Q52" s="222" t="str">
        <v>关满意</v>
      </c>
      <c r="R52" s="186" t="str">
        <v>20230526_LA_R10</v>
      </c>
      <c r="S52" s="273"/>
      <c r="T52" s="120"/>
    </row>
    <row customHeight="true" ht="17" r="53">
      <c r="A53" s="119"/>
      <c r="B53" s="119"/>
      <c r="C53" s="119"/>
      <c r="D53" s="119"/>
      <c r="E53" s="119"/>
      <c r="F53" s="119"/>
      <c r="G53" s="141" t="str">
        <v>增强</v>
      </c>
      <c r="H53" s="277"/>
      <c r="I53" s="273"/>
      <c r="J53" s="274"/>
      <c r="K53" s="215"/>
      <c r="L53" s="141" t="str">
        <v>增强</v>
      </c>
      <c r="M53" s="275">
        <v>45082.79634259259</v>
      </c>
      <c r="N53" s="137"/>
      <c r="O53" s="137" t="str">
        <v>台架</v>
      </c>
      <c r="P53" s="137" t="str">
        <v>Pass</v>
      </c>
      <c r="Q53" s="222" t="str">
        <v>关满意</v>
      </c>
      <c r="R53" s="186" t="str">
        <v>20230526_LA_R10</v>
      </c>
      <c r="S53" s="273"/>
      <c r="T53" s="120"/>
    </row>
    <row customHeight="true" ht="17" r="54">
      <c r="A54" s="119"/>
      <c r="B54" s="119"/>
      <c r="C54" s="119"/>
      <c r="D54" s="119"/>
      <c r="E54" s="119" t="str">
        <v>车道保持系统-辅助</v>
      </c>
      <c r="F54" s="119" t="str">
        <v>&lt;开启|关闭|标准|增强&gt;</v>
      </c>
      <c r="G54" s="281" t="str">
        <v>开启</v>
      </c>
      <c r="H54" s="277"/>
      <c r="I54" s="273"/>
      <c r="J54" s="274" t="str">
        <v>onVehicleDatset</v>
      </c>
      <c r="K54" s="215" t="str">
        <v>车道保持系统-辅助</v>
      </c>
      <c r="L54" s="281" t="str">
        <v>开启</v>
      </c>
      <c r="M54" s="275">
        <v>45082.82858796296</v>
      </c>
      <c r="N54" s="137"/>
      <c r="O54" s="137" t="str">
        <v>台架</v>
      </c>
      <c r="P54" s="137" t="str">
        <v>Pass</v>
      </c>
      <c r="Q54" s="222" t="str">
        <v>关满意</v>
      </c>
      <c r="R54" s="186" t="str">
        <v>20230526_LA_R10</v>
      </c>
      <c r="S54" s="273"/>
      <c r="T54" s="120"/>
    </row>
    <row customHeight="true" ht="17" r="55">
      <c r="A55" s="119"/>
      <c r="B55" s="119"/>
      <c r="C55" s="119"/>
      <c r="D55" s="119"/>
      <c r="E55" s="119"/>
      <c r="F55" s="119"/>
      <c r="G55" s="281" t="str">
        <v>关闭</v>
      </c>
      <c r="H55" s="277"/>
      <c r="I55" s="273"/>
      <c r="J55" s="274"/>
      <c r="K55" s="215"/>
      <c r="L55" s="281" t="str">
        <v>关闭</v>
      </c>
      <c r="M55" s="275">
        <v>45082.79655092592</v>
      </c>
      <c r="N55" s="137"/>
      <c r="O55" s="137" t="str">
        <v>台架</v>
      </c>
      <c r="P55" s="137" t="str">
        <v>Pass</v>
      </c>
      <c r="Q55" s="222" t="str">
        <v>关满意</v>
      </c>
      <c r="R55" s="186" t="str">
        <v>20230526_LA_R10</v>
      </c>
      <c r="S55" s="273"/>
      <c r="T55" s="120"/>
    </row>
    <row customHeight="true" ht="17" r="56">
      <c r="A56" s="119"/>
      <c r="B56" s="119"/>
      <c r="C56" s="119"/>
      <c r="D56" s="119"/>
      <c r="E56" s="119"/>
      <c r="F56" s="119"/>
      <c r="G56" s="281" t="str">
        <v>标准</v>
      </c>
      <c r="H56" s="277"/>
      <c r="I56" s="273"/>
      <c r="J56" s="274"/>
      <c r="K56" s="215"/>
      <c r="L56" s="281" t="str">
        <v>标准</v>
      </c>
      <c r="M56" s="275">
        <v>45082.79651620371</v>
      </c>
      <c r="N56" s="137"/>
      <c r="O56" s="137" t="str">
        <v>台架</v>
      </c>
      <c r="P56" s="137" t="str">
        <v>Pass</v>
      </c>
      <c r="Q56" s="222" t="str">
        <v>关满意</v>
      </c>
      <c r="R56" s="186" t="str">
        <v>20230526_LA_R10</v>
      </c>
      <c r="S56" s="273"/>
      <c r="T56" s="120"/>
    </row>
    <row customHeight="true" ht="17" r="57">
      <c r="A57" s="119"/>
      <c r="B57" s="119"/>
      <c r="C57" s="119"/>
      <c r="D57" s="119"/>
      <c r="E57" s="119"/>
      <c r="F57" s="119"/>
      <c r="G57" s="281" t="str">
        <v>增强</v>
      </c>
      <c r="H57" s="277"/>
      <c r="I57" s="273"/>
      <c r="J57" s="274"/>
      <c r="K57" s="215"/>
      <c r="L57" s="281" t="str">
        <v>增强</v>
      </c>
      <c r="M57" s="275">
        <v>45082.7965625</v>
      </c>
      <c r="N57" s="137"/>
      <c r="O57" s="137" t="str">
        <v>台架</v>
      </c>
      <c r="P57" s="137" t="str">
        <v>Pass</v>
      </c>
      <c r="Q57" s="222" t="str">
        <v>关满意</v>
      </c>
      <c r="R57" s="186" t="str">
        <v>20230526_LA_R10</v>
      </c>
      <c r="S57" s="273"/>
      <c r="T57" s="120"/>
    </row>
    <row customHeight="true" ht="17" r="58">
      <c r="A58" s="119"/>
      <c r="B58" s="119"/>
      <c r="C58" s="119"/>
      <c r="D58" s="119"/>
      <c r="E58" s="119" t="str">
        <v>车速限制</v>
      </c>
      <c r="F58" s="119" t="str">
        <v>&lt;手动|智能&gt;</v>
      </c>
      <c r="G58" s="281" t="str">
        <v>手动</v>
      </c>
      <c r="H58" s="277"/>
      <c r="I58" s="273"/>
      <c r="J58" s="274" t="str">
        <v>onVehicleDatset</v>
      </c>
      <c r="K58" s="215" t="str">
        <v>车速限制</v>
      </c>
      <c r="L58" s="281" t="str">
        <v>手动</v>
      </c>
      <c r="M58" s="275">
        <v>45082.7971875</v>
      </c>
      <c r="N58" s="137"/>
      <c r="O58" s="137" t="str">
        <v>台架</v>
      </c>
      <c r="P58" s="137" t="str">
        <v>Pass</v>
      </c>
      <c r="Q58" s="222" t="str">
        <v>关满意</v>
      </c>
      <c r="R58" s="186" t="str">
        <v>20230526_LA_R10</v>
      </c>
      <c r="S58" s="273"/>
      <c r="T58" s="120"/>
    </row>
    <row customHeight="true" ht="17" r="59">
      <c r="A59" s="119"/>
      <c r="B59" s="119"/>
      <c r="C59" s="119"/>
      <c r="D59" s="119"/>
      <c r="E59" s="119"/>
      <c r="F59" s="119"/>
      <c r="G59" s="281" t="str">
        <v>智能</v>
      </c>
      <c r="H59" s="277"/>
      <c r="I59" s="273"/>
      <c r="J59" s="274"/>
      <c r="K59" s="215"/>
      <c r="L59" s="281" t="str">
        <v>智能</v>
      </c>
      <c r="M59" s="275">
        <v>45082.79721064815</v>
      </c>
      <c r="N59" s="137"/>
      <c r="O59" s="137" t="str">
        <v>台架</v>
      </c>
      <c r="P59" s="137" t="str">
        <v>Pass</v>
      </c>
      <c r="Q59" s="222" t="str">
        <v>关满意</v>
      </c>
      <c r="R59" s="186" t="str">
        <v>20230526_LA_R10</v>
      </c>
      <c r="S59" s="273"/>
      <c r="T59" s="120"/>
    </row>
    <row customHeight="true" ht="17" r="60">
      <c r="A60" s="119"/>
      <c r="B60" s="119"/>
      <c r="C60" s="119"/>
      <c r="D60" s="119"/>
      <c r="E60" s="119" t="str">
        <v>车速限制-容限</v>
      </c>
      <c r="F60" s="119" t="str">
        <v>0-10</v>
      </c>
      <c r="H60" s="277"/>
      <c r="I60" s="273"/>
      <c r="J60" s="274" t="str">
        <v>onVehicleDatset</v>
      </c>
      <c r="K60" s="215" t="str">
        <v>车速限制-容限</v>
      </c>
      <c r="L60" s="299">
        <v>5</v>
      </c>
      <c r="M60" s="275">
        <v>45082.79754629629</v>
      </c>
      <c r="N60" s="137"/>
      <c r="O60" s="137" t="str">
        <v>台架</v>
      </c>
      <c r="P60" s="137" t="str">
        <v>Pass</v>
      </c>
      <c r="Q60" s="222" t="str">
        <v>关满意</v>
      </c>
      <c r="R60" s="186" t="str">
        <v>20230526_LA_R10</v>
      </c>
      <c r="S60" s="273"/>
      <c r="T60" s="120"/>
    </row>
    <row customHeight="true" ht="17" r="61">
      <c r="A61" s="119"/>
      <c r="B61" s="119"/>
      <c r="C61" s="119"/>
      <c r="D61" s="119"/>
      <c r="E61" s="119"/>
      <c r="F61" s="119"/>
      <c r="G61" s="141"/>
      <c r="H61" s="277"/>
      <c r="I61" s="273"/>
      <c r="J61" s="274"/>
      <c r="K61" s="276"/>
      <c r="L61" s="300">
        <v>10</v>
      </c>
      <c r="M61" s="275">
        <v>45082.79773148148</v>
      </c>
      <c r="N61" s="137"/>
      <c r="O61" s="137" t="str">
        <v>台架</v>
      </c>
      <c r="P61" s="137" t="str">
        <v>Pass</v>
      </c>
      <c r="Q61" s="222" t="str">
        <v>关满意</v>
      </c>
      <c r="R61" s="186" t="str">
        <v>20230526_LA_R10</v>
      </c>
      <c r="S61" s="273"/>
      <c r="T61" s="120"/>
    </row>
    <row customHeight="true" ht="17" r="62">
      <c r="A62" s="119"/>
      <c r="B62" s="119"/>
      <c r="C62" s="119"/>
      <c r="D62" s="119"/>
      <c r="E62" s="119" t="str">
        <v>智能车速限制</v>
      </c>
      <c r="F62" s="119" t="str">
        <v>&lt;on|off&gt;</v>
      </c>
      <c r="G62" s="141" t="str">
        <v>on</v>
      </c>
      <c r="H62" s="277"/>
      <c r="I62" s="273"/>
      <c r="J62" s="274" t="str">
        <v>onVehicleDatset</v>
      </c>
      <c r="K62" s="276" t="str">
        <v>智能车速限制</v>
      </c>
      <c r="L62" s="187" t="str">
        <v>on</v>
      </c>
      <c r="M62" s="275">
        <v>45082.827256944445</v>
      </c>
      <c r="N62" s="137"/>
      <c r="O62" s="137" t="str">
        <v>台架</v>
      </c>
      <c r="P62" s="137" t="str">
        <v>Pass</v>
      </c>
      <c r="Q62" s="222" t="str">
        <v>关满意</v>
      </c>
      <c r="R62" s="186" t="str">
        <v>20230526_LA_R10</v>
      </c>
      <c r="S62" s="273"/>
      <c r="T62" s="120"/>
    </row>
    <row customHeight="true" ht="17" r="63">
      <c r="A63" s="119"/>
      <c r="B63" s="119"/>
      <c r="C63" s="119"/>
      <c r="D63" s="119"/>
      <c r="E63" s="119"/>
      <c r="F63" s="119"/>
      <c r="G63" s="141" t="str">
        <v>off</v>
      </c>
      <c r="H63" s="277"/>
      <c r="I63" s="273"/>
      <c r="J63" s="274"/>
      <c r="K63" s="276"/>
      <c r="L63" s="187" t="str">
        <v>off</v>
      </c>
      <c r="M63" s="275">
        <v>45082.82743055555</v>
      </c>
      <c r="N63" s="137"/>
      <c r="O63" s="137" t="str">
        <v>台架</v>
      </c>
      <c r="P63" s="137" t="str">
        <v>Pass</v>
      </c>
      <c r="Q63" s="222" t="str">
        <v>关满意</v>
      </c>
      <c r="R63" s="186" t="str">
        <v>20230526_LA_R10</v>
      </c>
      <c r="S63" s="273"/>
      <c r="T63" s="120"/>
    </row>
    <row customHeight="true" ht="17" r="64">
      <c r="A64" s="119"/>
      <c r="B64" s="119"/>
      <c r="C64" s="119"/>
      <c r="D64" s="119"/>
      <c r="E64" s="119" t="str">
        <v>车速限制辅助-容限</v>
      </c>
      <c r="F64" s="119" t="str">
        <v>0-30</v>
      </c>
      <c r="G64" s="141"/>
      <c r="H64" s="277"/>
      <c r="I64" s="273"/>
      <c r="J64" s="274" t="str">
        <v>onVehicleDatset</v>
      </c>
      <c r="K64" s="276" t="str">
        <v>车速限制辅助-容限</v>
      </c>
      <c r="L64" s="288">
        <v>5</v>
      </c>
      <c r="M64" s="275">
        <v>45082.82771990741</v>
      </c>
      <c r="N64" s="137"/>
      <c r="O64" s="137" t="str">
        <v>台架</v>
      </c>
      <c r="P64" s="137" t="str">
        <v>Pass</v>
      </c>
      <c r="Q64" s="222" t="str">
        <v>关满意</v>
      </c>
      <c r="R64" s="186" t="str">
        <v>20230526_LA_R10</v>
      </c>
      <c r="S64" s="273"/>
      <c r="T64" s="120"/>
    </row>
    <row customHeight="true" ht="17" r="65">
      <c r="A65" s="119"/>
      <c r="B65" s="119"/>
      <c r="C65" s="119"/>
      <c r="D65" s="119"/>
      <c r="E65" s="119"/>
      <c r="F65" s="119"/>
      <c r="G65" s="141"/>
      <c r="H65" s="277"/>
      <c r="I65" s="273"/>
      <c r="J65" s="274"/>
      <c r="K65" s="215"/>
      <c r="L65" s="300">
        <v>4</v>
      </c>
      <c r="M65" s="275">
        <v>45082.82771990741</v>
      </c>
      <c r="N65" s="137"/>
      <c r="O65" s="137" t="str">
        <v>台架</v>
      </c>
      <c r="P65" s="137" t="str">
        <v>Pass</v>
      </c>
      <c r="Q65" s="222" t="str">
        <v>关满意</v>
      </c>
      <c r="R65" s="186" t="str">
        <v>20230526_LA_R10</v>
      </c>
      <c r="S65" s="279"/>
      <c r="T65" s="120"/>
    </row>
    <row customHeight="true" ht="17" r="66">
      <c r="A66" s="119"/>
      <c r="B66" s="119"/>
      <c r="C66" s="119"/>
      <c r="D66" s="119"/>
      <c r="E66" s="119"/>
      <c r="F66" s="119"/>
      <c r="G66" s="141"/>
      <c r="H66" s="277"/>
      <c r="I66" s="273"/>
      <c r="J66" s="274"/>
      <c r="K66" s="215"/>
      <c r="L66" s="300">
        <v>3</v>
      </c>
      <c r="M66" s="275">
        <v>45082.82771990741</v>
      </c>
      <c r="N66" s="137"/>
      <c r="O66" s="137" t="str">
        <v>台架</v>
      </c>
      <c r="P66" s="137" t="str">
        <v>Pass</v>
      </c>
      <c r="Q66" s="222" t="str">
        <v>关满意</v>
      </c>
      <c r="R66" s="186" t="str">
        <v>20230526_LA_R10</v>
      </c>
      <c r="S66" s="279"/>
      <c r="T66" s="120"/>
    </row>
    <row customHeight="true" ht="17" r="67">
      <c r="A67" s="119"/>
      <c r="B67" s="119"/>
      <c r="C67" s="119"/>
      <c r="D67" s="119"/>
      <c r="E67" s="119" t="str">
        <v>转向避险辅助</v>
      </c>
      <c r="F67" s="119" t="str">
        <v>&lt;on|off&gt;</v>
      </c>
      <c r="G67" s="141" t="str">
        <v>on</v>
      </c>
      <c r="H67" s="277"/>
      <c r="I67" s="273"/>
      <c r="J67" s="274" t="str">
        <v>onVehicleDatset</v>
      </c>
      <c r="K67" s="215" t="str">
        <v>转向避险辅助</v>
      </c>
      <c r="L67" s="187" t="str">
        <v>on</v>
      </c>
      <c r="M67" s="275">
        <v>45082.794375</v>
      </c>
      <c r="N67" s="137"/>
      <c r="O67" s="137" t="str">
        <v>台架</v>
      </c>
      <c r="P67" s="137" t="str">
        <v>Pass</v>
      </c>
      <c r="Q67" s="222" t="str">
        <v>关满意</v>
      </c>
      <c r="R67" s="186" t="str">
        <v>20230526_LA_R10</v>
      </c>
      <c r="S67" s="279"/>
      <c r="T67" s="120"/>
    </row>
    <row customHeight="true" ht="17" r="68">
      <c r="A68" s="119"/>
      <c r="B68" s="119"/>
      <c r="C68" s="119"/>
      <c r="D68" s="119"/>
      <c r="E68" s="119"/>
      <c r="F68" s="119"/>
      <c r="G68" s="141" t="str">
        <v>off</v>
      </c>
      <c r="H68" s="277"/>
      <c r="I68" s="273"/>
      <c r="J68" s="274"/>
      <c r="K68" s="215"/>
      <c r="L68" s="187" t="str">
        <v>off</v>
      </c>
      <c r="M68" s="275">
        <v>45082.79440972222</v>
      </c>
      <c r="N68" s="137"/>
      <c r="O68" s="137" t="str">
        <v>台架</v>
      </c>
      <c r="P68" s="137" t="str">
        <v>Pass</v>
      </c>
      <c r="Q68" s="222" t="str">
        <v>关满意</v>
      </c>
      <c r="R68" s="186" t="str">
        <v>20230526_LA_R10</v>
      </c>
      <c r="S68" s="279"/>
      <c r="T68" s="120"/>
    </row>
    <row customHeight="true" ht="17" r="69">
      <c r="A69" s="119"/>
      <c r="B69" s="119"/>
      <c r="C69" s="119"/>
      <c r="D69" s="119"/>
      <c r="E69" s="119" t="str">
        <v>巡航控制-车道居中保持</v>
      </c>
      <c r="F69" s="119" t="str">
        <v>&lt;on|off&gt;</v>
      </c>
      <c r="G69" s="141" t="str">
        <v>on</v>
      </c>
      <c r="H69" s="277"/>
      <c r="I69" s="273"/>
      <c r="J69" s="274" t="str">
        <v>onVehicleDatset</v>
      </c>
      <c r="K69" s="215" t="str">
        <v>巡航控制-车道居中保持</v>
      </c>
      <c r="L69" s="187" t="str">
        <v>on</v>
      </c>
      <c r="M69" s="275">
        <v>45082.82886574074</v>
      </c>
      <c r="N69" s="137"/>
      <c r="O69" s="137" t="str">
        <v>台架</v>
      </c>
      <c r="P69" s="137" t="str">
        <v>Pass</v>
      </c>
      <c r="Q69" s="222" t="str">
        <v>关满意</v>
      </c>
      <c r="R69" s="186" t="str">
        <v>20230526_LA_R10</v>
      </c>
      <c r="S69" s="273"/>
      <c r="T69" s="120"/>
    </row>
    <row customHeight="true" ht="17" r="70">
      <c r="A70" s="119"/>
      <c r="B70" s="119"/>
      <c r="C70" s="119"/>
      <c r="D70" s="119"/>
      <c r="E70" s="119"/>
      <c r="F70" s="119"/>
      <c r="G70" s="141" t="str">
        <v>off</v>
      </c>
      <c r="H70" s="277"/>
      <c r="I70" s="273"/>
      <c r="J70" s="274"/>
      <c r="K70" s="215"/>
      <c r="L70" s="187" t="str">
        <v>off</v>
      </c>
      <c r="M70" s="275">
        <v>45082.82896990741</v>
      </c>
      <c r="N70" s="137"/>
      <c r="O70" s="137" t="str">
        <v>台架</v>
      </c>
      <c r="P70" s="137" t="str">
        <v>Pass</v>
      </c>
      <c r="Q70" s="222" t="str">
        <v>关满意</v>
      </c>
      <c r="R70" s="186" t="str">
        <v>20230526_LA_R10</v>
      </c>
      <c r="S70" s="273"/>
      <c r="T70" s="120"/>
    </row>
    <row customHeight="true" ht="17" r="71">
      <c r="A71" s="119"/>
      <c r="B71" s="119"/>
      <c r="C71" s="119"/>
      <c r="D71" s="119"/>
      <c r="E71" s="119" t="str">
        <v>巡航控制-激活提示</v>
      </c>
      <c r="F71" s="119" t="str">
        <v>&lt;on|off&gt;</v>
      </c>
      <c r="G71" s="141" t="str">
        <v>on</v>
      </c>
      <c r="H71" s="277"/>
      <c r="I71" s="273"/>
      <c r="J71" s="274" t="str">
        <v>onVehicleDatset</v>
      </c>
      <c r="K71" s="215" t="str">
        <v>巡航控制-激活提示</v>
      </c>
      <c r="L71" s="187" t="str">
        <v>on</v>
      </c>
      <c r="M71" s="275">
        <v>45082.798263888886</v>
      </c>
      <c r="N71" s="137"/>
      <c r="O71" s="137" t="str">
        <v>台架</v>
      </c>
      <c r="P71" s="137" t="str">
        <v>Pass</v>
      </c>
      <c r="Q71" s="222" t="str">
        <v>关满意</v>
      </c>
      <c r="R71" s="186" t="str">
        <v>20230526_LA_R10</v>
      </c>
      <c r="S71" s="273"/>
      <c r="T71" s="120"/>
    </row>
    <row customHeight="true" ht="17" r="72">
      <c r="A72" s="119"/>
      <c r="B72" s="119"/>
      <c r="C72" s="119"/>
      <c r="D72" s="119"/>
      <c r="E72" s="119"/>
      <c r="F72" s="119"/>
      <c r="G72" s="141" t="str">
        <v>off</v>
      </c>
      <c r="H72" s="277"/>
      <c r="I72" s="273"/>
      <c r="J72" s="274"/>
      <c r="K72" s="215"/>
      <c r="L72" s="187" t="str">
        <v>off</v>
      </c>
      <c r="M72" s="275">
        <v>45082.798310185186</v>
      </c>
      <c r="N72" s="137"/>
      <c r="O72" s="137" t="str">
        <v>台架</v>
      </c>
      <c r="P72" s="137" t="str">
        <v>Pass</v>
      </c>
      <c r="Q72" s="222" t="str">
        <v>关满意</v>
      </c>
      <c r="R72" s="186" t="str">
        <v>20230526_LA_R10</v>
      </c>
      <c r="S72" s="273"/>
      <c r="T72" s="120"/>
    </row>
    <row customHeight="true" ht="31" r="73">
      <c r="A73" s="119"/>
      <c r="B73" s="119"/>
      <c r="C73" s="119"/>
      <c r="D73" s="119"/>
      <c r="E73" s="119" t="str">
        <v>巡航控制-主动驾驶辅助</v>
      </c>
      <c r="F73" s="119" t="str">
        <v>&lt;on|off&gt;</v>
      </c>
      <c r="G73" s="141" t="str">
        <v>on</v>
      </c>
      <c r="H73" s="277"/>
      <c r="I73" s="273"/>
      <c r="J73" s="274" t="str">
        <v>onVehicleDatset</v>
      </c>
      <c r="K73" s="307" t="str">
        <v>巡航控制-主动驾驶辅助</v>
      </c>
      <c r="L73" s="187" t="str">
        <v>on</v>
      </c>
      <c r="M73" s="275">
        <v>45082.79834490741</v>
      </c>
      <c r="N73" s="137"/>
      <c r="O73" s="137" t="str">
        <v>台架</v>
      </c>
      <c r="P73" s="137" t="str">
        <v>Pass</v>
      </c>
      <c r="Q73" s="222" t="str">
        <v>关满意</v>
      </c>
      <c r="R73" s="186" t="str">
        <v>20230526_LA_R10</v>
      </c>
      <c r="S73" s="273"/>
      <c r="T73" s="120"/>
    </row>
    <row customHeight="true" ht="17" r="74">
      <c r="A74" s="119"/>
      <c r="B74" s="119"/>
      <c r="C74" s="119"/>
      <c r="D74" s="119"/>
      <c r="E74" s="119"/>
      <c r="F74" s="119"/>
      <c r="G74" s="141" t="str">
        <v>off</v>
      </c>
      <c r="H74" s="277"/>
      <c r="I74" s="273"/>
      <c r="J74" s="274"/>
      <c r="K74" s="215"/>
      <c r="L74" s="187" t="str">
        <v>off</v>
      </c>
      <c r="M74" s="275">
        <v>45082.79837962963</v>
      </c>
      <c r="N74" s="137"/>
      <c r="O74" s="137" t="str">
        <v>台架</v>
      </c>
      <c r="P74" s="137" t="str">
        <v>Pass</v>
      </c>
      <c r="Q74" s="222" t="str">
        <v>关满意</v>
      </c>
      <c r="R74" s="186" t="str">
        <v>20230526_LA_R10</v>
      </c>
      <c r="S74" s="273"/>
      <c r="T74" s="120"/>
    </row>
    <row customHeight="true" ht="17" r="75">
      <c r="A75" s="119"/>
      <c r="B75" s="119"/>
      <c r="C75" s="119"/>
      <c r="D75" s="119"/>
      <c r="E75" s="119" t="str">
        <v>车道内动态避让</v>
      </c>
      <c r="F75" s="119" t="str">
        <v>&lt;on|off&gt;</v>
      </c>
      <c r="G75" s="141" t="str">
        <v>on</v>
      </c>
      <c r="H75" s="277"/>
      <c r="I75" s="273"/>
      <c r="J75" s="274" t="str">
        <v>onVehicleDatset</v>
      </c>
      <c r="K75" s="215" t="str">
        <v>车道内动态避让</v>
      </c>
      <c r="L75" s="187" t="str">
        <v>on</v>
      </c>
      <c r="M75" s="275">
        <v>45082.79844907407</v>
      </c>
      <c r="N75" s="137"/>
      <c r="O75" s="137" t="str">
        <v>台架</v>
      </c>
      <c r="P75" s="137" t="str">
        <v>Pass</v>
      </c>
      <c r="Q75" s="222" t="str">
        <v>关满意</v>
      </c>
      <c r="R75" s="186" t="str">
        <v>20230526_LA_R10</v>
      </c>
      <c r="S75" s="273"/>
      <c r="T75" s="120"/>
    </row>
    <row customHeight="true" ht="17" r="76">
      <c r="A76" s="119"/>
      <c r="B76" s="119"/>
      <c r="C76" s="119"/>
      <c r="D76" s="119"/>
      <c r="E76" s="119"/>
      <c r="F76" s="119"/>
      <c r="G76" s="141" t="str">
        <v>off</v>
      </c>
      <c r="H76" s="277"/>
      <c r="I76" s="273"/>
      <c r="J76" s="274"/>
      <c r="K76" s="215"/>
      <c r="L76" s="187" t="str">
        <v>off</v>
      </c>
      <c r="M76" s="275">
        <v>45082.798483796294</v>
      </c>
      <c r="N76" s="137"/>
      <c r="O76" s="137" t="str">
        <v>台架</v>
      </c>
      <c r="P76" s="137" t="str">
        <v>Pass</v>
      </c>
      <c r="Q76" s="222" t="str">
        <v>关满意</v>
      </c>
      <c r="R76" s="186" t="str">
        <v>20230526_LA_R10</v>
      </c>
      <c r="S76" s="273"/>
      <c r="T76" s="120"/>
    </row>
    <row customHeight="true" ht="17" r="77">
      <c r="A77" s="119"/>
      <c r="B77" s="119"/>
      <c r="C77" s="119"/>
      <c r="D77" s="119"/>
      <c r="E77" s="119" t="str">
        <v>辅助变道系统</v>
      </c>
      <c r="F77" s="119" t="str">
        <v>&lt;on|off&gt;</v>
      </c>
      <c r="G77" s="141" t="str">
        <v>on</v>
      </c>
      <c r="H77" s="277"/>
      <c r="I77" s="273"/>
      <c r="J77" s="274" t="str">
        <v>onVehicleDatset</v>
      </c>
      <c r="K77" s="215" t="str">
        <v>辅助变道系统</v>
      </c>
      <c r="L77" s="187" t="str">
        <v>on</v>
      </c>
      <c r="M77" s="275">
        <v>45082.79851851852</v>
      </c>
      <c r="N77" s="137"/>
      <c r="O77" s="137" t="str">
        <v>台架</v>
      </c>
      <c r="P77" s="137" t="str">
        <v>Pass</v>
      </c>
      <c r="Q77" s="222" t="str">
        <v>关满意</v>
      </c>
      <c r="R77" s="186" t="str">
        <v>20230526_LA_R10</v>
      </c>
      <c r="S77" s="273"/>
      <c r="T77" s="120"/>
    </row>
    <row customHeight="true" ht="17" r="78">
      <c r="A78" s="119"/>
      <c r="B78" s="119"/>
      <c r="C78" s="119"/>
      <c r="D78" s="119"/>
      <c r="E78" s="119"/>
      <c r="F78" s="119"/>
      <c r="G78" s="141" t="str">
        <v>off</v>
      </c>
      <c r="H78" s="277"/>
      <c r="I78" s="273"/>
      <c r="J78" s="274"/>
      <c r="K78" s="215"/>
      <c r="L78" s="187" t="str">
        <v>off</v>
      </c>
      <c r="M78" s="275">
        <v>45082.798530092594</v>
      </c>
      <c r="N78" s="137"/>
      <c r="O78" s="137" t="str">
        <v>台架</v>
      </c>
      <c r="P78" s="137" t="str">
        <v>Pass</v>
      </c>
      <c r="Q78" s="222" t="str">
        <v>关满意</v>
      </c>
      <c r="R78" s="186" t="str">
        <v>20230526_LA_R10</v>
      </c>
      <c r="S78" s="273"/>
      <c r="T78" s="120"/>
    </row>
    <row customHeight="true" ht="30" r="79">
      <c r="A79" s="119"/>
      <c r="B79" s="119"/>
      <c r="C79" s="119"/>
      <c r="D79" s="119"/>
      <c r="E79" s="119" t="str">
        <v>Predictive speed asisst</v>
      </c>
      <c r="F79" s="119" t="str">
        <v>&lt;on|off&gt;</v>
      </c>
      <c r="G79" s="141" t="str">
        <v>on</v>
      </c>
      <c r="H79" s="277"/>
      <c r="I79" s="273"/>
      <c r="J79" s="274" t="str">
        <v>onVehicleDatset</v>
      </c>
      <c r="K79" s="304" t="str">
        <v>Predictive speed asisst</v>
      </c>
      <c r="L79" s="187" t="str">
        <v>on</v>
      </c>
      <c r="M79" s="275">
        <v>45082.8290162037</v>
      </c>
      <c r="N79" s="137"/>
      <c r="O79" s="137" t="str">
        <v>台架</v>
      </c>
      <c r="P79" s="137" t="str">
        <v>Pass</v>
      </c>
      <c r="Q79" s="222" t="str">
        <v>关满意</v>
      </c>
      <c r="R79" s="186" t="str">
        <v>20230526_LA_R10</v>
      </c>
      <c r="S79" s="273"/>
      <c r="T79" s="120"/>
    </row>
    <row customHeight="true" ht="17" r="80">
      <c r="A80" s="119"/>
      <c r="B80" s="119"/>
      <c r="C80" s="119"/>
      <c r="D80" s="119"/>
      <c r="E80" s="119"/>
      <c r="F80" s="119"/>
      <c r="G80" s="141" t="str">
        <v>off</v>
      </c>
      <c r="H80" s="277"/>
      <c r="I80" s="273"/>
      <c r="J80" s="274"/>
      <c r="K80" s="276"/>
      <c r="L80" s="187" t="str">
        <v>off</v>
      </c>
      <c r="M80" s="275">
        <v>45082.829039351855</v>
      </c>
      <c r="N80" s="137"/>
      <c r="O80" s="137" t="str">
        <v>台架</v>
      </c>
      <c r="P80" s="137" t="str">
        <v>Pass</v>
      </c>
      <c r="Q80" s="222" t="str">
        <v>关满意</v>
      </c>
      <c r="R80" s="186" t="str">
        <v>20230526_LA_R10</v>
      </c>
      <c r="S80" s="273"/>
      <c r="T80" s="120"/>
    </row>
    <row customHeight="true" ht="17" r="81">
      <c r="A81" s="119"/>
      <c r="B81" s="119"/>
      <c r="C81" s="119"/>
      <c r="D81" s="119"/>
      <c r="E81" s="119" t="str">
        <v>自动启停</v>
      </c>
      <c r="F81" s="119" t="str">
        <v>&lt;on|off&gt;</v>
      </c>
      <c r="G81" s="141" t="str">
        <v>on</v>
      </c>
      <c r="H81" s="277"/>
      <c r="I81" s="273"/>
      <c r="J81" s="274" t="str">
        <v>onVehicleDatset</v>
      </c>
      <c r="K81" s="141" t="str">
        <v>自动启停</v>
      </c>
      <c r="L81" s="187" t="str">
        <v>on</v>
      </c>
      <c r="M81" s="275">
        <v>45082.79866898148</v>
      </c>
      <c r="N81" s="137"/>
      <c r="O81" s="137" t="str">
        <v>台架</v>
      </c>
      <c r="P81" s="137" t="str">
        <v>Pass</v>
      </c>
      <c r="Q81" s="222" t="str">
        <v>关满意</v>
      </c>
      <c r="R81" s="186" t="str">
        <v>20230526_LA_R10</v>
      </c>
      <c r="S81" s="279"/>
      <c r="T81" s="120"/>
    </row>
    <row customHeight="true" ht="17" r="82">
      <c r="A82" s="119"/>
      <c r="B82" s="119"/>
      <c r="C82" s="119"/>
      <c r="D82" s="119"/>
      <c r="E82" s="119"/>
      <c r="F82" s="119"/>
      <c r="G82" s="141" t="str">
        <v>off</v>
      </c>
      <c r="H82" s="277"/>
      <c r="I82" s="273"/>
      <c r="J82" s="274"/>
      <c r="K82" s="141"/>
      <c r="L82" s="187" t="str">
        <v>off</v>
      </c>
      <c r="M82" s="275">
        <v>45082.79877314815</v>
      </c>
      <c r="N82" s="137"/>
      <c r="O82" s="137" t="str">
        <v>台架</v>
      </c>
      <c r="P82" s="137" t="str">
        <v>Pass</v>
      </c>
      <c r="Q82" s="222" t="str">
        <v>关满意</v>
      </c>
      <c r="R82" s="186" t="str">
        <v>20230526_LA_R10</v>
      </c>
      <c r="S82" s="279"/>
      <c r="T82" s="120"/>
    </row>
    <row customHeight="true" ht="17" r="83">
      <c r="A83" s="119"/>
      <c r="B83" s="119"/>
      <c r="C83" s="119"/>
      <c r="D83" s="119"/>
      <c r="E83" s="119" t="str">
        <v>自动启停阈值</v>
      </c>
      <c r="F83" s="119" t="str">
        <v>&lt;高|中|低&gt;</v>
      </c>
      <c r="G83" s="141" t="str">
        <v>高</v>
      </c>
      <c r="H83" s="277"/>
      <c r="I83" s="273"/>
      <c r="J83" s="274" t="str">
        <v>onVehicleDatset</v>
      </c>
      <c r="K83" s="215" t="str">
        <v>自动启停阈值</v>
      </c>
      <c r="L83" s="141" t="str">
        <v>高</v>
      </c>
      <c r="M83" s="275">
        <v>45082.79896990741</v>
      </c>
      <c r="N83" s="137"/>
      <c r="O83" s="137" t="str">
        <v>台架</v>
      </c>
      <c r="P83" s="137" t="str">
        <v>Pass</v>
      </c>
      <c r="Q83" s="222" t="str">
        <v>关满意</v>
      </c>
      <c r="R83" s="186" t="str">
        <v>20230526_LA_R10</v>
      </c>
      <c r="S83" s="273"/>
      <c r="T83" s="120"/>
    </row>
    <row customHeight="true" ht="17" r="84">
      <c r="A84" s="119"/>
      <c r="B84" s="119"/>
      <c r="C84" s="119"/>
      <c r="D84" s="119"/>
      <c r="E84" s="119"/>
      <c r="F84" s="119"/>
      <c r="G84" s="141" t="str">
        <v>中</v>
      </c>
      <c r="H84" s="277"/>
      <c r="I84" s="273"/>
      <c r="J84" s="274"/>
      <c r="K84" s="215"/>
      <c r="L84" s="141" t="str">
        <v>中</v>
      </c>
      <c r="M84" s="275">
        <v>45082.79900462963</v>
      </c>
      <c r="N84" s="137"/>
      <c r="O84" s="137" t="str">
        <v>台架</v>
      </c>
      <c r="P84" s="137" t="str">
        <v>Pass</v>
      </c>
      <c r="Q84" s="222" t="str">
        <v>关满意</v>
      </c>
      <c r="R84" s="186" t="str">
        <v>20230526_LA_R10</v>
      </c>
      <c r="S84" s="273"/>
      <c r="T84" s="120"/>
    </row>
    <row customHeight="true" ht="17" r="85">
      <c r="A85" s="119" t="str">
        <v>vehicle</v>
      </c>
      <c r="B85" s="119" t="str">
        <v>normalset</v>
      </c>
      <c r="C85" s="119" t="str">
        <v>onVehicleNormalset</v>
      </c>
      <c r="D85" s="130" t="str">
        <v>车辆设置</v>
      </c>
      <c r="E85" s="119"/>
      <c r="F85" s="119"/>
      <c r="G85" s="141" t="str">
        <v>低</v>
      </c>
      <c r="H85" s="277"/>
      <c r="I85" s="273"/>
      <c r="J85" s="274"/>
      <c r="K85" s="215"/>
      <c r="L85" s="141" t="str">
        <v>低</v>
      </c>
      <c r="M85" s="275">
        <v>45082.7990162037</v>
      </c>
      <c r="N85" s="137"/>
      <c r="O85" s="137" t="str">
        <v>台架</v>
      </c>
      <c r="P85" s="137" t="str">
        <v>Pass</v>
      </c>
      <c r="Q85" s="222" t="str">
        <v>关满意</v>
      </c>
      <c r="R85" s="186" t="str">
        <v>20230526_LA_R10</v>
      </c>
      <c r="S85" s="273"/>
      <c r="T85" s="120"/>
    </row>
    <row customHeight="true" ht="17" r="86">
      <c r="A86" s="119"/>
      <c r="B86" s="119"/>
      <c r="C86" s="119"/>
      <c r="D86" s="119"/>
      <c r="E86" s="146" t="str">
        <v>&lt;The property that changed - see below&gt;</v>
      </c>
      <c r="F86" s="119"/>
      <c r="G86" s="141"/>
      <c r="H86" s="277"/>
      <c r="I86" s="273"/>
      <c r="J86" s="274"/>
      <c r="K86" s="276"/>
      <c r="L86" s="277"/>
      <c r="M86" s="275"/>
      <c r="N86" s="137"/>
      <c r="O86" s="137"/>
      <c r="P86" s="137"/>
      <c r="Q86" s="222"/>
      <c r="R86" s="186"/>
      <c r="S86" s="273"/>
      <c r="T86" s="120"/>
    </row>
    <row customHeight="true" ht="17" r="87">
      <c r="A87" s="119"/>
      <c r="B87" s="119"/>
      <c r="C87" s="119"/>
      <c r="D87" s="119"/>
      <c r="E87" s="119" t="str">
        <v>最多30分钟怠速</v>
      </c>
      <c r="F87" s="119" t="str">
        <v>&lt;on|off&gt;</v>
      </c>
      <c r="G87" s="141"/>
      <c r="H87" s="277"/>
      <c r="I87" s="273"/>
      <c r="J87" s="175" t="str">
        <v>onVehicleNormalset</v>
      </c>
      <c r="K87" s="141" t="str">
        <v>最多30分钟怠速</v>
      </c>
      <c r="L87" s="187" t="str">
        <v>on</v>
      </c>
      <c r="M87" s="275">
        <v>45082.799479166664</v>
      </c>
      <c r="N87" s="137"/>
      <c r="O87" s="137" t="str">
        <v>台架</v>
      </c>
      <c r="P87" s="137" t="str">
        <v>Pass</v>
      </c>
      <c r="Q87" s="222" t="str">
        <v>关满意</v>
      </c>
      <c r="R87" s="186" t="str">
        <v>20230526_LA_R10</v>
      </c>
      <c r="S87" s="273"/>
      <c r="T87" s="120"/>
    </row>
    <row customHeight="true" ht="17" r="88">
      <c r="A88" s="119"/>
      <c r="B88" s="119"/>
      <c r="C88" s="119"/>
      <c r="D88" s="119"/>
      <c r="E88" s="119"/>
      <c r="F88" s="119"/>
      <c r="G88" s="141"/>
      <c r="H88" s="277"/>
      <c r="I88" s="273"/>
      <c r="J88" s="175"/>
      <c r="K88" s="141"/>
      <c r="L88" s="187" t="str">
        <v>off</v>
      </c>
      <c r="M88" s="275">
        <v>45082.79951388889</v>
      </c>
      <c r="N88" s="137"/>
      <c r="O88" s="137" t="str">
        <v>台架</v>
      </c>
      <c r="P88" s="137" t="str">
        <v>Pass</v>
      </c>
      <c r="Q88" s="222" t="str">
        <v>关满意</v>
      </c>
      <c r="R88" s="186" t="str">
        <v>20230526_LA_R10</v>
      </c>
      <c r="S88" s="273"/>
      <c r="T88" s="120"/>
    </row>
    <row customHeight="true" ht="17" r="89">
      <c r="A89" s="119"/>
      <c r="B89" s="119"/>
      <c r="C89" s="119"/>
      <c r="D89" s="119"/>
      <c r="E89" s="119" t="str">
        <v>行车自动落锁</v>
      </c>
      <c r="F89" s="119" t="str">
        <v>&lt;on|off&gt;</v>
      </c>
      <c r="G89" s="141"/>
      <c r="H89" s="277"/>
      <c r="I89" s="273"/>
      <c r="J89" s="175" t="str">
        <v>onVehicleNormalset</v>
      </c>
      <c r="K89" s="141" t="str">
        <v>行车自动落锁</v>
      </c>
      <c r="L89" s="187" t="str">
        <v>on</v>
      </c>
      <c r="M89" s="275">
        <v>45082.79965277778</v>
      </c>
      <c r="N89" s="137"/>
      <c r="O89" s="137" t="str">
        <v>台架</v>
      </c>
      <c r="P89" s="137" t="str">
        <v>Pass</v>
      </c>
      <c r="Q89" s="222" t="str">
        <v>关满意</v>
      </c>
      <c r="R89" s="186" t="str">
        <v>20230526_LA_R10</v>
      </c>
      <c r="S89" s="273"/>
      <c r="T89" s="120"/>
    </row>
    <row customHeight="true" ht="17" r="90">
      <c r="A90" s="119"/>
      <c r="B90" s="119"/>
      <c r="C90" s="119"/>
      <c r="D90" s="119"/>
      <c r="E90" s="119"/>
      <c r="F90" s="119"/>
      <c r="G90" s="141"/>
      <c r="H90" s="277"/>
      <c r="I90" s="273"/>
      <c r="J90" s="175"/>
      <c r="K90" s="141"/>
      <c r="L90" s="187" t="str">
        <v>off</v>
      </c>
      <c r="M90" s="275">
        <v>45082.79982638889</v>
      </c>
      <c r="N90" s="137"/>
      <c r="O90" s="137" t="str">
        <v>台架</v>
      </c>
      <c r="P90" s="137" t="str">
        <v>Pass</v>
      </c>
      <c r="Q90" s="222" t="str">
        <v>关满意</v>
      </c>
      <c r="R90" s="186" t="str">
        <v>20230526_LA_R10</v>
      </c>
      <c r="S90" s="273"/>
      <c r="T90" s="120"/>
    </row>
    <row customHeight="true" ht="17" r="91">
      <c r="A91" s="119"/>
      <c r="B91" s="119"/>
      <c r="C91" s="119"/>
      <c r="D91" s="119"/>
      <c r="E91" s="119" t="str">
        <v>自动解锁</v>
      </c>
      <c r="F91" s="119" t="str">
        <v>&lt;on|off&gt;</v>
      </c>
      <c r="G91" s="141"/>
      <c r="H91" s="277"/>
      <c r="I91" s="273"/>
      <c r="J91" s="175" t="str">
        <v>onVehicleNormalset</v>
      </c>
      <c r="K91" s="141" t="str">
        <v>自动解锁</v>
      </c>
      <c r="L91" s="187" t="str">
        <v>on</v>
      </c>
      <c r="M91" s="275">
        <v>45082.799942129626</v>
      </c>
      <c r="N91" s="137"/>
      <c r="O91" s="137" t="str">
        <v>台架</v>
      </c>
      <c r="P91" s="137" t="str">
        <v>Pass</v>
      </c>
      <c r="Q91" s="222" t="str">
        <v>关满意</v>
      </c>
      <c r="R91" s="186" t="str">
        <v>20230526_LA_R10</v>
      </c>
      <c r="S91" s="273"/>
      <c r="T91" s="120"/>
    </row>
    <row customHeight="true" ht="17" r="92">
      <c r="A92" s="119"/>
      <c r="B92" s="119"/>
      <c r="C92" s="119"/>
      <c r="D92" s="119"/>
      <c r="E92" s="119"/>
      <c r="F92" s="119"/>
      <c r="G92" s="141"/>
      <c r="H92" s="277"/>
      <c r="I92" s="273"/>
      <c r="J92" s="175"/>
      <c r="K92" s="141"/>
      <c r="L92" s="187" t="str">
        <v>off</v>
      </c>
      <c r="M92" s="275">
        <v>45082.7999537037</v>
      </c>
      <c r="N92" s="137"/>
      <c r="O92" s="137" t="str">
        <v>台架</v>
      </c>
      <c r="P92" s="137" t="str">
        <v>Pass</v>
      </c>
      <c r="Q92" s="222" t="str">
        <v>关满意</v>
      </c>
      <c r="R92" s="186" t="str">
        <v>20230526_LA_R10</v>
      </c>
      <c r="S92" s="273"/>
      <c r="T92" s="120"/>
    </row>
    <row customHeight="true" ht="17" r="93">
      <c r="A93" s="119"/>
      <c r="B93" s="119"/>
      <c r="C93" s="119"/>
      <c r="D93" s="130"/>
      <c r="E93" s="154" t="str">
        <v>漏锁鸣响</v>
      </c>
      <c r="F93" s="119" t="str">
        <v>&lt;on|off&gt;</v>
      </c>
      <c r="G93" s="141"/>
      <c r="H93" s="277"/>
      <c r="I93" s="273"/>
      <c r="J93" s="175" t="str">
        <v>onVehicleNormalset</v>
      </c>
      <c r="K93" s="215" t="str">
        <v>漏锁鸣响</v>
      </c>
      <c r="L93" s="187" t="str">
        <v>on</v>
      </c>
      <c r="M93" s="275">
        <v>45082.82915509259</v>
      </c>
      <c r="N93" s="137"/>
      <c r="O93" s="137" t="str">
        <v>台架</v>
      </c>
      <c r="P93" s="137" t="str">
        <v>Pass</v>
      </c>
      <c r="Q93" s="222" t="str">
        <v>关满意</v>
      </c>
      <c r="R93" s="186" t="str">
        <v>20230526_LA_R10</v>
      </c>
      <c r="S93" s="273"/>
      <c r="T93" s="120"/>
    </row>
    <row customHeight="true" ht="17" r="94">
      <c r="A94" s="119"/>
      <c r="B94" s="119"/>
      <c r="C94" s="119"/>
      <c r="D94" s="130"/>
      <c r="E94" s="154"/>
      <c r="F94" s="119"/>
      <c r="G94" s="141"/>
      <c r="H94" s="277"/>
      <c r="I94" s="273"/>
      <c r="J94" s="175"/>
      <c r="K94" s="215"/>
      <c r="L94" s="187" t="str">
        <v>off</v>
      </c>
      <c r="M94" s="275">
        <v>45082.82917824074</v>
      </c>
      <c r="N94" s="137"/>
      <c r="O94" s="137" t="str">
        <v>台架</v>
      </c>
      <c r="P94" s="137" t="str">
        <v>Pass</v>
      </c>
      <c r="Q94" s="222" t="str">
        <v>关满意</v>
      </c>
      <c r="R94" s="186" t="str">
        <v>20230526_LA_R10</v>
      </c>
      <c r="S94" s="273"/>
      <c r="T94" s="120"/>
    </row>
    <row customHeight="true" ht="17" r="95">
      <c r="A95" s="119"/>
      <c r="B95" s="119"/>
      <c r="C95" s="119"/>
      <c r="D95" s="130"/>
      <c r="E95" s="119" t="str">
        <v>离车自动落锁</v>
      </c>
      <c r="F95" s="119" t="str">
        <v>&lt;启动|禁用&gt;</v>
      </c>
      <c r="G95" s="141" t="str">
        <v>启动</v>
      </c>
      <c r="H95" s="277"/>
      <c r="I95" s="273"/>
      <c r="J95" s="175" t="str">
        <v>onVehicleNormalset</v>
      </c>
      <c r="K95" s="141" t="str">
        <v>离车自动落锁</v>
      </c>
      <c r="L95" s="141" t="str">
        <v>启动</v>
      </c>
      <c r="M95" s="275">
        <v>45082.800104166665</v>
      </c>
      <c r="N95" s="137"/>
      <c r="O95" s="137" t="str">
        <v>台架</v>
      </c>
      <c r="P95" s="137" t="str">
        <v>Pass</v>
      </c>
      <c r="Q95" s="222" t="str">
        <v>关满意</v>
      </c>
      <c r="R95" s="186" t="str">
        <v>20230526_LA_R10</v>
      </c>
      <c r="S95" s="273"/>
      <c r="T95" s="120"/>
    </row>
    <row customHeight="true" ht="17" r="96">
      <c r="A96" s="119"/>
      <c r="B96" s="119"/>
      <c r="C96" s="119"/>
      <c r="D96" s="130"/>
      <c r="E96" s="119"/>
      <c r="F96" s="119"/>
      <c r="G96" s="141" t="str">
        <v>禁用</v>
      </c>
      <c r="H96" s="277"/>
      <c r="I96" s="273"/>
      <c r="J96" s="175"/>
      <c r="K96" s="141"/>
      <c r="L96" s="141" t="str">
        <v>禁用</v>
      </c>
      <c r="M96" s="275">
        <v>45082.800150462965</v>
      </c>
      <c r="N96" s="137"/>
      <c r="O96" s="137" t="str">
        <v>台架</v>
      </c>
      <c r="P96" s="137" t="str">
        <v>Pass</v>
      </c>
      <c r="Q96" s="222" t="str">
        <v>关满意</v>
      </c>
      <c r="R96" s="186" t="str">
        <v>20230526_LA_R10</v>
      </c>
      <c r="S96" s="273"/>
      <c r="T96" s="120"/>
    </row>
    <row customHeight="true" ht="17" r="97">
      <c r="A97" s="119"/>
      <c r="B97" s="119"/>
      <c r="C97" s="119"/>
      <c r="D97" s="119"/>
      <c r="E97" s="119" t="str">
        <v>落锁提示音</v>
      </c>
      <c r="F97" s="119" t="str">
        <v>&lt;on|off&gt;</v>
      </c>
      <c r="G97" s="141"/>
      <c r="H97" s="277"/>
      <c r="I97" s="273"/>
      <c r="J97" s="175" t="str">
        <v>onVehicleNormalset</v>
      </c>
      <c r="K97" s="141" t="str">
        <v>落锁提示音</v>
      </c>
      <c r="L97" s="187" t="str">
        <v>on</v>
      </c>
      <c r="M97" s="275">
        <v>45082.80024305556</v>
      </c>
      <c r="N97" s="137"/>
      <c r="O97" s="137" t="str">
        <v>台架</v>
      </c>
      <c r="P97" s="137" t="str">
        <v>Pass</v>
      </c>
      <c r="Q97" s="222" t="str">
        <v>关满意</v>
      </c>
      <c r="R97" s="186" t="str">
        <v>20230526_LA_R10</v>
      </c>
      <c r="S97" s="273"/>
      <c r="T97" s="120"/>
    </row>
    <row customHeight="true" ht="17" r="98">
      <c r="A98" s="119"/>
      <c r="B98" s="119"/>
      <c r="C98" s="119"/>
      <c r="D98" s="119"/>
      <c r="E98" s="119"/>
      <c r="F98" s="119"/>
      <c r="G98" s="141"/>
      <c r="H98" s="277"/>
      <c r="I98" s="273"/>
      <c r="J98" s="175"/>
      <c r="K98" s="141"/>
      <c r="L98" s="187" t="str">
        <v>off</v>
      </c>
      <c r="M98" s="275">
        <v>45082.8003125</v>
      </c>
      <c r="N98" s="137"/>
      <c r="O98" s="137" t="str">
        <v>台架</v>
      </c>
      <c r="P98" s="137" t="str">
        <v>Pass</v>
      </c>
      <c r="Q98" s="222" t="str">
        <v>关满意</v>
      </c>
      <c r="R98" s="186" t="str">
        <v>20230526_LA_R10</v>
      </c>
      <c r="S98" s="273"/>
      <c r="T98" s="120"/>
    </row>
    <row customHeight="true" ht="17" r="99">
      <c r="A99" s="119"/>
      <c r="B99" s="119"/>
      <c r="C99" s="119"/>
      <c r="D99" s="119"/>
      <c r="E99" s="119" t="str">
        <v>自动重锁</v>
      </c>
      <c r="F99" s="119" t="str">
        <v>&lt;on|off&gt;</v>
      </c>
      <c r="G99" s="141"/>
      <c r="H99" s="277"/>
      <c r="I99" s="273"/>
      <c r="J99" s="175" t="str">
        <v>onVehicleNormalset</v>
      </c>
      <c r="K99" s="141" t="str">
        <v>自动重锁</v>
      </c>
      <c r="L99" s="187" t="str">
        <v>on</v>
      </c>
      <c r="M99" s="275">
        <v>45082.80050925926</v>
      </c>
      <c r="N99" s="137"/>
      <c r="O99" s="137" t="str">
        <v>台架</v>
      </c>
      <c r="P99" s="137" t="str">
        <v>Pass</v>
      </c>
      <c r="Q99" s="222" t="str">
        <v>关满意</v>
      </c>
      <c r="R99" s="186" t="str">
        <v>20230526_LA_R10</v>
      </c>
      <c r="S99" s="273"/>
      <c r="T99" s="120"/>
    </row>
    <row customHeight="true" ht="17" r="100">
      <c r="A100" s="119"/>
      <c r="B100" s="119"/>
      <c r="C100" s="119"/>
      <c r="D100" s="119"/>
      <c r="E100" s="119"/>
      <c r="F100" s="119"/>
      <c r="G100" s="141"/>
      <c r="H100" s="277"/>
      <c r="I100" s="273"/>
      <c r="J100" s="175"/>
      <c r="K100" s="141"/>
      <c r="L100" s="187" t="str">
        <v>off</v>
      </c>
      <c r="M100" s="275">
        <v>45082.80045138889</v>
      </c>
      <c r="N100" s="137"/>
      <c r="O100" s="137" t="str">
        <v>台架</v>
      </c>
      <c r="P100" s="137" t="str">
        <v>Pass</v>
      </c>
      <c r="Q100" s="222" t="str">
        <v>关满意</v>
      </c>
      <c r="R100" s="186" t="str">
        <v>20230526_LA_R10</v>
      </c>
      <c r="S100" s="273"/>
      <c r="T100" s="120"/>
    </row>
    <row customHeight="true" ht="17" r="101">
      <c r="A101" s="119"/>
      <c r="B101" s="119"/>
      <c r="C101" s="119"/>
      <c r="D101" s="130"/>
      <c r="E101" s="119" t="str">
        <v>开关禁止</v>
      </c>
      <c r="F101" s="119" t="str">
        <v>&lt;on|off&gt;</v>
      </c>
      <c r="G101" s="141"/>
      <c r="H101" s="277"/>
      <c r="I101" s="273"/>
      <c r="J101" s="175" t="str">
        <v>onVehicleNormalset</v>
      </c>
      <c r="K101" s="141" t="str">
        <v>开关禁止</v>
      </c>
      <c r="L101" s="187" t="str">
        <v>on</v>
      </c>
      <c r="M101" s="275">
        <v>45082.829247685186</v>
      </c>
      <c r="N101" s="137"/>
      <c r="O101" s="137" t="str">
        <v>台架</v>
      </c>
      <c r="P101" s="137" t="str">
        <v>Pass</v>
      </c>
      <c r="Q101" s="222" t="str">
        <v>关满意</v>
      </c>
      <c r="R101" s="186" t="str">
        <v>20230526_LA_R10</v>
      </c>
      <c r="S101" s="273"/>
      <c r="T101" s="120"/>
    </row>
    <row customHeight="true" ht="17" r="102">
      <c r="A102" s="119"/>
      <c r="B102" s="119"/>
      <c r="C102" s="119"/>
      <c r="D102" s="130"/>
      <c r="E102" s="119"/>
      <c r="F102" s="119"/>
      <c r="G102" s="141"/>
      <c r="H102" s="277"/>
      <c r="I102" s="273"/>
      <c r="J102" s="175"/>
      <c r="K102" s="141"/>
      <c r="L102" s="187" t="str">
        <v>off</v>
      </c>
      <c r="M102" s="275">
        <v>45082.82928240741</v>
      </c>
      <c r="N102" s="137"/>
      <c r="O102" s="137" t="str">
        <v>台架</v>
      </c>
      <c r="P102" s="137" t="str">
        <v>Pass</v>
      </c>
      <c r="Q102" s="222" t="str">
        <v>关满意</v>
      </c>
      <c r="R102" s="186" t="str">
        <v>20230526_LA_R10</v>
      </c>
      <c r="S102" s="273"/>
      <c r="T102" s="120"/>
    </row>
    <row customHeight="true" ht="17" r="103">
      <c r="A103" s="119"/>
      <c r="B103" s="119"/>
      <c r="C103" s="119"/>
      <c r="D103" s="130"/>
      <c r="E103" s="119" t="str">
        <v>声音反馈</v>
      </c>
      <c r="F103" s="119" t="str">
        <v>&lt;on|off&gt;</v>
      </c>
      <c r="G103" s="141"/>
      <c r="H103" s="277"/>
      <c r="I103" s="273"/>
      <c r="J103" s="175" t="str">
        <v>onVehicleNormalset</v>
      </c>
      <c r="K103" s="215" t="str">
        <v>声音反馈</v>
      </c>
      <c r="L103" s="187" t="str">
        <v>on</v>
      </c>
      <c r="M103" s="275">
        <v>45082.80068287037</v>
      </c>
      <c r="N103" s="137"/>
      <c r="O103" s="137" t="str">
        <v>台架</v>
      </c>
      <c r="P103" s="137" t="str">
        <v>Pass</v>
      </c>
      <c r="Q103" s="222" t="str">
        <v>关满意</v>
      </c>
      <c r="R103" s="186" t="str">
        <v>20230526_LA_R10</v>
      </c>
      <c r="S103" s="273"/>
      <c r="T103" s="120"/>
    </row>
    <row customHeight="true" ht="17" r="104">
      <c r="A104" s="119"/>
      <c r="B104" s="119"/>
      <c r="C104" s="119"/>
      <c r="D104" s="130"/>
      <c r="E104" s="119"/>
      <c r="F104" s="119"/>
      <c r="G104" s="141"/>
      <c r="H104" s="277"/>
      <c r="I104" s="273"/>
      <c r="J104" s="175"/>
      <c r="K104" s="215"/>
      <c r="L104" s="187" t="str">
        <v>off</v>
      </c>
      <c r="M104" s="275">
        <v>45082.80074074074</v>
      </c>
      <c r="N104" s="137"/>
      <c r="O104" s="137" t="str">
        <v>台架</v>
      </c>
      <c r="P104" s="137" t="str">
        <v>Pass</v>
      </c>
      <c r="Q104" s="222" t="str">
        <v>关满意</v>
      </c>
      <c r="R104" s="186" t="str">
        <v>20230526_LA_R10</v>
      </c>
      <c r="S104" s="273"/>
      <c r="T104" s="120"/>
    </row>
    <row customHeight="true" ht="17" r="105">
      <c r="A105" s="119"/>
      <c r="B105" s="119"/>
      <c r="C105" s="119"/>
      <c r="D105" s="119"/>
      <c r="E105" s="119" t="str">
        <v>外部车灯反馈</v>
      </c>
      <c r="F105" s="119" t="str">
        <v>&lt;on|off&gt;</v>
      </c>
      <c r="G105" s="141"/>
      <c r="H105" s="277"/>
      <c r="I105" s="273"/>
      <c r="J105" s="175" t="str">
        <v>onVehicleNormalset</v>
      </c>
      <c r="K105" s="141" t="str">
        <v>外部车灯反馈</v>
      </c>
      <c r="L105" s="187" t="str">
        <v>on</v>
      </c>
      <c r="M105" s="275">
        <v>45082.80085648148</v>
      </c>
      <c r="N105" s="137"/>
      <c r="O105" s="137" t="str">
        <v>台架</v>
      </c>
      <c r="P105" s="137" t="str">
        <v>Pass</v>
      </c>
      <c r="Q105" s="222" t="str">
        <v>关满意</v>
      </c>
      <c r="R105" s="186" t="str">
        <v>20230526_LA_R10</v>
      </c>
      <c r="S105" s="273"/>
      <c r="T105" s="120"/>
    </row>
    <row customHeight="true" ht="17" r="106">
      <c r="A106" s="119"/>
      <c r="B106" s="119"/>
      <c r="C106" s="119"/>
      <c r="D106" s="119"/>
      <c r="E106" s="119"/>
      <c r="F106" s="119"/>
      <c r="G106" s="141"/>
      <c r="H106" s="277"/>
      <c r="I106" s="273"/>
      <c r="J106" s="175"/>
      <c r="K106" s="141"/>
      <c r="L106" s="187" t="str">
        <v>off</v>
      </c>
      <c r="M106" s="275">
        <v>45082.8009375</v>
      </c>
      <c r="N106" s="137"/>
      <c r="O106" s="137" t="str">
        <v>台架</v>
      </c>
      <c r="P106" s="137" t="str">
        <v>Pass</v>
      </c>
      <c r="Q106" s="222" t="str">
        <v>关满意</v>
      </c>
      <c r="R106" s="186" t="str">
        <v>20230526_LA_R10</v>
      </c>
      <c r="S106" s="273"/>
      <c r="T106" s="120"/>
    </row>
    <row customHeight="true" ht="17" r="107">
      <c r="A107" s="119"/>
      <c r="B107" s="119"/>
      <c r="C107" s="119"/>
      <c r="D107" s="119"/>
      <c r="E107" s="119" t="str">
        <v>重锁提醒</v>
      </c>
      <c r="F107" s="119" t="str">
        <v>&lt;on|off&gt;</v>
      </c>
      <c r="G107" s="281"/>
      <c r="H107" s="277"/>
      <c r="I107" s="273"/>
      <c r="J107" s="175" t="str">
        <v>onVehicleNormalset</v>
      </c>
      <c r="K107" s="141" t="str">
        <v>重锁提醒</v>
      </c>
      <c r="L107" s="187" t="str">
        <v>on</v>
      </c>
      <c r="M107" s="275">
        <v>45082.80081018519</v>
      </c>
      <c r="N107" s="137"/>
      <c r="O107" s="137" t="str">
        <v>台架</v>
      </c>
      <c r="P107" s="137" t="str">
        <v>Pass</v>
      </c>
      <c r="Q107" s="222" t="str">
        <v>关满意</v>
      </c>
      <c r="R107" s="186" t="str">
        <v>20230526_LA_R10</v>
      </c>
      <c r="S107" s="273"/>
      <c r="T107" s="120"/>
    </row>
    <row customHeight="true" ht="17" r="108">
      <c r="A108" s="119"/>
      <c r="B108" s="119"/>
      <c r="C108" s="119"/>
      <c r="D108" s="119"/>
      <c r="E108" s="119"/>
      <c r="F108" s="119"/>
      <c r="G108" s="281"/>
      <c r="H108" s="277"/>
      <c r="I108" s="273"/>
      <c r="J108" s="175"/>
      <c r="K108" s="141"/>
      <c r="L108" s="187" t="str">
        <v>off</v>
      </c>
      <c r="M108" s="275">
        <v>45082.80076388889</v>
      </c>
      <c r="N108" s="137"/>
      <c r="O108" s="137" t="str">
        <v>台架</v>
      </c>
      <c r="P108" s="137" t="str">
        <v>Pass</v>
      </c>
      <c r="Q108" s="222" t="str">
        <v>关满意</v>
      </c>
      <c r="R108" s="186" t="str">
        <v>20230526_LA_R10</v>
      </c>
      <c r="S108" s="273"/>
      <c r="T108" s="120"/>
    </row>
    <row customHeight="true" ht="17" r="109">
      <c r="A109" s="119"/>
      <c r="B109" s="119"/>
      <c r="C109" s="119"/>
      <c r="D109" s="119"/>
      <c r="E109" s="220" t="str">
        <v>遥控解锁</v>
      </c>
      <c r="F109" s="220" t="str">
        <v>&lt;全部车门|仅驾驶座车门&gt;</v>
      </c>
      <c r="G109" s="141" t="str">
        <v>全部车门</v>
      </c>
      <c r="H109" s="277"/>
      <c r="I109" s="273"/>
      <c r="J109" s="175" t="str">
        <v>onVehicleNormalset</v>
      </c>
      <c r="K109" s="293" t="str">
        <v>遥控解锁</v>
      </c>
      <c r="L109" s="141" t="str">
        <v>全部车门</v>
      </c>
      <c r="M109" s="275">
        <v>45082.839479166665</v>
      </c>
      <c r="N109" s="137"/>
      <c r="O109" s="137" t="str">
        <v>台架</v>
      </c>
      <c r="P109" s="137" t="str">
        <v>Pass</v>
      </c>
      <c r="Q109" s="222" t="str">
        <v>关满意</v>
      </c>
      <c r="R109" s="186" t="str">
        <v>20230526_LA_R10</v>
      </c>
      <c r="S109" s="273"/>
      <c r="T109" s="120"/>
    </row>
    <row customHeight="true" ht="17" r="110">
      <c r="A110" s="119"/>
      <c r="B110" s="119"/>
      <c r="C110" s="119"/>
      <c r="D110" s="119"/>
      <c r="E110" s="220"/>
      <c r="F110" s="220"/>
      <c r="G110" s="141" t="str">
        <v>仅驾驶座车门</v>
      </c>
      <c r="H110" s="277"/>
      <c r="I110" s="273"/>
      <c r="J110" s="175"/>
      <c r="K110" s="293"/>
      <c r="L110" s="141" t="str">
        <v>仅驾驶座车门</v>
      </c>
      <c r="M110" s="275">
        <v>45082.83950231481</v>
      </c>
      <c r="N110" s="137"/>
      <c r="O110" s="137" t="str">
        <v>台架</v>
      </c>
      <c r="P110" s="137" t="str">
        <v>Pass</v>
      </c>
      <c r="Q110" s="222" t="str">
        <v>关满意</v>
      </c>
      <c r="R110" s="186" t="str">
        <v>20230526_LA_R10</v>
      </c>
      <c r="S110" s="273"/>
      <c r="T110" s="120"/>
    </row>
    <row customHeight="true" ht="17" r="111">
      <c r="A111" s="119"/>
      <c r="B111" s="119"/>
      <c r="C111" s="119"/>
      <c r="D111" s="119"/>
      <c r="E111" s="119" t="str">
        <v>前照灯延时</v>
      </c>
      <c r="F111" s="119" t="str">
        <v>&lt;关闭|10s|20s|120s&gt;</v>
      </c>
      <c r="G111" s="141" t="str">
        <v>关闭</v>
      </c>
      <c r="H111" s="277"/>
      <c r="I111" s="273"/>
      <c r="J111" s="175" t="str">
        <v>onVehicleNormalset</v>
      </c>
      <c r="K111" s="299" t="str">
        <v>前照灯延时</v>
      </c>
      <c r="L111" s="141" t="str">
        <v>关闭</v>
      </c>
      <c r="M111" s="275">
        <v>45082.80153935185</v>
      </c>
      <c r="N111" s="137"/>
      <c r="O111" s="137" t="str">
        <v>台架</v>
      </c>
      <c r="P111" s="137" t="str">
        <v>Pass</v>
      </c>
      <c r="Q111" s="222" t="str">
        <v>关满意</v>
      </c>
      <c r="R111" s="186" t="str">
        <v>20230526_LA_R10</v>
      </c>
      <c r="S111" s="273"/>
      <c r="T111" s="120"/>
    </row>
    <row customHeight="true" ht="17" r="112">
      <c r="A112" s="119"/>
      <c r="B112" s="119"/>
      <c r="C112" s="119"/>
      <c r="D112" s="119"/>
      <c r="E112" s="119"/>
      <c r="F112" s="119"/>
      <c r="G112" s="141" t="str">
        <v>10s</v>
      </c>
      <c r="H112" s="277"/>
      <c r="I112" s="273"/>
      <c r="J112" s="175"/>
      <c r="K112" s="141"/>
      <c r="L112" s="141" t="str">
        <v>10s</v>
      </c>
      <c r="M112" s="275">
        <v>45082.80165509259</v>
      </c>
      <c r="N112" s="137"/>
      <c r="O112" s="137" t="str">
        <v>台架</v>
      </c>
      <c r="P112" s="137" t="str">
        <v>Pass</v>
      </c>
      <c r="Q112" s="222" t="str">
        <v>关满意</v>
      </c>
      <c r="R112" s="186" t="str">
        <v>20230526_LA_R10</v>
      </c>
      <c r="S112" s="273"/>
      <c r="T112" s="120"/>
    </row>
    <row customHeight="true" ht="17" r="113">
      <c r="A113" s="119"/>
      <c r="B113" s="119"/>
      <c r="C113" s="119"/>
      <c r="D113" s="119"/>
      <c r="E113" s="119"/>
      <c r="F113" s="119"/>
      <c r="G113" s="141" t="str">
        <v>20s</v>
      </c>
      <c r="H113" s="277"/>
      <c r="I113" s="273"/>
      <c r="J113" s="175"/>
      <c r="K113" s="141"/>
      <c r="L113" s="141" t="str">
        <v>20s</v>
      </c>
      <c r="M113" s="275">
        <v>45082.80168981481</v>
      </c>
      <c r="N113" s="137"/>
      <c r="O113" s="137" t="str">
        <v>台架</v>
      </c>
      <c r="P113" s="137" t="str">
        <v>Pass</v>
      </c>
      <c r="Q113" s="222" t="str">
        <v>关满意</v>
      </c>
      <c r="R113" s="186" t="str">
        <v>20230526_LA_R10</v>
      </c>
      <c r="S113" s="273"/>
      <c r="T113" s="120"/>
    </row>
    <row customHeight="true" ht="17" r="114">
      <c r="A114" s="119"/>
      <c r="B114" s="119"/>
      <c r="C114" s="119"/>
      <c r="D114" s="119"/>
      <c r="E114" s="119"/>
      <c r="F114" s="119"/>
      <c r="G114" s="141" t="str">
        <v>120s</v>
      </c>
      <c r="H114" s="277"/>
      <c r="I114" s="273"/>
      <c r="J114" s="175"/>
      <c r="K114" s="141"/>
      <c r="L114" s="141" t="str">
        <v>120s</v>
      </c>
      <c r="M114" s="275">
        <v>45082.801620370374</v>
      </c>
      <c r="N114" s="137"/>
      <c r="O114" s="137" t="str">
        <v>台架</v>
      </c>
      <c r="P114" s="137" t="str">
        <v>Pass</v>
      </c>
      <c r="Q114" s="222" t="str">
        <v>关满意</v>
      </c>
      <c r="R114" s="186" t="str">
        <v>20230526_LA_R10</v>
      </c>
      <c r="S114" s="273"/>
      <c r="T114" s="120"/>
    </row>
    <row customHeight="true" ht="17" r="115">
      <c r="A115" s="119"/>
      <c r="B115" s="119"/>
      <c r="C115" s="119"/>
      <c r="D115" s="119"/>
      <c r="E115" s="119" t="str">
        <v>迎宾灯</v>
      </c>
      <c r="F115" s="119" t="str">
        <v>&lt;on|off&gt;</v>
      </c>
      <c r="G115" s="141"/>
      <c r="H115" s="187"/>
      <c r="I115" s="5"/>
      <c r="J115" s="175" t="str">
        <v>onVehicleNormalset</v>
      </c>
      <c r="K115" s="141" t="str">
        <v>迎宾灯</v>
      </c>
      <c r="L115" s="187" t="str">
        <v>on</v>
      </c>
      <c r="M115" s="210">
        <v>45082.801875</v>
      </c>
      <c r="N115" s="137"/>
      <c r="O115" s="137" t="str">
        <v>台架</v>
      </c>
      <c r="P115" s="137" t="str">
        <v>Pass</v>
      </c>
      <c r="Q115" s="222" t="str">
        <v>关满意</v>
      </c>
      <c r="R115" s="186" t="str">
        <v>20230526_LA_R10</v>
      </c>
      <c r="S115" s="5"/>
      <c r="T115" s="120"/>
    </row>
    <row customHeight="true" ht="17" r="116">
      <c r="A116" s="119"/>
      <c r="B116" s="119"/>
      <c r="C116" s="119"/>
      <c r="D116" s="119"/>
      <c r="E116" s="119"/>
      <c r="F116" s="119"/>
      <c r="G116" s="141"/>
      <c r="H116" s="187"/>
      <c r="I116" s="5"/>
      <c r="J116" s="175"/>
      <c r="K116" s="141"/>
      <c r="L116" s="187" t="str">
        <v>off</v>
      </c>
      <c r="M116" s="210">
        <v>45082.801886574074</v>
      </c>
      <c r="N116" s="137"/>
      <c r="O116" s="137" t="str">
        <v>台架</v>
      </c>
      <c r="P116" s="137" t="str">
        <v>Pass</v>
      </c>
      <c r="Q116" s="222" t="str">
        <v>关满意</v>
      </c>
      <c r="R116" s="186" t="str">
        <v>20230526_LA_R10</v>
      </c>
      <c r="S116" s="5"/>
      <c r="T116" s="120"/>
    </row>
    <row customHeight="true" ht="17" r="117">
      <c r="A117" s="119"/>
      <c r="B117" s="119"/>
      <c r="C117" s="119"/>
      <c r="D117" s="119"/>
      <c r="E117" s="119" t="str">
        <v>自动远光灯</v>
      </c>
      <c r="F117" s="119" t="str">
        <v>&lt;on|off&gt;</v>
      </c>
      <c r="G117" s="141"/>
      <c r="H117" s="187"/>
      <c r="I117" s="5"/>
      <c r="J117" s="175" t="str">
        <v>onVehicleNormalset</v>
      </c>
      <c r="K117" s="141" t="str">
        <v>自动远光灯</v>
      </c>
      <c r="L117" s="187" t="str">
        <v>on</v>
      </c>
      <c r="M117" s="210">
        <v>45082.80194444444</v>
      </c>
      <c r="N117" s="137"/>
      <c r="O117" s="137" t="str">
        <v>台架</v>
      </c>
      <c r="P117" s="137" t="str">
        <v>Pass</v>
      </c>
      <c r="Q117" s="222" t="str">
        <v>关满意</v>
      </c>
      <c r="R117" s="186" t="str">
        <v>20230526_LA_R10</v>
      </c>
      <c r="S117" s="5"/>
      <c r="T117" s="120"/>
    </row>
    <row customHeight="true" ht="17" r="118">
      <c r="A118" s="119"/>
      <c r="B118" s="119"/>
      <c r="C118" s="119"/>
      <c r="D118" s="119"/>
      <c r="E118" s="119"/>
      <c r="F118" s="119"/>
      <c r="G118" s="141"/>
      <c r="H118" s="187"/>
      <c r="I118" s="5"/>
      <c r="J118" s="175"/>
      <c r="K118" s="141"/>
      <c r="L118" s="187" t="str">
        <v>off</v>
      </c>
      <c r="M118" s="210">
        <v>45082.80197916667</v>
      </c>
      <c r="N118" s="137"/>
      <c r="O118" s="137" t="str">
        <v>台架</v>
      </c>
      <c r="P118" s="137" t="str">
        <v>Pass</v>
      </c>
      <c r="Q118" s="222" t="str">
        <v>关满意</v>
      </c>
      <c r="R118" s="186" t="str">
        <v>20230526_LA_R10</v>
      </c>
      <c r="S118" s="5"/>
      <c r="T118" s="120"/>
    </row>
    <row customHeight="true" ht="17" r="119">
      <c r="A119" s="119"/>
      <c r="B119" s="119"/>
      <c r="C119" s="119"/>
      <c r="D119" s="119"/>
      <c r="E119" s="119" t="str">
        <v>自适应前照灯</v>
      </c>
      <c r="F119" s="119" t="str">
        <v>&lt;on|off&gt;</v>
      </c>
      <c r="G119" s="141"/>
      <c r="H119" s="187"/>
      <c r="I119" s="5"/>
      <c r="J119" s="175" t="str">
        <v>onVehicleNormalset</v>
      </c>
      <c r="K119" s="141" t="str">
        <v>自适应前照灯</v>
      </c>
      <c r="L119" s="187" t="str">
        <v>on</v>
      </c>
      <c r="M119" s="210">
        <v>45082.80199074074</v>
      </c>
      <c r="N119" s="137"/>
      <c r="O119" s="137" t="str">
        <v>台架</v>
      </c>
      <c r="P119" s="137" t="str">
        <v>Pass</v>
      </c>
      <c r="Q119" s="222" t="str">
        <v>关满意</v>
      </c>
      <c r="R119" s="186" t="str">
        <v>20230526_LA_R10</v>
      </c>
      <c r="S119" s="5"/>
      <c r="T119" s="120"/>
    </row>
    <row customHeight="true" ht="17" r="120">
      <c r="A120" s="119"/>
      <c r="B120" s="119"/>
      <c r="C120" s="119"/>
      <c r="D120" s="119"/>
      <c r="E120" s="119"/>
      <c r="F120" s="119"/>
      <c r="G120" s="141"/>
      <c r="H120" s="187"/>
      <c r="I120" s="5"/>
      <c r="J120" s="175"/>
      <c r="K120" s="141"/>
      <c r="L120" s="187" t="str">
        <v>off</v>
      </c>
      <c r="M120" s="210">
        <v>45082.80202546297</v>
      </c>
      <c r="N120" s="137"/>
      <c r="O120" s="137" t="str">
        <v>台架</v>
      </c>
      <c r="P120" s="137" t="str">
        <v>Pass</v>
      </c>
      <c r="Q120" s="222" t="str">
        <v>关满意</v>
      </c>
      <c r="R120" s="186" t="str">
        <v>20230526_LA_R10</v>
      </c>
      <c r="S120" s="5"/>
      <c r="T120" s="120"/>
    </row>
    <row customHeight="true" ht="17" r="121">
      <c r="A121" s="119"/>
      <c r="B121" s="119"/>
      <c r="C121" s="119"/>
      <c r="D121" s="119"/>
      <c r="E121" s="119" t="str">
        <v>电动窗遥控开启</v>
      </c>
      <c r="F121" s="119" t="str">
        <v>&lt;on|off&gt;</v>
      </c>
      <c r="G121" s="141"/>
      <c r="H121" s="187"/>
      <c r="I121" s="5"/>
      <c r="J121" s="175" t="str">
        <v>onVehicleNormalset</v>
      </c>
      <c r="K121" s="141" t="str">
        <v>电动窗遥控开启</v>
      </c>
      <c r="L121" s="187" t="str">
        <v>on</v>
      </c>
      <c r="M121" s="210">
        <v>45082.80229166667</v>
      </c>
      <c r="N121" s="137"/>
      <c r="O121" s="137" t="str">
        <v>台架</v>
      </c>
      <c r="P121" s="137" t="str">
        <v>Pass</v>
      </c>
      <c r="Q121" s="222" t="str">
        <v>关满意</v>
      </c>
      <c r="R121" s="186" t="str">
        <v>20230526_LA_R10</v>
      </c>
      <c r="S121" s="5"/>
      <c r="T121" s="120"/>
    </row>
    <row customHeight="true" ht="17" r="122">
      <c r="A122" s="119"/>
      <c r="B122" s="119"/>
      <c r="C122" s="119"/>
      <c r="D122" s="119"/>
      <c r="E122" s="119"/>
      <c r="F122" s="119"/>
      <c r="G122" s="141"/>
      <c r="H122" s="187"/>
      <c r="I122" s="5"/>
      <c r="J122" s="175"/>
      <c r="K122" s="141"/>
      <c r="L122" s="187" t="str">
        <v>off</v>
      </c>
      <c r="M122" s="210">
        <v>45082.80228009259</v>
      </c>
      <c r="N122" s="137"/>
      <c r="O122" s="137" t="str">
        <v>台架</v>
      </c>
      <c r="P122" s="137" t="str">
        <v>Pass</v>
      </c>
      <c r="Q122" s="222" t="str">
        <v>关满意</v>
      </c>
      <c r="R122" s="186" t="str">
        <v>20230526_LA_R10</v>
      </c>
      <c r="S122" s="5"/>
      <c r="T122" s="120"/>
    </row>
    <row customHeight="true" ht="17" r="123">
      <c r="A123" s="119"/>
      <c r="B123" s="119"/>
      <c r="C123" s="119"/>
      <c r="D123" s="119"/>
      <c r="E123" s="119" t="str">
        <v>电动窗遥控关闭</v>
      </c>
      <c r="F123" s="119" t="str">
        <v>&lt;on|off&gt;</v>
      </c>
      <c r="G123" s="141"/>
      <c r="H123" s="187"/>
      <c r="I123" s="5"/>
      <c r="J123" s="175" t="str">
        <v>onVehicleNormalset</v>
      </c>
      <c r="K123" s="141" t="str">
        <v>电动窗遥控关闭</v>
      </c>
      <c r="L123" s="187" t="str">
        <v>on</v>
      </c>
      <c r="M123" s="210">
        <v>45082.802349537036</v>
      </c>
      <c r="N123" s="137"/>
      <c r="O123" s="137" t="str">
        <v>台架</v>
      </c>
      <c r="P123" s="137" t="str">
        <v>Pass</v>
      </c>
      <c r="Q123" s="222" t="str">
        <v>关满意</v>
      </c>
      <c r="R123" s="186" t="str">
        <v>20230526_LA_R10</v>
      </c>
      <c r="S123" s="5"/>
      <c r="T123" s="120"/>
    </row>
    <row customHeight="true" ht="17" r="124">
      <c r="A124" s="119"/>
      <c r="B124" s="119"/>
      <c r="C124" s="119"/>
      <c r="D124" s="119"/>
      <c r="E124" s="119"/>
      <c r="F124" s="119"/>
      <c r="G124" s="141"/>
      <c r="H124" s="187"/>
      <c r="I124" s="5"/>
      <c r="J124" s="175"/>
      <c r="K124" s="141"/>
      <c r="L124" s="187" t="str">
        <v>off</v>
      </c>
      <c r="M124" s="210">
        <v>45082.80237268518</v>
      </c>
      <c r="N124" s="137"/>
      <c r="O124" s="137" t="str">
        <v>台架</v>
      </c>
      <c r="P124" s="137" t="str">
        <v>Pass</v>
      </c>
      <c r="Q124" s="222" t="str">
        <v>关满意</v>
      </c>
      <c r="R124" s="186" t="str">
        <v>20230526_LA_R10</v>
      </c>
      <c r="S124" s="5"/>
      <c r="T124" s="120"/>
    </row>
    <row customHeight="true" ht="17" r="125">
      <c r="A125" s="119"/>
      <c r="B125" s="119"/>
      <c r="C125" s="119"/>
      <c r="D125" s="119"/>
      <c r="E125" s="119" t="str">
        <v>电动后备箱</v>
      </c>
      <c r="F125" s="119" t="str">
        <v>&lt;电动|手动&gt;</v>
      </c>
      <c r="G125" s="141" t="str">
        <v>电动</v>
      </c>
      <c r="H125" s="187"/>
      <c r="I125" s="5"/>
      <c r="J125" s="175" t="str">
        <v>onVehicleNormalset</v>
      </c>
      <c r="K125" s="141" t="str">
        <v>电动后备箱</v>
      </c>
      <c r="L125" s="141" t="str">
        <v>电动</v>
      </c>
      <c r="M125" s="210">
        <v>45082.802569444444</v>
      </c>
      <c r="N125" s="137"/>
      <c r="O125" s="137" t="str">
        <v>台架</v>
      </c>
      <c r="P125" s="137" t="str">
        <v>Pass</v>
      </c>
      <c r="Q125" s="222" t="str">
        <v>关满意</v>
      </c>
      <c r="R125" s="186" t="str">
        <v>20230526_LA_R10</v>
      </c>
      <c r="S125" s="5"/>
      <c r="T125" s="120"/>
    </row>
    <row customHeight="true" ht="17" r="126">
      <c r="A126" s="119"/>
      <c r="B126" s="119"/>
      <c r="C126" s="119"/>
      <c r="D126" s="119"/>
      <c r="E126" s="119"/>
      <c r="F126" s="119"/>
      <c r="G126" s="141" t="str">
        <v>手动</v>
      </c>
      <c r="H126" s="187"/>
      <c r="I126" s="5"/>
      <c r="J126" s="175"/>
      <c r="K126" s="141"/>
      <c r="L126" s="141" t="str">
        <v>手动</v>
      </c>
      <c r="M126" s="210">
        <v>45082.80263888889</v>
      </c>
      <c r="N126" s="137"/>
      <c r="O126" s="137" t="str">
        <v>台架</v>
      </c>
      <c r="P126" s="137" t="str">
        <v>Pass</v>
      </c>
      <c r="Q126" s="222" t="str">
        <v>关满意</v>
      </c>
      <c r="R126" s="186" t="str">
        <v>20230526_LA_R10</v>
      </c>
      <c r="S126" s="5"/>
      <c r="T126" s="120"/>
    </row>
    <row customHeight="true" ht="17" r="127">
      <c r="A127" s="119"/>
      <c r="B127" s="119"/>
      <c r="C127" s="119"/>
      <c r="D127" s="119"/>
      <c r="E127" s="119" t="str">
        <v>感应开启</v>
      </c>
      <c r="F127" s="119" t="str">
        <v>&lt;on|off&gt;</v>
      </c>
      <c r="G127" s="141"/>
      <c r="H127" s="187"/>
      <c r="I127" s="5"/>
      <c r="J127" s="175" t="str">
        <v>onVehicleNormalset</v>
      </c>
      <c r="K127" s="141" t="str">
        <v>感应开启</v>
      </c>
      <c r="L127" s="187" t="str">
        <v>on</v>
      </c>
      <c r="M127" s="210">
        <v>45082.802708333336</v>
      </c>
      <c r="N127" s="137"/>
      <c r="O127" s="137" t="str">
        <v>台架</v>
      </c>
      <c r="P127" s="137" t="str">
        <v>Pass</v>
      </c>
      <c r="Q127" s="222" t="str">
        <v>关满意</v>
      </c>
      <c r="R127" s="186" t="str">
        <v>20230526_LA_R10</v>
      </c>
      <c r="S127" s="5"/>
      <c r="T127" s="120"/>
    </row>
    <row customHeight="true" ht="17" r="128">
      <c r="A128" s="119"/>
      <c r="B128" s="119"/>
      <c r="C128" s="119"/>
      <c r="D128" s="119"/>
      <c r="E128" s="119"/>
      <c r="F128" s="119"/>
      <c r="G128" s="141"/>
      <c r="H128" s="187"/>
      <c r="I128" s="5"/>
      <c r="J128" s="175"/>
      <c r="K128" s="141"/>
      <c r="L128" s="187" t="str">
        <v>off</v>
      </c>
      <c r="M128" s="210">
        <v>45082.80275462963</v>
      </c>
      <c r="N128" s="137"/>
      <c r="O128" s="137" t="str">
        <v>台架</v>
      </c>
      <c r="P128" s="137" t="str">
        <v>Pass</v>
      </c>
      <c r="Q128" s="222" t="str">
        <v>关满意</v>
      </c>
      <c r="R128" s="186" t="str">
        <v>20230526_LA_R10</v>
      </c>
      <c r="S128" s="5"/>
      <c r="T128" s="120"/>
    </row>
    <row customHeight="true" ht="17" r="129">
      <c r="A129" s="119"/>
      <c r="B129" s="119"/>
      <c r="C129" s="119"/>
      <c r="D129" s="119"/>
      <c r="E129" s="119" t="str">
        <v>电动后视镜自动折叠</v>
      </c>
      <c r="F129" s="119" t="str">
        <v>&lt;on|off&gt;</v>
      </c>
      <c r="G129" s="141"/>
      <c r="H129" s="187"/>
      <c r="I129" s="5"/>
      <c r="J129" s="175" t="str">
        <v>onVehicleNormalset</v>
      </c>
      <c r="K129" s="141" t="str">
        <v>电动后视镜自动折叠</v>
      </c>
      <c r="L129" s="187" t="str">
        <v>on</v>
      </c>
      <c r="M129" s="210">
        <v>45082.80289351852</v>
      </c>
      <c r="N129" s="137"/>
      <c r="O129" s="137" t="str">
        <v>台架</v>
      </c>
      <c r="P129" s="137" t="str">
        <v>Pass</v>
      </c>
      <c r="Q129" s="222" t="str">
        <v>关满意</v>
      </c>
      <c r="R129" s="186" t="str">
        <v>20230526_LA_R10</v>
      </c>
      <c r="S129" s="5"/>
      <c r="T129" s="120"/>
    </row>
    <row customHeight="true" ht="17" r="130">
      <c r="A130" s="119"/>
      <c r="B130" s="119"/>
      <c r="C130" s="119"/>
      <c r="D130" s="119"/>
      <c r="E130" s="119"/>
      <c r="F130" s="119"/>
      <c r="G130" s="141"/>
      <c r="H130" s="187"/>
      <c r="I130" s="5"/>
      <c r="J130" s="175"/>
      <c r="K130" s="141"/>
      <c r="L130" s="187" t="str">
        <v>off</v>
      </c>
      <c r="M130" s="210">
        <v>45082.80290509259</v>
      </c>
      <c r="N130" s="137"/>
      <c r="O130" s="137" t="str">
        <v>台架</v>
      </c>
      <c r="P130" s="137" t="str">
        <v>Pass</v>
      </c>
      <c r="Q130" s="222" t="str">
        <v>关满意</v>
      </c>
      <c r="R130" s="186" t="str">
        <v>20230526_LA_R10</v>
      </c>
      <c r="S130" s="5"/>
      <c r="T130" s="120"/>
    </row>
    <row customHeight="true" ht="17" r="131">
      <c r="A131" s="119"/>
      <c r="B131" s="119"/>
      <c r="C131" s="119"/>
      <c r="D131" s="119"/>
      <c r="E131" s="119" t="str">
        <v>电动后视镜倒车倾斜</v>
      </c>
      <c r="F131" s="119" t="str">
        <v>&lt;on|off&gt;</v>
      </c>
      <c r="G131" s="141"/>
      <c r="H131" s="187"/>
      <c r="I131" s="5"/>
      <c r="J131" s="175" t="str">
        <v>onVehicleNormalset</v>
      </c>
      <c r="K131" s="141" t="str">
        <v>电动后视镜倒车倾斜</v>
      </c>
      <c r="L131" s="187" t="str">
        <v>on</v>
      </c>
      <c r="M131" s="210">
        <v>45082.80295138889</v>
      </c>
      <c r="N131" s="137"/>
      <c r="O131" s="137" t="str">
        <v>台架</v>
      </c>
      <c r="P131" s="137" t="str">
        <v>Pass</v>
      </c>
      <c r="Q131" s="222" t="str">
        <v>关满意</v>
      </c>
      <c r="R131" s="186" t="str">
        <v>20230526_LA_R10</v>
      </c>
      <c r="S131" s="5"/>
      <c r="T131" s="120"/>
    </row>
    <row customHeight="true" ht="17" r="132">
      <c r="A132" s="119"/>
      <c r="B132" s="119"/>
      <c r="C132" s="119"/>
      <c r="D132" s="119"/>
      <c r="E132" s="119"/>
      <c r="F132" s="119"/>
      <c r="G132" s="141"/>
      <c r="H132" s="187"/>
      <c r="I132" s="5"/>
      <c r="J132" s="175"/>
      <c r="K132" s="141"/>
      <c r="L132" s="187" t="str">
        <v>off</v>
      </c>
      <c r="M132" s="210">
        <v>45082.80296296296</v>
      </c>
      <c r="N132" s="137"/>
      <c r="O132" s="137" t="str">
        <v>台架</v>
      </c>
      <c r="P132" s="137" t="str">
        <v>Pass</v>
      </c>
      <c r="Q132" s="222" t="str">
        <v>关满意</v>
      </c>
      <c r="R132" s="186" t="str">
        <v>20230526_LA_R10</v>
      </c>
      <c r="S132" s="5"/>
      <c r="T132" s="120"/>
    </row>
    <row customHeight="true" ht="17" r="133">
      <c r="A133" s="119"/>
      <c r="B133" s="119"/>
      <c r="C133" s="119"/>
      <c r="D133" s="119"/>
      <c r="E133" s="119" t="str">
        <v>舒适进出座椅调整</v>
      </c>
      <c r="F133" s="119" t="str">
        <v>&lt;on|off&gt;</v>
      </c>
      <c r="G133" s="141"/>
      <c r="H133" s="187"/>
      <c r="I133" s="5"/>
      <c r="J133" s="175" t="str">
        <v>onVehicleNormalset</v>
      </c>
      <c r="K133" s="215" t="str">
        <v>舒适进出座椅调整</v>
      </c>
      <c r="L133" s="187" t="str">
        <v>on</v>
      </c>
      <c r="M133" s="210">
        <v>45082.80324074074</v>
      </c>
      <c r="N133" s="137"/>
      <c r="O133" s="137" t="str">
        <v>台架</v>
      </c>
      <c r="P133" s="137" t="str">
        <v>Pass</v>
      </c>
      <c r="Q133" s="222" t="str">
        <v>关满意</v>
      </c>
      <c r="R133" s="186" t="str">
        <v>20230526_LA_R10</v>
      </c>
      <c r="S133" s="11"/>
      <c r="T133" s="120"/>
    </row>
    <row customHeight="true" ht="17" r="134">
      <c r="A134" s="119"/>
      <c r="B134" s="119"/>
      <c r="C134" s="119"/>
      <c r="D134" s="119"/>
      <c r="E134" s="119"/>
      <c r="F134" s="119"/>
      <c r="G134" s="141"/>
      <c r="H134" s="187"/>
      <c r="I134" s="5"/>
      <c r="J134" s="175"/>
      <c r="K134" s="215"/>
      <c r="L134" s="187" t="str">
        <v>off</v>
      </c>
      <c r="M134" s="210">
        <v>45082.80328703704</v>
      </c>
      <c r="N134" s="137"/>
      <c r="O134" s="137" t="str">
        <v>台架</v>
      </c>
      <c r="P134" s="137" t="str">
        <v>Pass</v>
      </c>
      <c r="Q134" s="222" t="str">
        <v>关满意</v>
      </c>
      <c r="R134" s="186" t="str">
        <v>20230526_LA_R10</v>
      </c>
      <c r="S134" s="11"/>
      <c r="T134" s="120"/>
    </row>
    <row customHeight="true" ht="17" r="135">
      <c r="A135" s="119"/>
      <c r="B135" s="119"/>
      <c r="C135" s="119"/>
      <c r="D135" s="119"/>
      <c r="E135" s="119" t="str">
        <v>空调控制</v>
      </c>
      <c r="F135" s="119" t="str">
        <v>&lt;自动|上一次设定&gt;</v>
      </c>
      <c r="G135" s="141" t="str">
        <v>自动</v>
      </c>
      <c r="H135" s="187"/>
      <c r="I135" s="5"/>
      <c r="J135" s="175" t="str">
        <v>onVehicleNormalset</v>
      </c>
      <c r="K135" s="141" t="str">
        <v>空调控制</v>
      </c>
      <c r="L135" s="141" t="str">
        <v>自动</v>
      </c>
      <c r="M135" s="210">
        <v>45082.80324074074</v>
      </c>
      <c r="N135" s="137"/>
      <c r="O135" s="137" t="str">
        <v>台架</v>
      </c>
      <c r="P135" s="137" t="str">
        <v>Pass</v>
      </c>
      <c r="Q135" s="222" t="str">
        <v>关满意</v>
      </c>
      <c r="R135" s="186" t="str">
        <v>20230526_LA_R10</v>
      </c>
      <c r="S135" s="5"/>
      <c r="T135" s="120"/>
    </row>
    <row customHeight="true" ht="17" r="136">
      <c r="A136" s="119"/>
      <c r="B136" s="119"/>
      <c r="C136" s="119"/>
      <c r="D136" s="119"/>
      <c r="E136" s="119"/>
      <c r="F136" s="119"/>
      <c r="G136" s="141" t="str">
        <v>上一次设定</v>
      </c>
      <c r="H136" s="187"/>
      <c r="I136" s="5"/>
      <c r="J136" s="175"/>
      <c r="K136" s="141"/>
      <c r="L136" s="141" t="str">
        <v>上一次设定</v>
      </c>
      <c r="M136" s="210">
        <v>45082.80328703704</v>
      </c>
      <c r="N136" s="137"/>
      <c r="O136" s="137" t="str">
        <v>台架</v>
      </c>
      <c r="P136" s="137" t="str">
        <v>Pass</v>
      </c>
      <c r="Q136" s="222" t="str">
        <v>关满意</v>
      </c>
      <c r="R136" s="186" t="str">
        <v>20230526_LA_R10</v>
      </c>
      <c r="S136" s="5"/>
      <c r="T136" s="120"/>
    </row>
    <row customHeight="true" ht="17" r="137">
      <c r="A137" s="119"/>
      <c r="B137" s="119"/>
      <c r="C137" s="119"/>
      <c r="D137" s="119"/>
      <c r="E137" s="119" t="str" xml:space="preserve">
        <v>方向盘加热和座椅空调 </v>
      </c>
      <c r="F137" s="119" t="str">
        <v>&lt;自动|关闭&gt;</v>
      </c>
      <c r="G137" s="141" t="str">
        <v>自动</v>
      </c>
      <c r="H137" s="187"/>
      <c r="I137" s="5"/>
      <c r="J137" s="175" t="str">
        <v>onVehicleNormalset</v>
      </c>
      <c r="K137" s="172" t="str" xml:space="preserve">
        <v>方向盘加热和座椅空调 </v>
      </c>
      <c r="L137" s="141" t="str">
        <v>自动</v>
      </c>
      <c r="M137" s="210">
        <v>45082.80335648148</v>
      </c>
      <c r="N137" s="137"/>
      <c r="O137" s="137" t="str">
        <v>台架</v>
      </c>
      <c r="P137" s="137" t="str">
        <v>Pass</v>
      </c>
      <c r="Q137" s="222" t="str">
        <v>关满意</v>
      </c>
      <c r="R137" s="186" t="str">
        <v>20230526_LA_R10</v>
      </c>
      <c r="S137" s="5"/>
      <c r="T137" s="120"/>
    </row>
    <row customHeight="true" ht="17" r="138">
      <c r="A138" s="119"/>
      <c r="B138" s="119"/>
      <c r="C138" s="119"/>
      <c r="D138" s="119"/>
      <c r="E138" s="119"/>
      <c r="F138" s="119"/>
      <c r="G138" s="141" t="str">
        <v>关闭</v>
      </c>
      <c r="H138" s="187"/>
      <c r="I138" s="5"/>
      <c r="J138" s="175"/>
      <c r="K138" s="141"/>
      <c r="L138" s="141" t="str">
        <v>关闭</v>
      </c>
      <c r="M138" s="210">
        <v>45082.803402777776</v>
      </c>
      <c r="N138" s="137"/>
      <c r="O138" s="137" t="str">
        <v>台架</v>
      </c>
      <c r="P138" s="137" t="str">
        <v>Pass</v>
      </c>
      <c r="Q138" s="222" t="str">
        <v>关满意</v>
      </c>
      <c r="R138" s="186" t="str">
        <v>20230526_LA_R10</v>
      </c>
      <c r="S138" s="5"/>
      <c r="T138" s="120"/>
    </row>
    <row customHeight="true" ht="17" r="139">
      <c r="A139" s="119"/>
      <c r="B139" s="119"/>
      <c r="C139" s="119"/>
      <c r="D139" s="119"/>
      <c r="E139" s="119" t="str" xml:space="preserve">
        <v>座椅空调 </v>
      </c>
      <c r="F139" s="119" t="str">
        <v>&lt;自动|关闭&gt;</v>
      </c>
      <c r="G139" s="141" t="str">
        <v>自动</v>
      </c>
      <c r="H139" s="187"/>
      <c r="I139" s="5"/>
      <c r="J139" s="175" t="str">
        <v>onVehicleNormalset</v>
      </c>
      <c r="K139" s="141" t="str">
        <v>座椅空调</v>
      </c>
      <c r="L139" s="141" t="str">
        <v>自动</v>
      </c>
      <c r="M139" s="210">
        <v>45082.83054398148</v>
      </c>
      <c r="N139" s="137"/>
      <c r="O139" s="137" t="str">
        <v>台架</v>
      </c>
      <c r="P139" s="137" t="str">
        <v>Pass</v>
      </c>
      <c r="Q139" s="222" t="str">
        <v>关满意</v>
      </c>
      <c r="R139" s="186" t="str">
        <v>20230526_LA_R10</v>
      </c>
      <c r="S139" s="5"/>
      <c r="T139" s="120"/>
    </row>
    <row customHeight="true" ht="17" r="140">
      <c r="A140" s="119"/>
      <c r="B140" s="119"/>
      <c r="C140" s="119"/>
      <c r="D140" s="119"/>
      <c r="E140" s="119"/>
      <c r="F140" s="119"/>
      <c r="G140" s="141" t="str">
        <v>关闭</v>
      </c>
      <c r="H140" s="187"/>
      <c r="I140" s="5"/>
      <c r="J140" s="175"/>
      <c r="K140" s="141"/>
      <c r="L140" s="141" t="str">
        <v>关闭</v>
      </c>
      <c r="M140" s="210">
        <v>45082.83059027778</v>
      </c>
      <c r="N140" s="137"/>
      <c r="O140" s="137" t="str">
        <v>台架</v>
      </c>
      <c r="P140" s="137" t="str">
        <v>Pass</v>
      </c>
      <c r="Q140" s="222" t="str">
        <v>关满意</v>
      </c>
      <c r="R140" s="186" t="str">
        <v>20230526_LA_R10</v>
      </c>
      <c r="S140" s="5"/>
      <c r="T140" s="120"/>
    </row>
    <row customHeight="true" ht="17" r="141">
      <c r="A141" s="119"/>
      <c r="B141" s="119"/>
      <c r="C141" s="119"/>
      <c r="D141" s="119"/>
      <c r="E141" s="119" t="str" xml:space="preserve">
        <v>周期 </v>
      </c>
      <c r="F141" s="119" t="str">
        <v>&lt;5分钟|10分钟|15分钟&gt;</v>
      </c>
      <c r="G141" s="141" t="str">
        <v>5分钟</v>
      </c>
      <c r="H141" s="187"/>
      <c r="I141" s="5"/>
      <c r="J141" s="175" t="str">
        <v>onVehicleNormalset</v>
      </c>
      <c r="K141" s="141" t="str" xml:space="preserve">
        <v>周期 </v>
      </c>
      <c r="L141" s="141" t="str">
        <v>5分钟</v>
      </c>
      <c r="M141" s="210">
        <v>45082.803611111114</v>
      </c>
      <c r="N141" s="137"/>
      <c r="O141" s="137" t="str">
        <v>台架</v>
      </c>
      <c r="P141" s="137" t="str">
        <v>Pass</v>
      </c>
      <c r="Q141" s="222" t="str">
        <v>关满意</v>
      </c>
      <c r="R141" s="186" t="str">
        <v>20230526_LA_R10</v>
      </c>
      <c r="S141" s="5"/>
      <c r="T141" s="120"/>
    </row>
    <row customHeight="true" ht="17" r="142">
      <c r="A142" s="119"/>
      <c r="B142" s="119"/>
      <c r="C142" s="119"/>
      <c r="D142" s="119"/>
      <c r="E142" s="119"/>
      <c r="F142" s="119"/>
      <c r="G142" s="141" t="str">
        <v>10分钟</v>
      </c>
      <c r="H142" s="187"/>
      <c r="I142" s="5"/>
      <c r="J142" s="175"/>
      <c r="K142" s="141"/>
      <c r="L142" s="141" t="str">
        <v>10分钟</v>
      </c>
      <c r="M142" s="210">
        <v>45082.80365740741</v>
      </c>
      <c r="N142" s="137"/>
      <c r="O142" s="137" t="str">
        <v>台架</v>
      </c>
      <c r="P142" s="137" t="str">
        <v>Pass</v>
      </c>
      <c r="Q142" s="222" t="str">
        <v>关满意</v>
      </c>
      <c r="R142" s="186" t="str">
        <v>20230526_LA_R10</v>
      </c>
      <c r="S142" s="5"/>
      <c r="T142" s="120"/>
    </row>
    <row customHeight="true" ht="17" r="143">
      <c r="A143" s="119"/>
      <c r="B143" s="119"/>
      <c r="C143" s="119"/>
      <c r="D143" s="119"/>
      <c r="E143" s="119"/>
      <c r="F143" s="119"/>
      <c r="G143" s="141" t="str">
        <v>15分钟</v>
      </c>
      <c r="H143" s="187"/>
      <c r="I143" s="5"/>
      <c r="J143" s="175"/>
      <c r="K143" s="141"/>
      <c r="L143" s="141" t="str">
        <v>15分钟</v>
      </c>
      <c r="M143" s="210">
        <v>45082.80368055555</v>
      </c>
      <c r="N143" s="137"/>
      <c r="O143" s="137" t="str">
        <v>台架</v>
      </c>
      <c r="P143" s="137" t="str">
        <v>Pass</v>
      </c>
      <c r="Q143" s="222" t="str">
        <v>关满意</v>
      </c>
      <c r="R143" s="186" t="str">
        <v>20230526_LA_R10</v>
      </c>
      <c r="S143" s="5"/>
      <c r="T143" s="120"/>
    </row>
    <row customHeight="true" ht="17" r="144">
      <c r="A144" s="119"/>
      <c r="B144" s="119"/>
      <c r="C144" s="119"/>
      <c r="D144" s="119"/>
      <c r="E144" s="119" t="str">
        <v>雨量感应式雨刮</v>
      </c>
      <c r="F144" s="119" t="str">
        <v>&lt;on|off&gt;</v>
      </c>
      <c r="G144" s="141"/>
      <c r="H144" s="187"/>
      <c r="I144" s="5"/>
      <c r="J144" s="175" t="str">
        <v>onVehicleNormalset</v>
      </c>
      <c r="K144" s="141" t="str">
        <v>雨量感应式雨刮</v>
      </c>
      <c r="L144" s="187" t="str">
        <v>on</v>
      </c>
      <c r="M144" s="210">
        <v>45082.80380787037</v>
      </c>
      <c r="N144" s="137"/>
      <c r="O144" s="137" t="str">
        <v>台架</v>
      </c>
      <c r="P144" s="137" t="str">
        <v>Pass</v>
      </c>
      <c r="Q144" s="222" t="str">
        <v>关满意</v>
      </c>
      <c r="R144" s="186" t="str">
        <v>20230526_LA_R10</v>
      </c>
      <c r="S144" s="11"/>
      <c r="T144" s="120"/>
    </row>
    <row customHeight="true" ht="17" r="145">
      <c r="A145" s="119"/>
      <c r="B145" s="119"/>
      <c r="C145" s="119"/>
      <c r="D145" s="119"/>
      <c r="E145" s="119"/>
      <c r="F145" s="119"/>
      <c r="G145" s="141"/>
      <c r="H145" s="187"/>
      <c r="I145" s="5"/>
      <c r="J145" s="175"/>
      <c r="K145" s="141"/>
      <c r="L145" s="187" t="str">
        <v>off</v>
      </c>
      <c r="M145" s="210">
        <v>45082.803877314815</v>
      </c>
      <c r="N145" s="137"/>
      <c r="O145" s="137" t="str">
        <v>台架</v>
      </c>
      <c r="P145" s="137" t="str">
        <v>Pass</v>
      </c>
      <c r="Q145" s="222" t="str">
        <v>关满意</v>
      </c>
      <c r="R145" s="186" t="str">
        <v>20230526_LA_R10</v>
      </c>
      <c r="S145" s="11"/>
      <c r="T145" s="120"/>
    </row>
    <row customHeight="true" ht="17" r="146">
      <c r="A146" s="119"/>
      <c r="B146" s="119"/>
      <c r="C146" s="119"/>
      <c r="D146" s="119"/>
      <c r="E146" s="119" t="str">
        <v>重复雨刮一次</v>
      </c>
      <c r="F146" s="119" t="str">
        <v>&lt;on|off&gt;</v>
      </c>
      <c r="G146" s="141"/>
      <c r="H146" s="187"/>
      <c r="I146" s="5"/>
      <c r="J146" s="175" t="str">
        <v>onVehicleNormalset</v>
      </c>
      <c r="K146" s="141" t="str">
        <v>重复雨刮一次</v>
      </c>
      <c r="L146" s="187" t="str">
        <v>on</v>
      </c>
      <c r="M146" s="210">
        <v>45082.803923611114</v>
      </c>
      <c r="N146" s="137"/>
      <c r="O146" s="137" t="str">
        <v>台架</v>
      </c>
      <c r="P146" s="137" t="str">
        <v>Pass</v>
      </c>
      <c r="Q146" s="222" t="str">
        <v>关满意</v>
      </c>
      <c r="R146" s="186" t="str">
        <v>20230526_LA_R10</v>
      </c>
      <c r="S146" s="5"/>
      <c r="T146" s="120"/>
    </row>
    <row customHeight="true" ht="17" r="147">
      <c r="A147" s="119"/>
      <c r="B147" s="119"/>
      <c r="C147" s="119"/>
      <c r="D147" s="119"/>
      <c r="E147" s="119"/>
      <c r="F147" s="119"/>
      <c r="G147" s="141"/>
      <c r="H147" s="187"/>
      <c r="I147" s="5"/>
      <c r="J147" s="175"/>
      <c r="K147" s="141"/>
      <c r="L147" s="187" t="str">
        <v>off</v>
      </c>
      <c r="M147" s="210">
        <v>45082.803935185184</v>
      </c>
      <c r="N147" s="137"/>
      <c r="O147" s="137" t="str">
        <v>台架</v>
      </c>
      <c r="P147" s="137" t="str">
        <v>Pass</v>
      </c>
      <c r="Q147" s="222" t="str">
        <v>关满意</v>
      </c>
      <c r="R147" s="186" t="str">
        <v>20230526_LA_R10</v>
      </c>
      <c r="S147" s="5"/>
      <c r="T147" s="120"/>
    </row>
    <row customHeight="true" ht="17" r="148">
      <c r="A148" s="119"/>
      <c r="B148" s="119"/>
      <c r="C148" s="119"/>
      <c r="D148" s="119"/>
      <c r="E148" s="119" t="str">
        <v>后雨刮器</v>
      </c>
      <c r="F148" s="119" t="str">
        <v>&lt;on|off&gt;</v>
      </c>
      <c r="G148" s="141"/>
      <c r="H148" s="187"/>
      <c r="I148" s="5"/>
      <c r="J148" s="175" t="str">
        <v>onVehicleNormalset</v>
      </c>
      <c r="K148" s="141" t="str">
        <v>后雨刮器</v>
      </c>
      <c r="L148" s="187" t="str">
        <v>on</v>
      </c>
      <c r="M148" s="210">
        <v>45082.80396990741</v>
      </c>
      <c r="N148" s="137"/>
      <c r="O148" s="137" t="str">
        <v>台架</v>
      </c>
      <c r="P148" s="137" t="str">
        <v>Pass</v>
      </c>
      <c r="Q148" s="222" t="str">
        <v>关满意</v>
      </c>
      <c r="R148" s="186" t="str">
        <v>20230526_LA_R10</v>
      </c>
      <c r="S148" s="5"/>
      <c r="T148" s="120"/>
    </row>
    <row customHeight="true" ht="17" r="149">
      <c r="A149" s="119"/>
      <c r="B149" s="119"/>
      <c r="C149" s="119"/>
      <c r="D149" s="119"/>
      <c r="E149" s="119"/>
      <c r="F149" s="119"/>
      <c r="G149" s="141"/>
      <c r="H149" s="187"/>
      <c r="I149" s="5"/>
      <c r="J149" s="175"/>
      <c r="K149" s="141"/>
      <c r="L149" s="187" t="str">
        <v>off</v>
      </c>
      <c r="M149" s="210">
        <v>45082.80400462963</v>
      </c>
      <c r="N149" s="137"/>
      <c r="O149" s="137" t="str">
        <v>台架</v>
      </c>
      <c r="P149" s="137" t="str">
        <v>Pass</v>
      </c>
      <c r="Q149" s="222" t="str">
        <v>关满意</v>
      </c>
      <c r="R149" s="186" t="str">
        <v>20230526_LA_R10</v>
      </c>
      <c r="S149" s="5"/>
      <c r="T149" s="120"/>
    </row>
    <row customHeight="true" ht="17" r="150">
      <c r="A150" s="119"/>
      <c r="B150" s="119"/>
      <c r="C150" s="119"/>
      <c r="D150" s="119"/>
      <c r="E150" s="119" t="str">
        <v>IOD显示</v>
      </c>
      <c r="F150" s="119" t="str">
        <v>&lt;胎压检测|油耗|行车电脑1|行车电脑2&gt;</v>
      </c>
      <c r="G150" s="119" t="str">
        <v>胎压检测</v>
      </c>
      <c r="H150" s="282"/>
      <c r="I150" s="284"/>
      <c r="J150" s="175" t="str">
        <v>onVehicleNormalset</v>
      </c>
      <c r="K150" s="141" t="str">
        <v>IOD显示</v>
      </c>
      <c r="L150" s="119" t="str">
        <v>胎压检测</v>
      </c>
      <c r="M150" s="210">
        <v>45082.80412037037</v>
      </c>
      <c r="N150" s="137"/>
      <c r="O150" s="137" t="str">
        <v>台架</v>
      </c>
      <c r="P150" s="137" t="str">
        <v>Pass</v>
      </c>
      <c r="Q150" s="222" t="str">
        <v>关满意</v>
      </c>
      <c r="R150" s="186" t="str">
        <v>20230526_LA_R10</v>
      </c>
      <c r="S150" s="282"/>
      <c r="T150" s="120"/>
    </row>
    <row customHeight="true" ht="17" r="151">
      <c r="A151" s="119"/>
      <c r="B151" s="119"/>
      <c r="C151" s="119"/>
      <c r="D151" s="119"/>
      <c r="E151" s="119"/>
      <c r="F151" s="119"/>
      <c r="G151" s="119" t="str">
        <v>油耗</v>
      </c>
      <c r="H151" s="282"/>
      <c r="I151" s="284"/>
      <c r="J151" s="175"/>
      <c r="K151" s="141"/>
      <c r="L151" s="119" t="str">
        <v>油耗</v>
      </c>
      <c r="M151" s="210">
        <v>45082.80421296296</v>
      </c>
      <c r="N151" s="137"/>
      <c r="O151" s="137" t="str">
        <v>台架</v>
      </c>
      <c r="P151" s="137" t="str">
        <v>Pass</v>
      </c>
      <c r="Q151" s="222" t="str">
        <v>关满意</v>
      </c>
      <c r="R151" s="186" t="str">
        <v>20230526_LA_R10</v>
      </c>
      <c r="S151" s="282"/>
      <c r="T151" s="120"/>
    </row>
    <row customHeight="true" ht="17" r="152">
      <c r="A152" s="119"/>
      <c r="B152" s="119"/>
      <c r="C152" s="119"/>
      <c r="D152" s="119"/>
      <c r="E152" s="119"/>
      <c r="F152" s="119"/>
      <c r="G152" s="119" t="str">
        <v>行车电脑1</v>
      </c>
      <c r="H152" s="282"/>
      <c r="I152" s="284"/>
      <c r="J152" s="175"/>
      <c r="K152" s="141"/>
      <c r="L152" s="119" t="str">
        <v>行车电脑1</v>
      </c>
      <c r="M152" s="210">
        <v>45082.804247685184</v>
      </c>
      <c r="N152" s="137"/>
      <c r="O152" s="137" t="str">
        <v>台架</v>
      </c>
      <c r="P152" s="137" t="str">
        <v>Pass</v>
      </c>
      <c r="Q152" s="222" t="str">
        <v>关满意</v>
      </c>
      <c r="R152" s="186" t="str">
        <v>20230526_LA_R10</v>
      </c>
      <c r="S152" s="282"/>
      <c r="T152" s="120"/>
    </row>
    <row customHeight="true" ht="17" r="153">
      <c r="A153" s="119"/>
      <c r="B153" s="119"/>
      <c r="C153" s="119"/>
      <c r="D153" s="119"/>
      <c r="E153" s="119"/>
      <c r="F153" s="119"/>
      <c r="G153" s="283" t="str">
        <v>行车电脑2</v>
      </c>
      <c r="H153" s="282"/>
      <c r="I153" s="284"/>
      <c r="J153" s="175"/>
      <c r="K153" s="141"/>
      <c r="L153" s="283" t="str">
        <v>行车电脑2</v>
      </c>
      <c r="M153" s="210">
        <v>45082.80428240741</v>
      </c>
      <c r="N153" s="137"/>
      <c r="O153" s="137" t="str">
        <v>台架</v>
      </c>
      <c r="P153" s="137" t="str">
        <v>Pass</v>
      </c>
      <c r="Q153" s="222" t="str">
        <v>关满意</v>
      </c>
      <c r="R153" s="186" t="str">
        <v>20230526_LA_R10</v>
      </c>
      <c r="S153" s="282"/>
      <c r="T153" s="120"/>
    </row>
    <row customHeight="true" ht="42" r="154">
      <c r="A154" s="119"/>
      <c r="B154" s="119"/>
      <c r="C154" s="119"/>
      <c r="D154" s="119"/>
      <c r="E154" s="119" t="str">
        <v>行车电脑1配置视图</v>
      </c>
      <c r="F154" s="119" t="str">
        <v>&lt;xx,xx,xx&gt;</v>
      </c>
      <c r="G154" s="141" t="str">
        <v>页面退出时保存选择的视图组合</v>
      </c>
      <c r="H154" s="187"/>
      <c r="I154" s="5"/>
      <c r="J154" s="175" t="str">
        <v>onVehicleNormalset</v>
      </c>
      <c r="K154" s="141" t="str">
        <v>行车电脑1配置视图</v>
      </c>
      <c r="L154" s="301" t="str">
        <v>短程里程表,里程计时器,平均油耗</v>
      </c>
      <c r="M154" s="210">
        <v>45082.8046875</v>
      </c>
      <c r="N154" s="137"/>
      <c r="O154" s="137" t="str">
        <v>台架</v>
      </c>
      <c r="P154" s="137" t="str">
        <v>Pass</v>
      </c>
      <c r="Q154" s="222" t="str">
        <v>关满意</v>
      </c>
      <c r="R154" s="186" t="str">
        <v>20230526_LA_R10</v>
      </c>
      <c r="S154" s="5"/>
      <c r="T154" s="120"/>
    </row>
    <row customHeight="true" ht="42" r="155">
      <c r="A155" s="119"/>
      <c r="B155" s="119"/>
      <c r="C155" s="119"/>
      <c r="D155" s="119"/>
      <c r="E155" s="119" t="str">
        <v>行车电脑2配置视图</v>
      </c>
      <c r="F155" s="119" t="str">
        <v>&lt;xx,xx,xx&gt;</v>
      </c>
      <c r="G155" s="141" t="str">
        <v>页面退出时保存选择的视图组合</v>
      </c>
      <c r="H155" s="187"/>
      <c r="I155" s="5"/>
      <c r="J155" s="175" t="str">
        <v>onVehicleNormalset</v>
      </c>
      <c r="K155" s="141" t="str">
        <v>行车电脑2配置视图</v>
      </c>
      <c r="L155" s="312" t="str">
        <v>短程里程表,里程计时器</v>
      </c>
      <c r="M155" s="313">
        <v>45082.80490740741</v>
      </c>
      <c r="N155" s="137"/>
      <c r="O155" s="137" t="str">
        <v>台架</v>
      </c>
      <c r="P155" s="137" t="str">
        <v>Pass</v>
      </c>
      <c r="Q155" s="222" t="str">
        <v>关满意</v>
      </c>
      <c r="R155" s="186" t="str">
        <v>20230526_LA_R10</v>
      </c>
      <c r="S155" s="5"/>
      <c r="T155" s="120"/>
    </row>
    <row customHeight="true" ht="38" r="156">
      <c r="A156" s="119"/>
      <c r="B156" s="119"/>
      <c r="C156" s="119"/>
      <c r="D156" s="119"/>
      <c r="E156" s="119" t="str">
        <v>本次行程配置视图</v>
      </c>
      <c r="F156" s="119" t="str">
        <v>&lt;xx,xx,xx&gt;</v>
      </c>
      <c r="G156" s="141"/>
      <c r="H156" s="187"/>
      <c r="I156" s="5"/>
      <c r="J156" s="175" t="str">
        <v>onVehicleNormalset</v>
      </c>
      <c r="K156" s="141" t="str">
        <v>本次行程配置视图</v>
      </c>
      <c r="L156" s="301" t="str">
        <v>短程里程表,里程计时器,平均油耗</v>
      </c>
      <c r="M156" s="210">
        <v>45082.83083333333</v>
      </c>
      <c r="N156" s="137"/>
      <c r="O156" s="137" t="str">
        <v>台架</v>
      </c>
      <c r="P156" s="137" t="str">
        <v>Pass</v>
      </c>
      <c r="Q156" s="222" t="str">
        <v>关满意</v>
      </c>
      <c r="R156" s="186" t="str">
        <v>20230526_LA_R10</v>
      </c>
      <c r="S156" s="5"/>
      <c r="T156" s="120"/>
    </row>
    <row customHeight="true" ht="17" r="157">
      <c r="A157" s="119"/>
      <c r="B157" s="119"/>
      <c r="C157" s="119"/>
      <c r="D157" s="119"/>
      <c r="E157" s="119" t="str">
        <v>全部解锁</v>
      </c>
      <c r="F157" s="119" t="str">
        <v>&lt;on|off&gt;</v>
      </c>
      <c r="G157" s="141"/>
      <c r="H157" s="187"/>
      <c r="I157" s="5"/>
      <c r="J157" s="175" t="str">
        <v>onVehicleNormalset</v>
      </c>
      <c r="K157" s="215" t="str">
        <v>全部解锁</v>
      </c>
      <c r="L157" s="187" t="str">
        <v>on</v>
      </c>
      <c r="M157" s="210">
        <v>45082.805243055554</v>
      </c>
      <c r="N157" s="137"/>
      <c r="O157" s="137" t="str">
        <v>台架</v>
      </c>
      <c r="P157" s="137" t="str">
        <v>Pass</v>
      </c>
      <c r="Q157" s="222" t="str">
        <v>关满意</v>
      </c>
      <c r="R157" s="186" t="str">
        <v>20230526_LA_R10</v>
      </c>
      <c r="S157" s="5"/>
      <c r="T157" s="120"/>
    </row>
    <row customHeight="true" ht="17" r="158">
      <c r="A158" s="119"/>
      <c r="B158" s="119"/>
      <c r="C158" s="119"/>
      <c r="D158" s="119"/>
      <c r="E158" s="119"/>
      <c r="F158" s="119"/>
      <c r="G158" s="141"/>
      <c r="H158" s="187"/>
      <c r="I158" s="5"/>
      <c r="J158" s="175"/>
      <c r="K158" s="215"/>
      <c r="L158" s="187" t="str">
        <v>off</v>
      </c>
      <c r="M158" s="210">
        <v>45082.80525462963</v>
      </c>
      <c r="N158" s="137"/>
      <c r="O158" s="137" t="str">
        <v>台架</v>
      </c>
      <c r="P158" s="137" t="str">
        <v>Pass</v>
      </c>
      <c r="Q158" s="222" t="str">
        <v>关满意</v>
      </c>
      <c r="R158" s="186" t="str">
        <v>20230526_LA_R10</v>
      </c>
      <c r="S158" s="5"/>
      <c r="T158" s="120"/>
    </row>
    <row customHeight="true" ht="17" r="159">
      <c r="A159" s="119"/>
      <c r="B159" s="119"/>
      <c r="C159" s="119"/>
      <c r="D159" s="119"/>
      <c r="E159" s="119" t="str">
        <v>智能进入</v>
      </c>
      <c r="F159" s="119" t="str">
        <v>&lt;on|off&gt;</v>
      </c>
      <c r="G159" s="141"/>
      <c r="H159" s="187"/>
      <c r="I159" s="5"/>
      <c r="J159" s="175" t="str">
        <v>onVehicleNormalset</v>
      </c>
      <c r="K159" s="141" t="str">
        <v>智能进入</v>
      </c>
      <c r="L159" s="187" t="str">
        <v>on</v>
      </c>
      <c r="M159" s="210">
        <v>45082.831342592595</v>
      </c>
      <c r="N159" s="137"/>
      <c r="O159" s="137" t="str">
        <v>台架</v>
      </c>
      <c r="P159" s="137" t="str">
        <v>Pass</v>
      </c>
      <c r="Q159" s="222" t="str">
        <v>关满意</v>
      </c>
      <c r="R159" s="186" t="str">
        <v>20230526_LA_R10</v>
      </c>
      <c r="S159" s="5"/>
      <c r="T159" s="120"/>
    </row>
    <row customHeight="true" ht="17" r="160">
      <c r="A160" s="119"/>
      <c r="B160" s="119"/>
      <c r="C160" s="119"/>
      <c r="D160" s="119"/>
      <c r="E160" s="119"/>
      <c r="F160" s="119"/>
      <c r="G160" s="141"/>
      <c r="H160" s="187"/>
      <c r="I160" s="5"/>
      <c r="J160" s="175"/>
      <c r="K160" s="141"/>
      <c r="L160" s="187" t="str">
        <v>off</v>
      </c>
      <c r="M160" s="210">
        <v>45082.831354166665</v>
      </c>
      <c r="N160" s="137"/>
      <c r="O160" s="137" t="str">
        <v>台架</v>
      </c>
      <c r="P160" s="137" t="str">
        <v>Pass</v>
      </c>
      <c r="Q160" s="222" t="str">
        <v>关满意</v>
      </c>
      <c r="R160" s="186" t="str">
        <v>20230526_LA_R10</v>
      </c>
      <c r="S160" s="5"/>
      <c r="T160" s="120"/>
    </row>
    <row customHeight="true" ht="17" r="161">
      <c r="A161" s="119"/>
      <c r="B161" s="119"/>
      <c r="C161" s="119"/>
      <c r="D161" s="119"/>
      <c r="E161" s="119" t="str">
        <v>无钥匙进入</v>
      </c>
      <c r="F161" s="119" t="str">
        <v>&lt;on|off&gt;</v>
      </c>
      <c r="G161" s="141"/>
      <c r="H161" s="187"/>
      <c r="I161" s="5"/>
      <c r="J161" s="175" t="str">
        <v>onVehicleNormalset</v>
      </c>
      <c r="K161" s="215" t="str">
        <v>无钥匙进入</v>
      </c>
      <c r="L161" s="187" t="str">
        <v>on</v>
      </c>
      <c r="M161" s="210">
        <v>45082.80532407408</v>
      </c>
      <c r="N161" s="137"/>
      <c r="O161" s="137" t="str">
        <v>台架</v>
      </c>
      <c r="P161" s="137" t="str">
        <v>Pass</v>
      </c>
      <c r="Q161" s="222" t="str">
        <v>关满意</v>
      </c>
      <c r="R161" s="186" t="str">
        <v>20230526_LA_R10</v>
      </c>
      <c r="S161" s="5"/>
      <c r="T161" s="120"/>
    </row>
    <row customHeight="true" ht="17" r="162">
      <c r="A162" s="119"/>
      <c r="B162" s="119"/>
      <c r="C162" s="119"/>
      <c r="D162" s="119"/>
      <c r="E162" s="119"/>
      <c r="F162" s="119"/>
      <c r="G162" s="141"/>
      <c r="H162" s="187"/>
      <c r="I162" s="5"/>
      <c r="J162" s="175"/>
      <c r="K162" s="215"/>
      <c r="L162" s="187" t="str">
        <v>off</v>
      </c>
      <c r="M162" s="210">
        <v>45082.80533564815</v>
      </c>
      <c r="N162" s="137"/>
      <c r="O162" s="137" t="str">
        <v>台架</v>
      </c>
      <c r="P162" s="137" t="str">
        <v>Pass</v>
      </c>
      <c r="Q162" s="222" t="str">
        <v>关满意</v>
      </c>
      <c r="R162" s="186" t="str">
        <v>20230526_LA_R10</v>
      </c>
      <c r="S162" s="5"/>
      <c r="T162" s="120"/>
    </row>
    <row customHeight="true" ht="17" r="163">
      <c r="A163" s="119"/>
      <c r="B163" s="119"/>
      <c r="C163" s="119"/>
      <c r="D163" s="119"/>
      <c r="E163" s="119" t="str">
        <v>乘客安全气囊</v>
      </c>
      <c r="F163" s="119" t="str">
        <v>&lt;on|off&gt;</v>
      </c>
      <c r="G163" s="141"/>
      <c r="H163" s="187"/>
      <c r="I163" s="5"/>
      <c r="J163" s="175" t="str">
        <v>onVehicleNormalset</v>
      </c>
      <c r="K163" s="215" t="str">
        <v>乘客安全气囊</v>
      </c>
      <c r="L163" s="187" t="str">
        <v>on</v>
      </c>
      <c r="M163" s="210">
        <v>45082.80541666667</v>
      </c>
      <c r="N163" s="137"/>
      <c r="O163" s="137" t="str">
        <v>台架</v>
      </c>
      <c r="P163" s="137" t="str">
        <v>Pass</v>
      </c>
      <c r="Q163" s="222" t="str">
        <v>关满意</v>
      </c>
      <c r="R163" s="186" t="str">
        <v>20230526_LA_R10</v>
      </c>
      <c r="S163" s="5"/>
      <c r="T163" s="120"/>
    </row>
    <row customHeight="true" ht="17" r="164">
      <c r="A164" s="119"/>
      <c r="B164" s="119"/>
      <c r="C164" s="119"/>
      <c r="D164" s="119"/>
      <c r="E164" s="119"/>
      <c r="F164" s="119"/>
      <c r="G164" s="141"/>
      <c r="H164" s="187"/>
      <c r="I164" s="5"/>
      <c r="J164" s="175"/>
      <c r="K164" s="215"/>
      <c r="L164" s="187" t="str">
        <v>off</v>
      </c>
      <c r="M164" s="210">
        <v>45082.80541666667</v>
      </c>
      <c r="N164" s="137"/>
      <c r="O164" s="137" t="str">
        <v>台架</v>
      </c>
      <c r="P164" s="137" t="str">
        <v>Pass</v>
      </c>
      <c r="Q164" s="222" t="str">
        <v>关满意</v>
      </c>
      <c r="R164" s="186" t="str">
        <v>20230526_LA_R10</v>
      </c>
      <c r="S164" s="5"/>
      <c r="T164" s="120"/>
    </row>
    <row customHeight="true" ht="17" r="165">
      <c r="A165" s="119"/>
      <c r="B165" s="119"/>
      <c r="C165" s="119"/>
      <c r="D165" s="119"/>
      <c r="E165" s="119" t="str">
        <v>防眩照明</v>
      </c>
      <c r="F165" s="119" t="str">
        <v>&lt;on|off&gt;</v>
      </c>
      <c r="G165" s="141"/>
      <c r="H165" s="187"/>
      <c r="I165" s="5"/>
      <c r="J165" s="175" t="str">
        <v>onVehicleNormalset</v>
      </c>
      <c r="K165" s="141" t="str">
        <v>防眩照明</v>
      </c>
      <c r="L165" s="187" t="str">
        <v>on</v>
      </c>
      <c r="M165" s="210">
        <v>45082.83155092593</v>
      </c>
      <c r="N165" s="137"/>
      <c r="O165" s="137" t="str">
        <v>台架</v>
      </c>
      <c r="P165" s="137" t="str">
        <v>Pass</v>
      </c>
      <c r="Q165" s="222" t="str">
        <v>关满意</v>
      </c>
      <c r="R165" s="186" t="str">
        <v>20230526_LA_R10</v>
      </c>
      <c r="S165" s="5"/>
      <c r="T165" s="120"/>
    </row>
    <row customHeight="true" ht="17" r="166">
      <c r="A166" s="119"/>
      <c r="B166" s="119"/>
      <c r="C166" s="119"/>
      <c r="D166" s="119"/>
      <c r="E166" s="119"/>
      <c r="F166" s="119"/>
      <c r="G166" s="141"/>
      <c r="H166" s="187"/>
      <c r="I166" s="5"/>
      <c r="J166" s="175"/>
      <c r="K166" s="141"/>
      <c r="L166" s="187" t="str">
        <v>off</v>
      </c>
      <c r="M166" s="210">
        <v>45082.83162037037</v>
      </c>
      <c r="N166" s="137"/>
      <c r="O166" s="137" t="str">
        <v>台架</v>
      </c>
      <c r="P166" s="137" t="str">
        <v>Pass</v>
      </c>
      <c r="Q166" s="222" t="str">
        <v>关满意</v>
      </c>
      <c r="R166" s="186" t="str">
        <v>20230526_LA_R10</v>
      </c>
      <c r="S166" s="5"/>
      <c r="T166" s="120"/>
    </row>
    <row customHeight="true" ht="17" r="167">
      <c r="A167" s="119"/>
      <c r="B167" s="119"/>
      <c r="C167" s="119"/>
      <c r="D167" s="119"/>
      <c r="E167" s="119" t="str">
        <v>日间行车灯</v>
      </c>
      <c r="F167" s="119" t="str">
        <v>&lt;on|off&gt;</v>
      </c>
      <c r="G167" s="141"/>
      <c r="H167" s="187"/>
      <c r="I167" s="5"/>
      <c r="J167" s="175" t="str">
        <v>onVehicleNormalset</v>
      </c>
      <c r="K167" s="215" t="str">
        <v>日间行车灯</v>
      </c>
      <c r="L167" s="187" t="str">
        <v>on</v>
      </c>
      <c r="M167" s="210">
        <v>45082.80552083333</v>
      </c>
      <c r="N167" s="137"/>
      <c r="O167" s="137" t="str">
        <v>台架</v>
      </c>
      <c r="P167" s="137" t="str">
        <v>Pass</v>
      </c>
      <c r="Q167" s="222" t="str">
        <v>关满意</v>
      </c>
      <c r="R167" s="186" t="str">
        <v>20230526_LA_R10</v>
      </c>
      <c r="S167" s="5"/>
      <c r="T167" s="120"/>
    </row>
    <row customHeight="true" ht="17" r="168">
      <c r="A168" s="119"/>
      <c r="B168" s="119"/>
      <c r="C168" s="119"/>
      <c r="D168" s="119"/>
      <c r="E168" s="119"/>
      <c r="F168" s="119"/>
      <c r="G168" s="141"/>
      <c r="H168" s="187"/>
      <c r="I168" s="5"/>
      <c r="J168" s="175"/>
      <c r="K168" s="215"/>
      <c r="L168" s="187" t="str">
        <v>off</v>
      </c>
      <c r="M168" s="210">
        <v>45082.80556712963</v>
      </c>
      <c r="N168" s="137"/>
      <c r="O168" s="137" t="str">
        <v>台架</v>
      </c>
      <c r="P168" s="137" t="str">
        <v>Pass</v>
      </c>
      <c r="Q168" s="222" t="str">
        <v>关满意</v>
      </c>
      <c r="R168" s="186" t="str">
        <v>20230526_LA_R10</v>
      </c>
      <c r="S168" s="5"/>
      <c r="T168" s="120"/>
    </row>
    <row customHeight="true" ht="17" r="169">
      <c r="A169" s="119"/>
      <c r="B169" s="119"/>
      <c r="C169" s="119"/>
      <c r="D169" s="119"/>
      <c r="E169" s="119" t="str">
        <v>自适应前照灯设置</v>
      </c>
      <c r="F169" s="119" t="str">
        <v>&lt;靠左行驶|靠右行驶&gt;</v>
      </c>
      <c r="G169" s="141" t="str">
        <v>靠左行驶</v>
      </c>
      <c r="H169" s="187"/>
      <c r="I169" s="5"/>
      <c r="J169" s="175" t="str">
        <v>onVehicleNormalset</v>
      </c>
      <c r="K169" s="215" t="str">
        <v>自适应前照灯设置</v>
      </c>
      <c r="L169" s="141" t="str">
        <v>靠左行驶</v>
      </c>
      <c r="M169" s="210">
        <v>45082.805613425924</v>
      </c>
      <c r="N169" s="137"/>
      <c r="O169" s="137" t="str">
        <v>台架</v>
      </c>
      <c r="P169" s="137" t="str">
        <v>Pass</v>
      </c>
      <c r="Q169" s="222" t="str">
        <v>关满意</v>
      </c>
      <c r="R169" s="186" t="str">
        <v>20230526_LA_R10</v>
      </c>
      <c r="S169" s="5"/>
      <c r="T169" s="120"/>
    </row>
    <row customHeight="true" ht="17" r="170">
      <c r="A170" s="119"/>
      <c r="B170" s="119"/>
      <c r="C170" s="119"/>
      <c r="D170" s="119"/>
      <c r="E170" s="119"/>
      <c r="F170" s="119"/>
      <c r="G170" s="141" t="str">
        <v>靠右行驶</v>
      </c>
      <c r="H170" s="187"/>
      <c r="I170" s="5"/>
      <c r="J170" s="175"/>
      <c r="K170" s="215"/>
      <c r="L170" s="141" t="str">
        <v>靠右行驶</v>
      </c>
      <c r="M170" s="210">
        <v>45082.80563657408</v>
      </c>
      <c r="N170" s="137"/>
      <c r="O170" s="137" t="str">
        <v>台架</v>
      </c>
      <c r="P170" s="137" t="str">
        <v>Pass</v>
      </c>
      <c r="Q170" s="222" t="str">
        <v>关满意</v>
      </c>
      <c r="R170" s="186" t="str">
        <v>20230526_LA_R10</v>
      </c>
      <c r="S170" s="5"/>
      <c r="T170" s="120"/>
    </row>
    <row customHeight="true" ht="17" r="171">
      <c r="A171" s="119"/>
      <c r="B171" s="119"/>
      <c r="C171" s="119"/>
      <c r="D171" s="119"/>
      <c r="E171" s="119" t="str">
        <v>自动远光模式</v>
      </c>
      <c r="F171" s="119" t="str">
        <v>&lt;关闭|防眩照明|自动远光灯&gt;</v>
      </c>
      <c r="G171" s="141" t="str">
        <v>关闭</v>
      </c>
      <c r="H171" s="187"/>
      <c r="I171" s="5"/>
      <c r="J171" s="175" t="str">
        <v>onVehicleNormalset</v>
      </c>
      <c r="K171" s="141" t="str">
        <v>自动远光模式</v>
      </c>
      <c r="L171" s="141" t="str">
        <v>关闭</v>
      </c>
      <c r="M171" s="210">
        <v>45082.83246527778</v>
      </c>
      <c r="N171" s="137"/>
      <c r="O171" s="137" t="str">
        <v>台架</v>
      </c>
      <c r="P171" s="137" t="str">
        <v>Pass</v>
      </c>
      <c r="Q171" s="222" t="str">
        <v>关满意</v>
      </c>
      <c r="R171" s="186" t="str">
        <v>20230526_LA_R10</v>
      </c>
      <c r="S171" s="5"/>
      <c r="T171" s="120"/>
    </row>
    <row customHeight="true" ht="17" r="172">
      <c r="A172" s="119"/>
      <c r="B172" s="119"/>
      <c r="C172" s="119"/>
      <c r="D172" s="119"/>
      <c r="E172" s="119"/>
      <c r="F172" s="119"/>
      <c r="G172" s="141" t="str">
        <v>防眩照明</v>
      </c>
      <c r="H172" s="187"/>
      <c r="I172" s="5"/>
      <c r="J172" s="175"/>
      <c r="K172" s="141"/>
      <c r="L172" s="141" t="str">
        <v>防眩照明</v>
      </c>
      <c r="M172" s="210">
        <v>45082.83247685185</v>
      </c>
      <c r="N172" s="137"/>
      <c r="O172" s="137" t="str">
        <v>台架</v>
      </c>
      <c r="P172" s="137" t="str">
        <v>Pass</v>
      </c>
      <c r="Q172" s="222" t="str">
        <v>关满意</v>
      </c>
      <c r="R172" s="186" t="str">
        <v>20230526_LA_R10</v>
      </c>
      <c r="S172" s="5"/>
      <c r="T172" s="120"/>
    </row>
    <row customHeight="true" ht="17" r="173">
      <c r="A173" s="119"/>
      <c r="B173" s="119"/>
      <c r="C173" s="119"/>
      <c r="D173" s="119"/>
      <c r="E173" s="119"/>
      <c r="F173" s="119"/>
      <c r="G173" s="141" t="str">
        <v>自动远光灯</v>
      </c>
      <c r="H173" s="187"/>
      <c r="I173" s="5"/>
      <c r="J173" s="175"/>
      <c r="K173" s="141"/>
      <c r="L173" s="141" t="str">
        <v>自动远光灯</v>
      </c>
      <c r="M173" s="210">
        <v>45082.8325</v>
      </c>
      <c r="N173" s="137"/>
      <c r="O173" s="137" t="str">
        <v>台架</v>
      </c>
      <c r="P173" s="137" t="str">
        <v>Pass</v>
      </c>
      <c r="Q173" s="222" t="str">
        <v>关满意</v>
      </c>
      <c r="R173" s="186" t="str">
        <v>20230526_LA_R10</v>
      </c>
      <c r="S173" s="5"/>
      <c r="T173" s="120"/>
    </row>
    <row customHeight="true" ht="17" r="174">
      <c r="A174" s="119"/>
      <c r="B174" s="119"/>
      <c r="C174" s="119"/>
      <c r="D174" s="119"/>
      <c r="E174" s="119" t="str">
        <v>询问退出</v>
      </c>
      <c r="F174" s="119" t="str">
        <v>&lt;on|off&gt;</v>
      </c>
      <c r="G174" s="141"/>
      <c r="H174" s="278"/>
      <c r="I174" s="5"/>
      <c r="J174" s="175" t="str">
        <v>onVehicleNormalset</v>
      </c>
      <c r="K174" s="215" t="str">
        <v>询问退出</v>
      </c>
      <c r="L174" s="187" t="str">
        <v>on</v>
      </c>
      <c r="M174" s="210">
        <v>45082.805752314816</v>
      </c>
      <c r="N174" s="137"/>
      <c r="O174" s="137" t="str">
        <v>台架</v>
      </c>
      <c r="P174" s="137" t="str">
        <v>Pass</v>
      </c>
      <c r="Q174" s="222" t="str">
        <v>关满意</v>
      </c>
      <c r="R174" s="186" t="str">
        <v>20230526_LA_R10</v>
      </c>
      <c r="S174" s="5"/>
      <c r="T174" s="120"/>
    </row>
    <row customHeight="true" ht="17" r="175">
      <c r="A175" s="119"/>
      <c r="B175" s="119"/>
      <c r="C175" s="119"/>
      <c r="D175" s="119"/>
      <c r="E175" s="119"/>
      <c r="F175" s="119"/>
      <c r="G175" s="141"/>
      <c r="H175" s="278"/>
      <c r="I175" s="5"/>
      <c r="J175" s="175"/>
      <c r="K175" s="215"/>
      <c r="L175" s="187" t="str">
        <v>off</v>
      </c>
      <c r="M175" s="210">
        <v>45082.80577546296</v>
      </c>
      <c r="N175" s="137"/>
      <c r="O175" s="137" t="str">
        <v>台架</v>
      </c>
      <c r="P175" s="137" t="str">
        <v>Pass</v>
      </c>
      <c r="Q175" s="222" t="str">
        <v>关满意</v>
      </c>
      <c r="R175" s="186" t="str">
        <v>20230526_LA_R10</v>
      </c>
      <c r="S175" s="5"/>
      <c r="T175" s="120"/>
    </row>
    <row customHeight="true" ht="17" r="176">
      <c r="A176" s="119"/>
      <c r="B176" s="119"/>
      <c r="C176" s="119"/>
      <c r="D176" s="119"/>
      <c r="E176" s="119" t="str">
        <v>运动传感器</v>
      </c>
      <c r="F176" s="119" t="str">
        <v>&lt;开启|关闭&gt;</v>
      </c>
      <c r="G176" s="141" t="str">
        <v>开启</v>
      </c>
      <c r="H176" s="278"/>
      <c r="I176" s="5"/>
      <c r="J176" s="175" t="str">
        <v>onVehicleNormalset</v>
      </c>
      <c r="K176" s="141" t="str">
        <v>运动传感器</v>
      </c>
      <c r="L176" s="141" t="str">
        <v>开启</v>
      </c>
      <c r="M176" s="210">
        <v>45082.80641203704</v>
      </c>
      <c r="N176" s="137"/>
      <c r="O176" s="137" t="str">
        <v>台架</v>
      </c>
      <c r="P176" s="137" t="str">
        <v>Pass</v>
      </c>
      <c r="Q176" s="222" t="str">
        <v>关满意</v>
      </c>
      <c r="R176" s="186" t="str">
        <v>20230526_LA_R10</v>
      </c>
      <c r="S176" s="5"/>
      <c r="T176" s="120"/>
    </row>
    <row customHeight="true" ht="17" r="177">
      <c r="A177" s="119"/>
      <c r="B177" s="119"/>
      <c r="C177" s="119"/>
      <c r="D177" s="119"/>
      <c r="E177" s="119"/>
      <c r="F177" s="119"/>
      <c r="G177" s="141" t="str">
        <v>关闭</v>
      </c>
      <c r="H177" s="278"/>
      <c r="I177" s="5"/>
      <c r="J177" s="175"/>
      <c r="K177" s="141"/>
      <c r="L177" s="141" t="str">
        <v>关闭</v>
      </c>
      <c r="M177" s="210">
        <v>45082.80584490741</v>
      </c>
      <c r="N177" s="137"/>
      <c r="O177" s="137" t="str">
        <v>台架</v>
      </c>
      <c r="P177" s="137" t="str">
        <v>Pass</v>
      </c>
      <c r="Q177" s="222" t="str">
        <v>关满意</v>
      </c>
      <c r="R177" s="186" t="str">
        <v>20230526_LA_R10</v>
      </c>
      <c r="S177" s="5"/>
      <c r="T177" s="120"/>
    </row>
    <row customHeight="true" ht="17" r="178">
      <c r="A178" s="119"/>
      <c r="B178" s="119"/>
      <c r="C178" s="119"/>
      <c r="D178" s="119"/>
      <c r="E178" s="119" t="str">
        <v>节能怠速</v>
      </c>
      <c r="F178" s="119" t="str">
        <v>&lt;on|off&gt;</v>
      </c>
      <c r="G178" s="141"/>
      <c r="H178" s="187"/>
      <c r="I178" s="5"/>
      <c r="J178" s="175" t="str">
        <v>onVehicleNormalset</v>
      </c>
      <c r="K178" s="215" t="str">
        <v>节能怠速</v>
      </c>
      <c r="L178" s="187" t="str">
        <v>on</v>
      </c>
      <c r="M178" s="210">
        <v>45082.80652777778</v>
      </c>
      <c r="N178" s="137"/>
      <c r="O178" s="137" t="str">
        <v>台架</v>
      </c>
      <c r="P178" s="137" t="str">
        <v>Pass</v>
      </c>
      <c r="Q178" s="222" t="str">
        <v>关满意</v>
      </c>
      <c r="R178" s="186" t="str">
        <v>20230526_LA_R10</v>
      </c>
      <c r="S178" s="5"/>
      <c r="T178" s="120"/>
    </row>
    <row customHeight="true" ht="17" r="179">
      <c r="A179" s="119"/>
      <c r="B179" s="119"/>
      <c r="C179" s="119"/>
      <c r="D179" s="119"/>
      <c r="E179" s="119"/>
      <c r="F179" s="119"/>
      <c r="G179" s="141"/>
      <c r="H179" s="187"/>
      <c r="I179" s="5"/>
      <c r="J179" s="175"/>
      <c r="K179" s="215"/>
      <c r="L179" s="187" t="str">
        <v>off</v>
      </c>
      <c r="M179" s="210">
        <v>45082.806597222225</v>
      </c>
      <c r="N179" s="137"/>
      <c r="O179" s="137" t="str">
        <v>台架</v>
      </c>
      <c r="P179" s="137" t="str">
        <v>Pass</v>
      </c>
      <c r="Q179" s="222" t="str">
        <v>关满意</v>
      </c>
      <c r="R179" s="186" t="str">
        <v>20230526_LA_R10</v>
      </c>
      <c r="S179" s="5"/>
      <c r="T179" s="120"/>
    </row>
    <row customHeight="true" ht="17" r="180">
      <c r="A180" s="119"/>
      <c r="B180" s="119"/>
      <c r="C180" s="119"/>
      <c r="D180" s="119"/>
      <c r="E180" s="119" t="str">
        <v>静默模式</v>
      </c>
      <c r="F180" s="119" t="str">
        <v>&lt;on|off&gt;</v>
      </c>
      <c r="G180" s="141"/>
      <c r="H180" s="187"/>
      <c r="I180" s="5"/>
      <c r="J180" s="175" t="str">
        <v>onVehicleNormalset</v>
      </c>
      <c r="K180" s="215" t="str">
        <v>静默模式</v>
      </c>
      <c r="L180" s="187" t="str">
        <v>on</v>
      </c>
      <c r="M180" s="210">
        <v>45082.80663194445</v>
      </c>
      <c r="N180" s="137"/>
      <c r="O180" s="137" t="str">
        <v>台架</v>
      </c>
      <c r="P180" s="137" t="str">
        <v>Pass</v>
      </c>
      <c r="Q180" s="222" t="str">
        <v>关满意</v>
      </c>
      <c r="R180" s="186" t="str">
        <v>20230526_LA_R10</v>
      </c>
      <c r="S180" s="5"/>
      <c r="T180" s="120"/>
    </row>
    <row customHeight="true" ht="17" r="181">
      <c r="A181" s="119"/>
      <c r="B181" s="119"/>
      <c r="C181" s="119"/>
      <c r="D181" s="119"/>
      <c r="E181" s="119"/>
      <c r="F181" s="119"/>
      <c r="G181" s="141"/>
      <c r="H181" s="187"/>
      <c r="I181" s="5"/>
      <c r="J181" s="175"/>
      <c r="K181" s="215"/>
      <c r="L181" s="187" t="str">
        <v>off</v>
      </c>
      <c r="M181" s="210">
        <v>45082.80667824074</v>
      </c>
      <c r="N181" s="137"/>
      <c r="O181" s="137" t="str">
        <v>台架</v>
      </c>
      <c r="P181" s="137" t="str">
        <v>Pass</v>
      </c>
      <c r="Q181" s="222" t="str">
        <v>关满意</v>
      </c>
      <c r="R181" s="186" t="str">
        <v>20230526_LA_R10</v>
      </c>
      <c r="S181" s="5"/>
      <c r="T181" s="120"/>
    </row>
    <row customHeight="true" ht="17" r="182">
      <c r="A182" s="119"/>
      <c r="B182" s="119"/>
      <c r="C182" s="119"/>
      <c r="D182" s="119"/>
      <c r="E182" s="119" t="str">
        <v>静默启动</v>
      </c>
      <c r="F182" s="119" t="str">
        <v>&lt;on|off&gt;</v>
      </c>
      <c r="G182" s="141"/>
      <c r="H182" s="187"/>
      <c r="I182" s="5"/>
      <c r="J182" s="175" t="str">
        <v>onVehicleNormalset</v>
      </c>
      <c r="K182" s="215" t="str">
        <v>静默启动</v>
      </c>
      <c r="L182" s="187" t="str">
        <v>on</v>
      </c>
      <c r="M182" s="210">
        <v>45082.80673611111</v>
      </c>
      <c r="N182" s="137"/>
      <c r="O182" s="137" t="str">
        <v>台架</v>
      </c>
      <c r="P182" s="137" t="str">
        <v>Pass</v>
      </c>
      <c r="Q182" s="222" t="str">
        <v>关满意</v>
      </c>
      <c r="R182" s="186" t="str">
        <v>20230526_LA_R10</v>
      </c>
      <c r="S182" s="5"/>
      <c r="T182" s="120"/>
    </row>
    <row customHeight="true" ht="17" r="183">
      <c r="A183" s="119"/>
      <c r="B183" s="119"/>
      <c r="C183" s="119"/>
      <c r="D183" s="119"/>
      <c r="E183" s="119"/>
      <c r="F183" s="119"/>
      <c r="G183" s="141"/>
      <c r="H183" s="187"/>
      <c r="I183" s="5"/>
      <c r="J183" s="175"/>
      <c r="K183" s="215"/>
      <c r="L183" s="187" t="str">
        <v>off</v>
      </c>
      <c r="M183" s="210">
        <v>45082.80677083333</v>
      </c>
      <c r="N183" s="137"/>
      <c r="O183" s="137" t="str">
        <v>台架</v>
      </c>
      <c r="P183" s="137" t="str">
        <v>Pass</v>
      </c>
      <c r="Q183" s="222" t="str">
        <v>关满意</v>
      </c>
      <c r="R183" s="186" t="str">
        <v>20230526_LA_R10</v>
      </c>
      <c r="S183" s="5"/>
      <c r="T183" s="120"/>
    </row>
    <row customHeight="true" ht="80" r="184">
      <c r="A184" s="154"/>
      <c r="B184" s="154"/>
      <c r="C184" s="154"/>
      <c r="D184" s="154"/>
      <c r="E184" s="154" t="str">
        <v>设置静默时间</v>
      </c>
      <c r="F184" s="154" t="str">
        <v>&lt;start time : xxx, end time : xxx&gt;</v>
      </c>
      <c r="G184" s="307" t="str">
        <v>以页面退出作为触发条件，保存开始与结束时间设置
12h 制 ： start time: 6am, end time:7pm</v>
      </c>
      <c r="H184" s="187"/>
      <c r="I184" s="5"/>
      <c r="J184" s="175" t="str">
        <v>onVehicleNormalset</v>
      </c>
      <c r="K184" s="215" t="str">
        <v>设置静默时间</v>
      </c>
      <c r="L184" s="11" t="str">
        <v>start time:6pm, end time:-1am</v>
      </c>
      <c r="M184" s="210">
        <v>45082.807546296295</v>
      </c>
      <c r="N184" s="137"/>
      <c r="O184" s="137" t="str">
        <v>台架</v>
      </c>
      <c r="P184" s="137" t="str">
        <v>Fail</v>
      </c>
      <c r="Q184" s="222" t="str">
        <v>关满意</v>
      </c>
      <c r="R184" s="186" t="str">
        <v>20230526_LA_R10</v>
      </c>
      <c r="S184" s="11" t="s">
        <v>15</v>
      </c>
      <c r="T184" s="120"/>
    </row>
    <row customHeight="true" ht="80" r="185">
      <c r="A185" s="154"/>
      <c r="B185" s="154"/>
      <c r="C185" s="154"/>
      <c r="D185" s="154"/>
      <c r="E185" s="154"/>
      <c r="F185" s="154"/>
      <c r="G185" s="302" t="str">
        <v>24h 制， start time: 6 clock, end time: 17 clock</v>
      </c>
      <c r="H185" s="187"/>
      <c r="I185" s="5"/>
      <c r="J185" s="175"/>
      <c r="K185" s="215"/>
      <c r="L185" s="11" t="str">
        <v>start time:5 clock, end time:15 clock</v>
      </c>
      <c r="M185" s="210">
        <v>45082.80703703704</v>
      </c>
      <c r="N185" s="137"/>
      <c r="O185" s="137" t="str">
        <v>台架</v>
      </c>
      <c r="P185" s="137" t="str">
        <v>Pass</v>
      </c>
      <c r="Q185" s="222" t="str">
        <v>关满意</v>
      </c>
      <c r="R185" s="186" t="str">
        <v>20230526_LA_R10</v>
      </c>
      <c r="S185" s="5"/>
      <c r="T185" s="120"/>
    </row>
    <row customHeight="true" ht="17" r="186">
      <c r="A186" s="119"/>
      <c r="B186" s="119"/>
      <c r="C186" s="119"/>
      <c r="D186" s="119"/>
      <c r="E186" s="119" t="str">
        <v>轮胎修补工具</v>
      </c>
      <c r="F186" s="272" t="str">
        <v>&lt;1年|2年|3年|4年&gt;</v>
      </c>
      <c r="G186" s="142" t="str">
        <v>1年</v>
      </c>
      <c r="H186" s="231"/>
      <c r="I186" s="5"/>
      <c r="J186" s="175" t="str">
        <v>onVehicleNormalset</v>
      </c>
      <c r="K186" s="215" t="str">
        <v>轮胎修补工具</v>
      </c>
      <c r="L186" s="142" t="str">
        <v>1年</v>
      </c>
      <c r="M186" s="210">
        <v>45082.807754629626</v>
      </c>
      <c r="N186" s="137"/>
      <c r="O186" s="137" t="str">
        <v>台架</v>
      </c>
      <c r="P186" s="137" t="str">
        <v>Pass</v>
      </c>
      <c r="Q186" s="222" t="str">
        <v>关满意</v>
      </c>
      <c r="R186" s="186" t="str">
        <v>20230526_LA_R10</v>
      </c>
      <c r="S186" s="5"/>
      <c r="T186" s="120"/>
    </row>
    <row customHeight="true" ht="17" r="187">
      <c r="A187" s="119"/>
      <c r="B187" s="119"/>
      <c r="C187" s="119"/>
      <c r="D187" s="119"/>
      <c r="E187" s="119"/>
      <c r="F187" s="272"/>
      <c r="G187" s="187" t="str">
        <v>2年</v>
      </c>
      <c r="H187" s="231"/>
      <c r="I187" s="5"/>
      <c r="J187" s="175"/>
      <c r="K187" s="215"/>
      <c r="L187" s="187" t="str">
        <v>2年</v>
      </c>
      <c r="M187" s="210">
        <v>45082.80783564815</v>
      </c>
      <c r="N187" s="137"/>
      <c r="O187" s="137" t="str">
        <v>台架</v>
      </c>
      <c r="P187" s="137" t="str">
        <v>Pass</v>
      </c>
      <c r="Q187" s="222" t="str">
        <v>关满意</v>
      </c>
      <c r="R187" s="186" t="str">
        <v>20230526_LA_R10</v>
      </c>
      <c r="S187" s="5"/>
      <c r="T187" s="120"/>
    </row>
    <row customHeight="true" ht="17" r="188">
      <c r="A188" s="119"/>
      <c r="B188" s="119"/>
      <c r="C188" s="119"/>
      <c r="D188" s="119"/>
      <c r="E188" s="119"/>
      <c r="F188" s="272"/>
      <c r="G188" s="187" t="str">
        <v>3年</v>
      </c>
      <c r="H188" s="231"/>
      <c r="I188" s="5"/>
      <c r="J188" s="175"/>
      <c r="K188" s="215"/>
      <c r="L188" s="187" t="str">
        <v>3年</v>
      </c>
      <c r="M188" s="210">
        <v>45082.807800925926</v>
      </c>
      <c r="N188" s="137"/>
      <c r="O188" s="137" t="str">
        <v>台架</v>
      </c>
      <c r="P188" s="137" t="str">
        <v>Pass</v>
      </c>
      <c r="Q188" s="222" t="str">
        <v>关满意</v>
      </c>
      <c r="R188" s="186" t="str">
        <v>20230526_LA_R10</v>
      </c>
      <c r="S188" s="5"/>
      <c r="T188" s="120"/>
    </row>
    <row customHeight="true" ht="17" r="189">
      <c r="A189" s="119"/>
      <c r="B189" s="119"/>
      <c r="C189" s="119"/>
      <c r="D189" s="119"/>
      <c r="E189" s="119"/>
      <c r="F189" s="272"/>
      <c r="G189" s="187" t="str">
        <v>4年</v>
      </c>
      <c r="H189" s="231"/>
      <c r="I189" s="5"/>
      <c r="J189" s="175"/>
      <c r="K189" s="215"/>
      <c r="L189" s="187" t="str">
        <v>4年</v>
      </c>
      <c r="M189" s="210">
        <v>45082.807858796295</v>
      </c>
      <c r="N189" s="137"/>
      <c r="O189" s="137" t="str">
        <v>台架</v>
      </c>
      <c r="P189" s="137" t="str">
        <v>Pass</v>
      </c>
      <c r="Q189" s="222" t="str">
        <v>关满意</v>
      </c>
      <c r="R189" s="186" t="str">
        <v>20230526_LA_R10</v>
      </c>
      <c r="S189" s="5"/>
      <c r="T189" s="120"/>
    </row>
    <row customHeight="true" ht="17" r="190">
      <c r="A190" s="119"/>
      <c r="B190" s="119"/>
      <c r="C190" s="119"/>
      <c r="D190" s="119"/>
      <c r="E190" s="119" t="str">
        <v>货物装载</v>
      </c>
      <c r="F190" s="119" t="str">
        <v>&lt;on|off&gt;</v>
      </c>
      <c r="G190" s="293"/>
      <c r="H190" s="187"/>
      <c r="I190" s="5"/>
      <c r="J190" s="175" t="str">
        <v>onVehicleNormalset</v>
      </c>
      <c r="K190" s="141" t="str">
        <v>货物装载</v>
      </c>
      <c r="L190" s="187" t="str">
        <v>on</v>
      </c>
      <c r="M190" s="210">
        <v>45082.80798611111</v>
      </c>
      <c r="N190" s="137"/>
      <c r="O190" s="137" t="str">
        <v>台架</v>
      </c>
      <c r="P190" s="137" t="str">
        <v>Pass</v>
      </c>
      <c r="Q190" s="222" t="str">
        <v>关满意</v>
      </c>
      <c r="R190" s="186" t="str">
        <v>20230526_LA_R10</v>
      </c>
      <c r="S190" s="5"/>
      <c r="T190" s="120"/>
    </row>
    <row customHeight="true" ht="17" r="191">
      <c r="A191" s="119"/>
      <c r="B191" s="119"/>
      <c r="C191" s="119"/>
      <c r="D191" s="119"/>
      <c r="E191" s="119"/>
      <c r="F191" s="119"/>
      <c r="G191" s="293"/>
      <c r="H191" s="187"/>
      <c r="I191" s="5"/>
      <c r="J191" s="175"/>
      <c r="K191" s="141"/>
      <c r="L191" s="187" t="str">
        <v>off</v>
      </c>
      <c r="M191" s="210">
        <v>45082.80800925926</v>
      </c>
      <c r="N191" s="137"/>
      <c r="O191" s="137" t="str">
        <v>台架</v>
      </c>
      <c r="P191" s="137" t="str">
        <v>Pass</v>
      </c>
      <c r="Q191" s="222" t="str">
        <v>关满意</v>
      </c>
      <c r="R191" s="186" t="str">
        <v>20230526_LA_R10</v>
      </c>
      <c r="S191" s="5"/>
      <c r="T191" s="120"/>
    </row>
    <row customHeight="true" ht="17" r="192">
      <c r="A192" s="119"/>
      <c r="B192" s="119"/>
      <c r="C192" s="119"/>
      <c r="D192" s="119"/>
      <c r="E192" s="119" t="str">
        <v>舒适上下车高度</v>
      </c>
      <c r="F192" s="119" t="str">
        <v>&lt;on|off&gt;</v>
      </c>
      <c r="G192" s="141"/>
      <c r="H192" s="187"/>
      <c r="I192" s="5"/>
      <c r="J192" s="175" t="str">
        <v>onVehicleNormalset</v>
      </c>
      <c r="K192" s="215" t="str">
        <v>舒适上下车高度</v>
      </c>
      <c r="L192" s="187" t="str">
        <v>on</v>
      </c>
      <c r="M192" s="210">
        <v>45082.80806712963</v>
      </c>
      <c r="N192" s="137"/>
      <c r="O192" s="137" t="str">
        <v>台架</v>
      </c>
      <c r="P192" s="137" t="str">
        <v>Pass</v>
      </c>
      <c r="Q192" s="222" t="str">
        <v>关满意</v>
      </c>
      <c r="R192" s="186" t="str">
        <v>20230526_LA_R10</v>
      </c>
      <c r="S192" s="5"/>
      <c r="T192" s="120"/>
    </row>
    <row customHeight="true" ht="17" r="193">
      <c r="A193" s="119"/>
      <c r="B193" s="119"/>
      <c r="C193" s="119"/>
      <c r="D193" s="119"/>
      <c r="E193" s="119"/>
      <c r="F193" s="119"/>
      <c r="G193" s="141"/>
      <c r="H193" s="187"/>
      <c r="I193" s="5"/>
      <c r="J193" s="175"/>
      <c r="K193" s="215"/>
      <c r="L193" s="187" t="str">
        <v>off</v>
      </c>
      <c r="M193" s="210">
        <v>45082.80806712963</v>
      </c>
      <c r="N193" s="137"/>
      <c r="O193" s="137" t="str">
        <v>台架</v>
      </c>
      <c r="P193" s="137" t="str">
        <v>Pass</v>
      </c>
      <c r="Q193" s="222" t="str">
        <v>关满意</v>
      </c>
      <c r="R193" s="186" t="str">
        <v>20230526_LA_R10</v>
      </c>
      <c r="S193" s="5"/>
      <c r="T193" s="120"/>
    </row>
    <row customHeight="true" ht="17" r="194">
      <c r="A194" s="119"/>
      <c r="B194" s="119"/>
      <c r="C194" s="119"/>
      <c r="D194" s="119"/>
      <c r="E194" s="119" t="str">
        <v>电动踏板模式</v>
      </c>
      <c r="F194" s="119" t="str">
        <v>&lt;始终收回|始终展开|自动&gt;</v>
      </c>
      <c r="G194" s="141" t="str">
        <v>始终收回</v>
      </c>
      <c r="H194" s="187"/>
      <c r="I194" s="5"/>
      <c r="J194" s="175" t="str">
        <v>onVehicleNormalset</v>
      </c>
      <c r="K194" s="141" t="str">
        <v>电动踏板模式</v>
      </c>
      <c r="L194" s="141" t="str">
        <v>始终收回</v>
      </c>
      <c r="M194" s="210">
        <v>45082.808391203704</v>
      </c>
      <c r="N194" s="137"/>
      <c r="O194" s="137" t="str">
        <v>台架</v>
      </c>
      <c r="P194" s="137" t="str">
        <v>Pass</v>
      </c>
      <c r="Q194" s="222" t="str">
        <v>关满意</v>
      </c>
      <c r="R194" s="186" t="str">
        <v>20230526_LA_R10</v>
      </c>
      <c r="S194" s="5"/>
      <c r="T194" s="120"/>
    </row>
    <row customHeight="true" ht="17" r="195">
      <c r="A195" s="119"/>
      <c r="B195" s="119"/>
      <c r="C195" s="119"/>
      <c r="D195" s="119"/>
      <c r="E195" s="119"/>
      <c r="F195" s="119"/>
      <c r="G195" s="141" t="str">
        <v>始终展开</v>
      </c>
      <c r="H195" s="187"/>
      <c r="I195" s="5"/>
      <c r="J195" s="175"/>
      <c r="K195" s="141"/>
      <c r="L195" s="141" t="str">
        <v>始终展开</v>
      </c>
      <c r="M195" s="210">
        <v>45082.80840277778</v>
      </c>
      <c r="N195" s="137"/>
      <c r="O195" s="137" t="str">
        <v>台架</v>
      </c>
      <c r="P195" s="137" t="str">
        <v>Pass</v>
      </c>
      <c r="Q195" s="222" t="str">
        <v>关满意</v>
      </c>
      <c r="R195" s="186" t="str">
        <v>20230526_LA_R10</v>
      </c>
      <c r="S195" s="5"/>
      <c r="T195" s="120"/>
    </row>
    <row customHeight="true" ht="17" r="196">
      <c r="A196" s="119"/>
      <c r="B196" s="119"/>
      <c r="C196" s="119"/>
      <c r="D196" s="119"/>
      <c r="E196" s="119"/>
      <c r="F196" s="119"/>
      <c r="G196" s="141" t="str">
        <v>自动</v>
      </c>
      <c r="H196" s="187"/>
      <c r="I196" s="5"/>
      <c r="J196" s="175"/>
      <c r="K196" s="141"/>
      <c r="L196" s="141" t="str">
        <v>自动</v>
      </c>
      <c r="M196" s="210">
        <v>45082.80846064815</v>
      </c>
      <c r="N196" s="137"/>
      <c r="O196" s="137" t="str">
        <v>台架</v>
      </c>
      <c r="P196" s="137" t="str">
        <v>Pass</v>
      </c>
      <c r="Q196" s="222" t="str">
        <v>关满意</v>
      </c>
      <c r="R196" s="186" t="str">
        <v>20230526_LA_R10</v>
      </c>
      <c r="S196" s="5"/>
      <c r="T196" s="120"/>
    </row>
    <row customHeight="true" ht="17" r="197">
      <c r="A197" s="119"/>
      <c r="B197" s="119"/>
      <c r="C197" s="119"/>
      <c r="D197" s="119"/>
      <c r="E197" s="119" t="str">
        <v>自动计时器</v>
      </c>
      <c r="F197" s="119" t="str">
        <v>&lt;标准计时器|延时计时器&gt;</v>
      </c>
      <c r="G197" s="141" t="str">
        <v>标准计时器</v>
      </c>
      <c r="H197" s="187"/>
      <c r="I197" s="5"/>
      <c r="J197" s="175" t="str">
        <v>onVehicleNormalset</v>
      </c>
      <c r="K197" s="215" t="str">
        <v>自动计时器</v>
      </c>
      <c r="L197" s="141" t="str">
        <v>标准计时器</v>
      </c>
      <c r="M197" s="210">
        <v>45082.80861111111</v>
      </c>
      <c r="N197" s="137"/>
      <c r="O197" s="137" t="str">
        <v>台架</v>
      </c>
      <c r="P197" s="137" t="str">
        <v>Pass</v>
      </c>
      <c r="Q197" s="222" t="str">
        <v>关满意</v>
      </c>
      <c r="R197" s="186" t="str">
        <v>20230526_LA_R10</v>
      </c>
      <c r="S197" s="5"/>
      <c r="T197" s="120"/>
    </row>
    <row customHeight="true" ht="17" r="198">
      <c r="A198" s="119"/>
      <c r="B198" s="119"/>
      <c r="C198" s="119"/>
      <c r="D198" s="119"/>
      <c r="E198" s="119"/>
      <c r="F198" s="119"/>
      <c r="G198" s="141" t="str">
        <v>延时计时器</v>
      </c>
      <c r="H198" s="187"/>
      <c r="I198" s="5"/>
      <c r="J198" s="175"/>
      <c r="K198" s="215"/>
      <c r="L198" s="141" t="str">
        <v>延时计时器</v>
      </c>
      <c r="M198" s="210">
        <v>45082.80863425926</v>
      </c>
      <c r="N198" s="137"/>
      <c r="O198" s="137" t="str">
        <v>台架</v>
      </c>
      <c r="P198" s="137" t="str">
        <v>Pass</v>
      </c>
      <c r="Q198" s="222" t="str">
        <v>关满意</v>
      </c>
      <c r="R198" s="186" t="str">
        <v>20230526_LA_R10</v>
      </c>
      <c r="S198" s="5"/>
      <c r="T198" s="120"/>
    </row>
    <row customHeight="true" ht="17" r="199">
      <c r="A199" s="119"/>
      <c r="B199" s="119"/>
      <c r="C199" s="119"/>
      <c r="D199" s="119"/>
      <c r="E199" s="119" t="str">
        <v>脚踏开关</v>
      </c>
      <c r="F199" s="119" t="str">
        <v>&lt;始终激活|仅在解锁时&gt;</v>
      </c>
      <c r="G199" s="141" t="str">
        <v>始终激活</v>
      </c>
      <c r="H199" s="187"/>
      <c r="I199" s="5"/>
      <c r="J199" s="175" t="str">
        <v>onVehicleNormalset</v>
      </c>
      <c r="K199" s="141" t="str">
        <v>脚踏开关</v>
      </c>
      <c r="L199" s="141" t="str">
        <v>始终激活</v>
      </c>
      <c r="M199" s="210">
        <v>45082.80875</v>
      </c>
      <c r="N199" s="137"/>
      <c r="O199" s="137" t="str">
        <v>台架</v>
      </c>
      <c r="P199" s="137" t="str">
        <v>Pass</v>
      </c>
      <c r="Q199" s="222" t="str">
        <v>关满意</v>
      </c>
      <c r="R199" s="186" t="str">
        <v>20230526_LA_R10</v>
      </c>
      <c r="S199" s="5"/>
      <c r="T199" s="120"/>
    </row>
    <row customHeight="true" ht="17" r="200">
      <c r="A200" s="119"/>
      <c r="B200" s="119"/>
      <c r="C200" s="119"/>
      <c r="D200" s="119"/>
      <c r="E200" s="119"/>
      <c r="F200" s="119"/>
      <c r="G200" s="141" t="str">
        <v>仅在解锁时</v>
      </c>
      <c r="H200" s="187"/>
      <c r="I200" s="5"/>
      <c r="J200" s="175"/>
      <c r="K200" s="141"/>
      <c r="L200" s="141" t="str">
        <v>仅在解锁时</v>
      </c>
      <c r="M200" s="210">
        <v>45082.80876157407</v>
      </c>
      <c r="N200" s="137"/>
      <c r="O200" s="137" t="str">
        <v>台架</v>
      </c>
      <c r="P200" s="137" t="str">
        <v>Pass</v>
      </c>
      <c r="Q200" s="222" t="str">
        <v>关满意</v>
      </c>
      <c r="R200" s="186" t="str">
        <v>20230526_LA_R10</v>
      </c>
      <c r="S200" s="5"/>
      <c r="T200" s="120"/>
    </row>
    <row customHeight="true" ht="17" r="201">
      <c r="A201" s="119"/>
      <c r="B201" s="119"/>
      <c r="C201" s="119"/>
      <c r="D201" s="119"/>
      <c r="E201" s="119" t="str">
        <v>接近检测</v>
      </c>
      <c r="F201" s="119" t="str">
        <v>&lt;on|off&gt;</v>
      </c>
      <c r="G201" s="141"/>
      <c r="H201" s="187"/>
      <c r="I201" s="5"/>
      <c r="J201" s="175" t="str">
        <v>onVehicleNormalset</v>
      </c>
      <c r="K201" s="215" t="str">
        <v>接近检测</v>
      </c>
      <c r="L201" s="187" t="str">
        <v>on</v>
      </c>
      <c r="M201" s="210">
        <v>45082.80883101852</v>
      </c>
      <c r="N201" s="137"/>
      <c r="O201" s="137" t="str">
        <v>台架</v>
      </c>
      <c r="P201" s="137" t="str">
        <v>Pass</v>
      </c>
      <c r="Q201" s="222" t="str">
        <v>关满意</v>
      </c>
      <c r="R201" s="186" t="str">
        <v>20230526_LA_R10</v>
      </c>
      <c r="S201" s="5"/>
      <c r="T201" s="120"/>
    </row>
    <row customHeight="true" ht="17" r="202">
      <c r="A202" s="119"/>
      <c r="B202" s="119"/>
      <c r="C202" s="119"/>
      <c r="D202" s="119"/>
      <c r="E202" s="233"/>
      <c r="F202" s="119"/>
      <c r="G202" s="141"/>
      <c r="H202" s="187"/>
      <c r="I202" s="5"/>
      <c r="J202" s="175"/>
      <c r="K202" s="215"/>
      <c r="L202" s="187" t="str">
        <v>off</v>
      </c>
      <c r="M202" s="210">
        <v>45082.808854166666</v>
      </c>
      <c r="N202" s="137"/>
      <c r="O202" s="137" t="str">
        <v>台架</v>
      </c>
      <c r="P202" s="137" t="str">
        <v>Pass</v>
      </c>
      <c r="Q202" s="222" t="str">
        <v>关满意</v>
      </c>
      <c r="R202" s="186" t="str">
        <v>20230526_LA_R10</v>
      </c>
      <c r="S202" s="5"/>
      <c r="T202" s="120"/>
    </row>
    <row customHeight="true" ht="17" r="203">
      <c r="A203" s="119"/>
      <c r="B203" s="119"/>
      <c r="C203" s="119"/>
      <c r="D203" s="272"/>
      <c r="E203" s="142" t="str">
        <v>找到泊车位</v>
      </c>
      <c r="F203" s="216" t="str">
        <v>&lt;on|off&gt;</v>
      </c>
      <c r="G203" s="141"/>
      <c r="H203" s="187"/>
      <c r="I203" s="5"/>
      <c r="J203" s="175" t="str">
        <v>onVehicleNormalset</v>
      </c>
      <c r="K203" s="141" t="str">
        <v>找到泊车位</v>
      </c>
      <c r="L203" s="187" t="str">
        <v>on</v>
      </c>
      <c r="M203" s="210">
        <v>45082.80902777778</v>
      </c>
      <c r="N203" s="137"/>
      <c r="O203" s="137" t="str">
        <v>台架</v>
      </c>
      <c r="P203" s="137" t="str">
        <v>Pass</v>
      </c>
      <c r="Q203" s="222" t="str">
        <v>关满意</v>
      </c>
      <c r="R203" s="186" t="str">
        <v>20230526_LA_R10</v>
      </c>
      <c r="S203" s="5"/>
      <c r="T203" s="120"/>
    </row>
    <row customHeight="true" ht="17" r="204">
      <c r="A204" s="119"/>
      <c r="B204" s="119"/>
      <c r="C204" s="119"/>
      <c r="D204" s="119"/>
      <c r="E204" s="220"/>
      <c r="F204" s="119"/>
      <c r="G204" s="141"/>
      <c r="H204" s="187"/>
      <c r="I204" s="5"/>
      <c r="J204" s="175"/>
      <c r="K204" s="141"/>
      <c r="L204" s="187" t="str">
        <v>off</v>
      </c>
      <c r="M204" s="210">
        <v>45082.809016203704</v>
      </c>
      <c r="N204" s="137"/>
      <c r="O204" s="137" t="str">
        <v>台架</v>
      </c>
      <c r="P204" s="137" t="str">
        <v>Pass</v>
      </c>
      <c r="Q204" s="222" t="str">
        <v>关满意</v>
      </c>
      <c r="R204" s="186" t="str">
        <v>20230526_LA_R10</v>
      </c>
      <c r="S204" s="5"/>
      <c r="T204" s="120"/>
    </row>
    <row customHeight="true" ht="17" r="205">
      <c r="A205" s="119"/>
      <c r="B205" s="119"/>
      <c r="C205" s="119"/>
      <c r="D205" s="119"/>
      <c r="E205" s="119" t="str">
        <v>车辆状态提示音</v>
      </c>
      <c r="F205" s="119" t="str">
        <v>&lt;on|off&gt;</v>
      </c>
      <c r="G205" s="141"/>
      <c r="H205" s="187"/>
      <c r="I205" s="5"/>
      <c r="J205" s="175" t="str">
        <v>onVehicleNormalset</v>
      </c>
      <c r="K205" s="215" t="str">
        <v>车辆状态提示音</v>
      </c>
      <c r="L205" s="187" t="str">
        <v>on</v>
      </c>
      <c r="M205" s="210">
        <v>45082.8091087963</v>
      </c>
      <c r="N205" s="137"/>
      <c r="O205" s="137" t="str">
        <v>台架</v>
      </c>
      <c r="P205" s="137" t="str">
        <v>Pass</v>
      </c>
      <c r="Q205" s="222" t="str">
        <v>关满意</v>
      </c>
      <c r="R205" s="186" t="str">
        <v>20230526_LA_R10</v>
      </c>
      <c r="S205" s="5"/>
      <c r="T205" s="120"/>
    </row>
    <row customHeight="true" ht="17" r="206">
      <c r="A206" s="119"/>
      <c r="B206" s="119"/>
      <c r="C206" s="119"/>
      <c r="D206" s="119"/>
      <c r="E206" s="119"/>
      <c r="F206" s="119"/>
      <c r="G206" s="141"/>
      <c r="H206" s="187"/>
      <c r="I206" s="5"/>
      <c r="J206" s="175"/>
      <c r="K206" s="215"/>
      <c r="L206" s="187" t="str">
        <v>off</v>
      </c>
      <c r="M206" s="210">
        <v>45082.80909722222</v>
      </c>
      <c r="N206" s="137"/>
      <c r="O206" s="137" t="str">
        <v>台架</v>
      </c>
      <c r="P206" s="137" t="str">
        <v>Pass</v>
      </c>
      <c r="Q206" s="222" t="str">
        <v>关满意</v>
      </c>
      <c r="R206" s="186" t="str">
        <v>20230526_LA_R10</v>
      </c>
      <c r="S206" s="5"/>
      <c r="T206" s="120"/>
    </row>
    <row customHeight="true" ht="17" r="207">
      <c r="A207" s="119"/>
      <c r="B207" s="119"/>
      <c r="C207" s="119"/>
      <c r="D207" s="119"/>
      <c r="E207" s="119" t="str">
        <v>驻车锁控制</v>
      </c>
      <c r="F207" s="119" t="str">
        <v>&lt;on|off&gt;</v>
      </c>
      <c r="G207" s="141"/>
      <c r="H207" s="187"/>
      <c r="I207" s="5"/>
      <c r="J207" s="175" t="str">
        <v>onVehicleNormalset</v>
      </c>
      <c r="K207" s="215" t="str">
        <v>驻车锁控制</v>
      </c>
      <c r="L207" s="187" t="str">
        <v>on</v>
      </c>
      <c r="M207" s="210">
        <v>45082.80925925926</v>
      </c>
      <c r="N207" s="137"/>
      <c r="O207" s="137" t="str">
        <v>台架</v>
      </c>
      <c r="P207" s="137" t="str">
        <v>Pass</v>
      </c>
      <c r="Q207" s="222" t="str">
        <v>关满意</v>
      </c>
      <c r="R207" s="186" t="str">
        <v>20230526_LA_R10</v>
      </c>
      <c r="S207" s="5"/>
      <c r="T207" s="120"/>
    </row>
    <row customHeight="true" ht="17" r="208">
      <c r="A208" s="119"/>
      <c r="B208" s="119"/>
      <c r="C208" s="119"/>
      <c r="D208" s="119"/>
      <c r="E208" s="119"/>
      <c r="F208" s="119"/>
      <c r="G208" s="141"/>
      <c r="H208" s="187"/>
      <c r="I208" s="5"/>
      <c r="J208" s="175"/>
      <c r="K208" s="215"/>
      <c r="L208" s="187" t="str">
        <v>off</v>
      </c>
      <c r="M208" s="210">
        <v>45082.809224537035</v>
      </c>
      <c r="N208" s="137"/>
      <c r="O208" s="137" t="str">
        <v>台架</v>
      </c>
      <c r="P208" s="137" t="str">
        <v>Pass</v>
      </c>
      <c r="Q208" s="222" t="str">
        <v>关满意</v>
      </c>
      <c r="R208" s="186" t="str">
        <v>20230526_LA_R10</v>
      </c>
      <c r="S208" s="5"/>
      <c r="T208" s="120"/>
    </row>
    <row customHeight="true" ht="17" r="209">
      <c r="A209" s="119"/>
      <c r="B209" s="119"/>
      <c r="C209" s="119"/>
      <c r="D209" s="119"/>
      <c r="E209" s="119" t="str">
        <v>自动再生制动</v>
      </c>
      <c r="F209" s="119" t="str">
        <v>&lt;on|off&gt;</v>
      </c>
      <c r="G209" s="141"/>
      <c r="H209" s="187"/>
      <c r="I209" s="5"/>
      <c r="J209" s="175" t="str">
        <v>onVehicleNormalset</v>
      </c>
      <c r="K209" s="215" t="str">
        <v>自动再生制动</v>
      </c>
      <c r="L209" s="187" t="str">
        <v>on</v>
      </c>
      <c r="M209" s="210">
        <v>45082.80930555556</v>
      </c>
      <c r="N209" s="137"/>
      <c r="O209" s="137" t="str">
        <v>台架</v>
      </c>
      <c r="P209" s="137" t="str">
        <v>Pass</v>
      </c>
      <c r="Q209" s="222" t="str">
        <v>关满意</v>
      </c>
      <c r="R209" s="186" t="str">
        <v>20230526_LA_R10</v>
      </c>
      <c r="S209" s="5"/>
      <c r="T209" s="120"/>
    </row>
    <row customHeight="true" ht="17" r="210">
      <c r="A210" s="119"/>
      <c r="B210" s="119"/>
      <c r="C210" s="119"/>
      <c r="D210" s="119"/>
      <c r="E210" s="119"/>
      <c r="F210" s="119"/>
      <c r="G210" s="141"/>
      <c r="H210" s="187"/>
      <c r="I210" s="5"/>
      <c r="J210" s="175"/>
      <c r="K210" s="215"/>
      <c r="L210" s="187" t="str">
        <v>off</v>
      </c>
      <c r="M210" s="210">
        <v>45082.80934027778</v>
      </c>
      <c r="N210" s="137"/>
      <c r="O210" s="137" t="str">
        <v>台架</v>
      </c>
      <c r="P210" s="137" t="str">
        <v>Pass</v>
      </c>
      <c r="Q210" s="222" t="str">
        <v>关满意</v>
      </c>
      <c r="R210" s="186" t="str">
        <v>20230526_LA_R10</v>
      </c>
      <c r="S210" s="5"/>
      <c r="T210" s="120"/>
    </row>
    <row customHeight="true" ht="17" r="211">
      <c r="A211" s="119"/>
      <c r="B211" s="119"/>
      <c r="C211" s="119"/>
      <c r="D211" s="119"/>
      <c r="E211" s="119" t="str">
        <v>机油寿命</v>
      </c>
      <c r="F211" s="119" t="str">
        <v>长按重置</v>
      </c>
      <c r="G211" s="141"/>
      <c r="H211" s="187"/>
      <c r="I211" s="5"/>
      <c r="J211" s="175" t="str">
        <v>onVehicleNormalset</v>
      </c>
      <c r="K211" s="119" t="str">
        <v>机油寿命</v>
      </c>
      <c r="L211" s="119" t="str">
        <v>长按重置</v>
      </c>
      <c r="M211" s="210">
        <v>45082.80945601852</v>
      </c>
      <c r="N211" s="137"/>
      <c r="O211" s="137" t="str">
        <v>台架</v>
      </c>
      <c r="P211" s="137" t="str">
        <v>Pass</v>
      </c>
      <c r="Q211" s="222" t="str">
        <v>关满意</v>
      </c>
      <c r="R211" s="186" t="str">
        <v>20230526_LA_R10</v>
      </c>
      <c r="S211" s="5"/>
      <c r="T211" s="120"/>
    </row>
    <row customHeight="true" ht="17" r="212">
      <c r="A212" s="119"/>
      <c r="B212" s="119"/>
      <c r="C212" s="119"/>
      <c r="D212" s="119"/>
      <c r="E212" s="119" t="str">
        <v>空挡牵引</v>
      </c>
      <c r="F212" s="119" t="str">
        <v>长按重置</v>
      </c>
      <c r="G212" s="141"/>
      <c r="H212" s="187"/>
      <c r="I212" s="5"/>
      <c r="J212" s="175" t="str">
        <v>onVehicleNormalset</v>
      </c>
      <c r="K212" s="119" t="str">
        <v>空挡牵引</v>
      </c>
      <c r="L212" s="119" t="str">
        <v>长按重置</v>
      </c>
      <c r="M212" s="210">
        <v>45082.809537037036</v>
      </c>
      <c r="N212" s="137"/>
      <c r="O212" s="137" t="str">
        <v>台架</v>
      </c>
      <c r="P212" s="137" t="str">
        <v>Pass</v>
      </c>
      <c r="Q212" s="222" t="str">
        <v>关满意</v>
      </c>
      <c r="R212" s="186" t="str">
        <v>20230526_LA_R10</v>
      </c>
      <c r="S212" s="5"/>
      <c r="T212" s="120"/>
    </row>
    <row customHeight="true" ht="17" r="213">
      <c r="A213" s="119"/>
      <c r="B213" s="119"/>
      <c r="C213" s="119"/>
      <c r="D213" s="119"/>
      <c r="E213" s="119" t="str">
        <v>胎压监测</v>
      </c>
      <c r="F213" s="119" t="str">
        <v>长按重置</v>
      </c>
      <c r="G213" s="141"/>
      <c r="H213" s="187"/>
      <c r="I213" s="5"/>
      <c r="J213" s="175" t="str">
        <v>onVehicleNormalset</v>
      </c>
      <c r="K213" s="119" t="str">
        <v>胎压监测</v>
      </c>
      <c r="L213" s="119" t="str">
        <v>长按重置</v>
      </c>
      <c r="M213" s="210">
        <v>45082.809641203705</v>
      </c>
      <c r="N213" s="137"/>
      <c r="O213" s="137" t="str">
        <v>台架</v>
      </c>
      <c r="P213" s="137" t="str">
        <v>Pass</v>
      </c>
      <c r="Q213" s="222" t="str">
        <v>关满意</v>
      </c>
      <c r="R213" s="186" t="str">
        <v>20230526_LA_R10</v>
      </c>
      <c r="S213" s="5"/>
      <c r="T213" s="120"/>
    </row>
    <row customHeight="true" ht="17" r="214">
      <c r="A214" s="119"/>
      <c r="B214" s="119"/>
      <c r="C214" s="119"/>
      <c r="D214" s="119"/>
      <c r="E214" s="119" t="str">
        <v>能量流显示</v>
      </c>
      <c r="F214" s="119" t="str">
        <v>clicked</v>
      </c>
      <c r="G214" s="289"/>
      <c r="H214" s="187"/>
      <c r="I214" s="5"/>
      <c r="J214" s="175" t="str">
        <v>onVehicleNormalset</v>
      </c>
      <c r="K214" s="119" t="str">
        <v>能量流显示</v>
      </c>
      <c r="L214" s="290" t="str">
        <v>clicked</v>
      </c>
      <c r="M214" s="210">
        <v>45082.83194444444</v>
      </c>
      <c r="N214" s="137"/>
      <c r="O214" s="137" t="str">
        <v>台架</v>
      </c>
      <c r="P214" s="137" t="str">
        <v>Pass</v>
      </c>
      <c r="Q214" s="222" t="str">
        <v>关满意</v>
      </c>
      <c r="R214" s="186" t="str">
        <v>20230526_LA_R10</v>
      </c>
      <c r="S214" s="5"/>
      <c r="T214" s="120"/>
    </row>
    <row customHeight="true" ht="32" r="215">
      <c r="A215" s="119"/>
      <c r="B215" s="119"/>
      <c r="C215" s="119"/>
      <c r="D215" s="119"/>
      <c r="E215" s="119" t="str">
        <v>儿童座椅状态</v>
      </c>
      <c r="F215" s="119" t="str">
        <v>&lt;0|1&gt;</v>
      </c>
      <c r="G215" s="172" t="str">
        <v>0：无座椅连接
</v>
      </c>
      <c r="H215" s="187"/>
      <c r="I215" s="5"/>
      <c r="J215" s="175" t="str">
        <v>onVehicleNormalset</v>
      </c>
      <c r="K215" s="215" t="str">
        <v>儿童座椅状态</v>
      </c>
      <c r="L215" s="228">
        <v>0</v>
      </c>
      <c r="M215" s="210">
        <v>45082.83599537037</v>
      </c>
      <c r="N215" s="137"/>
      <c r="O215" s="137" t="str">
        <v>台架</v>
      </c>
      <c r="P215" s="137" t="str">
        <v>Pass</v>
      </c>
      <c r="Q215" s="222" t="str">
        <v>关满意</v>
      </c>
      <c r="R215" s="186" t="str">
        <v>20230526_LA_R10</v>
      </c>
      <c r="S215" s="5"/>
      <c r="T215" s="120"/>
    </row>
    <row customHeight="true" ht="32" r="216">
      <c r="A216" s="119"/>
      <c r="B216" s="119"/>
      <c r="C216" s="119"/>
      <c r="D216" s="119"/>
      <c r="E216" s="119"/>
      <c r="F216" s="119"/>
      <c r="G216" s="172" t="str">
        <v>1：座椅已连接</v>
      </c>
      <c r="H216" s="187"/>
      <c r="I216" s="5"/>
      <c r="J216" s="175"/>
      <c r="K216" s="215"/>
      <c r="L216" s="228">
        <v>1</v>
      </c>
      <c r="M216" s="210">
        <v>45082.83837962963</v>
      </c>
      <c r="N216" s="137"/>
      <c r="O216" s="137" t="str">
        <v>台架</v>
      </c>
      <c r="P216" s="137" t="str">
        <v>Pass</v>
      </c>
      <c r="Q216" s="222" t="str">
        <v>关满意</v>
      </c>
      <c r="R216" s="186" t="str">
        <v>20230526_LA_R10</v>
      </c>
      <c r="S216" s="5"/>
      <c r="T216" s="120"/>
    </row>
    <row customHeight="true" ht="17" r="217">
      <c r="A217" s="119"/>
      <c r="B217" s="119"/>
      <c r="C217" s="119"/>
      <c r="D217" s="119"/>
      <c r="E217" s="119" t="str">
        <v>氛围灯开关</v>
      </c>
      <c r="F217" s="119" t="str">
        <v>&lt;on|off&gt;</v>
      </c>
      <c r="G217" s="172" t="str">
        <v>on</v>
      </c>
      <c r="H217" s="187"/>
      <c r="I217" s="5"/>
      <c r="J217" s="175" t="str">
        <v>onVehicleNormalset</v>
      </c>
      <c r="K217" s="141" t="str">
        <v>氛围灯开关</v>
      </c>
      <c r="L217" s="187" t="str">
        <v>on</v>
      </c>
      <c r="M217" s="210">
        <v>45082.80986111111</v>
      </c>
      <c r="N217" s="137"/>
      <c r="O217" s="137" t="str">
        <v>台架</v>
      </c>
      <c r="P217" s="137" t="str">
        <v>Pass</v>
      </c>
      <c r="Q217" s="222" t="str">
        <v>关满意</v>
      </c>
      <c r="R217" s="186" t="str">
        <v>20230526_LA_R10</v>
      </c>
      <c r="S217" s="5"/>
      <c r="T217" s="120"/>
    </row>
    <row customHeight="true" ht="17" r="218">
      <c r="A218" s="119"/>
      <c r="B218" s="119"/>
      <c r="C218" s="119"/>
      <c r="D218" s="119"/>
      <c r="E218" s="119"/>
      <c r="F218" s="119"/>
      <c r="G218" s="172" t="str">
        <v>off</v>
      </c>
      <c r="H218" s="187"/>
      <c r="I218" s="5"/>
      <c r="J218" s="175"/>
      <c r="K218" s="141"/>
      <c r="L218" s="187" t="str">
        <v>off</v>
      </c>
      <c r="M218" s="210">
        <v>45082.80991898148</v>
      </c>
      <c r="N218" s="137"/>
      <c r="O218" s="137" t="str">
        <v>台架</v>
      </c>
      <c r="P218" s="137" t="str">
        <v>Pass</v>
      </c>
      <c r="Q218" s="222" t="str">
        <v>关满意</v>
      </c>
      <c r="R218" s="186" t="str">
        <v>20230526_LA_R10</v>
      </c>
      <c r="S218" s="5"/>
      <c r="T218" s="120"/>
    </row>
    <row customHeight="true" ht="17" r="219">
      <c r="A219" s="119"/>
      <c r="B219" s="119"/>
      <c r="C219" s="119"/>
      <c r="D219" s="119"/>
      <c r="E219" s="119" t="str">
        <v>氛围灯模式</v>
      </c>
      <c r="F219" s="119" t="str">
        <v>&lt;静态|动态|自定义模式|音乐律动&gt;</v>
      </c>
      <c r="G219" s="172" t="str">
        <v>静态</v>
      </c>
      <c r="H219" s="187"/>
      <c r="I219" s="5"/>
      <c r="J219" s="175" t="str">
        <v>onVehicleNormalset</v>
      </c>
      <c r="K219" s="141" t="str">
        <v>氛围灯模式</v>
      </c>
      <c r="L219" s="172" t="str">
        <v>静态</v>
      </c>
      <c r="M219" s="210">
        <v>45082.81008101852</v>
      </c>
      <c r="N219" s="137"/>
      <c r="O219" s="137" t="str">
        <v>台架</v>
      </c>
      <c r="P219" s="137" t="str">
        <v>Pass</v>
      </c>
      <c r="Q219" s="222" t="str">
        <v>关满意</v>
      </c>
      <c r="R219" s="186" t="str">
        <v>20230526_LA_R10</v>
      </c>
      <c r="S219" s="5"/>
      <c r="T219" s="120"/>
    </row>
    <row customHeight="true" ht="17" r="220">
      <c r="A220" s="119"/>
      <c r="B220" s="119"/>
      <c r="C220" s="119"/>
      <c r="D220" s="119"/>
      <c r="E220" s="119"/>
      <c r="F220" s="119"/>
      <c r="G220" s="172" t="str">
        <v>动态</v>
      </c>
      <c r="H220" s="187"/>
      <c r="I220" s="5"/>
      <c r="J220" s="175"/>
      <c r="K220" s="141"/>
      <c r="L220" s="172" t="str">
        <v>动态</v>
      </c>
      <c r="M220" s="210">
        <v>45082.81009259259</v>
      </c>
      <c r="N220" s="137"/>
      <c r="O220" s="137" t="str">
        <v>台架</v>
      </c>
      <c r="P220" s="137" t="str">
        <v>Pass</v>
      </c>
      <c r="Q220" s="222" t="str">
        <v>关满意</v>
      </c>
      <c r="R220" s="186" t="str">
        <v>20230526_LA_R10</v>
      </c>
      <c r="S220" s="5"/>
      <c r="T220" s="120"/>
    </row>
    <row customHeight="true" ht="17" r="221">
      <c r="A221" s="119"/>
      <c r="B221" s="119"/>
      <c r="C221" s="119"/>
      <c r="D221" s="119"/>
      <c r="E221" s="119"/>
      <c r="F221" s="119"/>
      <c r="G221" s="172" t="str">
        <v>自定义模式</v>
      </c>
      <c r="H221" s="187"/>
      <c r="I221" s="5"/>
      <c r="J221" s="175"/>
      <c r="K221" s="141"/>
      <c r="L221" s="172" t="str">
        <v>自定义模式</v>
      </c>
      <c r="M221" s="210">
        <v>45082.81005787037</v>
      </c>
      <c r="N221" s="137"/>
      <c r="O221" s="137" t="str">
        <v>台架</v>
      </c>
      <c r="P221" s="137" t="str">
        <v>Pass</v>
      </c>
      <c r="Q221" s="222" t="str">
        <v>关满意</v>
      </c>
      <c r="R221" s="186" t="str">
        <v>20230526_LA_R10</v>
      </c>
      <c r="S221" s="5"/>
      <c r="T221" s="120"/>
    </row>
    <row customHeight="true" ht="17" r="222">
      <c r="A222" s="119"/>
      <c r="B222" s="119"/>
      <c r="C222" s="119"/>
      <c r="D222" s="119"/>
      <c r="E222" s="119"/>
      <c r="F222" s="119"/>
      <c r="G222" s="172" t="str">
        <v>音乐律动</v>
      </c>
      <c r="H222" s="187"/>
      <c r="I222" s="5"/>
      <c r="J222" s="175"/>
      <c r="K222" s="141"/>
      <c r="L222" s="172" t="str">
        <v>音乐律动</v>
      </c>
      <c r="M222" s="210">
        <v>45082.810115740744</v>
      </c>
      <c r="N222" s="137"/>
      <c r="O222" s="137" t="str">
        <v>台架</v>
      </c>
      <c r="P222" s="137" t="str">
        <v>Pass</v>
      </c>
      <c r="Q222" s="222" t="str">
        <v>关满意</v>
      </c>
      <c r="R222" s="186" t="str">
        <v>20230526_LA_R10</v>
      </c>
      <c r="S222" s="5"/>
      <c r="T222" s="120"/>
    </row>
    <row customHeight="true" ht="17" r="223">
      <c r="A223" s="119"/>
      <c r="B223" s="119"/>
      <c r="C223" s="119"/>
      <c r="D223" s="119"/>
      <c r="E223" s="119" t="str">
        <v>氛围灯亮度</v>
      </c>
      <c r="F223" s="119" t="str">
        <v>&lt;1~100&gt;</v>
      </c>
      <c r="G223" s="172" t="str">
        <v>挡位</v>
      </c>
      <c r="H223" s="187"/>
      <c r="I223" s="5"/>
      <c r="J223" s="175" t="str">
        <v>onVehicleNormalset</v>
      </c>
      <c r="K223" s="141" t="str">
        <v>氛围灯亮度</v>
      </c>
      <c r="L223" s="299">
        <v>24</v>
      </c>
      <c r="M223" s="210">
        <v>45082.810752314814</v>
      </c>
      <c r="N223" s="137"/>
      <c r="O223" s="137" t="str">
        <v>台架</v>
      </c>
      <c r="P223" s="137" t="str">
        <v>Pass</v>
      </c>
      <c r="Q223" s="222" t="str">
        <v>关满意</v>
      </c>
      <c r="R223" s="186" t="str">
        <v>20230526_LA_R10</v>
      </c>
      <c r="S223" s="5"/>
      <c r="T223" s="120"/>
    </row>
    <row customHeight="true" ht="17" r="224">
      <c r="A224" s="119"/>
      <c r="B224" s="119"/>
      <c r="C224" s="119"/>
      <c r="D224" s="119"/>
      <c r="E224" s="119" t="str">
        <v>氛围灯颜色</v>
      </c>
      <c r="F224" s="119" t="str">
        <v>&lt;0~127&gt;</v>
      </c>
      <c r="G224" s="172"/>
      <c r="H224" s="187"/>
      <c r="I224" s="5"/>
      <c r="J224" s="175" t="str">
        <v>onVehicleNormalset</v>
      </c>
      <c r="K224" s="141" t="str">
        <v>氛围灯颜色</v>
      </c>
      <c r="L224" s="299">
        <v>122</v>
      </c>
      <c r="M224" s="210">
        <v>45082.81077546296</v>
      </c>
      <c r="N224" s="137"/>
      <c r="O224" s="137" t="str">
        <v>台架</v>
      </c>
      <c r="P224" s="137" t="str">
        <v>Pass</v>
      </c>
      <c r="Q224" s="222" t="str">
        <v>关满意</v>
      </c>
      <c r="R224" s="186" t="str">
        <v>20230526_LA_R10</v>
      </c>
      <c r="S224" s="5"/>
      <c r="T224" s="120"/>
    </row>
    <row customHeight="true" ht="17" r="225">
      <c r="A225" s="119"/>
      <c r="B225" s="119"/>
      <c r="C225" s="119"/>
      <c r="D225" s="130"/>
      <c r="E225" s="119"/>
      <c r="F225" s="119"/>
      <c r="G225" s="141"/>
      <c r="H225" s="187"/>
      <c r="I225" s="5"/>
      <c r="J225" s="175"/>
      <c r="K225" s="215"/>
      <c r="L225" s="299">
        <v>36</v>
      </c>
      <c r="M225" s="210">
        <v>45082.81079861111</v>
      </c>
      <c r="N225" s="137"/>
      <c r="O225" s="137" t="str">
        <v>台架</v>
      </c>
      <c r="P225" s="137" t="str">
        <v>Pass</v>
      </c>
      <c r="Q225" s="222" t="str">
        <v>关满意</v>
      </c>
      <c r="R225" s="186" t="str">
        <v>20230526_LA_R10</v>
      </c>
      <c r="S225" s="5"/>
      <c r="T225" s="120"/>
    </row>
    <row customHeight="true" ht="17" r="226">
      <c r="A226" s="119" t="str">
        <v>vehicle</v>
      </c>
      <c r="B226" s="119" t="str">
        <v>v2iset</v>
      </c>
      <c r="C226" s="119" t="str">
        <v>onVehicleV2iset</v>
      </c>
      <c r="D226" s="130" t="str">
        <v>车路协同</v>
      </c>
      <c r="E226" s="119"/>
      <c r="F226" s="119"/>
      <c r="G226" s="141"/>
      <c r="H226" s="187"/>
      <c r="I226" s="5"/>
      <c r="J226" s="175"/>
      <c r="K226" s="215"/>
      <c r="L226" s="299">
        <v>69</v>
      </c>
      <c r="M226" s="210">
        <v>45082.81086805555</v>
      </c>
      <c r="N226" s="137"/>
      <c r="O226" s="137" t="str">
        <v>台架</v>
      </c>
      <c r="P226" s="137" t="str">
        <v>Pass</v>
      </c>
      <c r="Q226" s="222" t="str">
        <v>关满意</v>
      </c>
      <c r="R226" s="186" t="str">
        <v>20230526_LA_R10</v>
      </c>
      <c r="S226" s="5"/>
      <c r="T226" s="120"/>
    </row>
    <row customHeight="true" ht="17" r="227">
      <c r="A227" s="119"/>
      <c r="B227" s="119"/>
      <c r="C227" s="119"/>
      <c r="D227" s="119"/>
      <c r="E227" s="146" t="str">
        <v>&lt;The property that changed - see below&gt;</v>
      </c>
      <c r="F227" s="119"/>
      <c r="G227" s="141"/>
      <c r="H227" s="187"/>
      <c r="I227" s="5"/>
      <c r="J227" s="175"/>
      <c r="K227" s="276"/>
      <c r="L227" s="277"/>
      <c r="M227" s="210"/>
      <c r="N227" s="137"/>
      <c r="O227" s="137"/>
      <c r="P227" s="137"/>
      <c r="Q227" s="222"/>
      <c r="R227" s="186"/>
      <c r="S227" s="5"/>
      <c r="T227" s="120"/>
    </row>
    <row customHeight="true" ht="17" r="228">
      <c r="A228" s="119"/>
      <c r="B228" s="119"/>
      <c r="C228" s="119"/>
      <c r="D228" s="119"/>
      <c r="E228" s="119" t="str">
        <v>允许通知</v>
      </c>
      <c r="F228" s="233" t="str">
        <v>&lt;on|off&gt;</v>
      </c>
      <c r="G228" s="141" t="str">
        <v>on</v>
      </c>
      <c r="H228" s="187"/>
      <c r="I228" s="5"/>
      <c r="J228" s="175" t="str">
        <v>onVehicleV2iset</v>
      </c>
      <c r="K228" s="276"/>
      <c r="L228" s="141" t="str">
        <v>on</v>
      </c>
      <c r="M228" s="210">
        <v>45083.705671296295</v>
      </c>
      <c r="N228" s="137"/>
      <c r="O228" s="137" t="str">
        <v>台架</v>
      </c>
      <c r="P228" s="137" t="str">
        <v>Pass</v>
      </c>
      <c r="Q228" s="222" t="str">
        <v>杨惟婧</v>
      </c>
      <c r="R228" s="186" t="str">
        <v>20230527_LA_R10</v>
      </c>
      <c r="S228" s="5"/>
      <c r="T228" s="120"/>
    </row>
    <row customHeight="true" ht="17" r="229">
      <c r="A229" s="119"/>
      <c r="B229" s="119"/>
      <c r="C229" s="119"/>
      <c r="D229" s="119"/>
      <c r="E229" s="119"/>
      <c r="F229" s="233"/>
      <c r="G229" s="141" t="str">
        <v>off</v>
      </c>
      <c r="H229" s="187"/>
      <c r="I229" s="5"/>
      <c r="J229" s="175"/>
      <c r="K229" s="280"/>
      <c r="L229" s="141" t="str">
        <v>off</v>
      </c>
      <c r="M229" s="303">
        <v>45083.705659722225</v>
      </c>
      <c r="N229" s="137"/>
      <c r="O229" s="137" t="str">
        <v>台架</v>
      </c>
      <c r="P229" s="137" t="str">
        <v>Pass</v>
      </c>
      <c r="Q229" s="222" t="str">
        <v>杨惟婧</v>
      </c>
      <c r="R229" s="186" t="str">
        <v>20230527_LA_R10</v>
      </c>
      <c r="S229" s="5"/>
      <c r="T229" s="120"/>
    </row>
    <row customHeight="true" ht="17" r="230">
      <c r="A230" s="119"/>
      <c r="B230" s="119"/>
      <c r="C230" s="119"/>
      <c r="D230" s="119"/>
      <c r="E230" s="119" t="str">
        <v>接收红绿灯信号</v>
      </c>
      <c r="F230" s="233" t="str">
        <v>&lt;远|近|关闭&gt;</v>
      </c>
      <c r="G230" s="141" t="str">
        <v>近</v>
      </c>
      <c r="H230" s="187"/>
      <c r="I230" s="5"/>
      <c r="J230" s="175" t="str">
        <v>onVehicleV2iset</v>
      </c>
      <c r="K230" s="280"/>
      <c r="L230" s="141" t="str">
        <v>近</v>
      </c>
      <c r="M230" s="309">
        <v>45083.70578703703</v>
      </c>
      <c r="N230" s="137"/>
      <c r="O230" s="137" t="str">
        <v>台架</v>
      </c>
      <c r="P230" s="137" t="str">
        <v>Pass</v>
      </c>
      <c r="Q230" s="222" t="str">
        <v>杨惟婧</v>
      </c>
      <c r="R230" s="186" t="str">
        <v>20230527_LA_R10</v>
      </c>
      <c r="S230" s="5"/>
      <c r="T230" s="120"/>
    </row>
    <row customHeight="true" ht="17" r="231">
      <c r="A231" s="119"/>
      <c r="B231" s="119"/>
      <c r="C231" s="119"/>
      <c r="D231" s="119"/>
      <c r="E231" s="119"/>
      <c r="F231" s="233"/>
      <c r="G231" s="141" t="str">
        <v>远</v>
      </c>
      <c r="H231" s="187"/>
      <c r="I231" s="5"/>
      <c r="J231" s="175"/>
      <c r="K231" s="280"/>
      <c r="L231" s="141" t="str">
        <v>远</v>
      </c>
      <c r="M231" s="314">
        <v>45083.70578703703</v>
      </c>
      <c r="N231" s="137"/>
      <c r="O231" s="137" t="str">
        <v>台架</v>
      </c>
      <c r="P231" s="137" t="str">
        <v>Pass</v>
      </c>
      <c r="Q231" s="222" t="str">
        <v>杨惟婧</v>
      </c>
      <c r="R231" s="186" t="str">
        <v>20230527_LA_R10</v>
      </c>
      <c r="S231" s="5"/>
      <c r="T231" s="120"/>
    </row>
    <row customHeight="true" ht="17" r="232">
      <c r="A232" s="119"/>
      <c r="B232" s="119"/>
      <c r="C232" s="119"/>
      <c r="D232" s="119"/>
      <c r="E232" s="119"/>
      <c r="F232" s="233"/>
      <c r="G232" s="141" t="str">
        <v>关闭</v>
      </c>
      <c r="H232" s="187"/>
      <c r="I232" s="5"/>
      <c r="J232" s="175"/>
      <c r="K232" s="280"/>
      <c r="L232" s="141" t="str">
        <v>关闭</v>
      </c>
      <c r="M232" s="129">
        <v>45083.70579861111</v>
      </c>
      <c r="N232" s="137"/>
      <c r="O232" s="137" t="str">
        <v>台架</v>
      </c>
      <c r="P232" s="137" t="str">
        <v>Pass</v>
      </c>
      <c r="Q232" s="222" t="str">
        <v>杨惟婧</v>
      </c>
      <c r="R232" s="186" t="str">
        <v>20230527_LA_R10</v>
      </c>
      <c r="S232" s="5"/>
      <c r="T232" s="120"/>
    </row>
    <row customHeight="true" ht="17" r="233">
      <c r="A233" s="119"/>
      <c r="B233" s="119"/>
      <c r="C233" s="119"/>
      <c r="D233" s="119"/>
      <c r="E233" s="119" t="str">
        <v>绿波引导</v>
      </c>
      <c r="F233" s="233" t="str">
        <v>&lt;on|off&gt;</v>
      </c>
      <c r="G233" s="141" t="str">
        <v>on</v>
      </c>
      <c r="H233" s="187"/>
      <c r="I233" s="5"/>
      <c r="J233" s="175" t="str">
        <v>onVehicleV2iset</v>
      </c>
      <c r="K233" s="280"/>
      <c r="L233" s="141" t="str">
        <v>on</v>
      </c>
      <c r="M233" s="210">
        <v>45083.705972222226</v>
      </c>
      <c r="N233" s="137"/>
      <c r="O233" s="137" t="str">
        <v>台架</v>
      </c>
      <c r="P233" s="137" t="str">
        <v>Pass</v>
      </c>
      <c r="Q233" s="222" t="str">
        <v>杨惟婧</v>
      </c>
      <c r="R233" s="186" t="str">
        <v>20230527_LA_R10</v>
      </c>
      <c r="S233" s="5"/>
      <c r="T233" s="120"/>
    </row>
    <row customHeight="true" ht="17" r="234">
      <c r="A234" s="119"/>
      <c r="B234" s="119"/>
      <c r="C234" s="119"/>
      <c r="D234" s="119"/>
      <c r="E234" s="119"/>
      <c r="F234" s="233"/>
      <c r="G234" s="141" t="str">
        <v>off</v>
      </c>
      <c r="H234" s="187"/>
      <c r="I234" s="5"/>
      <c r="J234" s="175"/>
      <c r="K234" s="280"/>
      <c r="L234" s="141" t="str">
        <v>off</v>
      </c>
      <c r="M234" s="210">
        <v>45083.705972222226</v>
      </c>
      <c r="N234" s="137"/>
      <c r="O234" s="137" t="str">
        <v>台架</v>
      </c>
      <c r="P234" s="137" t="str">
        <v>Pass</v>
      </c>
      <c r="Q234" s="222" t="str">
        <v>杨惟婧</v>
      </c>
      <c r="R234" s="186" t="str">
        <v>20230527_LA_R10</v>
      </c>
      <c r="S234" s="5"/>
      <c r="T234" s="120"/>
    </row>
    <row customHeight="true" ht="17" r="235">
      <c r="A235" s="119"/>
      <c r="B235" s="119"/>
      <c r="C235" s="119"/>
      <c r="D235" s="130"/>
      <c r="E235" s="119" t="str">
        <v>红绿灯起步提醒</v>
      </c>
      <c r="F235" s="233" t="str">
        <v>&lt;8s|5s|3s|关闭&gt;</v>
      </c>
      <c r="G235" s="141" t="str">
        <v>8s</v>
      </c>
      <c r="H235" s="187"/>
      <c r="I235" s="5"/>
      <c r="J235" s="175" t="str">
        <v>onVehicleV2iset</v>
      </c>
      <c r="K235" s="280"/>
      <c r="L235" s="141" t="str">
        <v>8s</v>
      </c>
      <c r="M235" s="210">
        <v>45083.706099537034</v>
      </c>
      <c r="N235" s="137"/>
      <c r="O235" s="137" t="str">
        <v>台架</v>
      </c>
      <c r="P235" s="137" t="str">
        <v>Pass</v>
      </c>
      <c r="Q235" s="222" t="str">
        <v>杨惟婧</v>
      </c>
      <c r="R235" s="186" t="str">
        <v>20230527_LA_R10</v>
      </c>
      <c r="S235" s="5"/>
      <c r="T235" s="120"/>
    </row>
    <row customHeight="true" ht="64" r="236">
      <c r="A236" s="119"/>
      <c r="B236" s="119"/>
      <c r="C236" s="119"/>
      <c r="D236" s="130"/>
      <c r="E236" s="119"/>
      <c r="F236" s="233"/>
      <c r="G236" s="141" t="str">
        <v>5s</v>
      </c>
      <c r="H236" s="187"/>
      <c r="I236" s="5"/>
      <c r="J236" s="175"/>
      <c r="K236" s="280"/>
      <c r="L236" s="141" t="str">
        <v>5s</v>
      </c>
      <c r="M236" s="210">
        <v>45083.706099537034</v>
      </c>
      <c r="N236" s="137"/>
      <c r="O236" s="137" t="str">
        <v>台架</v>
      </c>
      <c r="P236" s="137" t="str">
        <v>Pass</v>
      </c>
      <c r="Q236" s="222" t="str">
        <v>杨惟婧</v>
      </c>
      <c r="R236" s="186" t="str">
        <v>20230527_LA_R10</v>
      </c>
      <c r="S236" s="5"/>
      <c r="T236" s="120"/>
    </row>
    <row customHeight="true" ht="17" r="237">
      <c r="A237" s="119"/>
      <c r="B237" s="119"/>
      <c r="C237" s="119"/>
      <c r="D237" s="130"/>
      <c r="E237" s="119"/>
      <c r="F237" s="233"/>
      <c r="G237" s="141" t="str">
        <v>3s</v>
      </c>
      <c r="H237" s="187"/>
      <c r="I237" s="5"/>
      <c r="J237" s="175"/>
      <c r="K237" s="280"/>
      <c r="L237" s="141" t="str">
        <v>3s</v>
      </c>
      <c r="M237" s="210">
        <v>45083.70611111111</v>
      </c>
      <c r="N237" s="137"/>
      <c r="O237" s="137" t="str">
        <v>台架</v>
      </c>
      <c r="P237" s="137" t="str">
        <v>Pass</v>
      </c>
      <c r="Q237" s="222" t="str">
        <v>杨惟婧</v>
      </c>
      <c r="R237" s="186" t="str">
        <v>20230527_LA_R10</v>
      </c>
      <c r="S237" s="5"/>
      <c r="T237" s="120"/>
    </row>
    <row customHeight="true" ht="17" r="238">
      <c r="A238" s="119"/>
      <c r="B238" s="119"/>
      <c r="C238" s="119"/>
      <c r="D238" s="130"/>
      <c r="E238" s="119"/>
      <c r="F238" s="233"/>
      <c r="G238" s="141" t="str">
        <v>关闭</v>
      </c>
      <c r="H238" s="187"/>
      <c r="I238" s="5"/>
      <c r="J238" s="175"/>
      <c r="K238" s="280"/>
      <c r="L238" s="141" t="str">
        <v>关闭</v>
      </c>
      <c r="M238" s="210">
        <v>45083.70611111111</v>
      </c>
      <c r="N238" s="137"/>
      <c r="O238" s="137" t="str">
        <v>台架</v>
      </c>
      <c r="P238" s="137" t="str">
        <v>Pass</v>
      </c>
      <c r="Q238" s="222" t="str">
        <v>杨惟婧</v>
      </c>
      <c r="R238" s="186" t="str">
        <v>20230527_LA_R10</v>
      </c>
      <c r="S238" s="5"/>
      <c r="T238" s="120"/>
    </row>
    <row customHeight="true" ht="17" r="239">
      <c r="A239" s="119"/>
      <c r="B239" s="119"/>
      <c r="C239" s="119"/>
      <c r="D239" s="119"/>
      <c r="E239" s="119" t="str">
        <v>闯红灯预警</v>
      </c>
      <c r="F239" s="233" t="str">
        <v>&lt;高|低|关闭&gt;</v>
      </c>
      <c r="G239" s="141" t="str">
        <v>高</v>
      </c>
      <c r="H239" s="187"/>
      <c r="I239" s="5"/>
      <c r="J239" s="175" t="str">
        <v>onVehicleV2iset</v>
      </c>
      <c r="K239" s="280"/>
      <c r="L239" s="141" t="str">
        <v>高</v>
      </c>
      <c r="M239" s="210">
        <v>45083.70626157407</v>
      </c>
      <c r="N239" s="137"/>
      <c r="O239" s="137" t="str">
        <v>台架</v>
      </c>
      <c r="P239" s="137" t="str">
        <v>Pass</v>
      </c>
      <c r="Q239" s="222" t="str">
        <v>杨惟婧</v>
      </c>
      <c r="R239" s="186" t="str">
        <v>20230527_LA_R10</v>
      </c>
      <c r="S239" s="5"/>
      <c r="T239" s="120"/>
    </row>
    <row customHeight="true" ht="17" r="240">
      <c r="A240" s="119"/>
      <c r="B240" s="119"/>
      <c r="C240" s="119"/>
      <c r="D240" s="119"/>
      <c r="E240" s="119"/>
      <c r="F240" s="233"/>
      <c r="G240" s="141" t="str">
        <v>低</v>
      </c>
      <c r="H240" s="187"/>
      <c r="I240" s="5"/>
      <c r="J240" s="175"/>
      <c r="K240" s="280"/>
      <c r="L240" s="141" t="str">
        <v>低</v>
      </c>
      <c r="M240" s="210">
        <v>45083.70626157407</v>
      </c>
      <c r="N240" s="137"/>
      <c r="O240" s="137" t="str">
        <v>台架</v>
      </c>
      <c r="P240" s="137" t="str">
        <v>Pass</v>
      </c>
      <c r="Q240" s="222" t="str">
        <v>杨惟婧</v>
      </c>
      <c r="R240" s="186" t="str">
        <v>20230527_LA_R10</v>
      </c>
      <c r="S240" s="5"/>
      <c r="T240" s="120"/>
    </row>
    <row customHeight="true" ht="17" r="241">
      <c r="A241" s="119"/>
      <c r="B241" s="119"/>
      <c r="C241" s="119"/>
      <c r="D241" s="119"/>
      <c r="E241" s="119"/>
      <c r="F241" s="233"/>
      <c r="G241" s="141" t="str">
        <v>关闭</v>
      </c>
      <c r="H241" s="187"/>
      <c r="I241" s="5"/>
      <c r="J241" s="175"/>
      <c r="K241" s="280"/>
      <c r="L241" s="141" t="str">
        <v>关闭</v>
      </c>
      <c r="M241" s="210">
        <v>45083.70636574074</v>
      </c>
      <c r="N241" s="137"/>
      <c r="O241" s="137" t="str">
        <v>台架</v>
      </c>
      <c r="P241" s="137" t="str">
        <v>Pass</v>
      </c>
      <c r="Q241" s="222" t="str">
        <v>杨惟婧</v>
      </c>
      <c r="R241" s="186" t="str">
        <v>20230527_LA_R10</v>
      </c>
      <c r="S241" s="5"/>
      <c r="T241" s="120"/>
    </row>
    <row customHeight="true" ht="17" r="242">
      <c r="A242" s="119"/>
      <c r="B242" s="119"/>
      <c r="C242" s="119"/>
      <c r="D242" s="130"/>
      <c r="E242" s="119" t="str">
        <v>道路信息广播</v>
      </c>
      <c r="F242" s="233" t="str">
        <v>&lt;on|off&gt;</v>
      </c>
      <c r="G242" s="141" t="str">
        <v>on</v>
      </c>
      <c r="H242" s="187"/>
      <c r="I242" s="5"/>
      <c r="J242" s="175" t="str">
        <v>onVehicleV2iset</v>
      </c>
      <c r="K242" s="280"/>
      <c r="L242" s="141" t="str">
        <v>on</v>
      </c>
      <c r="M242" s="285">
        <v>45083.70633101852</v>
      </c>
      <c r="N242" s="137"/>
      <c r="O242" s="137" t="str">
        <v>台架</v>
      </c>
      <c r="P242" s="137" t="str">
        <v>Pass</v>
      </c>
      <c r="Q242" s="222" t="str">
        <v>杨惟婧</v>
      </c>
      <c r="R242" s="186" t="str">
        <v>20230527_LA_R10</v>
      </c>
      <c r="S242" s="5"/>
      <c r="T242" s="120"/>
    </row>
    <row r="243">
      <c r="A243" s="119"/>
      <c r="B243" s="119"/>
      <c r="C243" s="119"/>
      <c r="D243" s="130"/>
      <c r="E243" s="119"/>
      <c r="F243" s="233"/>
      <c r="G243" s="141" t="str">
        <v>off</v>
      </c>
      <c r="H243" s="187"/>
      <c r="I243" s="5"/>
      <c r="J243" s="175"/>
      <c r="K243" s="280"/>
      <c r="L243" s="141" t="str">
        <v>off</v>
      </c>
      <c r="M243" s="286">
        <v>45083.70631944444</v>
      </c>
      <c r="N243" s="186"/>
      <c r="O243" s="137" t="str">
        <v>台架</v>
      </c>
      <c r="P243" s="137" t="str">
        <v>Pass</v>
      </c>
      <c r="Q243" s="222" t="str">
        <v>杨惟婧</v>
      </c>
      <c r="R243" s="186" t="str">
        <v>20230527_LA_R10</v>
      </c>
      <c r="S243" s="5"/>
      <c r="T243" s="120"/>
    </row>
    <row r="244">
      <c r="A244" s="119"/>
      <c r="B244" s="119"/>
      <c r="C244" s="119"/>
      <c r="D244" s="130"/>
      <c r="E244" s="119" t="str">
        <v>声音设置</v>
      </c>
      <c r="F244" s="233" t="str">
        <v>&lt;详细|简洁|关闭&gt;</v>
      </c>
      <c r="G244" s="141" t="str">
        <v>详细</v>
      </c>
      <c r="H244" s="187"/>
      <c r="I244" s="5"/>
      <c r="J244" s="175" t="str">
        <v>onVehicleV2iset</v>
      </c>
      <c r="K244" s="280"/>
      <c r="L244" s="141" t="str">
        <v>详细</v>
      </c>
      <c r="M244" s="286">
        <v>45083.706412037034</v>
      </c>
      <c r="N244" s="186"/>
      <c r="O244" s="137" t="str">
        <v>台架</v>
      </c>
      <c r="P244" s="137" t="str">
        <v>Pass</v>
      </c>
      <c r="Q244" s="222" t="str">
        <v>杨惟婧</v>
      </c>
      <c r="R244" s="186" t="str">
        <v>20230527_LA_R10</v>
      </c>
      <c r="S244" s="5"/>
      <c r="T244" s="120"/>
    </row>
    <row r="245">
      <c r="A245" s="119"/>
      <c r="B245" s="119"/>
      <c r="C245" s="119"/>
      <c r="D245" s="130"/>
      <c r="E245" s="119"/>
      <c r="F245" s="233"/>
      <c r="G245" s="141" t="str">
        <v>简洁</v>
      </c>
      <c r="H245" s="187"/>
      <c r="I245" s="5"/>
      <c r="J245" s="175"/>
      <c r="K245" s="280"/>
      <c r="L245" s="141" t="str">
        <v>简洁</v>
      </c>
      <c r="M245" s="286">
        <v>45083.706412037034</v>
      </c>
      <c r="N245" s="186"/>
      <c r="O245" s="137" t="str">
        <v>台架</v>
      </c>
      <c r="P245" s="137" t="str">
        <v>Pass</v>
      </c>
      <c r="Q245" s="222" t="str">
        <v>杨惟婧</v>
      </c>
      <c r="R245" s="186" t="str">
        <v>20230527_LA_R10</v>
      </c>
      <c r="S245" s="5"/>
      <c r="T245" s="120"/>
    </row>
    <row r="246">
      <c r="A246" s="119"/>
      <c r="B246" s="119"/>
      <c r="C246" s="119"/>
      <c r="D246" s="130"/>
      <c r="E246" s="119"/>
      <c r="F246" s="233"/>
      <c r="G246" s="141" t="str">
        <v>关闭</v>
      </c>
      <c r="H246" s="187"/>
      <c r="I246" s="5"/>
      <c r="J246" s="175"/>
      <c r="K246" s="280"/>
      <c r="L246" s="141" t="str">
        <v>关闭</v>
      </c>
      <c r="M246" s="286">
        <v>45083.70642361111</v>
      </c>
      <c r="N246" s="186"/>
      <c r="O246" s="137" t="str">
        <v>台架</v>
      </c>
      <c r="P246" s="137" t="str">
        <v>Pass</v>
      </c>
      <c r="Q246" s="222" t="str">
        <v>杨惟婧</v>
      </c>
      <c r="R246" s="186" t="str">
        <v>20230527_LA_R10</v>
      </c>
      <c r="S246" s="5"/>
      <c r="T246" s="120"/>
    </row>
    <row r="247">
      <c r="A247" s="119"/>
      <c r="B247" s="119"/>
      <c r="C247" s="119"/>
      <c r="D247" s="119"/>
      <c r="E247" s="119" t="str">
        <v>恢复默认</v>
      </c>
      <c r="F247" s="119" t="str">
        <v>clicked</v>
      </c>
      <c r="G247" s="141"/>
      <c r="H247" s="187"/>
      <c r="I247" s="5"/>
      <c r="J247" s="175" t="str">
        <v>onVehicleV2iset</v>
      </c>
      <c r="K247" s="280"/>
      <c r="L247" s="119" t="str">
        <v>clicked</v>
      </c>
      <c r="M247" s="286">
        <v>45083.70646990741</v>
      </c>
      <c r="N247" s="186"/>
      <c r="O247" s="137" t="str">
        <v>台架</v>
      </c>
      <c r="P247" s="137" t="str">
        <v>Pass</v>
      </c>
      <c r="Q247" s="222" t="str">
        <v>杨惟婧</v>
      </c>
      <c r="R247" s="186" t="str">
        <v>20230527_LA_R10</v>
      </c>
      <c r="S247" s="5"/>
      <c r="T247" s="120"/>
    </row>
    <row r="248">
      <c r="A248" s="119" t="str">
        <v>vehicle</v>
      </c>
      <c r="B248" s="119" t="str">
        <v>othersset</v>
      </c>
      <c r="C248" s="119" t="str">
        <v>onVehicleOthersset</v>
      </c>
      <c r="D248" s="130" t="str">
        <v>其他设置，包括驾驶模式，主题设置，尾灯设置以及后备箱控制</v>
      </c>
      <c r="E248" s="119"/>
      <c r="F248" s="119"/>
      <c r="G248" s="141"/>
      <c r="H248" s="187"/>
      <c r="I248" s="5"/>
      <c r="J248" s="175"/>
      <c r="K248" s="280"/>
      <c r="L248" s="119"/>
      <c r="M248" s="292"/>
      <c r="N248" s="137"/>
      <c r="O248" s="137"/>
      <c r="P248" s="137"/>
      <c r="Q248" s="222"/>
      <c r="R248" s="291"/>
      <c r="S248" s="5"/>
      <c r="T248" s="120"/>
    </row>
    <row r="249">
      <c r="A249" s="119"/>
      <c r="B249" s="119"/>
      <c r="C249" s="119"/>
      <c r="D249" s="119"/>
      <c r="E249" s="146" t="str">
        <v>&lt;The property that changed - see below&gt;</v>
      </c>
      <c r="F249" s="119"/>
      <c r="G249" s="141"/>
      <c r="H249" s="187"/>
      <c r="I249" s="5"/>
      <c r="J249" s="175"/>
      <c r="K249" s="280"/>
      <c r="L249" s="290"/>
      <c r="M249" s="210"/>
      <c r="N249" s="137"/>
      <c r="O249" s="137"/>
      <c r="P249" s="137"/>
      <c r="Q249" s="222"/>
      <c r="R249" s="291"/>
      <c r="S249" s="5"/>
      <c r="T249" s="120"/>
    </row>
    <row r="250">
      <c r="A250" s="119"/>
      <c r="B250" s="119"/>
      <c r="C250" s="119"/>
      <c r="D250" s="119"/>
      <c r="E250" s="119" t="str">
        <v>驾驶模式</v>
      </c>
      <c r="F250" s="119" t="str">
        <v>&lt;标准|运动|节能|湿滑模式|复杂路况&gt;</v>
      </c>
      <c r="G250" s="141" t="str">
        <v>标准</v>
      </c>
      <c r="H250" s="187"/>
      <c r="I250" s="5"/>
      <c r="J250" s="175" t="str">
        <v>onVehicleOthersset</v>
      </c>
      <c r="K250" s="287" t="str">
        <v>驾驶模式</v>
      </c>
      <c r="L250" s="141" t="str">
        <v>标准</v>
      </c>
      <c r="M250" s="210">
        <v>45082.81185185185</v>
      </c>
      <c r="N250" s="137"/>
      <c r="O250" s="137" t="str">
        <v>台架</v>
      </c>
      <c r="P250" s="137" t="str">
        <v>Pass</v>
      </c>
      <c r="Q250" s="222" t="str">
        <v>关满意</v>
      </c>
      <c r="R250" s="186" t="str">
        <v>20230526_LA_R10</v>
      </c>
      <c r="S250" s="5"/>
      <c r="T250" s="120"/>
    </row>
    <row customHeight="true" ht="20" r="251">
      <c r="A251" s="119"/>
      <c r="B251" s="119"/>
      <c r="C251" s="119"/>
      <c r="D251" s="119"/>
      <c r="E251" s="119"/>
      <c r="F251" s="119"/>
      <c r="G251" s="141" t="str">
        <v>运动</v>
      </c>
      <c r="H251" s="187"/>
      <c r="I251" s="5"/>
      <c r="J251" s="175"/>
      <c r="K251" s="287"/>
      <c r="L251" s="141" t="str">
        <v>运动</v>
      </c>
      <c r="M251" s="210">
        <v>45082.81180555555</v>
      </c>
      <c r="N251" s="137"/>
      <c r="O251" s="137" t="str">
        <v>台架</v>
      </c>
      <c r="P251" s="137" t="str">
        <v>Pass</v>
      </c>
      <c r="Q251" s="222" t="str">
        <v>关满意</v>
      </c>
      <c r="R251" s="186" t="str">
        <v>20230526_LA_R10</v>
      </c>
      <c r="S251" s="5"/>
      <c r="T251" s="120"/>
    </row>
    <row customHeight="true" ht="20" r="252">
      <c r="A252" s="119"/>
      <c r="B252" s="119"/>
      <c r="C252" s="119"/>
      <c r="D252" s="119"/>
      <c r="E252" s="119"/>
      <c r="F252" s="119"/>
      <c r="G252" s="141" t="str">
        <v>节能</v>
      </c>
      <c r="H252" s="187"/>
      <c r="I252" s="5"/>
      <c r="J252" s="175"/>
      <c r="K252" s="287"/>
      <c r="L252" s="141" t="str">
        <v>节能</v>
      </c>
      <c r="M252" s="210">
        <v>45082.81212962963</v>
      </c>
      <c r="N252" s="137"/>
      <c r="O252" s="137" t="str">
        <v>台架</v>
      </c>
      <c r="P252" s="137" t="str">
        <v>Pass</v>
      </c>
      <c r="Q252" s="222" t="str">
        <v>关满意</v>
      </c>
      <c r="R252" s="186" t="str">
        <v>20230526_LA_R10</v>
      </c>
      <c r="S252" s="5"/>
      <c r="T252" s="120"/>
    </row>
    <row customHeight="true" ht="20" r="253">
      <c r="A253" s="119"/>
      <c r="B253" s="119"/>
      <c r="C253" s="119"/>
      <c r="D253" s="119"/>
      <c r="E253" s="119"/>
      <c r="F253" s="119"/>
      <c r="G253" s="141" t="str">
        <v>湿滑模式</v>
      </c>
      <c r="H253" s="187"/>
      <c r="I253" s="5"/>
      <c r="J253" s="175"/>
      <c r="K253" s="287"/>
      <c r="L253" s="141" t="str">
        <v>湿滑模式</v>
      </c>
      <c r="M253" s="210">
        <v>45082.81224537037</v>
      </c>
      <c r="N253" s="137"/>
      <c r="O253" s="137" t="str">
        <v>台架</v>
      </c>
      <c r="P253" s="137" t="str">
        <v>Pass</v>
      </c>
      <c r="Q253" s="222" t="str">
        <v>关满意</v>
      </c>
      <c r="R253" s="186" t="str">
        <v>20230526_LA_R10</v>
      </c>
      <c r="S253" s="5"/>
      <c r="T253" s="120"/>
    </row>
    <row customHeight="true" ht="20" r="254">
      <c r="A254" s="119"/>
      <c r="B254" s="119"/>
      <c r="C254" s="119"/>
      <c r="D254" s="119"/>
      <c r="E254" s="119"/>
      <c r="F254" s="119"/>
      <c r="G254" s="141" t="str">
        <v>复杂路况</v>
      </c>
      <c r="H254" s="187"/>
      <c r="I254" s="5"/>
      <c r="J254" s="175"/>
      <c r="K254" s="287"/>
      <c r="L254" s="141" t="str">
        <v>复杂路况</v>
      </c>
      <c r="M254" s="210">
        <v>45082.81216435185</v>
      </c>
      <c r="N254" s="137"/>
      <c r="O254" s="137" t="str">
        <v>台架</v>
      </c>
      <c r="P254" s="137" t="str">
        <v>Pass</v>
      </c>
      <c r="Q254" s="222" t="str">
        <v>关满意</v>
      </c>
      <c r="R254" s="186" t="str">
        <v>20230526_LA_R10</v>
      </c>
      <c r="S254" s="5"/>
      <c r="T254" s="120"/>
    </row>
    <row r="255">
      <c r="A255" s="119"/>
      <c r="B255" s="119"/>
      <c r="C255" s="119"/>
      <c r="D255" s="119"/>
      <c r="E255" s="119" t="str">
        <v>主题设置</v>
      </c>
      <c r="F255" s="119" t="str">
        <v>&lt;自在航行|坐享净界|光速探境|冰海领航|山湖无界&gt;</v>
      </c>
      <c r="G255" s="308" t="s">
        <v>13</v>
      </c>
      <c r="H255" s="187"/>
      <c r="I255" s="5"/>
      <c r="J255" s="5"/>
      <c r="K255" s="69"/>
      <c r="L255" s="5"/>
      <c r="M255" s="210"/>
      <c r="N255" s="137"/>
      <c r="O255" s="137"/>
      <c r="P255" s="137"/>
      <c r="Q255" s="222"/>
      <c r="R255" s="186"/>
      <c r="S255" s="5"/>
      <c r="T255" s="120"/>
    </row>
    <row r="256">
      <c r="A256" s="119"/>
      <c r="B256" s="119"/>
      <c r="C256" s="119"/>
      <c r="D256" s="119"/>
      <c r="E256" s="119" t="str">
        <v>主题氛围灯与驾驶模式联动</v>
      </c>
      <c r="F256" s="119" t="str">
        <v>&lt;on|off&gt;</v>
      </c>
      <c r="G256" s="308" t="str">
        <v>YF</v>
      </c>
      <c r="H256" s="187"/>
      <c r="I256" s="5"/>
      <c r="J256" s="5"/>
      <c r="K256" s="311"/>
      <c r="L256" s="5"/>
      <c r="M256" s="210"/>
      <c r="N256" s="137"/>
      <c r="O256" s="137"/>
      <c r="P256" s="137"/>
      <c r="Q256" s="222"/>
      <c r="R256" s="186"/>
      <c r="S256" s="5"/>
      <c r="T256" s="120"/>
    </row>
    <row r="257">
      <c r="A257" s="119"/>
      <c r="B257" s="119"/>
      <c r="C257" s="119"/>
      <c r="D257" s="119"/>
      <c r="E257" s="119" t="str">
        <v>尾灯设置</v>
      </c>
      <c r="F257" s="119" t="str">
        <v>&lt;优雅|动感|激情&gt;</v>
      </c>
      <c r="G257" s="141" t="str">
        <v>优雅</v>
      </c>
      <c r="H257" s="187"/>
      <c r="I257" s="5"/>
      <c r="J257" s="175" t="str">
        <v>onVehicleOthersset</v>
      </c>
      <c r="K257" s="215" t="str">
        <v>尾灯设置</v>
      </c>
      <c r="L257" s="141" t="str">
        <v>优雅</v>
      </c>
      <c r="M257" s="210">
        <v>45082.811423611114</v>
      </c>
      <c r="N257" s="137"/>
      <c r="O257" s="137" t="str">
        <v>台架</v>
      </c>
      <c r="P257" s="137" t="str">
        <v>Pass</v>
      </c>
      <c r="Q257" s="222" t="str">
        <v>关满意</v>
      </c>
      <c r="R257" s="186" t="str">
        <v>20230526_LA_R10</v>
      </c>
      <c r="S257" s="5"/>
      <c r="T257" s="120"/>
    </row>
    <row customHeight="true" ht="20" r="258">
      <c r="A258" s="119"/>
      <c r="B258" s="119"/>
      <c r="C258" s="119"/>
      <c r="D258" s="119"/>
      <c r="E258" s="119"/>
      <c r="F258" s="119"/>
      <c r="G258" s="141" t="str">
        <v>动感</v>
      </c>
      <c r="H258" s="187"/>
      <c r="I258" s="5"/>
      <c r="J258" s="175"/>
      <c r="K258" s="215"/>
      <c r="L258" s="141" t="str">
        <v>动感</v>
      </c>
      <c r="M258" s="210">
        <v>45082.811215277776</v>
      </c>
      <c r="N258" s="137"/>
      <c r="O258" s="137" t="str">
        <v>台架</v>
      </c>
      <c r="P258" s="137" t="str">
        <v>Pass</v>
      </c>
      <c r="Q258" s="222" t="str">
        <v>关满意</v>
      </c>
      <c r="R258" s="186" t="str">
        <v>20230526_LA_R10</v>
      </c>
      <c r="S258" s="5"/>
      <c r="T258" s="120"/>
    </row>
    <row customHeight="true" ht="20" r="259">
      <c r="A259" s="119"/>
      <c r="B259" s="119"/>
      <c r="C259" s="119"/>
      <c r="D259" s="119"/>
      <c r="E259" s="119"/>
      <c r="F259" s="119"/>
      <c r="G259" s="141" t="str">
        <v>激情</v>
      </c>
      <c r="H259" s="187"/>
      <c r="I259" s="5"/>
      <c r="J259" s="175"/>
      <c r="K259" s="215"/>
      <c r="L259" s="141" t="str">
        <v>激情</v>
      </c>
      <c r="M259" s="210">
        <v>45082.811215277776</v>
      </c>
      <c r="N259" s="137"/>
      <c r="O259" s="137" t="str">
        <v>台架</v>
      </c>
      <c r="P259" s="137" t="str">
        <v>Pass</v>
      </c>
      <c r="Q259" s="222" t="str">
        <v>关满意</v>
      </c>
      <c r="R259" s="186" t="str">
        <v>20230526_LA_R10</v>
      </c>
      <c r="S259" s="5"/>
      <c r="T259" s="120"/>
    </row>
    <row r="260">
      <c r="A260" s="119"/>
      <c r="B260" s="119"/>
      <c r="C260" s="119"/>
      <c r="D260" s="130"/>
      <c r="E260" s="119" t="str">
        <v>后备箱盖</v>
      </c>
      <c r="F260" s="119" t="str">
        <v>clicked</v>
      </c>
      <c r="G260" s="141"/>
      <c r="H260" s="187"/>
      <c r="I260" s="5"/>
      <c r="J260" s="175" t="str">
        <v>onVehicleOthersset</v>
      </c>
      <c r="K260" s="215" t="str">
        <v>后备箱盖</v>
      </c>
      <c r="L260" s="187" t="str">
        <v>clicked</v>
      </c>
      <c r="M260" s="210">
        <v>45082.81363425926</v>
      </c>
      <c r="N260" s="137"/>
      <c r="O260" s="137" t="str">
        <v>台架</v>
      </c>
      <c r="P260" s="137" t="str">
        <v>Pass</v>
      </c>
      <c r="Q260" s="222" t="str">
        <v>关满意</v>
      </c>
      <c r="R260" s="186" t="str">
        <v>20230526_LA_R10</v>
      </c>
      <c r="S260" s="5"/>
      <c r="T260" s="120"/>
    </row>
  </sheetData>
  <mergeCells>
    <mergeCell ref="F244:F246"/>
    <mergeCell ref="F242:F243"/>
    <mergeCell ref="F239:F241"/>
    <mergeCell ref="F235:F238"/>
    <mergeCell ref="F233:F234"/>
    <mergeCell ref="F230:F232"/>
    <mergeCell ref="F228:F229"/>
    <mergeCell ref="H1:M1"/>
  </mergeCells>
  <hyperlinks>
    <hyperlink ref="S184" display="FCIVIOS-15520" r:id="rId1"/>
  </hyperlinks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7"/>
    <col collapsed="false" customWidth="true" hidden="false" max="4" min="4" style="0" width="21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32"/>
    <col collapsed="false" customWidth="true" hidden="false" max="8" min="8" style="0" width="23"/>
    <col collapsed="false" customWidth="true" hidden="false" max="9" min="9" style="0" width="10"/>
    <col collapsed="false" customWidth="true" hidden="false" max="10" min="10" style="0" width="22"/>
    <col collapsed="false" customWidth="true" hidden="false" max="11" min="11" style="0" width="15"/>
    <col collapsed="false" customWidth="true" hidden="false" max="12" min="12" style="0" width="10"/>
    <col collapsed="false" customWidth="true" hidden="false" max="13" min="13" style="0" width="15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29"/>
    <col collapsed="false" customWidth="true" hidden="false" max="20" min="20" style="0" width="10"/>
  </cols>
  <sheetData>
    <row customHeight="true" ht="17" r="1">
      <c r="A1" s="201" t="str">
        <v>Event Category</v>
      </c>
      <c r="B1" s="201" t="str">
        <v>Event Action</v>
      </c>
      <c r="C1" s="201" t="str" xml:space="preserve">
        <v>Event ID - </v>
      </c>
      <c r="D1" s="201" t="str">
        <v>Event Description</v>
      </c>
      <c r="E1" s="203" t="str">
        <v>Additional Attributes</v>
      </c>
      <c r="F1" s="203"/>
      <c r="G1" s="203"/>
      <c r="H1" s="322" t="str">
        <v>ECG LOG</v>
      </c>
      <c r="I1" s="322"/>
      <c r="J1" s="322"/>
      <c r="K1" s="322"/>
      <c r="L1" s="322"/>
      <c r="M1" s="322"/>
      <c r="N1" s="322"/>
      <c r="O1" s="323"/>
      <c r="P1" s="324"/>
      <c r="Q1" s="324"/>
      <c r="R1" s="324"/>
      <c r="S1" s="324"/>
      <c r="T1" s="324"/>
    </row>
    <row customHeight="true" ht="17" r="2">
      <c r="A2" s="201"/>
      <c r="B2" s="201"/>
      <c r="C2" s="201" t="str">
        <v>Generated, no client impact</v>
      </c>
      <c r="D2" s="201"/>
      <c r="E2" s="203" t="str">
        <v>Key</v>
      </c>
      <c r="F2" s="203" t="str">
        <v>Value</v>
      </c>
      <c r="G2" s="203" t="str">
        <v>Description</v>
      </c>
      <c r="H2" s="327" t="str">
        <v>vin</v>
      </c>
      <c r="I2" s="325" t="str">
        <v>ccpufpn</v>
      </c>
      <c r="J2" s="325" t="str">
        <v>EventID</v>
      </c>
      <c r="K2" s="325" t="str">
        <v>key</v>
      </c>
      <c r="L2" s="325" t="str">
        <v>value</v>
      </c>
      <c r="M2" s="325" t="str">
        <v>time</v>
      </c>
      <c r="N2" s="325" t="str">
        <v>Result</v>
      </c>
      <c r="O2" s="325" t="str">
        <v>ID</v>
      </c>
      <c r="P2" s="326" t="str">
        <v>测试环境</v>
      </c>
      <c r="Q2" s="328" t="str">
        <v>Result</v>
      </c>
      <c r="R2" s="326" t="str">
        <v>Tester</v>
      </c>
      <c r="S2" s="326" t="str">
        <v>SW Version</v>
      </c>
      <c r="T2" s="326" t="str">
        <v>Remark</v>
      </c>
    </row>
    <row customHeight="true" ht="17" r="3">
      <c r="A3" s="59" t="str">
        <v>system</v>
      </c>
      <c r="B3" s="59" t="str">
        <v>normalset</v>
      </c>
      <c r="C3" s="59">
        <f>CONCAT("on", REPLACE(A3,1,1,UPPER(LEFT(A3,1))), REPLACE(B3,1,1,UPPER(LEFT(B3,1))))</f>
      </c>
      <c r="D3" s="57" t="str">
        <v>常规设置</v>
      </c>
      <c r="E3" s="59"/>
      <c r="F3" s="59"/>
      <c r="G3" s="59"/>
      <c r="H3" s="54"/>
      <c r="I3" s="54"/>
      <c r="J3" s="54"/>
      <c r="K3" s="54"/>
      <c r="L3" s="54"/>
      <c r="M3" s="54"/>
      <c r="N3" s="54"/>
      <c r="O3" s="67"/>
      <c r="P3" s="54"/>
      <c r="Q3" s="54"/>
      <c r="R3" s="54"/>
      <c r="S3" s="54"/>
      <c r="T3" s="54"/>
    </row>
    <row customHeight="true" ht="17" r="4">
      <c r="A4" s="59"/>
      <c r="B4" s="59"/>
      <c r="C4" s="59"/>
      <c r="D4" s="59"/>
      <c r="E4" s="316" t="str">
        <v>&lt;The property that changed - see below&gt;</v>
      </c>
      <c r="F4" s="59"/>
      <c r="G4" s="59"/>
      <c r="H4" s="54"/>
      <c r="I4" s="54"/>
      <c r="J4" s="54"/>
      <c r="K4" s="54"/>
      <c r="L4" s="54"/>
      <c r="M4" s="54"/>
      <c r="N4" s="54"/>
      <c r="O4" s="67"/>
      <c r="P4" s="54"/>
      <c r="Q4" s="54"/>
      <c r="R4" s="54"/>
      <c r="S4" s="54"/>
      <c r="T4" s="54"/>
    </row>
    <row customHeight="true" ht="17" r="5">
      <c r="A5" s="59"/>
      <c r="B5" s="59"/>
      <c r="C5" s="59"/>
      <c r="D5" s="59"/>
      <c r="E5" s="59" t="str">
        <v>温度单位</v>
      </c>
      <c r="F5" s="59" t="str">
        <v>&lt;摄氏度|华氏度&gt;</v>
      </c>
      <c r="G5" s="59"/>
      <c r="H5" s="54"/>
      <c r="I5" s="54"/>
      <c r="J5" s="54"/>
      <c r="K5" s="54"/>
      <c r="L5" s="54"/>
      <c r="M5" s="54"/>
      <c r="N5" s="54"/>
      <c r="O5" s="67"/>
      <c r="P5" s="54"/>
      <c r="Q5" s="54"/>
      <c r="R5" s="54"/>
      <c r="S5" s="54"/>
      <c r="T5" s="54"/>
    </row>
    <row customHeight="true" ht="17" r="6">
      <c r="A6" s="59"/>
      <c r="B6" s="59"/>
      <c r="C6" s="59"/>
      <c r="D6" s="59"/>
      <c r="E6" s="59" t="str">
        <v>度量单位</v>
      </c>
      <c r="F6" s="59" t="str">
        <v>&lt;km/l|l/100km|mile/gallon&gt;</v>
      </c>
      <c r="G6" s="59"/>
      <c r="H6" s="54"/>
      <c r="I6" s="54"/>
      <c r="J6" s="54"/>
      <c r="K6" s="54"/>
      <c r="L6" s="54"/>
      <c r="M6" s="54"/>
      <c r="N6" s="54"/>
      <c r="O6" s="67"/>
      <c r="P6" s="54"/>
      <c r="Q6" s="54"/>
      <c r="R6" s="54"/>
      <c r="S6" s="54"/>
      <c r="T6" s="54"/>
    </row>
    <row customHeight="true" ht="17" r="7">
      <c r="A7" s="59"/>
      <c r="B7" s="59"/>
      <c r="C7" s="59"/>
      <c r="D7" s="59"/>
      <c r="E7" s="59" t="str">
        <v>胎压单位</v>
      </c>
      <c r="F7" s="59" t="str">
        <v>&lt;kpa|psi|bar&gt;</v>
      </c>
      <c r="G7" s="59"/>
      <c r="H7" s="54"/>
      <c r="I7" s="54"/>
      <c r="J7" s="54"/>
      <c r="K7" s="54"/>
      <c r="L7" s="54"/>
      <c r="M7" s="54"/>
      <c r="N7" s="54"/>
      <c r="O7" s="67"/>
      <c r="P7" s="54"/>
      <c r="Q7" s="54"/>
      <c r="R7" s="54"/>
      <c r="S7" s="54"/>
      <c r="T7" s="54"/>
    </row>
    <row customHeight="true" ht="17" r="8">
      <c r="A8" s="59" t="str">
        <v>system</v>
      </c>
      <c r="B8" s="59" t="str">
        <v>displayset</v>
      </c>
      <c r="C8" s="59">
        <f>CONCAT("on", REPLACE(A8,1,1,UPPER(LEFT(A8,1))), REPLACE(B8,1,1,UPPER(LEFT(B8,1))))</f>
      </c>
      <c r="D8" s="57" t="str">
        <v>显示设置</v>
      </c>
      <c r="E8" s="59"/>
      <c r="F8" s="59"/>
      <c r="G8" s="59"/>
      <c r="H8" s="54"/>
      <c r="I8" s="54"/>
      <c r="J8" s="54"/>
      <c r="K8" s="54"/>
      <c r="L8" s="54"/>
      <c r="M8" s="54"/>
      <c r="N8" s="54"/>
      <c r="O8" s="67"/>
      <c r="P8" s="54"/>
      <c r="Q8" s="54"/>
      <c r="R8" s="54"/>
      <c r="S8" s="54"/>
      <c r="T8" s="54"/>
    </row>
    <row customHeight="true" ht="17" r="9">
      <c r="A9" s="59"/>
      <c r="B9" s="59"/>
      <c r="C9" s="59"/>
      <c r="D9" s="59"/>
      <c r="E9" s="316" t="str">
        <v>&lt;The property that changed - see below&gt;</v>
      </c>
      <c r="F9" s="59"/>
      <c r="G9" s="59"/>
      <c r="H9" s="54"/>
      <c r="I9" s="54"/>
      <c r="J9" s="54"/>
      <c r="K9" s="54"/>
      <c r="L9" s="54"/>
      <c r="M9" s="54"/>
      <c r="N9" s="54"/>
      <c r="O9" s="67"/>
      <c r="P9" s="54"/>
      <c r="Q9" s="54"/>
      <c r="R9" s="54"/>
      <c r="S9" s="54"/>
      <c r="T9" s="54"/>
    </row>
    <row customHeight="true" ht="17" r="10">
      <c r="A10" s="59"/>
      <c r="B10" s="59"/>
      <c r="C10" s="59"/>
      <c r="D10" s="59"/>
      <c r="E10" s="59" t="str">
        <v>亮度调节</v>
      </c>
      <c r="F10" s="59" t="str">
        <v>&lt;-4~4&gt;</v>
      </c>
      <c r="G10" s="59" t="str">
        <v>调整后的亮度值</v>
      </c>
      <c r="H10" s="54"/>
      <c r="I10" s="54"/>
      <c r="J10" s="54"/>
      <c r="K10" s="54"/>
      <c r="L10" s="54"/>
      <c r="M10" s="54"/>
      <c r="N10" s="54"/>
      <c r="O10" s="67"/>
      <c r="P10" s="54"/>
      <c r="Q10" s="54"/>
      <c r="R10" s="54"/>
      <c r="S10" s="54"/>
      <c r="T10" s="54"/>
    </row>
    <row customHeight="true" ht="48" r="11">
      <c r="A11" s="59"/>
      <c r="B11" s="59"/>
      <c r="C11" s="59"/>
      <c r="D11" s="59"/>
      <c r="E11" s="59" t="str">
        <v>精简屏幕</v>
      </c>
      <c r="F11" s="59" t="str">
        <v>&lt;on|off&gt;</v>
      </c>
      <c r="G11" s="57" t="str">
        <v>打开精简屏幕时，上下两个屏将同时进入精简状态， 点击‘确认’</v>
      </c>
      <c r="H11" s="54"/>
      <c r="I11" s="54"/>
      <c r="J11" s="54"/>
      <c r="K11" s="54"/>
      <c r="L11" s="54"/>
      <c r="M11" s="54"/>
      <c r="N11" s="54"/>
      <c r="O11" s="67"/>
      <c r="P11" s="54"/>
      <c r="Q11" s="54"/>
      <c r="R11" s="54"/>
      <c r="S11" s="54"/>
      <c r="T11" s="54"/>
    </row>
    <row customHeight="true" ht="17" r="12">
      <c r="A12" s="59" t="str">
        <v>system</v>
      </c>
      <c r="B12" s="59" t="str">
        <v>dlanset</v>
      </c>
      <c r="C12" s="59">
        <f>CONCAT("on", REPLACE(A12,1,1,UPPER(LEFT(A12,1))), REPLACE(B12,1,1,UPPER(LEFT(B12,1))))</f>
      </c>
      <c r="D12" s="57" t="str">
        <v>媒体投射</v>
      </c>
      <c r="E12" s="59"/>
      <c r="F12" s="59"/>
      <c r="G12" s="59"/>
      <c r="H12" s="54"/>
      <c r="I12" s="54"/>
      <c r="J12" s="54"/>
      <c r="K12" s="54"/>
      <c r="L12" s="54"/>
      <c r="M12" s="54"/>
      <c r="N12" s="54"/>
      <c r="O12" s="67"/>
      <c r="P12" s="54"/>
      <c r="Q12" s="54"/>
      <c r="R12" s="54"/>
      <c r="S12" s="54"/>
      <c r="T12" s="54"/>
    </row>
    <row customHeight="true" ht="17" r="13">
      <c r="A13" s="59"/>
      <c r="B13" s="59"/>
      <c r="C13" s="59"/>
      <c r="D13" s="59"/>
      <c r="E13" s="316" t="str">
        <v>&lt;The property that changed - see below&gt;</v>
      </c>
      <c r="F13" s="59"/>
      <c r="G13" s="59"/>
      <c r="H13" s="54"/>
      <c r="I13" s="54"/>
      <c r="J13" s="54"/>
      <c r="K13" s="54"/>
      <c r="L13" s="54"/>
      <c r="M13" s="54"/>
      <c r="N13" s="54"/>
      <c r="O13" s="67"/>
      <c r="P13" s="54"/>
      <c r="Q13" s="54"/>
      <c r="R13" s="54"/>
      <c r="S13" s="54"/>
      <c r="T13" s="54"/>
    </row>
    <row customHeight="true" ht="17" r="14">
      <c r="A14" s="59"/>
      <c r="B14" s="59"/>
      <c r="C14" s="59"/>
      <c r="D14" s="59"/>
      <c r="E14" s="59" t="str">
        <v>功能开关</v>
      </c>
      <c r="F14" s="59" t="str">
        <v>&lt;on|off&gt;</v>
      </c>
      <c r="G14" s="59"/>
      <c r="H14" s="54"/>
      <c r="I14" s="54"/>
      <c r="J14" s="54"/>
      <c r="K14" s="54"/>
      <c r="L14" s="54"/>
      <c r="M14" s="54"/>
      <c r="N14" s="54"/>
      <c r="O14" s="67"/>
      <c r="P14" s="54"/>
      <c r="Q14" s="54"/>
      <c r="R14" s="54"/>
      <c r="S14" s="54"/>
      <c r="T14" s="54"/>
    </row>
    <row customHeight="true" ht="17" r="15">
      <c r="A15" s="59"/>
      <c r="B15" s="59"/>
      <c r="C15" s="59"/>
      <c r="D15" s="59"/>
      <c r="E15" s="59" t="str">
        <v>手机热点模式</v>
      </c>
      <c r="F15" s="59" t="str">
        <v>&lt;on|off&gt;</v>
      </c>
      <c r="G15" s="59"/>
      <c r="H15" s="54"/>
      <c r="I15" s="54"/>
      <c r="J15" s="54"/>
      <c r="K15" s="54"/>
      <c r="L15" s="54"/>
      <c r="M15" s="54"/>
      <c r="N15" s="54"/>
      <c r="O15" s="67"/>
      <c r="P15" s="54"/>
      <c r="Q15" s="54"/>
      <c r="R15" s="54"/>
      <c r="S15" s="54"/>
      <c r="T15" s="54"/>
    </row>
    <row customHeight="true" ht="17" r="16">
      <c r="A16" s="59"/>
      <c r="B16" s="59"/>
      <c r="C16" s="59"/>
      <c r="D16" s="59"/>
      <c r="E16" s="59" t="str">
        <v>车辆热点模式</v>
      </c>
      <c r="F16" s="59" t="str">
        <v>&lt;on|off&gt;</v>
      </c>
      <c r="G16" s="59"/>
      <c r="H16" s="54"/>
      <c r="I16" s="54"/>
      <c r="J16" s="54"/>
      <c r="K16" s="54"/>
      <c r="L16" s="54"/>
      <c r="M16" s="54"/>
      <c r="N16" s="54"/>
      <c r="O16" s="67"/>
      <c r="P16" s="54"/>
      <c r="Q16" s="54"/>
      <c r="R16" s="54"/>
      <c r="S16" s="54"/>
      <c r="T16" s="54"/>
    </row>
    <row customHeight="true" ht="17" r="17">
      <c r="A17" s="59"/>
      <c r="B17" s="59"/>
      <c r="C17" s="59"/>
      <c r="D17" s="59"/>
      <c r="E17" s="321" t="str">
        <v>投屏成功</v>
      </c>
      <c r="F17" s="321" t="str">
        <v>finished</v>
      </c>
      <c r="G17" s="59"/>
      <c r="H17" s="54"/>
      <c r="I17" s="54"/>
      <c r="J17" s="54"/>
      <c r="K17" s="54"/>
      <c r="L17" s="54"/>
      <c r="M17" s="54"/>
      <c r="N17" s="54"/>
      <c r="O17" s="67"/>
      <c r="P17" s="54"/>
      <c r="Q17" s="54"/>
      <c r="R17" s="54"/>
      <c r="S17" s="54"/>
      <c r="T17" s="54"/>
    </row>
    <row customHeight="true" ht="17" r="18">
      <c r="A18" s="59"/>
      <c r="B18" s="59"/>
      <c r="C18" s="59"/>
      <c r="D18" s="59"/>
      <c r="E18" s="321" t="str">
        <v>退出投屏</v>
      </c>
      <c r="F18" s="321" t="str">
        <v>finished</v>
      </c>
      <c r="G18" s="59"/>
      <c r="H18" s="54"/>
      <c r="I18" s="54"/>
      <c r="J18" s="54"/>
      <c r="K18" s="54"/>
      <c r="L18" s="54"/>
      <c r="M18" s="54"/>
      <c r="N18" s="54"/>
      <c r="O18" s="67"/>
      <c r="P18" s="54"/>
      <c r="Q18" s="54"/>
      <c r="R18" s="54"/>
      <c r="S18" s="54"/>
      <c r="T18" s="54"/>
    </row>
    <row customHeight="true" ht="17" r="19">
      <c r="A19" s="59" t="str">
        <v>system</v>
      </c>
      <c r="B19" s="59" t="str">
        <v>pass.btset</v>
      </c>
      <c r="C19" s="59">
        <f>CONCAT("on", REPLACE(A19,1,1,UPPER(LEFT(A19,1))), REPLACE(B19,1,1,UPPER(LEFT(B19,1))))</f>
      </c>
      <c r="D19" s="57" t="str">
        <v>副驾蓝牙耳机</v>
      </c>
      <c r="E19" s="59"/>
      <c r="F19" s="59"/>
      <c r="G19" s="59"/>
      <c r="H19" s="54"/>
      <c r="I19" s="54"/>
      <c r="J19" s="54"/>
      <c r="K19" s="54"/>
      <c r="L19" s="54"/>
      <c r="M19" s="54"/>
      <c r="N19" s="54"/>
      <c r="O19" s="67"/>
      <c r="P19" s="54"/>
      <c r="Q19" s="54"/>
      <c r="R19" s="54"/>
      <c r="S19" s="54"/>
      <c r="T19" s="54"/>
    </row>
    <row customHeight="true" ht="17" r="20">
      <c r="A20" s="59"/>
      <c r="B20" s="59"/>
      <c r="C20" s="59"/>
      <c r="D20" s="59"/>
      <c r="E20" s="316" t="str">
        <v>&lt;The property that changed - see below&gt;</v>
      </c>
      <c r="F20" s="59"/>
      <c r="G20" s="59"/>
      <c r="H20" s="54"/>
      <c r="I20" s="54"/>
      <c r="J20" s="54"/>
      <c r="K20" s="54"/>
      <c r="L20" s="54"/>
      <c r="M20" s="54"/>
      <c r="N20" s="54"/>
      <c r="O20" s="67"/>
      <c r="P20" s="54"/>
      <c r="Q20" s="54"/>
      <c r="R20" s="54"/>
      <c r="S20" s="54"/>
      <c r="T20" s="54"/>
    </row>
    <row customHeight="true" ht="17" r="21">
      <c r="A21" s="59"/>
      <c r="B21" s="59"/>
      <c r="C21" s="59"/>
      <c r="D21" s="59"/>
      <c r="E21" s="59" t="str">
        <v>功能开关</v>
      </c>
      <c r="F21" s="59" t="str">
        <v>&lt;on|off&gt;</v>
      </c>
      <c r="G21" s="59"/>
      <c r="H21" s="54"/>
      <c r="I21" s="54"/>
      <c r="J21" s="54"/>
      <c r="K21" s="54"/>
      <c r="L21" s="54"/>
      <c r="M21" s="54"/>
      <c r="N21" s="54"/>
      <c r="O21" s="67"/>
      <c r="P21" s="54"/>
      <c r="Q21" s="54"/>
      <c r="R21" s="54"/>
      <c r="S21" s="54"/>
      <c r="T21" s="54"/>
    </row>
    <row customHeight="true" ht="17" r="22">
      <c r="A22" s="59"/>
      <c r="B22" s="59"/>
      <c r="C22" s="59"/>
      <c r="D22" s="59"/>
      <c r="E22" s="59" t="str">
        <v>添加设备成功</v>
      </c>
      <c r="F22" s="59" t="str">
        <v>finished</v>
      </c>
      <c r="G22" s="59"/>
      <c r="H22" s="54"/>
      <c r="I22" s="54"/>
      <c r="J22" s="54"/>
      <c r="K22" s="54"/>
      <c r="L22" s="54"/>
      <c r="M22" s="54"/>
      <c r="N22" s="54"/>
      <c r="O22" s="67"/>
      <c r="P22" s="54"/>
      <c r="Q22" s="54"/>
      <c r="R22" s="54"/>
      <c r="S22" s="54"/>
      <c r="T22" s="54"/>
    </row>
    <row customHeight="true" ht="17" r="23">
      <c r="A23" s="59" t="str">
        <v>system</v>
      </c>
      <c r="B23" s="59" t="str">
        <v>soundset</v>
      </c>
      <c r="C23" s="59">
        <f>CONCAT("on", REPLACE(A23,1,1,UPPER(LEFT(A23,1))), REPLACE(B23,1,1,UPPER(LEFT(B23,1))))</f>
      </c>
      <c r="D23" s="57" t="str">
        <v>音效设置</v>
      </c>
      <c r="E23" s="59"/>
      <c r="F23" s="59"/>
      <c r="G23" s="317" t="str">
        <v>TS</v>
      </c>
      <c r="H23" s="54"/>
      <c r="I23" s="54"/>
      <c r="J23" s="54"/>
      <c r="K23" s="54"/>
      <c r="L23" s="54"/>
      <c r="M23" s="54"/>
      <c r="N23" s="54"/>
      <c r="O23" s="67"/>
      <c r="P23" s="54"/>
      <c r="Q23" s="54"/>
      <c r="R23" s="54"/>
      <c r="S23" s="54"/>
      <c r="T23" s="54"/>
    </row>
    <row customHeight="true" ht="17" r="24">
      <c r="A24" s="59"/>
      <c r="B24" s="59"/>
      <c r="C24" s="59"/>
      <c r="D24" s="59"/>
      <c r="E24" s="316" t="str">
        <v>&lt;The property that changed - see below&gt;</v>
      </c>
      <c r="F24" s="59"/>
      <c r="G24" s="59"/>
      <c r="H24" s="54"/>
      <c r="I24" s="54"/>
      <c r="J24" s="54"/>
      <c r="K24" s="54"/>
      <c r="L24" s="54"/>
      <c r="M24" s="54"/>
      <c r="N24" s="54"/>
      <c r="O24" s="67"/>
      <c r="P24" s="54"/>
      <c r="Q24" s="54"/>
      <c r="R24" s="54"/>
      <c r="S24" s="54"/>
      <c r="T24" s="54"/>
    </row>
    <row customHeight="true" ht="17" r="25">
      <c r="A25" s="59"/>
      <c r="B25" s="59"/>
      <c r="C25" s="59"/>
      <c r="D25" s="59"/>
      <c r="E25" s="59" t="str">
        <v>触摸提示音</v>
      </c>
      <c r="F25" s="59" t="str">
        <v>&lt;on|off&gt;</v>
      </c>
      <c r="G25" s="59" t="str">
        <v>on</v>
      </c>
      <c r="H25" s="54"/>
      <c r="I25" s="54"/>
      <c r="J25" s="54" t="str">
        <v>onSystemSoundset</v>
      </c>
      <c r="K25" s="54" t="str">
        <v>触摸提示音</v>
      </c>
      <c r="L25" s="319" t="str">
        <v>off</v>
      </c>
      <c r="M25" s="320">
        <v>45083.4643287037</v>
      </c>
      <c r="N25" s="54"/>
      <c r="O25" s="67"/>
      <c r="P25" s="54" t="str">
        <v>台架</v>
      </c>
      <c r="Q25" s="54" t="str">
        <v>pass</v>
      </c>
      <c r="R25" s="54" t="str">
        <v>杨惟婧</v>
      </c>
      <c r="S25" s="54" t="str">
        <v>SOC：20230527_LA_R10_ENG00
MCU：20230529_LA_R10_ENG00</v>
      </c>
      <c r="T25" s="54"/>
    </row>
    <row customHeight="true" ht="17" r="26">
      <c r="A26" s="59"/>
      <c r="B26" s="59"/>
      <c r="C26" s="59"/>
      <c r="D26" s="59"/>
      <c r="E26" s="59"/>
      <c r="F26" s="59"/>
      <c r="G26" s="59" t="str">
        <v>off</v>
      </c>
      <c r="H26" s="54"/>
      <c r="I26" s="54"/>
      <c r="J26" s="54" t="str">
        <v>onSystemSoundset</v>
      </c>
      <c r="K26" s="54" t="str">
        <v>触摸提示音</v>
      </c>
      <c r="L26" s="319" t="str">
        <v>on</v>
      </c>
      <c r="M26" s="320">
        <v>45083.46435185185</v>
      </c>
      <c r="N26" s="54"/>
      <c r="O26" s="67"/>
      <c r="P26" s="54" t="str">
        <v>台架</v>
      </c>
      <c r="Q26" s="54" t="str">
        <v>pass</v>
      </c>
      <c r="R26" s="54" t="str">
        <v>杨惟婧</v>
      </c>
      <c r="S26" s="54" t="str">
        <v>SOC：20230527_LA_R10_ENG00
MCU：20230529_LA_R10_ENG00</v>
      </c>
      <c r="T26" s="54"/>
    </row>
    <row customHeight="true" ht="17" r="27">
      <c r="A27" s="59"/>
      <c r="B27" s="59"/>
      <c r="C27" s="59"/>
      <c r="D27" s="59"/>
      <c r="E27" s="59" t="str">
        <v>高音</v>
      </c>
      <c r="F27" s="59" t="str">
        <v>&lt;xxx&gt;</v>
      </c>
      <c r="G27" s="59"/>
      <c r="H27" s="54"/>
      <c r="I27" s="54"/>
      <c r="J27" s="54" t="str">
        <v>onSystemSoundset</v>
      </c>
      <c r="K27" s="54" t="str">
        <v>高音</v>
      </c>
      <c r="L27" s="319">
        <v>11</v>
      </c>
      <c r="M27" s="320">
        <v>45083.464467592596</v>
      </c>
      <c r="N27" s="54"/>
      <c r="O27" s="67"/>
      <c r="P27" s="54" t="str">
        <v>台架</v>
      </c>
      <c r="Q27" s="54" t="str">
        <v>pass</v>
      </c>
      <c r="R27" s="54" t="str">
        <v>杨惟婧</v>
      </c>
      <c r="S27" s="54" t="str">
        <v>SOC：20230527_LA_R10_ENG00
MCU：20230529_LA_R10_ENG00</v>
      </c>
      <c r="T27" s="54"/>
    </row>
    <row customHeight="true" ht="17" r="28">
      <c r="A28" s="59"/>
      <c r="B28" s="59"/>
      <c r="C28" s="59"/>
      <c r="D28" s="59"/>
      <c r="E28" s="59" t="str">
        <v>中音</v>
      </c>
      <c r="F28" s="59" t="str">
        <v>&lt;xxx&gt;</v>
      </c>
      <c r="G28" s="59"/>
      <c r="H28" s="54"/>
      <c r="I28" s="54"/>
      <c r="J28" s="54" t="str">
        <v>onSystemSoundset</v>
      </c>
      <c r="K28" s="54" t="str">
        <v>中音</v>
      </c>
      <c r="L28" s="319">
        <v>11</v>
      </c>
      <c r="M28" s="320">
        <v>45083.464479166665</v>
      </c>
      <c r="N28" s="54"/>
      <c r="O28" s="67"/>
      <c r="P28" s="54" t="str">
        <v>台架</v>
      </c>
      <c r="Q28" s="54" t="str">
        <v>pass</v>
      </c>
      <c r="R28" s="54" t="str">
        <v>杨惟婧</v>
      </c>
      <c r="S28" s="54" t="str">
        <v>SOC：20230527_LA_R10_ENG00
MCU：20230529_LA_R10_ENG00</v>
      </c>
      <c r="T28" s="54"/>
    </row>
    <row customHeight="true" ht="17" r="29">
      <c r="A29" s="59"/>
      <c r="B29" s="59"/>
      <c r="C29" s="59"/>
      <c r="D29" s="59"/>
      <c r="E29" s="59" t="str">
        <v>低音</v>
      </c>
      <c r="F29" s="59" t="str">
        <v>&lt;xxx&gt;</v>
      </c>
      <c r="G29" s="59"/>
      <c r="H29" s="54"/>
      <c r="I29" s="54"/>
      <c r="J29" s="54" t="str">
        <v>onSystemSoundset</v>
      </c>
      <c r="K29" s="54" t="str">
        <v>低音</v>
      </c>
      <c r="L29" s="319">
        <v>11</v>
      </c>
      <c r="M29" s="320">
        <v>45083.46449074074</v>
      </c>
      <c r="N29" s="54"/>
      <c r="O29" s="67"/>
      <c r="P29" s="54" t="str">
        <v>台架</v>
      </c>
      <c r="Q29" s="54" t="str">
        <v>pass</v>
      </c>
      <c r="R29" s="54" t="str">
        <v>杨惟婧</v>
      </c>
      <c r="S29" s="54" t="str">
        <v>SOC：20230527_LA_R10_ENG00
MCU：20230529_LA_R10_ENG00</v>
      </c>
      <c r="T29" s="54"/>
    </row>
    <row customHeight="true" ht="17" r="30">
      <c r="A30" s="59"/>
      <c r="B30" s="59"/>
      <c r="C30" s="59"/>
      <c r="D30" s="59"/>
      <c r="E30" s="59" t="str">
        <v>重置</v>
      </c>
      <c r="F30" s="59" t="str">
        <v>clicked</v>
      </c>
      <c r="G30" s="59"/>
      <c r="H30" s="54"/>
      <c r="I30" s="54"/>
      <c r="J30" s="54" t="str">
        <v>onSystemSoundset</v>
      </c>
      <c r="K30" s="54" t="str">
        <v>重置</v>
      </c>
      <c r="L30" s="319" t="str">
        <v>clicked</v>
      </c>
      <c r="M30" s="320">
        <v>45083.46456018519</v>
      </c>
      <c r="N30" s="54"/>
      <c r="O30" s="67"/>
      <c r="P30" s="54" t="str">
        <v>台架</v>
      </c>
      <c r="Q30" s="54" t="str">
        <v>pass</v>
      </c>
      <c r="R30" s="54" t="str">
        <v>杨惟婧</v>
      </c>
      <c r="S30" s="54" t="str">
        <v>SOC：20230527_LA_R10_ENG00
MCU：20230529_LA_R10_ENG00</v>
      </c>
      <c r="T30" s="54"/>
    </row>
    <row customHeight="true" ht="17" r="31">
      <c r="A31" s="59" t="str">
        <v>system</v>
      </c>
      <c r="B31" s="59" t="str">
        <v>wifiset</v>
      </c>
      <c r="C31" s="59">
        <f>CONCAT("on", REPLACE(A31,1,1,UPPER(LEFT(A31,1))), REPLACE(B31,1,1,UPPER(LEFT(B31,1))))</f>
      </c>
      <c r="D31" s="57" t="str">
        <v>wifi设置</v>
      </c>
      <c r="E31" s="59"/>
      <c r="F31" s="59"/>
      <c r="G31" s="59"/>
      <c r="H31" s="54"/>
      <c r="I31" s="54"/>
      <c r="J31" s="54"/>
      <c r="K31" s="54"/>
      <c r="L31" s="54"/>
      <c r="M31" s="54"/>
      <c r="N31" s="54"/>
      <c r="O31" s="67"/>
      <c r="P31" s="54"/>
      <c r="Q31" s="54"/>
      <c r="R31" s="54"/>
      <c r="S31" s="54"/>
      <c r="T31" s="54"/>
    </row>
    <row customHeight="true" ht="17" r="32">
      <c r="A32" s="59"/>
      <c r="B32" s="59"/>
      <c r="C32" s="59"/>
      <c r="D32" s="59"/>
      <c r="E32" s="316" t="str">
        <v>&lt;The property that changed - see below&gt;</v>
      </c>
      <c r="F32" s="59"/>
      <c r="G32" s="59"/>
      <c r="H32" s="54"/>
      <c r="I32" s="54"/>
      <c r="J32" s="54"/>
      <c r="K32" s="54"/>
      <c r="L32" s="54"/>
      <c r="M32" s="54"/>
      <c r="N32" s="54"/>
      <c r="O32" s="67"/>
      <c r="P32" s="54"/>
      <c r="Q32" s="54"/>
      <c r="R32" s="54"/>
      <c r="S32" s="54"/>
      <c r="T32" s="54"/>
    </row>
    <row customHeight="true" ht="17" r="33">
      <c r="A33" s="59"/>
      <c r="B33" s="59"/>
      <c r="C33" s="59"/>
      <c r="D33" s="59"/>
      <c r="E33" s="59" t="str">
        <v>功能开关</v>
      </c>
      <c r="F33" s="59" t="str">
        <v>&lt;on|off&gt;</v>
      </c>
      <c r="G33" s="59"/>
      <c r="H33" s="54"/>
      <c r="I33" s="54"/>
      <c r="J33" s="54"/>
      <c r="K33" s="54"/>
      <c r="L33" s="54"/>
      <c r="M33" s="54"/>
      <c r="N33" s="54"/>
      <c r="O33" s="67"/>
      <c r="P33" s="54"/>
      <c r="Q33" s="54"/>
      <c r="R33" s="54"/>
      <c r="S33" s="54"/>
      <c r="T33" s="54"/>
    </row>
    <row customHeight="true" ht="17" r="34">
      <c r="A34" s="59"/>
      <c r="B34" s="59"/>
      <c r="C34" s="59"/>
      <c r="D34" s="59"/>
      <c r="E34" s="59" t="str">
        <v>可用网络通知</v>
      </c>
      <c r="F34" s="59" t="str">
        <v>&lt;on|off&gt;</v>
      </c>
      <c r="G34" s="59"/>
      <c r="H34" s="54"/>
      <c r="I34" s="54"/>
      <c r="J34" s="54"/>
      <c r="K34" s="54"/>
      <c r="L34" s="54"/>
      <c r="M34" s="54"/>
      <c r="N34" s="54"/>
      <c r="O34" s="67"/>
      <c r="P34" s="54"/>
      <c r="Q34" s="54"/>
      <c r="R34" s="54"/>
      <c r="S34" s="54"/>
      <c r="T34" s="54"/>
    </row>
    <row customHeight="true" ht="17" r="35">
      <c r="A35" s="59"/>
      <c r="B35" s="59"/>
      <c r="C35" s="59"/>
      <c r="D35" s="59"/>
      <c r="E35" s="59" t="str">
        <v>wifi连接成功</v>
      </c>
      <c r="F35" s="59" t="str">
        <v>&lt;ture|false&gt;</v>
      </c>
      <c r="G35" s="59"/>
      <c r="H35" s="54"/>
      <c r="I35" s="54"/>
      <c r="J35" s="54"/>
      <c r="K35" s="54"/>
      <c r="L35" s="54"/>
      <c r="M35" s="54"/>
      <c r="N35" s="54"/>
      <c r="O35" s="67"/>
      <c r="P35" s="54"/>
      <c r="Q35" s="54"/>
      <c r="R35" s="54"/>
      <c r="S35" s="54"/>
      <c r="T35" s="54"/>
    </row>
    <row customHeight="true" ht="17" r="36">
      <c r="A36" s="59" t="str">
        <v>system</v>
      </c>
      <c r="B36" s="59" t="str">
        <v>voiceset</v>
      </c>
      <c r="C36" s="59">
        <f>CONCAT("on", REPLACE(A36,1,1,UPPER(LEFT(A36,1))), REPLACE(B36,1,1,UPPER(LEFT(B36,1))))</f>
      </c>
      <c r="D36" s="57" t="str">
        <v>语音设置</v>
      </c>
      <c r="E36" s="59"/>
      <c r="F36" s="59"/>
      <c r="G36" s="59"/>
      <c r="H36" s="54"/>
      <c r="I36" s="54"/>
      <c r="J36" s="54"/>
      <c r="K36" s="54"/>
      <c r="L36" s="54"/>
      <c r="M36" s="54"/>
      <c r="N36" s="54"/>
      <c r="O36" s="67"/>
      <c r="P36" s="54"/>
      <c r="Q36" s="54"/>
      <c r="R36" s="54"/>
      <c r="S36" s="54"/>
      <c r="T36" s="54"/>
    </row>
    <row customHeight="true" ht="17" r="37">
      <c r="A37" s="59"/>
      <c r="B37" s="59"/>
      <c r="C37" s="59"/>
      <c r="D37" s="59"/>
      <c r="E37" s="316" t="str">
        <v>&lt;The property that changed - see below&gt;</v>
      </c>
      <c r="F37" s="59"/>
      <c r="G37" s="59"/>
      <c r="H37" s="54"/>
      <c r="I37" s="54"/>
      <c r="J37" s="54"/>
      <c r="K37" s="54"/>
      <c r="L37" s="54"/>
      <c r="M37" s="54"/>
      <c r="N37" s="54"/>
      <c r="O37" s="67"/>
      <c r="P37" s="54"/>
      <c r="Q37" s="54"/>
      <c r="R37" s="54"/>
      <c r="S37" s="54"/>
      <c r="T37" s="54"/>
    </row>
    <row customHeight="true" ht="17" r="38">
      <c r="A38" s="59"/>
      <c r="B38" s="59"/>
      <c r="C38" s="59"/>
      <c r="D38" s="59"/>
      <c r="E38" s="59" t="str">
        <v>允许语音唤醒</v>
      </c>
      <c r="F38" s="59" t="str">
        <v>&lt;on|off&gt;</v>
      </c>
      <c r="G38" s="59"/>
      <c r="H38" s="54"/>
      <c r="I38" s="54"/>
      <c r="J38" s="54"/>
      <c r="K38" s="54"/>
      <c r="L38" s="54"/>
      <c r="M38" s="54"/>
      <c r="N38" s="54"/>
      <c r="O38" s="67"/>
      <c r="P38" s="54"/>
      <c r="Q38" s="54"/>
      <c r="R38" s="54"/>
      <c r="S38" s="54"/>
      <c r="T38" s="54"/>
    </row>
    <row customHeight="true" ht="17" r="39">
      <c r="A39" s="59"/>
      <c r="B39" s="59"/>
      <c r="C39" s="59"/>
      <c r="D39" s="59"/>
      <c r="E39" s="59" t="str">
        <v>自定义唤醒词内容</v>
      </c>
      <c r="F39" s="59" t="str">
        <v>&lt;xx&gt;</v>
      </c>
      <c r="G39" s="59" t="str">
        <v>你好小白</v>
      </c>
      <c r="H39" s="54"/>
      <c r="I39" s="54"/>
      <c r="J39" s="54"/>
      <c r="K39" s="54"/>
      <c r="L39" s="54"/>
      <c r="M39" s="54"/>
      <c r="N39" s="54"/>
      <c r="O39" s="67"/>
      <c r="P39" s="54"/>
      <c r="Q39" s="54"/>
      <c r="R39" s="54"/>
      <c r="S39" s="54"/>
      <c r="T39" s="54"/>
    </row>
    <row customHeight="true" ht="17" r="40">
      <c r="A40" s="59"/>
      <c r="B40" s="59"/>
      <c r="C40" s="59"/>
      <c r="D40" s="59"/>
      <c r="E40" s="59" t="str">
        <v>唤醒词+指令开关</v>
      </c>
      <c r="F40" s="59" t="str">
        <v>&lt;on|off&gt;</v>
      </c>
      <c r="G40" s="59"/>
      <c r="H40" s="54"/>
      <c r="I40" s="54"/>
      <c r="J40" s="54"/>
      <c r="K40" s="54"/>
      <c r="L40" s="54"/>
      <c r="M40" s="54"/>
      <c r="N40" s="54"/>
      <c r="O40" s="67"/>
      <c r="P40" s="54"/>
      <c r="Q40" s="54"/>
      <c r="R40" s="54"/>
      <c r="S40" s="54"/>
      <c r="T40" s="54"/>
    </row>
    <row customHeight="true" ht="17" r="41">
      <c r="A41" s="59"/>
      <c r="B41" s="59"/>
      <c r="C41" s="59"/>
      <c r="D41" s="59"/>
      <c r="E41" s="59" t="str">
        <v>语音问候开关</v>
      </c>
      <c r="F41" s="59" t="str">
        <v>&lt;on|off&gt;</v>
      </c>
      <c r="G41" s="59"/>
      <c r="H41" s="54"/>
      <c r="I41" s="54"/>
      <c r="J41" s="54"/>
      <c r="K41" s="54"/>
      <c r="L41" s="54"/>
      <c r="M41" s="54"/>
      <c r="N41" s="54"/>
      <c r="O41" s="67"/>
      <c r="P41" s="54"/>
      <c r="Q41" s="54"/>
      <c r="R41" s="54"/>
      <c r="S41" s="54"/>
      <c r="T41" s="54"/>
    </row>
    <row customHeight="true" ht="17" r="42">
      <c r="A42" s="59"/>
      <c r="B42" s="59"/>
      <c r="C42" s="59"/>
      <c r="D42" s="59"/>
      <c r="E42" s="59" t="str">
        <v>免唤醒命令词开关</v>
      </c>
      <c r="F42" s="59" t="str">
        <v>&lt;on|off&gt;</v>
      </c>
      <c r="G42" s="59"/>
      <c r="H42" s="54"/>
      <c r="I42" s="54"/>
      <c r="J42" s="54"/>
      <c r="K42" s="54"/>
      <c r="L42" s="54"/>
      <c r="M42" s="54"/>
      <c r="N42" s="54"/>
      <c r="O42" s="67"/>
      <c r="P42" s="54"/>
      <c r="Q42" s="54"/>
      <c r="R42" s="54"/>
      <c r="S42" s="54"/>
      <c r="T42" s="54"/>
    </row>
    <row customHeight="true" ht="17" r="43">
      <c r="A43" s="59"/>
      <c r="B43" s="59"/>
      <c r="C43" s="59"/>
      <c r="D43" s="59"/>
      <c r="E43" s="59" t="str">
        <v>语音播报</v>
      </c>
      <c r="F43" s="59" t="str">
        <v>&lt;可爱女童|甜美女声}温柔女声|标准女声|...&gt;</v>
      </c>
      <c r="G43" s="59"/>
      <c r="H43" s="54"/>
      <c r="I43" s="54"/>
      <c r="J43" s="54"/>
      <c r="K43" s="54"/>
      <c r="L43" s="54"/>
      <c r="M43" s="54"/>
      <c r="N43" s="54"/>
      <c r="O43" s="67"/>
      <c r="P43" s="54"/>
      <c r="Q43" s="54"/>
      <c r="R43" s="54"/>
      <c r="S43" s="54"/>
      <c r="T43" s="54"/>
    </row>
    <row customHeight="true" ht="17" r="44">
      <c r="A44" s="59"/>
      <c r="B44" s="59"/>
      <c r="C44" s="59"/>
      <c r="D44" s="59"/>
      <c r="E44" s="59" t="str">
        <v>全部重置</v>
      </c>
      <c r="F44" s="59" t="str">
        <v>&lt;确定|取消&gt;</v>
      </c>
      <c r="G44" s="59"/>
      <c r="H44" s="54"/>
      <c r="I44" s="54"/>
      <c r="J44" s="54"/>
      <c r="K44" s="54"/>
      <c r="L44" s="54"/>
      <c r="M44" s="54"/>
      <c r="N44" s="54"/>
      <c r="O44" s="67"/>
      <c r="P44" s="54"/>
      <c r="Q44" s="54"/>
      <c r="R44" s="54"/>
      <c r="S44" s="54"/>
      <c r="T44" s="54"/>
    </row>
    <row customHeight="true" ht="17" r="45">
      <c r="A45" s="59" t="str">
        <v>system</v>
      </c>
      <c r="B45" s="59" t="str">
        <v>faceidset</v>
      </c>
      <c r="C45" s="59">
        <f>CONCAT("on", REPLACE(A45,1,1,UPPER(LEFT(A45,1))), REPLACE(B45,1,1,UPPER(LEFT(B45,1))))</f>
      </c>
      <c r="D45" s="57" t="str">
        <v>人脸设置</v>
      </c>
      <c r="E45" s="59"/>
      <c r="F45" s="59"/>
      <c r="G45" s="59"/>
      <c r="H45" s="54"/>
      <c r="I45" s="54"/>
      <c r="J45" s="54"/>
      <c r="K45" s="54"/>
      <c r="L45" s="54"/>
      <c r="M45" s="54"/>
      <c r="N45" s="54"/>
      <c r="O45" s="67"/>
      <c r="P45" s="54"/>
      <c r="Q45" s="54"/>
      <c r="R45" s="54"/>
      <c r="S45" s="54"/>
      <c r="T45" s="54"/>
    </row>
    <row customHeight="true" ht="17" r="46">
      <c r="A46" s="59"/>
      <c r="B46" s="59"/>
      <c r="C46" s="59"/>
      <c r="D46" s="59"/>
      <c r="E46" s="59" t="str">
        <v>功能开关</v>
      </c>
      <c r="F46" s="59" t="str">
        <v>&lt;on|off&gt;</v>
      </c>
      <c r="G46" s="59"/>
      <c r="H46" s="54"/>
      <c r="I46" s="54"/>
      <c r="J46" s="54"/>
      <c r="K46" s="54"/>
      <c r="L46" s="54"/>
      <c r="M46" s="54"/>
      <c r="N46" s="54"/>
      <c r="O46" s="67"/>
      <c r="P46" s="54"/>
      <c r="Q46" s="54"/>
      <c r="R46" s="54"/>
      <c r="S46" s="54"/>
      <c r="T46" s="54"/>
    </row>
    <row customHeight="true" ht="17" r="47">
      <c r="A47" s="59"/>
      <c r="B47" s="59"/>
      <c r="C47" s="59"/>
      <c r="D47" s="59"/>
      <c r="E47" s="59"/>
      <c r="F47" s="59"/>
      <c r="G47" s="59"/>
      <c r="H47" s="54"/>
      <c r="I47" s="54"/>
      <c r="J47" s="54"/>
      <c r="K47" s="54"/>
      <c r="L47" s="54"/>
      <c r="M47" s="54"/>
      <c r="N47" s="54"/>
      <c r="O47" s="67"/>
      <c r="P47" s="54"/>
      <c r="Q47" s="54"/>
      <c r="R47" s="54"/>
      <c r="S47" s="54"/>
      <c r="T47" s="54"/>
    </row>
    <row customHeight="true" ht="17" r="48">
      <c r="A48" s="59" t="str">
        <v>system</v>
      </c>
      <c r="B48" s="59" t="str">
        <v>otaset</v>
      </c>
      <c r="C48" s="59">
        <f>CONCAT("on", REPLACE(A48,1,1,UPPER(LEFT(A48,1))), REPLACE(B48,1,1,UPPER(LEFT(B48,1))))</f>
      </c>
      <c r="D48" s="57" t="str">
        <v>系统更新</v>
      </c>
      <c r="E48" s="59"/>
      <c r="F48" s="59"/>
      <c r="G48" s="317" t="str">
        <v>TS</v>
      </c>
      <c r="H48" s="54"/>
      <c r="I48" s="54"/>
      <c r="J48" s="54"/>
      <c r="K48" s="54"/>
      <c r="L48" s="54"/>
      <c r="M48" s="54"/>
      <c r="N48" s="54"/>
      <c r="O48" s="67"/>
      <c r="P48" s="54"/>
      <c r="Q48" s="54"/>
      <c r="R48" s="54"/>
      <c r="S48" s="54"/>
      <c r="T48" s="54"/>
    </row>
    <row customHeight="true" ht="17" r="49">
      <c r="A49" s="59"/>
      <c r="B49" s="59"/>
      <c r="C49" s="59"/>
      <c r="D49" s="59"/>
      <c r="E49" s="316" t="str">
        <v>&lt;The property that changed - see below&gt;</v>
      </c>
      <c r="F49" s="59"/>
      <c r="G49" s="59"/>
      <c r="H49" s="54"/>
      <c r="I49" s="54"/>
      <c r="J49" s="54"/>
      <c r="K49" s="54"/>
      <c r="L49" s="54"/>
      <c r="M49" s="54"/>
      <c r="N49" s="54"/>
      <c r="O49" s="67"/>
      <c r="P49" s="54"/>
      <c r="Q49" s="54"/>
      <c r="R49" s="54"/>
      <c r="S49" s="54"/>
      <c r="T49" s="54"/>
    </row>
    <row customHeight="true" ht="27" r="50">
      <c r="A50" s="59"/>
      <c r="B50" s="59"/>
      <c r="C50" s="59"/>
      <c r="D50" s="59"/>
      <c r="E50" s="59" t="str">
        <v>系统自动更新</v>
      </c>
      <c r="F50" s="59" t="str">
        <v>&lt;on|off&gt;</v>
      </c>
      <c r="G50" s="59" t="str">
        <v>on</v>
      </c>
      <c r="H50" s="54"/>
      <c r="I50" s="54"/>
      <c r="J50" s="54" t="str">
        <v>onSystemOtaset</v>
      </c>
      <c r="K50" s="54" t="str">
        <v>系统自动更新开关</v>
      </c>
      <c r="L50" s="54" t="str">
        <v>on</v>
      </c>
      <c r="M50" s="318">
        <v>45079.724710648145</v>
      </c>
      <c r="N50" s="54"/>
      <c r="O50" s="67"/>
      <c r="P50" s="54" t="str">
        <v>台架</v>
      </c>
      <c r="Q50" s="54" t="str">
        <v>pass</v>
      </c>
      <c r="R50" s="54" t="str">
        <v>黄钊敏</v>
      </c>
      <c r="S50" s="54" t="str">
        <v>SOC：20230530_LA_R10_ENG00
MCU：20230525_LA_R10_ENG00</v>
      </c>
      <c r="T50" s="54" t="str">
        <v>2023.06.02</v>
      </c>
    </row>
    <row customHeight="true" ht="29" r="51">
      <c r="A51" s="59"/>
      <c r="B51" s="59"/>
      <c r="C51" s="59"/>
      <c r="D51" s="59"/>
      <c r="E51" s="59"/>
      <c r="F51" s="59"/>
      <c r="G51" s="59" t="str">
        <v>off</v>
      </c>
      <c r="H51" s="54"/>
      <c r="I51" s="54"/>
      <c r="J51" s="54" t="str">
        <v>onSystemOtaset</v>
      </c>
      <c r="K51" s="54" t="str">
        <v>系统自动更新开关</v>
      </c>
      <c r="L51" s="54" t="str">
        <v>off</v>
      </c>
      <c r="M51" s="318">
        <v>45079.724756944444</v>
      </c>
      <c r="N51" s="54"/>
      <c r="O51" s="67"/>
      <c r="P51" s="54" t="str">
        <v>台架</v>
      </c>
      <c r="Q51" s="54" t="str">
        <v>pass</v>
      </c>
      <c r="R51" s="54" t="str">
        <v>黄钊敏</v>
      </c>
      <c r="S51" s="54" t="str">
        <v>SOC：20230530_LA_R10_ENG00
MCU：20230525_LA_R10_ENG00</v>
      </c>
      <c r="T51" s="54" t="str">
        <v>2023.06.02</v>
      </c>
    </row>
    <row customHeight="true" ht="27" r="52">
      <c r="A52" s="59"/>
      <c r="B52" s="59"/>
      <c r="C52" s="59"/>
      <c r="D52" s="59"/>
      <c r="E52" s="59" t="str">
        <v>开始下载</v>
      </c>
      <c r="F52" s="59" t="str">
        <v>finished</v>
      </c>
      <c r="G52" s="59"/>
      <c r="H52" s="54"/>
      <c r="I52" s="54"/>
      <c r="J52" s="54" t="str">
        <v>onSystemOtaset</v>
      </c>
      <c r="K52" s="54" t="str">
        <v>开始下载</v>
      </c>
      <c r="L52" s="54" t="str">
        <v>finished</v>
      </c>
      <c r="M52" s="318">
        <v>45079.72625</v>
      </c>
      <c r="N52" s="54"/>
      <c r="O52" s="67"/>
      <c r="P52" s="54" t="str">
        <v>台架</v>
      </c>
      <c r="Q52" s="54" t="str">
        <v>pass</v>
      </c>
      <c r="R52" s="54" t="str">
        <v>黄钊敏</v>
      </c>
      <c r="S52" s="54" t="str">
        <v>SOC：20230530_LA_R10_ENG00
MCU：20230525_LA_R10_ENG00</v>
      </c>
      <c r="T52" s="54" t="str">
        <v>2023.06.02</v>
      </c>
    </row>
    <row customHeight="true" ht="29" r="53">
      <c r="A53" s="59"/>
      <c r="B53" s="59"/>
      <c r="C53" s="59"/>
      <c r="D53" s="59"/>
      <c r="E53" s="59" t="str">
        <v>下载成功</v>
      </c>
      <c r="F53" s="59" t="str">
        <v>finished</v>
      </c>
      <c r="G53" s="59"/>
      <c r="H53" s="54"/>
      <c r="I53" s="54"/>
      <c r="J53" s="54" t="str">
        <v>onSystemOtaset</v>
      </c>
      <c r="K53" s="54" t="str">
        <v>下载成功</v>
      </c>
      <c r="L53" s="54" t="str">
        <v>finished</v>
      </c>
      <c r="M53" s="318">
        <v>45079.736875</v>
      </c>
      <c r="N53" s="54"/>
      <c r="O53" s="67"/>
      <c r="P53" s="54" t="str">
        <v>台架</v>
      </c>
      <c r="Q53" s="54" t="str">
        <v>pass</v>
      </c>
      <c r="R53" s="54" t="str">
        <v>黄钊敏</v>
      </c>
      <c r="S53" s="54" t="str">
        <v>SOC：20230530_LA_R10_ENG00
MCU：20230525_LA_R10_ENG00</v>
      </c>
      <c r="T53" s="54" t="str">
        <v>2023.06.02</v>
      </c>
    </row>
    <row customHeight="true" ht="30" r="54">
      <c r="A54" s="59"/>
      <c r="B54" s="59"/>
      <c r="C54" s="59"/>
      <c r="D54" s="59"/>
      <c r="E54" s="59" t="str">
        <v>安装成功</v>
      </c>
      <c r="F54" s="59" t="str">
        <v>&lt;os version&gt;</v>
      </c>
      <c r="G54" s="59" t="str">
        <v>升级成功后的版本号</v>
      </c>
      <c r="H54" s="54"/>
      <c r="I54" s="54"/>
      <c r="J54" s="54" t="str">
        <v>onSystemOtaset</v>
      </c>
      <c r="K54" s="54" t="str">
        <v>安装成功</v>
      </c>
      <c r="L54" s="54" t="str">
        <v>Software Version:ota-test-AH01_MCU Version:20230525_LA_R10_ENG00_FNV Version:dueros_EX2.1_A11_bin-2.0.1.15_20230120</v>
      </c>
      <c r="M54" s="318">
        <v>45079.76834490741</v>
      </c>
      <c r="N54" s="54"/>
      <c r="O54" s="67"/>
      <c r="P54" s="54" t="str">
        <v>台架</v>
      </c>
      <c r="Q54" s="54" t="str">
        <v>pass</v>
      </c>
      <c r="R54" s="54" t="str">
        <v>黄钊敏</v>
      </c>
      <c r="S54" s="54" t="str">
        <v>SOC：20230530_LA_R10_ENG00
MCU：20230525_LA_R10_ENG00</v>
      </c>
      <c r="T54" s="54" t="str">
        <v>2023.06.02</v>
      </c>
    </row>
    <row customHeight="true" ht="26" r="55">
      <c r="A55" s="59"/>
      <c r="B55" s="59"/>
      <c r="C55" s="59"/>
      <c r="D55" s="59"/>
      <c r="E55" s="59" t="str">
        <v>安装失败</v>
      </c>
      <c r="F55" s="59" t="str">
        <v>&lt;xxxx&gt;</v>
      </c>
      <c r="G55" s="59" t="str">
        <v>失败的原因</v>
      </c>
      <c r="H55" s="54"/>
      <c r="I55" s="54"/>
      <c r="J55" s="54" t="str">
        <v>onSystemOtaset</v>
      </c>
      <c r="K55" s="54" t="str">
        <v>安装失败</v>
      </c>
      <c r="L55" s="54" t="str">
        <v>FnvRetryLaterFailure</v>
      </c>
      <c r="M55" s="318">
        <v>45079.72644675926</v>
      </c>
      <c r="N55" s="54"/>
      <c r="O55" s="67"/>
      <c r="P55" s="54" t="str">
        <v>台架</v>
      </c>
      <c r="Q55" s="54" t="str">
        <v>pass</v>
      </c>
      <c r="R55" s="54" t="str">
        <v>黄钊敏</v>
      </c>
      <c r="S55" s="54" t="str">
        <v>SOC：20230530_LA_R10_ENG00
MCU：20230525_LA_R10_ENG00</v>
      </c>
      <c r="T55" s="54" t="str">
        <v>2023.06.02</v>
      </c>
    </row>
    <row customHeight="true" ht="17" r="56">
      <c r="A56" s="59"/>
      <c r="B56" s="59"/>
      <c r="C56" s="59"/>
      <c r="D56" s="59"/>
      <c r="E56" s="59"/>
      <c r="F56" s="59"/>
      <c r="G56" s="59"/>
      <c r="H56" s="54"/>
      <c r="I56" s="54"/>
      <c r="J56" s="54"/>
      <c r="K56" s="54"/>
      <c r="L56" s="54"/>
      <c r="M56" s="54"/>
      <c r="N56" s="54"/>
      <c r="O56" s="67"/>
      <c r="P56" s="54"/>
      <c r="Q56" s="54"/>
      <c r="R56" s="54"/>
      <c r="S56" s="54"/>
      <c r="T56" s="54"/>
    </row>
    <row customHeight="true" ht="17" r="57">
      <c r="A57" s="59" t="str">
        <v>soc</v>
      </c>
      <c r="B57" s="59" t="str">
        <v>tempture</v>
      </c>
      <c r="C57" s="59">
        <f>CONCAT("on", REPLACE(A57,1,1,UPPER(LEFT(A57,1))), REPLACE(B57,1,1,UPPER(LEFT(B57,1))))</f>
      </c>
      <c r="D57" s="57" t="str">
        <v>当前soc温度</v>
      </c>
      <c r="E57" s="59"/>
      <c r="F57" s="59"/>
      <c r="G57" s="59" t="str">
        <v>当soc温度超过110摄氏度时触发</v>
      </c>
      <c r="H57" s="316" t="str">
        <v>yf</v>
      </c>
      <c r="I57" s="54"/>
      <c r="J57" s="54"/>
      <c r="K57" s="54"/>
      <c r="L57" s="54"/>
      <c r="M57" s="54"/>
      <c r="N57" s="54"/>
      <c r="O57" s="67"/>
      <c r="P57" s="54"/>
      <c r="Q57" s="54"/>
      <c r="R57" s="54"/>
      <c r="S57" s="54"/>
      <c r="T57" s="54"/>
    </row>
    <row customHeight="true" ht="17" r="58">
      <c r="A58" s="59"/>
      <c r="B58" s="59"/>
      <c r="C58" s="59"/>
      <c r="D58" s="59"/>
      <c r="E58" s="59" t="str">
        <v>tempture</v>
      </c>
      <c r="F58" s="59" t="str">
        <v>&lt;xxx&gt;</v>
      </c>
      <c r="G58" s="59"/>
      <c r="H58" s="54"/>
      <c r="I58" s="54"/>
      <c r="J58" s="54"/>
      <c r="K58" s="54"/>
      <c r="L58" s="54"/>
      <c r="M58" s="54"/>
      <c r="N58" s="54"/>
      <c r="O58" s="67"/>
      <c r="P58" s="54"/>
      <c r="Q58" s="54"/>
      <c r="R58" s="54"/>
      <c r="S58" s="54"/>
      <c r="T58" s="54"/>
    </row>
  </sheetData>
  <mergeCells>
    <mergeCell ref="H1:N1"/>
  </mergeCells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42"/>
    <col collapsed="false" customWidth="true" hidden="false" max="6" min="6" style="0" width="47"/>
    <col collapsed="false" customWidth="true" hidden="false" max="7" min="7" style="0" width="15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16"/>
    <col collapsed="false" customWidth="true" hidden="false" max="11" min="11" style="0" width="24"/>
    <col collapsed="false" customWidth="true" hidden="false" max="12" min="12" style="0" width="42"/>
    <col collapsed="false" customWidth="true" hidden="false" max="13" min="13" style="0" width="44"/>
    <col collapsed="false" customWidth="true" hidden="false" max="14" min="14" style="0" width="44"/>
    <col collapsed="false" customWidth="true" hidden="false" max="15" min="15" style="0" width="16"/>
    <col collapsed="false" customWidth="true" hidden="false" max="16" min="16" style="0" width="12"/>
    <col collapsed="false" customWidth="true" hidden="false" max="17" min="17" style="0" width="14"/>
    <col collapsed="false" customWidth="true" hidden="false" max="18" min="18" style="0" width="21"/>
    <col collapsed="false" customWidth="true" hidden="false" max="19" min="19" style="0" width="12"/>
    <col collapsed="false" customWidth="true" hidden="false" max="20" min="20" style="0" width="9"/>
  </cols>
  <sheetData>
    <row customHeight="true" ht="17" r="1">
      <c r="A1" s="201" t="str">
        <v>Event Category</v>
      </c>
      <c r="B1" s="201" t="str">
        <v>Event Action</v>
      </c>
      <c r="C1" s="201" t="str" xml:space="preserve">
        <v>Event ID - </v>
      </c>
      <c r="D1" s="201" t="str">
        <v>Event Description</v>
      </c>
      <c r="E1" s="203" t="str">
        <v>Additional Attributes</v>
      </c>
      <c r="F1" s="203"/>
      <c r="G1" s="62"/>
      <c r="H1" s="259" t="str">
        <v>ECG LOG（hmi）</v>
      </c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</row>
    <row customHeight="true" ht="17" r="2">
      <c r="A2" s="201"/>
      <c r="B2" s="201"/>
      <c r="C2" s="201" t="str">
        <v>Generated, no client impact</v>
      </c>
      <c r="D2" s="201"/>
      <c r="E2" s="203" t="str">
        <v>Key</v>
      </c>
      <c r="F2" s="203" t="str">
        <v>Value</v>
      </c>
      <c r="G2" s="346" t="str">
        <v>Description</v>
      </c>
      <c r="H2" s="343" t="str">
        <v>vin</v>
      </c>
      <c r="I2" s="343" t="str">
        <v>ccpufpn</v>
      </c>
      <c r="J2" s="343" t="str">
        <v>event_labels</v>
      </c>
      <c r="K2" s="343" t="str">
        <v>EventID</v>
      </c>
      <c r="L2" s="342" t="str">
        <v>key</v>
      </c>
      <c r="M2" s="342" t="str">
        <v>value</v>
      </c>
      <c r="N2" s="343" t="str">
        <v>time</v>
      </c>
      <c r="O2" s="343" t="str">
        <v>测试结果</v>
      </c>
      <c r="P2" s="343" t="str">
        <v>测试环境</v>
      </c>
      <c r="Q2" s="345" t="str">
        <v>remark</v>
      </c>
      <c r="R2" s="345" t="str">
        <v>SW version</v>
      </c>
      <c r="S2" s="344" t="str">
        <v>Tester</v>
      </c>
    </row>
    <row customHeight="true" ht="17" r="3">
      <c r="A3" s="59" t="str">
        <v>digitalscent</v>
      </c>
      <c r="B3" s="59" t="str">
        <v>clicked</v>
      </c>
      <c r="C3" s="59">
        <f>CONCAT("on", REPLACE(A3,1,1,UPPER(LEFT(A3,1))), REPLACE(B3,1,1,UPPER(LEFT(B3,1))))</f>
      </c>
      <c r="D3" s="57" t="str">
        <v>香氛控制</v>
      </c>
      <c r="E3" s="59"/>
      <c r="F3" s="59"/>
      <c r="G3" s="338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</row>
    <row customHeight="true" ht="17" r="4">
      <c r="A4" s="59"/>
      <c r="B4" s="59"/>
      <c r="C4" s="59"/>
      <c r="D4" s="57"/>
      <c r="E4" s="59" t="str">
        <v>label</v>
      </c>
      <c r="F4" s="59" t="str">
        <v>&lt;hmi&gt;</v>
      </c>
      <c r="G4" s="338" t="str">
        <v>hmi</v>
      </c>
      <c r="H4" s="54"/>
      <c r="I4" s="54"/>
      <c r="J4" s="330"/>
      <c r="K4" s="330" t="str">
        <v>onDigitalscentClicked</v>
      </c>
      <c r="L4" s="330" t="str">
        <v>label</v>
      </c>
      <c r="M4" s="330" t="str">
        <v>hmi</v>
      </c>
      <c r="N4" s="54"/>
      <c r="O4" s="54"/>
      <c r="P4" s="54"/>
      <c r="Q4" s="54"/>
      <c r="R4" s="54"/>
      <c r="S4" s="54"/>
    </row>
    <row customHeight="true" ht="17" r="5">
      <c r="A5" s="59"/>
      <c r="B5" s="59"/>
      <c r="C5" s="59"/>
      <c r="D5" s="57"/>
      <c r="E5" s="228" t="str">
        <v>开关</v>
      </c>
      <c r="F5" s="228" t="str">
        <v>&lt;on|off&gt;</v>
      </c>
      <c r="G5" s="341" t="str">
        <v>on</v>
      </c>
      <c r="H5" s="54"/>
      <c r="I5" s="54"/>
      <c r="J5" s="330"/>
      <c r="K5" s="330" t="str">
        <v>onDigitalscentClicked</v>
      </c>
      <c r="L5" s="330" t="str">
        <v>开关</v>
      </c>
      <c r="M5" s="330" t="str">
        <v>on</v>
      </c>
      <c r="N5" s="320">
        <v>45083.58200231481</v>
      </c>
      <c r="O5" s="242" t="str">
        <v>PASS</v>
      </c>
      <c r="P5" s="54" t="str">
        <v>台架</v>
      </c>
      <c r="Q5" s="54"/>
      <c r="R5" s="329" t="str" xml:space="preserve">
        <v>SOC：20230530_LA_R10_ENG00 
MCU：20230530_LA_R10_ENG00 </v>
      </c>
      <c r="S5" s="54" t="str">
        <v>肖文迪</v>
      </c>
    </row>
    <row customHeight="true" ht="17" r="6">
      <c r="A6" s="59"/>
      <c r="B6" s="59"/>
      <c r="C6" s="59"/>
      <c r="D6" s="57"/>
      <c r="E6" s="228"/>
      <c r="F6" s="228"/>
      <c r="G6" s="336" t="str">
        <v>off</v>
      </c>
      <c r="H6" s="54"/>
      <c r="I6" s="54"/>
      <c r="J6" s="330"/>
      <c r="K6" s="330" t="str">
        <v>onDigitalscentClicked</v>
      </c>
      <c r="L6" s="330" t="str">
        <v>开关</v>
      </c>
      <c r="M6" s="330" t="str">
        <v>off</v>
      </c>
      <c r="N6" s="320">
        <v>45083.58688657408</v>
      </c>
      <c r="O6" s="242" t="str">
        <v>PASS</v>
      </c>
      <c r="P6" s="54" t="str">
        <v>台架</v>
      </c>
      <c r="Q6" s="54"/>
      <c r="R6" s="329" t="str" xml:space="preserve">
        <v>SOC：20230530_LA_R10_ENG00 
MCU：20230530_LA_R10_ENG00 </v>
      </c>
      <c r="S6" s="54" t="str">
        <v>肖文迪</v>
      </c>
    </row>
    <row customHeight="true" ht="17" r="7">
      <c r="A7" s="59"/>
      <c r="B7" s="59"/>
      <c r="C7" s="59"/>
      <c r="D7" s="57"/>
      <c r="E7" s="117" t="str">
        <v>强度</v>
      </c>
      <c r="F7" s="228" t="str">
        <v>&lt;关|低|中|高&gt;</v>
      </c>
      <c r="G7" s="339" t="str">
        <v>关</v>
      </c>
      <c r="H7" s="54"/>
      <c r="I7" s="54"/>
      <c r="J7" s="330"/>
      <c r="K7" s="330" t="str">
        <v>onDigitalscentClicked</v>
      </c>
      <c r="L7" s="330" t="str">
        <v>强度</v>
      </c>
      <c r="M7" s="330" t="str">
        <v>关</v>
      </c>
      <c r="N7" s="134">
        <v>45083.58679398148</v>
      </c>
      <c r="O7" s="242" t="str">
        <v>PASS</v>
      </c>
      <c r="P7" s="54" t="str">
        <v>台架</v>
      </c>
      <c r="Q7" s="54"/>
      <c r="R7" s="329" t="str" xml:space="preserve">
        <v>SOC：20230530_LA_R10_ENG00 
MCU：20230530_LA_R10_ENG00 </v>
      </c>
      <c r="S7" s="54" t="str">
        <v>肖文迪</v>
      </c>
    </row>
    <row customHeight="true" ht="17" r="8">
      <c r="A8" s="59"/>
      <c r="B8" s="59"/>
      <c r="C8" s="59"/>
      <c r="D8" s="57"/>
      <c r="E8" s="117"/>
      <c r="F8" s="228"/>
      <c r="G8" s="339" t="str">
        <v>低</v>
      </c>
      <c r="H8" s="54"/>
      <c r="I8" s="54"/>
      <c r="J8" s="330"/>
      <c r="K8" s="330" t="str">
        <v>onDigitalscentClicked</v>
      </c>
      <c r="L8" s="330" t="str">
        <v>强度</v>
      </c>
      <c r="M8" s="330" t="str">
        <v>低</v>
      </c>
      <c r="N8" s="320">
        <v>45083.58503472222</v>
      </c>
      <c r="O8" s="242" t="str">
        <v>PASS</v>
      </c>
      <c r="P8" s="54" t="str">
        <v>台架</v>
      </c>
      <c r="Q8" s="54"/>
      <c r="R8" s="329" t="str" xml:space="preserve">
        <v>SOC：20230530_LA_R10_ENG00 
MCU：20230530_LA_R10_ENG00 </v>
      </c>
      <c r="S8" s="54" t="str">
        <v>肖文迪</v>
      </c>
    </row>
    <row customHeight="true" ht="17" r="9">
      <c r="A9" s="59"/>
      <c r="B9" s="59"/>
      <c r="C9" s="59"/>
      <c r="D9" s="57"/>
      <c r="E9" s="117"/>
      <c r="F9" s="228"/>
      <c r="G9" s="339" t="str">
        <v>中</v>
      </c>
      <c r="H9" s="54"/>
      <c r="I9" s="54"/>
      <c r="J9" s="330"/>
      <c r="K9" s="330" t="str">
        <v>onDigitalscentClicked</v>
      </c>
      <c r="L9" s="330" t="str">
        <v>强度</v>
      </c>
      <c r="M9" s="330" t="str">
        <v>中</v>
      </c>
      <c r="N9" s="320">
        <v>45083.5868287037</v>
      </c>
      <c r="O9" s="242" t="str">
        <v>PASS</v>
      </c>
      <c r="P9" s="54" t="str">
        <v>台架</v>
      </c>
      <c r="Q9" s="54"/>
      <c r="R9" s="329" t="str" xml:space="preserve">
        <v>SOC：20230530_LA_R10_ENG00 
MCU：20230530_LA_R10_ENG00 </v>
      </c>
      <c r="S9" s="54" t="str">
        <v>肖文迪</v>
      </c>
    </row>
    <row customHeight="true" ht="17" r="10">
      <c r="A10" s="59"/>
      <c r="B10" s="59"/>
      <c r="C10" s="59"/>
      <c r="D10" s="57"/>
      <c r="E10" s="117"/>
      <c r="F10" s="228"/>
      <c r="G10" s="339" t="str">
        <v>高</v>
      </c>
      <c r="H10" s="54"/>
      <c r="I10" s="54"/>
      <c r="J10" s="330"/>
      <c r="K10" s="330" t="str">
        <v>onDigitalscentClicked</v>
      </c>
      <c r="L10" s="330" t="str">
        <v>强度</v>
      </c>
      <c r="M10" s="330" t="str">
        <v>高</v>
      </c>
      <c r="N10" s="320">
        <v>45083.586851851855</v>
      </c>
      <c r="O10" s="242" t="str">
        <v>PASS</v>
      </c>
      <c r="P10" s="54" t="str">
        <v>台架</v>
      </c>
      <c r="Q10" s="54"/>
      <c r="R10" s="329" t="str" xml:space="preserve">
        <v>SOC：20230530_LA_R10_ENG00 
MCU：20230530_LA_R10_ENG00 </v>
      </c>
      <c r="S10" s="54" t="str">
        <v>肖文迪</v>
      </c>
    </row>
    <row customHeight="true" ht="17" r="11">
      <c r="A11" s="59"/>
      <c r="B11" s="59"/>
      <c r="C11" s="59"/>
      <c r="D11" s="57"/>
      <c r="E11" s="228" t="str">
        <v>香型</v>
      </c>
      <c r="F11" s="228" t="str">
        <v>&lt;煦日|橙花|蔚蓝|沐光|青页|夜铃|泉境|茶曦|烟海&gt;</v>
      </c>
      <c r="G11" s="331" t="str">
        <v>煦日</v>
      </c>
      <c r="H11" s="54"/>
      <c r="I11" s="54"/>
      <c r="J11" s="330"/>
      <c r="K11" s="330" t="str">
        <v>onDigitalscentClicked</v>
      </c>
      <c r="L11" s="330" t="str">
        <v>香型</v>
      </c>
      <c r="M11" s="331" t="str">
        <v>煦日</v>
      </c>
      <c r="N11" s="320">
        <v>45083.69185185185</v>
      </c>
      <c r="O11" s="242" t="str">
        <v>PASS</v>
      </c>
      <c r="P11" s="54" t="str">
        <v>台架</v>
      </c>
      <c r="Q11" s="54"/>
      <c r="R11" s="329" t="str" xml:space="preserve">
        <v>SOC：20230530_LA_R10_ENG00 
MCU：20230530_LA_R10_ENG00 </v>
      </c>
      <c r="S11" s="54" t="str">
        <v>肖文迪</v>
      </c>
    </row>
    <row customHeight="true" ht="17" r="12">
      <c r="A12" s="59"/>
      <c r="B12" s="59"/>
      <c r="C12" s="59"/>
      <c r="D12" s="57"/>
      <c r="E12" s="228"/>
      <c r="F12" s="228"/>
      <c r="G12" s="331" t="str">
        <v>橙花</v>
      </c>
      <c r="H12" s="54"/>
      <c r="I12" s="54"/>
      <c r="J12" s="330"/>
      <c r="K12" s="330" t="str">
        <v>onDigitalscentClicked</v>
      </c>
      <c r="L12" s="330" t="str">
        <v>香型</v>
      </c>
      <c r="M12" s="331" t="str">
        <v>橙花</v>
      </c>
      <c r="N12" s="320">
        <v>45083.69599537037</v>
      </c>
      <c r="O12" s="242" t="str">
        <v>PASS</v>
      </c>
      <c r="P12" s="54" t="str">
        <v>台架</v>
      </c>
      <c r="Q12" s="54"/>
      <c r="R12" s="329" t="str" xml:space="preserve">
        <v>SOC：20230530_LA_R10_ENG00 
MCU：20230530_LA_R10_ENG00 </v>
      </c>
      <c r="S12" s="54" t="str">
        <v>肖文迪</v>
      </c>
    </row>
    <row customHeight="true" ht="17" r="13">
      <c r="A13" s="59"/>
      <c r="B13" s="59"/>
      <c r="C13" s="59"/>
      <c r="D13" s="57"/>
      <c r="E13" s="228"/>
      <c r="F13" s="228"/>
      <c r="G13" s="331" t="str">
        <v>蔚蓝</v>
      </c>
      <c r="H13" s="54"/>
      <c r="I13" s="54"/>
      <c r="J13" s="330"/>
      <c r="K13" s="330" t="str">
        <v>onDigitalscentClicked</v>
      </c>
      <c r="L13" s="330" t="str">
        <v>香型</v>
      </c>
      <c r="M13" s="331" t="str">
        <v>蔚蓝</v>
      </c>
      <c r="N13" s="320">
        <v>45083.59538194445</v>
      </c>
      <c r="O13" s="242" t="str">
        <v>PASS</v>
      </c>
      <c r="P13" s="54" t="str">
        <v>台架</v>
      </c>
      <c r="Q13" s="54"/>
      <c r="R13" s="329" t="str" xml:space="preserve">
        <v>SOC：20230530_LA_R10_ENG00 
MCU：20230530_LA_R10_ENG00 </v>
      </c>
      <c r="S13" s="54" t="str">
        <v>肖文迪</v>
      </c>
    </row>
    <row customHeight="true" ht="17" r="14">
      <c r="A14" s="59"/>
      <c r="B14" s="59"/>
      <c r="C14" s="59"/>
      <c r="D14" s="57"/>
      <c r="E14" s="228"/>
      <c r="F14" s="228"/>
      <c r="G14" s="331" t="str">
        <v>沐光</v>
      </c>
      <c r="H14" s="54"/>
      <c r="I14" s="54"/>
      <c r="J14" s="330"/>
      <c r="K14" s="330" t="str">
        <v>onDigitalscentClicked</v>
      </c>
      <c r="L14" s="330" t="str">
        <v>香型</v>
      </c>
      <c r="M14" s="331" t="str">
        <v>沐光</v>
      </c>
      <c r="N14" s="320">
        <v>45083.59619212963</v>
      </c>
      <c r="O14" s="242" t="str">
        <v>PASS</v>
      </c>
      <c r="P14" s="54" t="str">
        <v>台架</v>
      </c>
      <c r="Q14" s="54"/>
      <c r="R14" s="329" t="str" xml:space="preserve">
        <v>SOC：20230530_LA_R10_ENG00 
MCU：20230530_LA_R10_ENG00 </v>
      </c>
      <c r="S14" s="54" t="str">
        <v>肖文迪</v>
      </c>
    </row>
    <row customHeight="true" ht="17" r="15">
      <c r="A15" s="59"/>
      <c r="B15" s="59"/>
      <c r="C15" s="59"/>
      <c r="D15" s="57"/>
      <c r="E15" s="228"/>
      <c r="F15" s="228"/>
      <c r="G15" s="331" t="str">
        <v>青叶</v>
      </c>
      <c r="H15" s="54"/>
      <c r="I15" s="54"/>
      <c r="J15" s="330"/>
      <c r="K15" s="330" t="str">
        <v>onDigitalscentClicked</v>
      </c>
      <c r="L15" s="330" t="str">
        <v>香型</v>
      </c>
      <c r="M15" s="331" t="str">
        <v>青叶</v>
      </c>
      <c r="N15" s="320">
        <v>45083.58503472222</v>
      </c>
      <c r="O15" s="242" t="str">
        <v>PASS</v>
      </c>
      <c r="P15" s="54" t="str">
        <v>台架</v>
      </c>
      <c r="Q15" s="54"/>
      <c r="R15" s="329" t="str" xml:space="preserve">
        <v>SOC：20230530_LA_R10_ENG00 
MCU：20230530_LA_R10_ENG00 </v>
      </c>
      <c r="S15" s="54" t="str">
        <v>肖文迪</v>
      </c>
    </row>
    <row customHeight="true" ht="17" r="16">
      <c r="A16" s="59"/>
      <c r="B16" s="59"/>
      <c r="C16" s="59"/>
      <c r="D16" s="57"/>
      <c r="E16" s="228"/>
      <c r="F16" s="228"/>
      <c r="G16" s="331" t="str">
        <v>夜铃</v>
      </c>
      <c r="H16" s="54"/>
      <c r="I16" s="54"/>
      <c r="J16" s="330"/>
      <c r="K16" s="330" t="str">
        <v>onDigitalscentClicked</v>
      </c>
      <c r="L16" s="330" t="str">
        <v>香型</v>
      </c>
      <c r="M16" s="331" t="str">
        <v>夜铃</v>
      </c>
      <c r="N16" s="320">
        <v>45083.58505787037</v>
      </c>
      <c r="O16" s="242" t="str">
        <v>PASS</v>
      </c>
      <c r="P16" s="54" t="str">
        <v>台架</v>
      </c>
      <c r="Q16" s="54"/>
      <c r="R16" s="329" t="str" xml:space="preserve">
        <v>SOC：20230530_LA_R10_ENG00 
MCU：20230530_LA_R10_ENG00 </v>
      </c>
      <c r="S16" s="54" t="str">
        <v>肖文迪</v>
      </c>
    </row>
    <row customHeight="true" ht="17" r="17">
      <c r="A17" s="59"/>
      <c r="B17" s="59"/>
      <c r="C17" s="59"/>
      <c r="D17" s="57"/>
      <c r="E17" s="228"/>
      <c r="F17" s="228"/>
      <c r="G17" s="331" t="str">
        <v>未知</v>
      </c>
      <c r="H17" s="54"/>
      <c r="I17" s="54"/>
      <c r="J17" s="330"/>
      <c r="K17" s="330" t="str">
        <v>onDigitalscentClicked</v>
      </c>
      <c r="L17" s="330" t="str">
        <v>香型</v>
      </c>
      <c r="M17" s="331" t="str">
        <v>未知</v>
      </c>
      <c r="N17" s="320">
        <v>45083.58200231481</v>
      </c>
      <c r="O17" s="242" t="str">
        <v>PASS</v>
      </c>
      <c r="P17" s="54" t="str">
        <v>台架</v>
      </c>
      <c r="Q17" s="54"/>
      <c r="R17" s="329" t="str" xml:space="preserve">
        <v>SOC：20230530_LA_R10_ENG00 
MCU：20230530_LA_R10_ENG00 </v>
      </c>
      <c r="S17" s="54" t="str">
        <v>肖文迪</v>
      </c>
    </row>
    <row customHeight="true" ht="17" r="18">
      <c r="A18" s="59"/>
      <c r="B18" s="59"/>
      <c r="C18" s="59"/>
      <c r="D18" s="57"/>
      <c r="E18" s="228"/>
      <c r="F18" s="228"/>
      <c r="G18" s="331" t="str">
        <v>未授权</v>
      </c>
      <c r="H18" s="54"/>
      <c r="I18" s="54"/>
      <c r="J18" s="330"/>
      <c r="K18" s="330" t="str">
        <v>onDigitalscentClicked</v>
      </c>
      <c r="L18" s="330" t="str">
        <v>香型</v>
      </c>
      <c r="M18" s="331" t="str">
        <v>未授权</v>
      </c>
      <c r="N18" s="320">
        <v>45083.598344907405</v>
      </c>
      <c r="O18" s="242" t="str">
        <v>PASS</v>
      </c>
      <c r="P18" s="54" t="str">
        <v>台架</v>
      </c>
      <c r="Q18" s="54"/>
      <c r="R18" s="329" t="str" xml:space="preserve">
        <v>SOC：20230530_LA_R10_ENG00 
MCU：20230530_LA_R10_ENG00 </v>
      </c>
      <c r="S18" s="54" t="str">
        <v>肖文迪</v>
      </c>
    </row>
    <row customHeight="true" ht="17" r="19">
      <c r="A19" s="59"/>
      <c r="B19" s="59"/>
      <c r="C19" s="59"/>
      <c r="D19" s="57"/>
      <c r="E19" s="228"/>
      <c r="F19" s="228"/>
      <c r="G19" s="331" t="str">
        <v>泉境</v>
      </c>
      <c r="H19" s="54"/>
      <c r="I19" s="54"/>
      <c r="J19" s="330"/>
      <c r="K19" s="330" t="str">
        <v>onDigitalscentClicked</v>
      </c>
      <c r="L19" s="330" t="str">
        <v>香型</v>
      </c>
      <c r="M19" s="331" t="str">
        <v>泉境</v>
      </c>
      <c r="N19" s="320">
        <v>45083.58615740741</v>
      </c>
      <c r="O19" s="242" t="str">
        <v>PASS</v>
      </c>
      <c r="P19" s="54" t="str">
        <v>台架</v>
      </c>
      <c r="Q19" s="54"/>
      <c r="R19" s="329" t="str" xml:space="preserve">
        <v>SOC：20230530_LA_R10_ENG00 
MCU：20230530_LA_R10_ENG00 </v>
      </c>
      <c r="S19" s="54" t="str">
        <v>肖文迪</v>
      </c>
    </row>
    <row customHeight="true" ht="17" r="20">
      <c r="A20" s="59"/>
      <c r="B20" s="59"/>
      <c r="C20" s="59"/>
      <c r="D20" s="57"/>
      <c r="E20" s="228"/>
      <c r="F20" s="228"/>
      <c r="G20" s="331" t="str">
        <v>恋海</v>
      </c>
      <c r="H20" s="54"/>
      <c r="I20" s="54"/>
      <c r="J20" s="54"/>
      <c r="K20" s="330" t="str">
        <v>onDigitalscentClicked</v>
      </c>
      <c r="L20" s="330" t="str">
        <v>香型</v>
      </c>
      <c r="M20" s="331" t="str">
        <v>恋海</v>
      </c>
      <c r="N20" s="320">
        <v>45083.69142361111</v>
      </c>
      <c r="O20" s="242" t="str">
        <v>PASS</v>
      </c>
      <c r="P20" s="54" t="str">
        <v>台架</v>
      </c>
      <c r="Q20" s="54"/>
      <c r="R20" s="329" t="str" xml:space="preserve">
        <v>SOC：20230530_LA_R10_ENG00 
MCU：20230530_LA_R10_ENG00 </v>
      </c>
      <c r="S20" s="54" t="str">
        <v>肖文迪</v>
      </c>
      <c r="T20" s="337"/>
    </row>
    <row customHeight="true" ht="17" r="21">
      <c r="A21" s="59"/>
      <c r="B21" s="59"/>
      <c r="C21" s="59"/>
      <c r="D21" s="57"/>
      <c r="E21" s="228"/>
      <c r="F21" s="228"/>
      <c r="G21" s="331" t="str">
        <v>悦然</v>
      </c>
      <c r="H21" s="54"/>
      <c r="I21" s="54"/>
      <c r="J21" s="54"/>
      <c r="K21" s="330" t="str">
        <v>onDigitalscentClicked</v>
      </c>
      <c r="L21" s="330" t="str">
        <v>香型</v>
      </c>
      <c r="M21" s="331" t="str">
        <v>悦然</v>
      </c>
      <c r="N21" s="320">
        <v>45083.69162037037</v>
      </c>
      <c r="O21" s="242" t="str">
        <v>PASS</v>
      </c>
      <c r="P21" s="54" t="str">
        <v>台架</v>
      </c>
      <c r="Q21" s="54"/>
      <c r="R21" s="329" t="str" xml:space="preserve">
        <v>SOC：20230530_LA_R10_ENG00 
MCU：20230530_LA_R10_ENG00 </v>
      </c>
      <c r="S21" s="54" t="str">
        <v>肖文迪</v>
      </c>
      <c r="T21" s="337"/>
    </row>
    <row customHeight="true" ht="17" r="22">
      <c r="A22" s="59"/>
      <c r="B22" s="59"/>
      <c r="C22" s="59"/>
      <c r="D22" s="57"/>
      <c r="E22" s="228"/>
      <c r="F22" s="228"/>
      <c r="G22" s="331" t="str">
        <v>茶曦</v>
      </c>
      <c r="H22" s="54"/>
      <c r="I22" s="54"/>
      <c r="J22" s="54"/>
      <c r="K22" s="330" t="str">
        <v>onDigitalscentClicked</v>
      </c>
      <c r="L22" s="330" t="str">
        <v>香型</v>
      </c>
      <c r="M22" s="331" t="str">
        <v>茶曦</v>
      </c>
      <c r="N22" s="320">
        <v>45083.691157407404</v>
      </c>
      <c r="O22" s="242" t="str">
        <v>PASS</v>
      </c>
      <c r="P22" s="54" t="str">
        <v>台架</v>
      </c>
      <c r="Q22" s="54"/>
      <c r="R22" s="329" t="str" xml:space="preserve">
        <v>SOC：20230530_LA_R10_ENG00 
MCU：20230530_LA_R10_ENG00 </v>
      </c>
      <c r="S22" s="54" t="str">
        <v>肖文迪</v>
      </c>
    </row>
    <row customHeight="true" ht="17" r="23">
      <c r="A23" s="59"/>
      <c r="B23" s="59"/>
      <c r="C23" s="59"/>
      <c r="D23" s="57"/>
      <c r="E23" s="228"/>
      <c r="F23" s="228"/>
      <c r="G23" s="331" t="str">
        <v>烟海</v>
      </c>
      <c r="H23" s="54"/>
      <c r="I23" s="54"/>
      <c r="J23" s="54"/>
      <c r="K23" s="330" t="str">
        <v>onDigitalscentClicked</v>
      </c>
      <c r="L23" s="330" t="str">
        <v>香型</v>
      </c>
      <c r="M23" s="331" t="str">
        <v>烟海</v>
      </c>
      <c r="N23" s="320">
        <v>45083.59427083333</v>
      </c>
      <c r="O23" s="242" t="str">
        <v>PASS</v>
      </c>
      <c r="P23" s="54" t="str">
        <v>台架</v>
      </c>
      <c r="Q23" s="54"/>
      <c r="R23" s="329" t="str" xml:space="preserve">
        <v>SOC：20230530_LA_R10_ENG00 
MCU：20230530_LA_R10_ENG00 </v>
      </c>
      <c r="S23" s="54" t="str">
        <v>肖文迪</v>
      </c>
    </row>
    <row customHeight="true" ht="17" r="24">
      <c r="A24" s="59"/>
      <c r="B24" s="59"/>
      <c r="C24" s="59"/>
      <c r="D24" s="57"/>
      <c r="E24" s="59" t="str">
        <v>label</v>
      </c>
      <c r="F24" s="59" t="str">
        <v>&lt;voice&gt;</v>
      </c>
      <c r="G24" s="338" t="str">
        <v>voice</v>
      </c>
      <c r="H24" s="54"/>
      <c r="I24" s="54"/>
      <c r="J24" s="54"/>
      <c r="K24" s="330" t="str">
        <v>onDigitalscentClicked</v>
      </c>
      <c r="L24" s="330" t="str">
        <v>label</v>
      </c>
      <c r="M24" s="330" t="str">
        <v>voice</v>
      </c>
      <c r="N24" s="54"/>
      <c r="O24" s="54"/>
      <c r="P24" s="54"/>
      <c r="Q24" s="54"/>
      <c r="R24" s="54"/>
      <c r="S24" s="54"/>
    </row>
    <row customHeight="true" ht="17" r="25">
      <c r="A25" s="59"/>
      <c r="B25" s="59"/>
      <c r="C25" s="59"/>
      <c r="D25" s="57"/>
      <c r="E25" s="228" t="str">
        <v>开关</v>
      </c>
      <c r="F25" s="228" t="str">
        <v>&lt;on|off&gt;</v>
      </c>
      <c r="G25" s="341" t="str">
        <v>on</v>
      </c>
      <c r="H25" s="54"/>
      <c r="I25" s="54"/>
      <c r="J25" s="54"/>
      <c r="K25" s="330" t="str">
        <v>onDigitalscentClicked</v>
      </c>
      <c r="L25" s="330" t="str">
        <v>开关</v>
      </c>
      <c r="M25" s="330" t="str">
        <v>on</v>
      </c>
      <c r="N25" s="320">
        <v>45083.58268518518</v>
      </c>
      <c r="O25" s="242" t="str">
        <v>PASS</v>
      </c>
      <c r="P25" s="54" t="str">
        <v>台架</v>
      </c>
      <c r="Q25" s="54"/>
      <c r="R25" s="329" t="str" xml:space="preserve">
        <v>SOC：20230530_LA_R10_ENG00 
MCU：20230530_LA_R10_ENG00 </v>
      </c>
      <c r="S25" s="54" t="str">
        <v>肖文迪</v>
      </c>
    </row>
    <row customHeight="true" ht="17" r="26">
      <c r="A26" s="59"/>
      <c r="B26" s="59"/>
      <c r="C26" s="59"/>
      <c r="D26" s="57"/>
      <c r="E26" s="228"/>
      <c r="F26" s="228"/>
      <c r="G26" s="336" t="str">
        <v>off</v>
      </c>
      <c r="H26" s="54"/>
      <c r="I26" s="54"/>
      <c r="J26" s="54"/>
      <c r="K26" s="330" t="str">
        <v>onDigitalscentClicked</v>
      </c>
      <c r="L26" s="330" t="str">
        <v>开关</v>
      </c>
      <c r="M26" s="330" t="str">
        <v>off</v>
      </c>
      <c r="N26" s="320">
        <v>45083.58746527778</v>
      </c>
      <c r="O26" s="242" t="str">
        <v>PASS</v>
      </c>
      <c r="P26" s="54" t="str">
        <v>台架</v>
      </c>
      <c r="Q26" s="54"/>
      <c r="R26" s="329" t="str" xml:space="preserve">
        <v>SOC：20230530_LA_R10_ENG00 
MCU：20230530_LA_R10_ENG00 </v>
      </c>
      <c r="S26" s="54" t="str">
        <v>肖文迪</v>
      </c>
    </row>
    <row customHeight="true" ht="17" r="27">
      <c r="A27" s="59"/>
      <c r="B27" s="59"/>
      <c r="C27" s="59"/>
      <c r="D27" s="57"/>
      <c r="E27" s="117" t="str">
        <v>强度</v>
      </c>
      <c r="F27" s="228" t="str">
        <v>&lt;关|低|中|高&gt;</v>
      </c>
      <c r="G27" s="339" t="str">
        <v>关</v>
      </c>
      <c r="H27" s="54"/>
      <c r="I27" s="54"/>
      <c r="J27" s="54"/>
      <c r="K27" s="330" t="str">
        <v>onDigitalscentClicked</v>
      </c>
      <c r="L27" s="330" t="str">
        <v>强度</v>
      </c>
      <c r="M27" s="330" t="str">
        <v>关</v>
      </c>
      <c r="N27" s="320">
        <v>45083.58813657407</v>
      </c>
      <c r="O27" s="242" t="str">
        <v>PASS</v>
      </c>
      <c r="P27" s="54" t="str">
        <v>台架</v>
      </c>
      <c r="Q27" s="54"/>
      <c r="R27" s="329" t="str" xml:space="preserve">
        <v>SOC：20230530_LA_R10_ENG00 
MCU：20230530_LA_R10_ENG00 </v>
      </c>
      <c r="S27" s="54" t="str">
        <v>肖文迪</v>
      </c>
    </row>
    <row customHeight="true" ht="17" r="28">
      <c r="A28" s="59"/>
      <c r="B28" s="59"/>
      <c r="C28" s="59"/>
      <c r="D28" s="57"/>
      <c r="E28" s="117"/>
      <c r="F28" s="228"/>
      <c r="G28" s="339" t="str">
        <v>低</v>
      </c>
      <c r="H28" s="54"/>
      <c r="I28" s="54"/>
      <c r="J28" s="54"/>
      <c r="K28" s="330" t="str">
        <v>onDigitalscentClicked</v>
      </c>
      <c r="L28" s="330" t="str">
        <v>强度</v>
      </c>
      <c r="M28" s="330" t="str">
        <v>低</v>
      </c>
      <c r="N28" s="320">
        <v>45083.58268518518</v>
      </c>
      <c r="O28" s="242" t="str">
        <v>PASS</v>
      </c>
      <c r="P28" s="54" t="str">
        <v>台架</v>
      </c>
      <c r="Q28" s="54"/>
      <c r="R28" s="329" t="str" xml:space="preserve">
        <v>SOC：20230530_LA_R10_ENG00 
MCU：20230530_LA_R10_ENG00 </v>
      </c>
      <c r="S28" s="54" t="str">
        <v>肖文迪</v>
      </c>
    </row>
    <row customHeight="true" ht="17" r="29">
      <c r="A29" s="59"/>
      <c r="B29" s="59"/>
      <c r="C29" s="59"/>
      <c r="D29" s="57"/>
      <c r="E29" s="117"/>
      <c r="F29" s="228"/>
      <c r="G29" s="339" t="str">
        <v>中</v>
      </c>
      <c r="H29" s="54"/>
      <c r="I29" s="54"/>
      <c r="J29" s="54"/>
      <c r="K29" s="330" t="str">
        <v>onDigitalscentClicked</v>
      </c>
      <c r="L29" s="330" t="str">
        <v>强度</v>
      </c>
      <c r="M29" s="330" t="str">
        <v>中</v>
      </c>
      <c r="N29" s="320">
        <v>45083.58770833333</v>
      </c>
      <c r="O29" s="242" t="str">
        <v>PASS</v>
      </c>
      <c r="P29" s="54" t="str">
        <v>台架</v>
      </c>
      <c r="Q29" s="54"/>
      <c r="R29" s="329" t="str" xml:space="preserve">
        <v>SOC：20230530_LA_R10_ENG00 
MCU：20230530_LA_R10_ENG00 </v>
      </c>
      <c r="S29" s="54" t="str">
        <v>肖文迪</v>
      </c>
    </row>
    <row customHeight="true" ht="17" r="30">
      <c r="A30" s="59"/>
      <c r="B30" s="59"/>
      <c r="C30" s="59"/>
      <c r="D30" s="57"/>
      <c r="E30" s="117"/>
      <c r="F30" s="228"/>
      <c r="G30" s="339" t="str">
        <v>高</v>
      </c>
      <c r="H30" s="54"/>
      <c r="I30" s="54"/>
      <c r="J30" s="54"/>
      <c r="K30" s="330" t="str">
        <v>onDigitalscentClicked</v>
      </c>
      <c r="L30" s="330" t="str">
        <v>强度</v>
      </c>
      <c r="M30" s="330" t="str">
        <v>高</v>
      </c>
      <c r="N30" s="320">
        <v>45083.58795138889</v>
      </c>
      <c r="O30" s="242" t="str">
        <v>PASS</v>
      </c>
      <c r="P30" s="54" t="str">
        <v>台架</v>
      </c>
      <c r="Q30" s="54"/>
      <c r="R30" s="329" t="str" xml:space="preserve">
        <v>SOC：20230530_LA_R10_ENG00 
MCU：20230530_LA_R10_ENG00 </v>
      </c>
      <c r="S30" s="54" t="str">
        <v>肖文迪</v>
      </c>
    </row>
    <row customHeight="true" ht="17" r="31">
      <c r="A31" s="59"/>
      <c r="B31" s="59"/>
      <c r="C31" s="59"/>
      <c r="D31" s="57"/>
      <c r="E31" s="228" t="str">
        <v>香型</v>
      </c>
      <c r="F31" s="228" t="str">
        <v>&lt;煦日|橙花|蔚蓝|沐光|青页|夜铃|泉境|茶曦|烟海&gt;</v>
      </c>
      <c r="G31" s="331" t="str">
        <v>煦日</v>
      </c>
      <c r="H31" s="54"/>
      <c r="I31" s="54"/>
      <c r="J31" s="54"/>
      <c r="K31" s="330" t="str">
        <v>onDigitalscentClicked</v>
      </c>
      <c r="L31" s="330" t="str">
        <v>香型</v>
      </c>
      <c r="M31" s="331" t="str">
        <v>煦日</v>
      </c>
      <c r="N31" s="320">
        <v>45083.58770833333</v>
      </c>
      <c r="O31" s="242" t="str">
        <v>PASS</v>
      </c>
      <c r="P31" s="54" t="str">
        <v>台架</v>
      </c>
      <c r="Q31" s="54"/>
      <c r="R31" s="329" t="str" xml:space="preserve">
        <v>SOC：20230530_LA_R10_ENG00 
MCU：20230530_LA_R10_ENG00 </v>
      </c>
      <c r="S31" s="54" t="str">
        <v>肖文迪</v>
      </c>
    </row>
    <row customHeight="true" ht="17" r="32">
      <c r="A32" s="59"/>
      <c r="B32" s="59"/>
      <c r="C32" s="59"/>
      <c r="D32" s="57"/>
      <c r="E32" s="228"/>
      <c r="F32" s="228"/>
      <c r="G32" s="331" t="str">
        <v>橙花</v>
      </c>
      <c r="H32" s="54"/>
      <c r="I32" s="54"/>
      <c r="J32" s="54"/>
      <c r="K32" s="330" t="str">
        <v>onDigitalscentClicked</v>
      </c>
      <c r="L32" s="330" t="str">
        <v>香型</v>
      </c>
      <c r="M32" s="331" t="str">
        <v>橙花</v>
      </c>
      <c r="N32" s="320">
        <v>45083.58366898148</v>
      </c>
      <c r="O32" s="242" t="str">
        <v>PASS</v>
      </c>
      <c r="P32" s="54" t="str">
        <v>台架</v>
      </c>
      <c r="Q32" s="54"/>
      <c r="R32" s="329" t="str" xml:space="preserve">
        <v>SOC：20230530_LA_R10_ENG00 
MCU：20230530_LA_R10_ENG00 </v>
      </c>
      <c r="S32" s="54" t="str">
        <v>肖文迪</v>
      </c>
    </row>
    <row customHeight="true" ht="17" r="33">
      <c r="A33" s="59"/>
      <c r="B33" s="59"/>
      <c r="C33" s="59"/>
      <c r="D33" s="57"/>
      <c r="E33" s="228"/>
      <c r="F33" s="228"/>
      <c r="G33" s="331" t="str">
        <v>蔚蓝</v>
      </c>
      <c r="H33" s="54"/>
      <c r="I33" s="54"/>
      <c r="J33" s="54"/>
      <c r="K33" s="330" t="str">
        <v>onDigitalscentClicked</v>
      </c>
      <c r="L33" s="330" t="str">
        <v>香型</v>
      </c>
      <c r="M33" s="331" t="str">
        <v>蔚蓝</v>
      </c>
      <c r="N33" s="320">
        <v>45083.59546296296</v>
      </c>
      <c r="O33" s="242" t="str">
        <v>PASS</v>
      </c>
      <c r="P33" s="54" t="str">
        <v>台架</v>
      </c>
      <c r="Q33" s="54"/>
      <c r="R33" s="329" t="str" xml:space="preserve">
        <v>SOC：20230530_LA_R10_ENG00 
MCU：20230530_LA_R10_ENG00 </v>
      </c>
      <c r="S33" s="54" t="str">
        <v>肖文迪</v>
      </c>
    </row>
    <row customHeight="true" ht="17" r="34">
      <c r="A34" s="59"/>
      <c r="B34" s="59"/>
      <c r="C34" s="59"/>
      <c r="D34" s="57"/>
      <c r="E34" s="228"/>
      <c r="F34" s="228"/>
      <c r="G34" s="331" t="str">
        <v>沐光</v>
      </c>
      <c r="H34" s="54"/>
      <c r="I34" s="54"/>
      <c r="J34" s="54"/>
      <c r="K34" s="330" t="str">
        <v>onDigitalscentClicked</v>
      </c>
      <c r="L34" s="330" t="str">
        <v>香型</v>
      </c>
      <c r="M34" s="331" t="str">
        <v>沐光</v>
      </c>
      <c r="N34" s="320">
        <v>45083.58409722222</v>
      </c>
      <c r="O34" s="242" t="str">
        <v>PASS</v>
      </c>
      <c r="P34" s="54" t="str">
        <v>台架</v>
      </c>
      <c r="Q34" s="54"/>
      <c r="R34" s="329" t="str" xml:space="preserve">
        <v>SOC：20230530_LA_R10_ENG00 
MCU：20230530_LA_R10_ENG00 </v>
      </c>
      <c r="S34" s="54" t="str">
        <v>肖文迪</v>
      </c>
    </row>
    <row customHeight="true" ht="17" r="35">
      <c r="A35" s="59"/>
      <c r="B35" s="59"/>
      <c r="C35" s="59"/>
      <c r="D35" s="57"/>
      <c r="E35" s="228"/>
      <c r="F35" s="228"/>
      <c r="G35" s="331" t="str">
        <v>青叶</v>
      </c>
      <c r="H35" s="54"/>
      <c r="I35" s="54"/>
      <c r="J35" s="54"/>
      <c r="K35" s="330" t="str">
        <v>onDigitalscentClicked</v>
      </c>
      <c r="L35" s="330" t="str">
        <v>香型</v>
      </c>
      <c r="M35" s="331" t="str">
        <v>青叶</v>
      </c>
      <c r="N35" s="320">
        <v>45083.58519675926</v>
      </c>
      <c r="O35" s="242" t="str">
        <v>PASS</v>
      </c>
      <c r="P35" s="54" t="str">
        <v>台架</v>
      </c>
      <c r="Q35" s="54"/>
      <c r="R35" s="329" t="str" xml:space="preserve">
        <v>SOC：20230530_LA_R10_ENG00 
MCU：20230530_LA_R10_ENG00 </v>
      </c>
      <c r="S35" s="54" t="str">
        <v>肖文迪</v>
      </c>
    </row>
    <row customHeight="true" ht="17" r="36">
      <c r="A36" s="59"/>
      <c r="B36" s="59"/>
      <c r="C36" s="59"/>
      <c r="D36" s="57"/>
      <c r="E36" s="228"/>
      <c r="F36" s="228"/>
      <c r="G36" s="331" t="str">
        <v>夜铃</v>
      </c>
      <c r="H36" s="54"/>
      <c r="I36" s="54"/>
      <c r="J36" s="54"/>
      <c r="K36" s="330" t="str">
        <v>onDigitalscentClicked</v>
      </c>
      <c r="L36" s="330" t="str">
        <v>香型</v>
      </c>
      <c r="M36" s="331" t="str">
        <v>夜铃</v>
      </c>
      <c r="N36" s="320">
        <v>45083.585381944446</v>
      </c>
      <c r="O36" s="242" t="str">
        <v>PASS</v>
      </c>
      <c r="P36" s="54" t="str">
        <v>台架</v>
      </c>
      <c r="Q36" s="54"/>
      <c r="R36" s="329" t="str" xml:space="preserve">
        <v>SOC：20230530_LA_R10_ENG00 
MCU：20230530_LA_R10_ENG00 </v>
      </c>
      <c r="S36" s="54" t="str">
        <v>肖文迪</v>
      </c>
    </row>
    <row customHeight="true" ht="17" r="37">
      <c r="A37" s="59"/>
      <c r="B37" s="59"/>
      <c r="C37" s="59"/>
      <c r="D37" s="57"/>
      <c r="E37" s="228"/>
      <c r="F37" s="228"/>
      <c r="G37" s="331" t="str">
        <v>未知</v>
      </c>
      <c r="H37" s="54"/>
      <c r="I37" s="54"/>
      <c r="J37" s="54"/>
      <c r="K37" s="330" t="str">
        <v>onDigitalscentClicked</v>
      </c>
      <c r="L37" s="330" t="str">
        <v>香型</v>
      </c>
      <c r="M37" s="331" t="str">
        <v>未知</v>
      </c>
      <c r="N37" s="320">
        <v>45083.58268518518</v>
      </c>
      <c r="O37" s="242" t="str">
        <v>PASS</v>
      </c>
      <c r="P37" s="54" t="str">
        <v>台架</v>
      </c>
      <c r="Q37" s="54"/>
      <c r="R37" s="329" t="str" xml:space="preserve">
        <v>SOC：20230530_LA_R10_ENG00 
MCU：20230530_LA_R10_ENG00 </v>
      </c>
      <c r="S37" s="54" t="str">
        <v>肖文迪</v>
      </c>
    </row>
    <row customHeight="true" ht="17" r="38">
      <c r="A38" s="59"/>
      <c r="B38" s="59"/>
      <c r="C38" s="59"/>
      <c r="D38" s="57"/>
      <c r="E38" s="228"/>
      <c r="F38" s="228"/>
      <c r="G38" s="331" t="str">
        <v>未授权</v>
      </c>
      <c r="H38" s="54"/>
      <c r="I38" s="54"/>
      <c r="J38" s="54"/>
      <c r="K38" s="330" t="str">
        <v>onDigitalscentClicked</v>
      </c>
      <c r="L38" s="330" t="str">
        <v>香型</v>
      </c>
      <c r="M38" s="331" t="str">
        <v>未授权</v>
      </c>
      <c r="N38" s="320">
        <v>45083.59850694444</v>
      </c>
      <c r="O38" s="242" t="str">
        <v>PASS</v>
      </c>
      <c r="P38" s="54" t="str">
        <v>台架</v>
      </c>
      <c r="Q38" s="54"/>
      <c r="R38" s="329" t="str" xml:space="preserve">
        <v>SOC：20230530_LA_R10_ENG00 
MCU：20230530_LA_R10_ENG00 </v>
      </c>
      <c r="S38" s="54" t="str">
        <v>肖文迪</v>
      </c>
    </row>
    <row customHeight="true" ht="17" r="39">
      <c r="A39" s="59"/>
      <c r="B39" s="59"/>
      <c r="C39" s="59"/>
      <c r="D39" s="57"/>
      <c r="E39" s="228"/>
      <c r="F39" s="228"/>
      <c r="G39" s="331" t="str">
        <v>泉境</v>
      </c>
      <c r="H39" s="54"/>
      <c r="I39" s="54"/>
      <c r="J39" s="54"/>
      <c r="K39" s="330" t="str">
        <v>onDigitalscentClicked</v>
      </c>
      <c r="L39" s="330" t="str">
        <v>香型</v>
      </c>
      <c r="M39" s="331" t="str">
        <v>泉境</v>
      </c>
      <c r="N39" s="320">
        <v>45083.58623842592</v>
      </c>
      <c r="O39" s="242" t="str">
        <v>PASS</v>
      </c>
      <c r="P39" s="54" t="str">
        <v>台架</v>
      </c>
      <c r="Q39" s="54"/>
      <c r="R39" s="329" t="str" xml:space="preserve">
        <v>SOC：20230530_LA_R10_ENG00 
MCU：20230530_LA_R10_ENG00 </v>
      </c>
      <c r="S39" s="54" t="str">
        <v>肖文迪</v>
      </c>
    </row>
    <row customHeight="true" ht="17" r="40">
      <c r="A40" s="59"/>
      <c r="B40" s="59"/>
      <c r="C40" s="59"/>
      <c r="D40" s="57"/>
      <c r="E40" s="228"/>
      <c r="F40" s="228"/>
      <c r="G40" s="331" t="str">
        <v>恋海</v>
      </c>
      <c r="H40" s="54"/>
      <c r="I40" s="54"/>
      <c r="J40" s="54"/>
      <c r="K40" s="330" t="str">
        <v>onDigitalscentClicked</v>
      </c>
      <c r="L40" s="330" t="str">
        <v>香型</v>
      </c>
      <c r="M40" s="331" t="str">
        <v>恋海</v>
      </c>
      <c r="N40" s="320">
        <v>45083.58568287037</v>
      </c>
      <c r="O40" s="242" t="str">
        <v>PASS</v>
      </c>
      <c r="P40" s="54" t="str">
        <v>台架</v>
      </c>
      <c r="Q40" s="54"/>
      <c r="R40" s="329" t="str" xml:space="preserve">
        <v>SOC：20230530_LA_R10_ENG00 
MCU：20230530_LA_R10_ENG00 </v>
      </c>
      <c r="S40" s="54" t="str">
        <v>肖文迪</v>
      </c>
    </row>
    <row customHeight="true" ht="17" r="41">
      <c r="A41" s="59"/>
      <c r="B41" s="59"/>
      <c r="C41" s="59"/>
      <c r="D41" s="57"/>
      <c r="E41" s="228"/>
      <c r="F41" s="228"/>
      <c r="G41" s="331" t="str">
        <v>悦然</v>
      </c>
      <c r="H41" s="54"/>
      <c r="I41" s="54"/>
      <c r="J41" s="54"/>
      <c r="K41" s="330" t="str">
        <v>onDigitalscentClicked</v>
      </c>
      <c r="L41" s="330" t="str">
        <v>香型</v>
      </c>
      <c r="M41" s="331" t="str">
        <v>悦然</v>
      </c>
      <c r="N41" s="320">
        <v>45083.58440972222</v>
      </c>
      <c r="O41" s="242" t="str">
        <v>PASS</v>
      </c>
      <c r="P41" s="54" t="str">
        <v>台架</v>
      </c>
      <c r="Q41" s="54"/>
      <c r="R41" s="329" t="str" xml:space="preserve">
        <v>SOC：20230530_LA_R10_ENG00 
MCU：20230530_LA_R10_ENG00 </v>
      </c>
      <c r="S41" s="54" t="str">
        <v>肖文迪</v>
      </c>
    </row>
    <row customHeight="true" ht="17" r="42">
      <c r="A42" s="59"/>
      <c r="B42" s="59"/>
      <c r="C42" s="59"/>
      <c r="D42" s="57"/>
      <c r="E42" s="228"/>
      <c r="F42" s="228"/>
      <c r="G42" s="331" t="str">
        <v>茶曦</v>
      </c>
      <c r="H42" s="54"/>
      <c r="I42" s="54"/>
      <c r="J42" s="54"/>
      <c r="K42" s="330" t="str">
        <v>onDigitalscentClicked</v>
      </c>
      <c r="L42" s="330" t="str">
        <v>香型</v>
      </c>
      <c r="M42" s="331" t="str">
        <v>茶曦</v>
      </c>
      <c r="N42" s="320">
        <v>45083.58663194445</v>
      </c>
      <c r="O42" s="242" t="str">
        <v>PASS</v>
      </c>
      <c r="P42" s="54" t="str">
        <v>台架</v>
      </c>
      <c r="Q42" s="54"/>
      <c r="R42" s="329" t="str" xml:space="preserve">
        <v>SOC：20230530_LA_R10_ENG00 
MCU：20230530_LA_R10_ENG00 </v>
      </c>
      <c r="S42" s="54" t="str">
        <v>肖文迪</v>
      </c>
    </row>
    <row customHeight="true" ht="17" r="43">
      <c r="A43" s="59"/>
      <c r="B43" s="59"/>
      <c r="C43" s="59"/>
      <c r="D43" s="57"/>
      <c r="E43" s="228"/>
      <c r="F43" s="228"/>
      <c r="G43" s="331" t="str">
        <v>烟海</v>
      </c>
      <c r="H43" s="54"/>
      <c r="I43" s="54"/>
      <c r="J43" s="54"/>
      <c r="K43" s="330" t="str">
        <v>onDigitalscentClicked</v>
      </c>
      <c r="L43" s="330" t="str">
        <v>香型</v>
      </c>
      <c r="M43" s="331" t="str">
        <v>烟海</v>
      </c>
      <c r="N43" s="320">
        <v>45083.59447916667</v>
      </c>
      <c r="O43" s="242" t="str">
        <v>PASS</v>
      </c>
      <c r="P43" s="54" t="str">
        <v>台架</v>
      </c>
      <c r="Q43" s="54"/>
      <c r="R43" s="329" t="str" xml:space="preserve">
        <v>SOC：20230530_LA_R10_ENG00 
MCU：20230530_LA_R10_ENG00 </v>
      </c>
      <c r="S43" s="54" t="str">
        <v>肖文迪</v>
      </c>
    </row>
    <row customHeight="true" ht="17" r="44">
      <c r="A44" s="59" t="str">
        <v>digitalscent</v>
      </c>
      <c r="B44" s="59" t="str">
        <v>remind</v>
      </c>
      <c r="C44" s="59">
        <f>CONCAT("on", REPLACE(A44,1,1,UPPER(LEFT(A44,1))), REPLACE(B44,1,1,UPPER(LEFT(B44,1))))</f>
      </c>
      <c r="D44" s="57" t="str">
        <v>香氛提醒</v>
      </c>
      <c r="E44" s="59"/>
      <c r="F44" s="98"/>
      <c r="G44" s="98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</row>
    <row customHeight="true" ht="17" r="45">
      <c r="A45" s="59"/>
      <c r="B45" s="59"/>
      <c r="C45" s="59"/>
      <c r="D45" s="59"/>
      <c r="E45" s="316" t="str">
        <v>&lt;The property that changed - see below&gt;</v>
      </c>
      <c r="F45" s="98"/>
      <c r="G45" s="98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</row>
    <row customHeight="true" ht="17" r="46">
      <c r="A46" s="59"/>
      <c r="B46" s="59"/>
      <c r="C46" s="59"/>
      <c r="D46" s="59"/>
      <c r="E46" s="59" t="str">
        <v>余量不足</v>
      </c>
      <c r="F46" s="98" t="str">
        <v>xxx</v>
      </c>
      <c r="G46" s="98" t="str">
        <v>香氛名</v>
      </c>
      <c r="H46" s="54"/>
      <c r="I46" s="54"/>
      <c r="J46" s="54"/>
      <c r="K46" s="59" t="str">
        <v>onDigitalscentRemind</v>
      </c>
      <c r="L46" s="59" t="str">
        <v>余量不足</v>
      </c>
      <c r="M46" s="54" t="str">
        <v>橙花</v>
      </c>
      <c r="N46" s="320">
        <v>45083.58206018519</v>
      </c>
      <c r="O46" s="242" t="str">
        <v>PASS</v>
      </c>
      <c r="P46" s="54" t="str">
        <v>台架</v>
      </c>
      <c r="Q46" s="54"/>
      <c r="R46" s="329" t="str" xml:space="preserve">
        <v>SOC：20230530_LA_R10_ENG00 
MCU：20230530_LA_R10_ENG00 </v>
      </c>
      <c r="S46" s="54" t="str">
        <v>肖文迪</v>
      </c>
    </row>
    <row customHeight="true" ht="17" r="47">
      <c r="A47" s="59"/>
      <c r="B47" s="59"/>
      <c r="C47" s="59"/>
      <c r="D47" s="59"/>
      <c r="E47" s="59" t="str">
        <v>余量耗尽</v>
      </c>
      <c r="F47" s="98" t="str">
        <v>xxx</v>
      </c>
      <c r="G47" s="98" t="str">
        <v>香氛名</v>
      </c>
      <c r="H47" s="54"/>
      <c r="I47" s="54"/>
      <c r="J47" s="54"/>
      <c r="K47" s="59" t="str">
        <v>onDigitalscentRemind</v>
      </c>
      <c r="L47" s="59" t="str">
        <v>余量耗尽</v>
      </c>
      <c r="M47" s="54" t="str">
        <v>橙花</v>
      </c>
      <c r="N47" s="320">
        <v>45083.584641203706</v>
      </c>
      <c r="O47" s="242" t="str">
        <v>PASS</v>
      </c>
      <c r="P47" s="54" t="str">
        <v>台架</v>
      </c>
      <c r="Q47" s="54"/>
      <c r="R47" s="329" t="str" xml:space="preserve">
        <v>SOC：20230530_LA_R10_ENG00 
MCU：20230530_LA_R10_ENG00 </v>
      </c>
      <c r="S47" s="54" t="str">
        <v>肖文迪</v>
      </c>
    </row>
    <row customHeight="true" ht="17" r="48">
      <c r="A48" s="59"/>
      <c r="B48" s="59"/>
      <c r="C48" s="59"/>
      <c r="D48" s="59"/>
      <c r="E48" s="59" t="str">
        <v>香氛过期</v>
      </c>
      <c r="F48" s="98" t="str">
        <v>xxx</v>
      </c>
      <c r="G48" s="98" t="str">
        <v>香氛名</v>
      </c>
      <c r="H48" s="70"/>
      <c r="I48" s="70"/>
      <c r="J48" s="70"/>
      <c r="K48" s="59" t="str">
        <v>onDigitalscentRemind</v>
      </c>
      <c r="L48" s="59" t="str">
        <v>香氛过期</v>
      </c>
      <c r="M48" s="331" t="str">
        <v>煦日</v>
      </c>
      <c r="N48" s="340">
        <v>45083.58237268519</v>
      </c>
      <c r="O48" s="242" t="str">
        <v>PASS</v>
      </c>
      <c r="P48" s="54" t="str">
        <v>台架</v>
      </c>
      <c r="Q48" s="70"/>
      <c r="R48" s="329" t="str" xml:space="preserve">
        <v>SOC：20230530_LA_R10_ENG00 
MCU：20230530_LA_R10_ENG00 </v>
      </c>
      <c r="S48" s="54" t="str">
        <v>肖文迪</v>
      </c>
    </row>
    <row customHeight="true" ht="32" r="49">
      <c r="A49" s="59"/>
      <c r="B49" s="59"/>
      <c r="C49" s="59"/>
      <c r="D49" s="59"/>
      <c r="E49" s="335" t="str">
        <v>香氛异常</v>
      </c>
      <c r="F49" s="333" t="str">
        <v>&lt;电机异常|风扇异常|电源过压|电源欠压|温度过高|温度过低|失去连接&gt;</v>
      </c>
      <c r="G49" s="334" t="str">
        <v>电机异常</v>
      </c>
      <c r="H49" s="54"/>
      <c r="I49" s="54"/>
      <c r="J49" s="54"/>
      <c r="K49" s="59" t="str">
        <v>onDigitalscentRemind</v>
      </c>
      <c r="L49" s="332" t="str">
        <v>香氛异常</v>
      </c>
      <c r="M49" s="334" t="str">
        <v>电机异常</v>
      </c>
      <c r="N49" s="320">
        <v>45083.58996527778</v>
      </c>
      <c r="O49" s="242" t="str">
        <v>PASS</v>
      </c>
      <c r="P49" s="54" t="str">
        <v>台架</v>
      </c>
      <c r="Q49" s="54"/>
      <c r="R49" s="329" t="str" xml:space="preserve">
        <v>SOC：20230530_LA_R10_ENG00 
MCU：20230530_LA_R10_ENG00 </v>
      </c>
      <c r="S49" s="54" t="str">
        <v>肖文迪</v>
      </c>
    </row>
    <row customHeight="true" ht="32" r="50">
      <c r="A50" s="59"/>
      <c r="B50" s="59"/>
      <c r="C50" s="59"/>
      <c r="D50" s="59"/>
      <c r="E50" s="335"/>
      <c r="F50" s="333"/>
      <c r="G50" s="334" t="str">
        <v>风扇异常</v>
      </c>
      <c r="H50" s="54"/>
      <c r="I50" s="54"/>
      <c r="J50" s="54"/>
      <c r="K50" s="59" t="str">
        <v>onDigitalscentRemind</v>
      </c>
      <c r="L50" s="332" t="str">
        <v>香氛异常</v>
      </c>
      <c r="M50" s="334" t="str">
        <v>风扇异常</v>
      </c>
      <c r="N50" s="320">
        <v>45083.58982638889</v>
      </c>
      <c r="O50" s="242" t="str">
        <v>PASS</v>
      </c>
      <c r="P50" s="54" t="str">
        <v>台架</v>
      </c>
      <c r="Q50" s="54"/>
      <c r="R50" s="329" t="str" xml:space="preserve">
        <v>SOC：20230530_LA_R10_ENG00 
MCU：20230530_LA_R10_ENG00 </v>
      </c>
      <c r="S50" s="54" t="str">
        <v>肖文迪</v>
      </c>
    </row>
    <row customHeight="true" ht="32" r="51">
      <c r="A51" s="59"/>
      <c r="B51" s="59"/>
      <c r="C51" s="59"/>
      <c r="D51" s="59"/>
      <c r="E51" s="335"/>
      <c r="F51" s="333"/>
      <c r="G51" s="334" t="str">
        <v>电源过呀</v>
      </c>
      <c r="H51" s="54"/>
      <c r="I51" s="54"/>
      <c r="J51" s="54"/>
      <c r="K51" s="59" t="str">
        <v>onDigitalscentRemind</v>
      </c>
      <c r="L51" s="332" t="str">
        <v>香氛异常</v>
      </c>
      <c r="M51" s="334" t="str">
        <v>电源过呀</v>
      </c>
      <c r="N51" s="320">
        <v>45083.58924768519</v>
      </c>
      <c r="O51" s="242" t="str">
        <v>PASS</v>
      </c>
      <c r="P51" s="54" t="str">
        <v>台架</v>
      </c>
      <c r="Q51" s="54"/>
      <c r="R51" s="329" t="str" xml:space="preserve">
        <v>SOC：20230530_LA_R10_ENG00 
MCU：20230530_LA_R10_ENG00 </v>
      </c>
      <c r="S51" s="54" t="str">
        <v>肖文迪</v>
      </c>
    </row>
    <row customHeight="true" ht="32" r="52">
      <c r="A52" s="59"/>
      <c r="B52" s="59"/>
      <c r="C52" s="59"/>
      <c r="D52" s="59"/>
      <c r="E52" s="335"/>
      <c r="F52" s="333"/>
      <c r="G52" s="334" t="str">
        <v>电源欠压</v>
      </c>
      <c r="H52" s="54"/>
      <c r="I52" s="54"/>
      <c r="J52" s="54"/>
      <c r="K52" s="59" t="str">
        <v>onDigitalscentRemind</v>
      </c>
      <c r="L52" s="332" t="str">
        <v>香氛异常</v>
      </c>
      <c r="M52" s="334" t="str">
        <v>电源欠压</v>
      </c>
      <c r="N52" s="320">
        <v>45083.58943287037</v>
      </c>
      <c r="O52" s="242" t="str">
        <v>PASS</v>
      </c>
      <c r="P52" s="54" t="str">
        <v>台架</v>
      </c>
      <c r="Q52" s="54"/>
      <c r="R52" s="329" t="str" xml:space="preserve">
        <v>SOC：20230530_LA_R10_ENG00 
MCU：20230530_LA_R10_ENG00 </v>
      </c>
      <c r="S52" s="54" t="str">
        <v>肖文迪</v>
      </c>
    </row>
    <row customHeight="true" ht="32" r="53">
      <c r="A53" s="59"/>
      <c r="B53" s="59"/>
      <c r="C53" s="59"/>
      <c r="D53" s="59"/>
      <c r="E53" s="335"/>
      <c r="F53" s="333"/>
      <c r="G53" s="334" t="str">
        <v>温度过高</v>
      </c>
      <c r="H53" s="54"/>
      <c r="I53" s="54"/>
      <c r="J53" s="54"/>
      <c r="K53" s="59" t="str">
        <v>onDigitalscentRemind</v>
      </c>
      <c r="L53" s="332" t="str">
        <v>香氛异常</v>
      </c>
      <c r="M53" s="334" t="str">
        <v>温度过高</v>
      </c>
      <c r="N53" s="320">
        <v>45083.58840277778</v>
      </c>
      <c r="O53" s="242" t="str">
        <v>PASS</v>
      </c>
      <c r="P53" s="54" t="str">
        <v>台架</v>
      </c>
      <c r="Q53" s="54"/>
      <c r="R53" s="329" t="str" xml:space="preserve">
        <v>SOC：20230530_LA_R10_ENG00 
MCU：20230530_LA_R10_ENG00 </v>
      </c>
      <c r="S53" s="54" t="str">
        <v>肖文迪</v>
      </c>
    </row>
    <row customHeight="true" ht="32" r="54">
      <c r="A54" s="59"/>
      <c r="B54" s="59"/>
      <c r="C54" s="59"/>
      <c r="D54" s="59"/>
      <c r="E54" s="335"/>
      <c r="F54" s="333"/>
      <c r="G54" s="334" t="str">
        <v>温度过低</v>
      </c>
      <c r="H54" s="54"/>
      <c r="I54" s="54"/>
      <c r="J54" s="54"/>
      <c r="K54" s="59" t="str">
        <v>onDigitalscentRemind</v>
      </c>
      <c r="L54" s="332" t="str">
        <v>香氛异常</v>
      </c>
      <c r="M54" s="334" t="str">
        <v>温度过低</v>
      </c>
      <c r="N54" s="320">
        <v>45083.58734953704</v>
      </c>
      <c r="O54" s="242" t="str">
        <v>PASS</v>
      </c>
      <c r="P54" s="54" t="str">
        <v>台架</v>
      </c>
      <c r="Q54" s="54"/>
      <c r="R54" s="329" t="str" xml:space="preserve">
        <v>SOC：20230530_LA_R10_ENG00 
MCU：20230530_LA_R10_ENG00 </v>
      </c>
      <c r="S54" s="54" t="str">
        <v>肖文迪</v>
      </c>
    </row>
    <row customHeight="true" ht="32" r="55">
      <c r="A55" s="59"/>
      <c r="B55" s="59"/>
      <c r="C55" s="59"/>
      <c r="D55" s="59"/>
      <c r="E55" s="335"/>
      <c r="F55" s="333"/>
      <c r="G55" s="334" t="str">
        <v>失去连接</v>
      </c>
      <c r="H55" s="54"/>
      <c r="I55" s="54"/>
      <c r="J55" s="54"/>
      <c r="K55" s="59" t="str">
        <v>onDigitalscentRemind</v>
      </c>
      <c r="L55" s="332" t="str">
        <v>香氛异常</v>
      </c>
      <c r="M55" s="334" t="str">
        <v>失去连接</v>
      </c>
      <c r="N55" s="320">
        <v>45083.587118055555</v>
      </c>
      <c r="O55" s="242" t="str">
        <v>PASS</v>
      </c>
      <c r="P55" s="54" t="str">
        <v>台架</v>
      </c>
      <c r="Q55" s="54"/>
      <c r="R55" s="329" t="str" xml:space="preserve">
        <v>SOC：20230530_LA_R10_ENG00 
MCU：20230530_LA_R10_ENG00 </v>
      </c>
      <c r="S55" s="54" t="str">
        <v>肖文迪</v>
      </c>
    </row>
    <row customHeight="true" ht="17" r="56">
      <c r="A56" s="59"/>
      <c r="B56" s="59"/>
      <c r="C56" s="59"/>
      <c r="D56" s="59"/>
      <c r="E56" s="59" t="str">
        <v>未授权香氛</v>
      </c>
      <c r="F56" s="98" t="str">
        <v>xxx</v>
      </c>
      <c r="G56" s="98" t="str">
        <v>未授权通道号</v>
      </c>
      <c r="H56" s="54"/>
      <c r="I56" s="54"/>
      <c r="J56" s="54"/>
      <c r="K56" s="59" t="str">
        <v>onDigitalscentRemind</v>
      </c>
      <c r="L56" s="59" t="str">
        <v>未授权香氛</v>
      </c>
      <c r="M56" s="54" t="str">
        <v>一</v>
      </c>
      <c r="N56" s="320">
        <v>45083.58206018519</v>
      </c>
      <c r="O56" s="242" t="str">
        <v>PASS</v>
      </c>
      <c r="P56" s="54" t="str">
        <v>台架</v>
      </c>
      <c r="Q56" s="54"/>
      <c r="R56" s="329" t="str" xml:space="preserve">
        <v>SOC：20230530_LA_R10_ENG00 
MCU：20230530_LA_R10_ENG00 </v>
      </c>
      <c r="S56" s="54" t="str">
        <v>肖文迪</v>
      </c>
    </row>
    <row customHeight="true" ht="17" r="57">
      <c r="A57" s="54"/>
      <c r="B57" s="54"/>
      <c r="C57" s="54"/>
      <c r="D57" s="54"/>
      <c r="E57" s="54"/>
      <c r="F57" s="67"/>
      <c r="G57" s="67"/>
      <c r="H57" s="54"/>
      <c r="I57" s="54"/>
      <c r="J57" s="54"/>
      <c r="K57" s="59"/>
      <c r="L57" s="54"/>
      <c r="M57" s="54"/>
      <c r="N57" s="54"/>
      <c r="O57" s="54"/>
      <c r="P57" s="54"/>
      <c r="Q57" s="54"/>
      <c r="R57" s="54"/>
      <c r="S57" s="54"/>
    </row>
    <row customHeight="true" ht="17" r="58"/>
    <row customHeight="true" ht="17" r="59"/>
    <row customHeight="true" ht="17" r="60">
      <c r="D60" s="38"/>
      <c r="E60" s="38"/>
      <c r="F60" s="38"/>
    </row>
    <row customHeight="true" ht="17" r="61">
      <c r="D61" s="50"/>
      <c r="E61" s="38"/>
      <c r="F61" s="38" t="str" xml:space="preserve">
        <v>                                                                                                                                                                                         </v>
      </c>
    </row>
    <row customHeight="true" ht="17" r="62">
      <c r="D62" s="38"/>
      <c r="E62" s="38"/>
      <c r="F62" s="38"/>
    </row>
  </sheetData>
  <mergeCells>
    <mergeCell ref="E31:E43"/>
    <mergeCell ref="F31:F43"/>
    <mergeCell ref="F49:F55"/>
    <mergeCell ref="E49:E55"/>
    <mergeCell ref="F27:F30"/>
    <mergeCell ref="F25:F26"/>
    <mergeCell ref="E27:E30"/>
    <mergeCell ref="E25:E26"/>
    <mergeCell ref="F11:F23"/>
    <mergeCell ref="E11:E23"/>
    <mergeCell ref="H1:N1"/>
    <mergeCell ref="F7:F10"/>
    <mergeCell ref="E7:E10"/>
    <mergeCell ref="F5:F6"/>
    <mergeCell ref="E5:E6"/>
  </mergeCells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2"/>
    <col collapsed="false" customWidth="true" hidden="false" max="3" min="3" style="0" width="14"/>
    <col collapsed="false" customWidth="true" hidden="false" max="4" min="4" style="0" width="10"/>
    <col collapsed="false" customWidth="true" hidden="false" max="5" min="5" style="0" width="16"/>
    <col collapsed="false" customWidth="true" hidden="false" max="6" min="6" style="0" width="20"/>
    <col collapsed="false" customWidth="true" hidden="false" max="7" min="7" style="0" width="32"/>
    <col collapsed="false" customWidth="true" hidden="false" max="8" min="8" style="0" width="17"/>
    <col collapsed="false" customWidth="true" hidden="false" max="9" min="9" style="0" width="28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4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12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24"/>
    <col collapsed="false" customWidth="true" hidden="false" max="22" min="22" style="0" width="13"/>
  </cols>
  <sheetData>
    <row customHeight="true" ht="17" r="1">
      <c r="A1" s="201" t="str">
        <v>Event Category</v>
      </c>
      <c r="B1" s="201" t="str">
        <v>Event Action</v>
      </c>
      <c r="C1" s="201" t="str" xml:space="preserve">
        <v>Event ID - </v>
      </c>
      <c r="D1" s="201" t="str">
        <v>Event Description</v>
      </c>
      <c r="E1" s="203" t="str">
        <v>Additional Attributes</v>
      </c>
      <c r="F1" s="203"/>
      <c r="G1" s="62"/>
      <c r="H1" s="349" t="str">
        <v>ECG LOG</v>
      </c>
      <c r="I1" s="349"/>
      <c r="J1" s="349"/>
      <c r="K1" s="349"/>
      <c r="L1" s="349"/>
      <c r="M1" s="349" t="str">
        <v>Android侧</v>
      </c>
      <c r="N1" s="349"/>
      <c r="O1" s="349"/>
      <c r="P1" s="349"/>
      <c r="Q1" s="349"/>
      <c r="R1" s="349"/>
      <c r="S1" s="349"/>
      <c r="T1" s="349"/>
      <c r="U1" s="349"/>
      <c r="V1" s="349"/>
    </row>
    <row customHeight="true" ht="17" r="2">
      <c r="A2" s="201"/>
      <c r="B2" s="201"/>
      <c r="C2" s="201" t="str">
        <v>Generated, no client impact</v>
      </c>
      <c r="D2" s="201"/>
      <c r="E2" s="203" t="str">
        <v>Key</v>
      </c>
      <c r="F2" s="365" t="str">
        <v>Value</v>
      </c>
      <c r="G2" s="203" t="str">
        <v>Description</v>
      </c>
      <c r="H2" s="268" t="str">
        <v>测试描述</v>
      </c>
      <c r="I2" s="268" t="str">
        <v>EventID</v>
      </c>
      <c r="J2" s="268" t="str">
        <v>key</v>
      </c>
      <c r="K2" s="268" t="str">
        <v>value</v>
      </c>
      <c r="L2" s="268" t="str">
        <v>time</v>
      </c>
      <c r="M2" s="268" t="str">
        <v>Event Category</v>
      </c>
      <c r="N2" s="268" t="str">
        <v>Event Action</v>
      </c>
      <c r="O2" s="268" t="str">
        <v>key</v>
      </c>
      <c r="P2" s="268" t="str">
        <v>value</v>
      </c>
      <c r="Q2" s="268" t="str">
        <v>time</v>
      </c>
      <c r="R2" s="268" t="str">
        <v>测试环境</v>
      </c>
      <c r="S2" s="268" t="str">
        <v>Result</v>
      </c>
      <c r="T2" s="268" t="str">
        <v>Tester</v>
      </c>
      <c r="U2" s="268" t="str">
        <v>SW Version</v>
      </c>
      <c r="V2" s="268" t="str">
        <v>Remark</v>
      </c>
    </row>
    <row customHeight="true" ht="17" r="3">
      <c r="A3" s="57" t="str">
        <v>aar</v>
      </c>
      <c r="B3" s="59" t="str">
        <v>opened</v>
      </c>
      <c r="C3" s="59">
        <f>CONCAT("on", REPLACE(A3,1,1,UPPER(LEFT(A3,1))), REPLACE(B3,1,1,UPPER(LEFT(B3,1))))</f>
      </c>
      <c r="D3" s="57" t="str">
        <v>进入aar 页面</v>
      </c>
      <c r="E3" s="364"/>
      <c r="F3" s="358"/>
      <c r="G3" s="364"/>
      <c r="H3" s="357"/>
      <c r="I3" s="350"/>
      <c r="J3" s="350"/>
      <c r="K3" s="350"/>
      <c r="L3" s="350"/>
      <c r="M3" s="352"/>
      <c r="N3" s="352"/>
      <c r="O3" s="356"/>
      <c r="P3" s="352"/>
      <c r="Q3" s="352"/>
      <c r="R3" s="352"/>
      <c r="S3" s="352"/>
      <c r="T3" s="352"/>
      <c r="U3" s="352"/>
      <c r="V3" s="352"/>
    </row>
    <row customHeight="true" ht="17" r="4">
      <c r="A4" s="57"/>
      <c r="B4" s="57"/>
      <c r="C4" s="57"/>
      <c r="D4" s="364"/>
      <c r="E4" s="59" t="str">
        <v>property</v>
      </c>
      <c r="F4" s="98" t="str">
        <v>&lt;空调智能馨风|消息中心|天气|语音&gt;</v>
      </c>
      <c r="G4" s="11" t="str">
        <v>&lt;空调智能馨风&gt;</v>
      </c>
      <c r="H4" s="357" t="str">
        <v>&lt;空调智能馨风&gt;</v>
      </c>
      <c r="I4" s="350" t="str">
        <v>onAarOpened</v>
      </c>
      <c r="J4" s="350" t="str">
        <v>property</v>
      </c>
      <c r="K4" s="350" t="str">
        <v>空调智能馨风</v>
      </c>
      <c r="L4" s="353">
        <v>45076.637025462966</v>
      </c>
      <c r="M4" s="352"/>
      <c r="N4" s="352"/>
      <c r="O4" s="356"/>
      <c r="P4" s="352"/>
      <c r="Q4" s="352"/>
      <c r="R4" s="352" t="str">
        <v>台架</v>
      </c>
      <c r="S4" s="352" t="str">
        <v>PASS</v>
      </c>
      <c r="T4" s="352" t="str">
        <v>赵雅非</v>
      </c>
      <c r="U4" s="354" t="str">
        <v>MCU：20230525_LA_R10_ENG00
SOC：20230526_LA_R10_ENG00</v>
      </c>
      <c r="V4" s="359"/>
    </row>
    <row customHeight="true" ht="17" r="5">
      <c r="A5" s="57"/>
      <c r="B5" s="57"/>
      <c r="C5" s="57"/>
      <c r="D5" s="364"/>
      <c r="E5" s="59"/>
      <c r="F5" s="98"/>
      <c r="G5" s="11" t="str">
        <v>&lt;消息中心&gt;</v>
      </c>
      <c r="H5" s="357" t="str">
        <v>&lt;消息中心&gt;</v>
      </c>
      <c r="I5" s="350" t="str">
        <v>onAarOpened</v>
      </c>
      <c r="J5" s="360" t="str">
        <v>property</v>
      </c>
      <c r="K5" s="350" t="str">
        <v>消息中心</v>
      </c>
      <c r="L5" s="353">
        <v>45076.87216435185</v>
      </c>
      <c r="M5" s="352"/>
      <c r="N5" s="352"/>
      <c r="O5" s="356"/>
      <c r="P5" s="352"/>
      <c r="Q5" s="352"/>
      <c r="R5" s="352" t="str">
        <v>台架</v>
      </c>
      <c r="S5" s="352" t="str">
        <v>PASS</v>
      </c>
      <c r="T5" s="352" t="str">
        <v>赵雅非</v>
      </c>
      <c r="U5" s="354" t="str">
        <v>MCU：20230525_LA_R10_ENG00
SOC：20230526_LA_R10_ENG00</v>
      </c>
      <c r="V5" s="352"/>
    </row>
    <row customHeight="true" ht="17" r="6">
      <c r="A6" s="57"/>
      <c r="B6" s="57"/>
      <c r="C6" s="57"/>
      <c r="D6" s="364"/>
      <c r="E6" s="59"/>
      <c r="F6" s="98"/>
      <c r="G6" s="11" t="str">
        <v>&lt;天气&gt;</v>
      </c>
      <c r="H6" s="357" t="str">
        <v>&lt;天气&gt;</v>
      </c>
      <c r="I6" s="350" t="str">
        <v>onAarOpened</v>
      </c>
      <c r="J6" s="360" t="str">
        <v>property</v>
      </c>
      <c r="K6" s="350" t="str">
        <v>天气</v>
      </c>
      <c r="L6" s="353">
        <v>45076.64834490741</v>
      </c>
      <c r="M6" s="352"/>
      <c r="N6" s="352"/>
      <c r="O6" s="356"/>
      <c r="P6" s="352"/>
      <c r="Q6" s="352"/>
      <c r="R6" s="352" t="str">
        <v>台架</v>
      </c>
      <c r="S6" s="352" t="str">
        <v>PASS</v>
      </c>
      <c r="T6" s="352" t="str">
        <v>赵雅非</v>
      </c>
      <c r="U6" s="354" t="str">
        <v>MCU：20230525_LA_R10_ENG00
SOC：20230526_LA_R10_ENG00</v>
      </c>
      <c r="V6" s="352"/>
    </row>
    <row customHeight="true" ht="17" r="7">
      <c r="A7" s="57"/>
      <c r="B7" s="57"/>
      <c r="C7" s="57"/>
      <c r="D7" s="364"/>
      <c r="E7" s="59"/>
      <c r="F7" s="98"/>
      <c r="G7" s="11" t="str">
        <v>&lt;语音&gt;</v>
      </c>
      <c r="H7" s="357" t="str">
        <v>&lt;语音&gt;</v>
      </c>
      <c r="I7" s="350" t="str">
        <v>onAarOpened</v>
      </c>
      <c r="J7" s="360" t="str">
        <v>property</v>
      </c>
      <c r="K7" s="350" t="str">
        <v>语音</v>
      </c>
      <c r="L7" s="353">
        <v>45076.64776620371</v>
      </c>
      <c r="M7" s="352"/>
      <c r="N7" s="352"/>
      <c r="O7" s="356"/>
      <c r="P7" s="352"/>
      <c r="Q7" s="352"/>
      <c r="R7" s="352" t="str">
        <v>台架</v>
      </c>
      <c r="S7" s="352" t="str">
        <v>PASS</v>
      </c>
      <c r="T7" s="352" t="str">
        <v>赵雅非</v>
      </c>
      <c r="U7" s="354" t="str">
        <v>MCU：20230525_LA_R10_ENG00
SOC：20230526_LA_R10_ENG00</v>
      </c>
      <c r="V7" s="352"/>
    </row>
    <row customHeight="true" ht="17" r="8">
      <c r="A8" s="57" t="str">
        <v>aar</v>
      </c>
      <c r="B8" s="59" t="str">
        <v>clicked</v>
      </c>
      <c r="C8" s="59">
        <f>CONCAT("on", REPLACE(A8,1,1,UPPER(LEFT(A8,1))), REPLACE(B8,1,1,UPPER(LEFT(B8,1))))</f>
      </c>
      <c r="D8" s="57" t="str">
        <v>AAR功能点击</v>
      </c>
      <c r="E8" s="364"/>
      <c r="F8" s="358"/>
      <c r="G8" s="355"/>
      <c r="H8" s="362"/>
      <c r="I8" s="351"/>
      <c r="J8" s="350"/>
      <c r="K8" s="350"/>
      <c r="L8" s="353"/>
      <c r="M8" s="352"/>
      <c r="N8" s="352"/>
      <c r="O8" s="356"/>
      <c r="P8" s="352"/>
      <c r="Q8" s="352"/>
      <c r="R8" s="352"/>
      <c r="S8" s="352"/>
      <c r="T8" s="352"/>
      <c r="U8" s="352"/>
      <c r="V8" s="352"/>
    </row>
    <row customHeight="true" ht="17" r="9">
      <c r="A9" s="57"/>
      <c r="B9" s="59"/>
      <c r="C9" s="57"/>
      <c r="D9" s="59"/>
      <c r="E9" s="316" t="str">
        <v>&lt;The property that changed - see below&gt;</v>
      </c>
      <c r="F9" s="358"/>
      <c r="G9" s="355"/>
      <c r="H9" s="357"/>
      <c r="I9" s="350"/>
      <c r="J9" s="350"/>
      <c r="K9" s="350"/>
      <c r="L9" s="353"/>
      <c r="M9" s="352"/>
      <c r="N9" s="352"/>
      <c r="O9" s="356"/>
      <c r="P9" s="352"/>
      <c r="Q9" s="352"/>
      <c r="R9" s="352"/>
      <c r="S9" s="352"/>
      <c r="T9" s="352"/>
      <c r="U9" s="354"/>
      <c r="V9" s="359"/>
    </row>
    <row customHeight="true" ht="36" r="10">
      <c r="A10" s="57"/>
      <c r="B10" s="57"/>
      <c r="C10" s="57"/>
      <c r="D10" s="59"/>
      <c r="E10" s="59" t="str">
        <v>循环模式</v>
      </c>
      <c r="F10" s="98" t="str">
        <v>&lt;内循环|外循环&gt;</v>
      </c>
      <c r="G10" s="361" t="str">
        <v>内循环</v>
      </c>
      <c r="H10" s="357" t="str">
        <v>&lt;外循环&gt;</v>
      </c>
      <c r="I10" s="350" t="str">
        <v>onAarClicked</v>
      </c>
      <c r="J10" s="350" t="str">
        <v>循环模式</v>
      </c>
      <c r="K10" s="350" t="str">
        <v>外循环</v>
      </c>
      <c r="L10" s="353">
        <v>45076.6759375</v>
      </c>
      <c r="M10" s="352"/>
      <c r="N10" s="352"/>
      <c r="O10" s="356"/>
      <c r="P10" s="352"/>
      <c r="Q10" s="352"/>
      <c r="R10" s="352" t="str">
        <v>台架</v>
      </c>
      <c r="S10" s="352" t="str">
        <v>PASS</v>
      </c>
      <c r="T10" s="352" t="str">
        <v>赵雅非</v>
      </c>
      <c r="U10" s="354" t="str">
        <v>MCU：20230525_LA_R10_ENG00
SOC：20230526_LA_R10_ENG00</v>
      </c>
      <c r="V10" s="352"/>
    </row>
    <row customHeight="true" ht="36" r="11">
      <c r="A11" s="57"/>
      <c r="B11" s="57"/>
      <c r="C11" s="57"/>
      <c r="D11" s="59"/>
      <c r="E11" s="59"/>
      <c r="F11" s="98"/>
      <c r="G11" s="361" t="str">
        <v>外循环</v>
      </c>
      <c r="H11" s="357" t="str">
        <v>&lt;内循环&gt;</v>
      </c>
      <c r="I11" s="350" t="str">
        <v>onAarClicked</v>
      </c>
      <c r="J11" s="350" t="str">
        <v>循环模式</v>
      </c>
      <c r="K11" s="350" t="str">
        <v>内循环</v>
      </c>
      <c r="L11" s="353">
        <v>45084.925717592596</v>
      </c>
      <c r="M11" s="352"/>
      <c r="N11" s="352"/>
      <c r="O11" s="356"/>
      <c r="P11" s="352"/>
      <c r="Q11" s="352"/>
      <c r="R11" s="352" t="str">
        <v>台架</v>
      </c>
      <c r="S11" s="352" t="str">
        <v>PASS</v>
      </c>
      <c r="T11" s="352" t="str">
        <v>赵雅非</v>
      </c>
      <c r="U11" s="354" t="str">
        <v>MCU：20230525_LA_R10_ENG00
SOC：20230526_LA_R10_ENG00</v>
      </c>
      <c r="V11" s="352"/>
    </row>
    <row customHeight="true" ht="17" r="12">
      <c r="A12" s="57"/>
      <c r="B12" s="57"/>
      <c r="C12" s="57"/>
      <c r="D12" s="59"/>
      <c r="E12" s="59" t="str">
        <v>滤芯更换</v>
      </c>
      <c r="F12" s="98" t="str">
        <v>&lt;重置|取消|我知道了|我已更换滤芯&gt;</v>
      </c>
      <c r="G12" s="355" t="str">
        <v>重置</v>
      </c>
      <c r="H12" s="357" t="str">
        <v>&lt;重置&gt;</v>
      </c>
      <c r="I12" s="350" t="str">
        <v>onAarClicked</v>
      </c>
      <c r="J12" s="350" t="str">
        <v>滤芯更换</v>
      </c>
      <c r="K12" s="350" t="str">
        <v>重置</v>
      </c>
      <c r="L12" s="353">
        <v>45076.68912037037</v>
      </c>
      <c r="M12" s="352"/>
      <c r="N12" s="352"/>
      <c r="O12" s="356"/>
      <c r="P12" s="352"/>
      <c r="Q12" s="352"/>
      <c r="R12" s="352" t="str">
        <v>实车</v>
      </c>
      <c r="S12" s="352" t="str">
        <v>PASS</v>
      </c>
      <c r="T12" s="352" t="str">
        <v>赵雅非</v>
      </c>
      <c r="U12" s="354" t="str">
        <v>SOC:20230526_LA_R10_PEN_TEST_ENG00
MCU:20230525_LA_R10_PRO00</v>
      </c>
      <c r="V12" s="352"/>
    </row>
    <row customHeight="true" ht="17" r="13">
      <c r="A13" s="57"/>
      <c r="B13" s="57"/>
      <c r="C13" s="57"/>
      <c r="D13" s="59"/>
      <c r="E13" s="59"/>
      <c r="F13" s="98"/>
      <c r="G13" s="355" t="str">
        <v>取消</v>
      </c>
      <c r="H13" s="357" t="str">
        <v>&lt;取消&gt;</v>
      </c>
      <c r="I13" s="350" t="str">
        <v>onAarClicked</v>
      </c>
      <c r="J13" s="350" t="str">
        <v>滤芯更换</v>
      </c>
      <c r="K13" s="350" t="str">
        <v>取消</v>
      </c>
      <c r="L13" s="353">
        <v>45076.68918981482</v>
      </c>
      <c r="M13" s="352"/>
      <c r="N13" s="352"/>
      <c r="O13" s="356"/>
      <c r="P13" s="352"/>
      <c r="Q13" s="352"/>
      <c r="R13" s="352" t="str">
        <v>实车</v>
      </c>
      <c r="S13" s="352" t="str">
        <v>PASS</v>
      </c>
      <c r="T13" s="352" t="str">
        <v>赵雅非</v>
      </c>
      <c r="U13" s="354" t="str">
        <v>SOC:20230526_LA_R10_PEN_TEST_ENG00
MCU:20230525_LA_R10_PRO00</v>
      </c>
      <c r="V13" s="352"/>
    </row>
    <row customHeight="true" ht="17" r="14">
      <c r="A14" s="57"/>
      <c r="B14" s="57"/>
      <c r="C14" s="57"/>
      <c r="D14" s="59"/>
      <c r="E14" s="59"/>
      <c r="F14" s="98"/>
      <c r="G14" s="355" t="str">
        <v>我知道了</v>
      </c>
      <c r="H14" s="357" t="str">
        <v>&lt;我知道了&gt;</v>
      </c>
      <c r="I14" s="350" t="str">
        <v>onAarClicked</v>
      </c>
      <c r="J14" s="350" t="str">
        <v>滤芯更换</v>
      </c>
      <c r="K14" s="350" t="str">
        <v>知道了</v>
      </c>
      <c r="L14" s="353">
        <v>45076.689039351855</v>
      </c>
      <c r="M14" s="352"/>
      <c r="N14" s="352"/>
      <c r="O14" s="356"/>
      <c r="P14" s="352"/>
      <c r="Q14" s="352"/>
      <c r="R14" s="352" t="str">
        <v>实车</v>
      </c>
      <c r="S14" s="352" t="str">
        <v>PASS</v>
      </c>
      <c r="T14" s="352" t="str">
        <v>赵雅非</v>
      </c>
      <c r="U14" s="354" t="str">
        <v>SOC:20230526_LA_R10_PEN_TEST_ENG00
MCU:20230525_LA_R10_PRO00</v>
      </c>
      <c r="V14" s="352"/>
    </row>
    <row customHeight="true" ht="17" r="15">
      <c r="A15" s="57"/>
      <c r="B15" s="57"/>
      <c r="C15" s="57"/>
      <c r="D15" s="59"/>
      <c r="E15" s="59"/>
      <c r="F15" s="98"/>
      <c r="G15" s="355" t="str">
        <v>我已更换滤芯</v>
      </c>
      <c r="H15" s="357" t="str">
        <v>&lt;我已更换滤芯&gt;</v>
      </c>
      <c r="I15" s="350" t="str">
        <v>onAarClicked</v>
      </c>
      <c r="J15" s="350" t="str">
        <v>滤芯更换</v>
      </c>
      <c r="K15" s="350" t="str">
        <v>我已更换滤芯</v>
      </c>
      <c r="L15" s="353">
        <v>45076.689097222225</v>
      </c>
      <c r="M15" s="352"/>
      <c r="N15" s="352"/>
      <c r="O15" s="356"/>
      <c r="P15" s="352"/>
      <c r="Q15" s="352"/>
      <c r="R15" s="352" t="str">
        <v>实车</v>
      </c>
      <c r="S15" s="352" t="str">
        <v>PASS</v>
      </c>
      <c r="T15" s="352" t="str">
        <v>赵雅非</v>
      </c>
      <c r="U15" s="354" t="str">
        <v>SOC:20230526_LA_R10_PEN_TEST_ENG00
MCU:20230525_LA_R10_PRO00</v>
      </c>
      <c r="V15" s="352"/>
    </row>
    <row customHeight="true" ht="17" r="16">
      <c r="A16" s="57"/>
      <c r="B16" s="57"/>
      <c r="C16" s="57"/>
      <c r="D16" s="59"/>
      <c r="E16" s="59" t="str">
        <v>语音提醒</v>
      </c>
      <c r="F16" s="98" t="str">
        <v>&lt;on|off&gt;</v>
      </c>
      <c r="G16" s="355" t="str">
        <v>on</v>
      </c>
      <c r="H16" s="357" t="str">
        <v>&lt;on|off&gt;</v>
      </c>
      <c r="I16" s="350" t="str">
        <v>onAarClicked</v>
      </c>
      <c r="J16" s="350" t="str">
        <v>语音提醒</v>
      </c>
      <c r="K16" s="350" t="str">
        <v>on</v>
      </c>
      <c r="L16" s="353">
        <v>45076.87122685185</v>
      </c>
      <c r="M16" s="352"/>
      <c r="N16" s="352"/>
      <c r="O16" s="356"/>
      <c r="P16" s="352"/>
      <c r="Q16" s="352"/>
      <c r="R16" s="352" t="str">
        <v>台架</v>
      </c>
      <c r="S16" s="352" t="str">
        <v>PASS</v>
      </c>
      <c r="T16" s="352" t="str">
        <v>赵雅非</v>
      </c>
      <c r="U16" s="354" t="str">
        <v>MCU：20230525_LA_R10_ENG00
SOC：20230526_LA_R10_ENG00</v>
      </c>
      <c r="V16" s="352"/>
    </row>
    <row customHeight="true" ht="17" r="17">
      <c r="A17" s="57"/>
      <c r="B17" s="57"/>
      <c r="C17" s="57"/>
      <c r="D17" s="59"/>
      <c r="E17" s="59"/>
      <c r="F17" s="98"/>
      <c r="G17" s="355" t="str">
        <v>off</v>
      </c>
      <c r="H17" s="357"/>
      <c r="I17" s="350" t="str">
        <v>onAarClicked</v>
      </c>
      <c r="J17" s="350" t="str">
        <v>语音提醒</v>
      </c>
      <c r="K17" s="350" t="str">
        <v>off</v>
      </c>
      <c r="L17" s="353">
        <v>45076.87119212963</v>
      </c>
      <c r="M17" s="352"/>
      <c r="N17" s="352"/>
      <c r="O17" s="356"/>
      <c r="P17" s="352"/>
      <c r="Q17" s="352"/>
      <c r="R17" s="352" t="str">
        <v>台架</v>
      </c>
      <c r="S17" s="352" t="str">
        <v>PASS</v>
      </c>
      <c r="T17" s="352" t="str">
        <v>赵雅非</v>
      </c>
      <c r="U17" s="354" t="str">
        <v>MCU：20230525_LA_R10_ENG00
SOC：20230526_LA_R10_ENG00</v>
      </c>
      <c r="V17" s="352"/>
    </row>
    <row customHeight="true" ht="17" r="18">
      <c r="A18" s="57"/>
      <c r="B18" s="57"/>
      <c r="C18" s="57"/>
      <c r="D18" s="59"/>
      <c r="E18" s="59" t="str">
        <v>座舱新风</v>
      </c>
      <c r="F18" s="98" t="str">
        <v>clicked</v>
      </c>
      <c r="G18" s="355"/>
      <c r="H18" s="357"/>
      <c r="I18" s="357"/>
      <c r="J18" s="357"/>
      <c r="K18" s="357"/>
      <c r="L18" s="353"/>
      <c r="M18" s="352"/>
      <c r="N18" s="352"/>
      <c r="O18" s="356"/>
      <c r="P18" s="352"/>
      <c r="Q18" s="352"/>
      <c r="R18" s="352"/>
      <c r="S18" s="352"/>
      <c r="T18" s="352"/>
      <c r="U18" s="354"/>
      <c r="V18" s="352"/>
    </row>
    <row customHeight="true" ht="17" r="19">
      <c r="A19" s="57" t="str">
        <v>aar</v>
      </c>
      <c r="B19" s="59" t="str">
        <v>msgpush</v>
      </c>
      <c r="C19" s="59">
        <f>CONCAT("on", REPLACE(A19,1,1,UPPER(LEFT(A19,1))), REPLACE(B19,1,1,UPPER(LEFT(B19,1))))</f>
      </c>
      <c r="D19" s="57" t="str">
        <v>AAR通知推送</v>
      </c>
      <c r="E19" s="364"/>
      <c r="F19" s="358"/>
      <c r="G19" s="59"/>
      <c r="H19" s="357"/>
      <c r="I19" s="350" t="str">
        <v>onAarClicked</v>
      </c>
      <c r="J19" s="350" t="str">
        <v>座舱新风</v>
      </c>
      <c r="K19" s="350" t="str">
        <v>clicked</v>
      </c>
      <c r="L19" s="353">
        <v>45076.87163194444</v>
      </c>
      <c r="M19" s="352"/>
      <c r="N19" s="352"/>
      <c r="O19" s="356"/>
      <c r="P19" s="352"/>
      <c r="Q19" s="352"/>
      <c r="R19" s="352" t="str">
        <v>台架</v>
      </c>
      <c r="S19" s="352" t="str">
        <v>PASS</v>
      </c>
      <c r="T19" s="352" t="str">
        <v>赵雅非</v>
      </c>
      <c r="U19" s="354" t="str">
        <v>MCU：20230525_LA_R10_ENG00
SOC：20230526_LA_R10_ENG00</v>
      </c>
      <c r="V19" s="352"/>
    </row>
    <row customHeight="true" ht="17" r="20">
      <c r="A20" s="57"/>
      <c r="B20" s="59"/>
      <c r="C20" s="57"/>
      <c r="D20" s="59"/>
      <c r="E20" s="316" t="str">
        <v>&lt;The property that changed - see below&gt;</v>
      </c>
      <c r="F20" s="98"/>
      <c r="G20" s="59"/>
      <c r="H20" s="357"/>
      <c r="I20" s="350"/>
      <c r="J20" s="350"/>
      <c r="K20" s="350"/>
      <c r="L20" s="353"/>
      <c r="M20" s="352"/>
      <c r="N20" s="352"/>
      <c r="O20" s="356"/>
      <c r="P20" s="352"/>
      <c r="Q20" s="352"/>
      <c r="R20" s="352"/>
      <c r="S20" s="352"/>
      <c r="T20" s="352"/>
      <c r="U20" s="354"/>
      <c r="V20" s="359"/>
    </row>
    <row customHeight="true" ht="17" r="21">
      <c r="A21" s="59"/>
      <c r="B21" s="59"/>
      <c r="C21" s="59"/>
      <c r="D21" s="59"/>
      <c r="E21" s="142" t="s">
        <v>17</v>
      </c>
      <c r="F21" s="98" t="str">
        <v>&lt;内循环|外循环&gt;</v>
      </c>
      <c r="G21" s="59" t="str">
        <v>外循环</v>
      </c>
      <c r="H21" s="357" t="str">
        <v>&lt;外循环&gt;</v>
      </c>
      <c r="I21" s="350" t="str">
        <v>onAarMsgpush</v>
      </c>
      <c r="J21" s="350" t="str">
        <v>切换循环模式</v>
      </c>
      <c r="K21" s="350" t="str">
        <v>外循环</v>
      </c>
      <c r="L21" s="353">
        <v>45076.863541666666</v>
      </c>
      <c r="M21" s="352"/>
      <c r="N21" s="352"/>
      <c r="O21" s="356"/>
      <c r="P21" s="352"/>
      <c r="Q21" s="352"/>
      <c r="R21" s="352" t="str">
        <v>台架</v>
      </c>
      <c r="S21" s="352" t="str">
        <v>PASS</v>
      </c>
      <c r="T21" s="352" t="str">
        <v>赵雅非</v>
      </c>
      <c r="U21" s="354" t="str">
        <v>MCU：20230525_LA_R10_ENG00
SOC：20230526_LA_R10_ENG00</v>
      </c>
      <c r="V21" s="352"/>
    </row>
    <row customHeight="true" ht="17" r="22">
      <c r="A22" s="59"/>
      <c r="B22" s="59"/>
      <c r="C22" s="59"/>
      <c r="D22" s="59"/>
      <c r="E22" s="142"/>
      <c r="F22" s="98"/>
      <c r="G22" s="59" t="str">
        <v>内循环</v>
      </c>
      <c r="H22" s="357" t="str">
        <v>&lt;内循环&gt;</v>
      </c>
      <c r="I22" s="350" t="str">
        <v>onAarMsgpush</v>
      </c>
      <c r="J22" s="350" t="str">
        <v>切换循环模式</v>
      </c>
      <c r="K22" s="350" t="str">
        <v>内循环</v>
      </c>
      <c r="L22" s="353">
        <v>45085.389548611114</v>
      </c>
      <c r="M22" s="352"/>
      <c r="N22" s="352"/>
      <c r="O22" s="356"/>
      <c r="P22" s="352"/>
      <c r="Q22" s="352"/>
      <c r="R22" s="352" t="str">
        <v>台架</v>
      </c>
      <c r="S22" s="352" t="str">
        <v>PASS</v>
      </c>
      <c r="T22" s="352" t="str">
        <v>赵雅非</v>
      </c>
      <c r="U22" s="354" t="str">
        <v>MCU：20230525_LA_R10_ENG00
SOC：20230526_LA_R10_ENG00</v>
      </c>
      <c r="V22" s="352"/>
    </row>
    <row customHeight="true" ht="17" r="23">
      <c r="A23" s="59"/>
      <c r="B23" s="59"/>
      <c r="C23" s="59"/>
      <c r="D23" s="59"/>
      <c r="E23" s="142" t="s">
        <v>16</v>
      </c>
      <c r="F23" s="98" t="str">
        <v>clicked</v>
      </c>
      <c r="G23" s="59"/>
      <c r="H23" s="357"/>
      <c r="I23" s="350" t="str">
        <v>onAarMsgpush</v>
      </c>
      <c r="J23" s="350" t="str">
        <v>滤芯更换通知</v>
      </c>
      <c r="K23" s="350" t="str">
        <v>clicked</v>
      </c>
      <c r="L23" s="350" t="str">
        <v>/</v>
      </c>
      <c r="M23" s="352"/>
      <c r="N23" s="352"/>
      <c r="O23" s="356"/>
      <c r="P23" s="352"/>
      <c r="Q23" s="352"/>
      <c r="R23" s="352" t="str">
        <v>台架</v>
      </c>
      <c r="S23" s="352" t="str">
        <v>NT</v>
      </c>
      <c r="T23" s="352" t="str">
        <v>赵雅非</v>
      </c>
      <c r="U23" s="352"/>
      <c r="V23" s="352"/>
    </row>
    <row customHeight="true" ht="32" r="24">
      <c r="A24" s="57" t="str">
        <v>aar</v>
      </c>
      <c r="B24" s="59" t="str">
        <v>value</v>
      </c>
      <c r="C24" s="59">
        <f>CONCAT("on", REPLACE(A24,1,1,UPPER(LEFT(A24,1))), REPLACE(B24,1,1,UPPER(LEFT(B24,1))))</f>
      </c>
      <c r="D24" s="57" t="str">
        <v>每次开机车内首个pm2.5值</v>
      </c>
      <c r="E24" s="59"/>
      <c r="F24" s="98"/>
      <c r="G24" s="59"/>
      <c r="H24" s="362"/>
      <c r="I24" s="351"/>
      <c r="J24" s="351"/>
      <c r="K24" s="351"/>
      <c r="L24" s="353"/>
      <c r="M24" s="363"/>
      <c r="N24" s="363"/>
      <c r="O24" s="352"/>
      <c r="P24" s="352"/>
      <c r="Q24" s="352"/>
      <c r="R24" s="352"/>
      <c r="S24" s="352"/>
      <c r="T24" s="352"/>
      <c r="U24" s="354"/>
      <c r="V24" s="359"/>
    </row>
    <row customHeight="true" ht="17" r="25">
      <c r="A25" s="59"/>
      <c r="B25" s="59"/>
      <c r="C25" s="59"/>
      <c r="D25" s="59"/>
      <c r="E25" s="59" t="str">
        <v>value</v>
      </c>
      <c r="F25" s="98" t="str">
        <v>&lt;xxx&gt;</v>
      </c>
      <c r="G25" s="59" t="str">
        <v>本次点火循环pm2.5值</v>
      </c>
      <c r="H25" s="362" t="str">
        <v>开机五分钟之后进行首次埋点。       车外pm2.5值，若外部pm无法获取到，则使用510.（有效值范围为0-500，无效值获取到的数值也上传）。</v>
      </c>
      <c r="I25" s="351" t="str">
        <v>onAarValue</v>
      </c>
      <c r="J25" s="351" t="str">
        <v>external_value</v>
      </c>
      <c r="K25" s="351">
        <v>510</v>
      </c>
      <c r="L25" s="353">
        <v>45076.652592592596</v>
      </c>
      <c r="M25" s="363"/>
      <c r="N25" s="363"/>
      <c r="O25" s="352"/>
      <c r="P25" s="352"/>
      <c r="Q25" s="352"/>
      <c r="R25" s="352" t="str">
        <v>台架</v>
      </c>
      <c r="S25" s="352" t="str">
        <v>PASS</v>
      </c>
      <c r="T25" s="352" t="str">
        <v>赵雅非</v>
      </c>
      <c r="U25" s="354" t="str">
        <v>MCU：20230525_LA_R10_ENG00
SOC：20230526_LA_R10_ENG00</v>
      </c>
      <c r="V25" s="359"/>
    </row>
    <row customHeight="true" ht="17" r="26">
      <c r="A26" s="59"/>
      <c r="B26" s="59"/>
      <c r="C26" s="59"/>
      <c r="D26" s="59"/>
      <c r="E26" s="59"/>
      <c r="F26" s="98"/>
      <c r="G26" s="59"/>
      <c r="H26" s="350" t="str">
        <v>车内pm2.5值</v>
      </c>
      <c r="I26" s="350" t="str">
        <v>onAarValue</v>
      </c>
      <c r="J26" s="350" t="str">
        <v>internal_value</v>
      </c>
      <c r="K26" s="350">
        <v>88</v>
      </c>
      <c r="L26" s="353">
        <v>45076.6716087963</v>
      </c>
      <c r="M26" s="352"/>
      <c r="N26" s="352"/>
      <c r="O26" s="352"/>
      <c r="P26" s="352"/>
      <c r="Q26" s="352"/>
      <c r="R26" s="352" t="str">
        <v>台架</v>
      </c>
      <c r="S26" s="352" t="str">
        <v>PASS</v>
      </c>
      <c r="T26" s="352" t="str">
        <v>赵雅非</v>
      </c>
      <c r="U26" s="354" t="str">
        <v>MCU：20230525_LA_R10_ENG00
SOC：20230526_LA_R10_ENG00</v>
      </c>
      <c r="V26" s="352"/>
    </row>
    <row customHeight="true" ht="48" r="27">
      <c r="A27" s="57" t="str">
        <v>aar</v>
      </c>
      <c r="B27" s="59" t="str">
        <v>status</v>
      </c>
      <c r="C27" s="59">
        <f>CONCAT("on", REPLACE(A27,1,1,UPPER(LEFT(A27,1))), REPLACE(B27,1,1,UPPER(LEFT(B27,1))))</f>
      </c>
      <c r="D27" s="57" t="str">
        <v>开机后每20分钟车内pm2.5值以及空调状态</v>
      </c>
      <c r="E27" s="59" t="str">
        <v>value</v>
      </c>
      <c r="F27" s="98" t="str">
        <v>&lt;xxx&gt;</v>
      </c>
      <c r="G27" s="59" t="str">
        <v>每20分钟pm2.5值</v>
      </c>
      <c r="H27" s="350" t="str">
        <v>车外pm2.5值，若外部pm无法获取到，则使用510.（有效值范围为0-500，无效值获取到的数值也上传）。</v>
      </c>
      <c r="I27" s="350" t="str">
        <v>onAarStatus</v>
      </c>
      <c r="J27" s="350" t="str">
        <v>external_value</v>
      </c>
      <c r="K27" s="351">
        <v>510</v>
      </c>
      <c r="L27" s="353">
        <v>45076.66648148148</v>
      </c>
      <c r="M27" s="352"/>
      <c r="N27" s="352"/>
      <c r="O27" s="352"/>
      <c r="P27" s="352"/>
      <c r="Q27" s="352"/>
      <c r="R27" s="352" t="str">
        <v>台架</v>
      </c>
      <c r="S27" s="352" t="str">
        <v>PASS</v>
      </c>
      <c r="T27" s="352" t="str">
        <v>赵雅非</v>
      </c>
      <c r="U27" s="354" t="str">
        <v>MCU：20230525_LA_R10_ENG00
SOC：20230526_LA_R10_ENG00</v>
      </c>
      <c r="V27" s="352"/>
    </row>
    <row customHeight="true" ht="17" r="28">
      <c r="A28" s="59"/>
      <c r="B28" s="59"/>
      <c r="C28" s="59"/>
      <c r="D28" s="59"/>
      <c r="E28" s="59"/>
      <c r="F28" s="98"/>
      <c r="G28" s="59"/>
      <c r="H28" s="350" t="str">
        <v>车内pm2.5值</v>
      </c>
      <c r="I28" s="350" t="str">
        <v>onAarStatus</v>
      </c>
      <c r="J28" s="350" t="str">
        <v>internal_value</v>
      </c>
      <c r="K28" s="350">
        <v>88</v>
      </c>
      <c r="L28" s="353">
        <v>45076.66648148148</v>
      </c>
      <c r="M28" s="352"/>
      <c r="N28" s="352"/>
      <c r="O28" s="352"/>
      <c r="P28" s="352"/>
      <c r="Q28" s="352"/>
      <c r="R28" s="352" t="str">
        <v>台架</v>
      </c>
      <c r="S28" s="352" t="str">
        <v>PASS</v>
      </c>
      <c r="T28" s="352" t="str">
        <v>赵雅非</v>
      </c>
      <c r="U28" s="354" t="str">
        <v>MCU：20230525_LA_R10_ENG00
SOC：20230526_LA_R10_ENG00</v>
      </c>
      <c r="V28" s="352"/>
    </row>
    <row customHeight="true" ht="17" r="29">
      <c r="A29" s="59"/>
      <c r="B29" s="59"/>
      <c r="C29" s="59"/>
      <c r="D29" s="59"/>
      <c r="E29" s="81" t="str">
        <v>hvac</v>
      </c>
      <c r="F29" s="366" t="str">
        <v>&lt;on|off&gt;</v>
      </c>
      <c r="G29" s="81" t="str">
        <v>当前的空调开关状态</v>
      </c>
      <c r="H29" s="360" t="str">
        <v>当前的空调开关状态</v>
      </c>
      <c r="I29" s="350" t="str">
        <v>onAarStatus</v>
      </c>
      <c r="J29" s="350" t="str">
        <v>hvac</v>
      </c>
      <c r="K29" s="350" t="str">
        <v>on</v>
      </c>
      <c r="L29" s="353">
        <v>45076.66648148148</v>
      </c>
      <c r="M29" s="352"/>
      <c r="N29" s="352"/>
      <c r="O29" s="352"/>
      <c r="P29" s="352"/>
      <c r="Q29" s="352"/>
      <c r="R29" s="352" t="str">
        <v>台架</v>
      </c>
      <c r="S29" s="352" t="str">
        <v>PASS</v>
      </c>
      <c r="T29" s="352" t="str">
        <v>赵雅非</v>
      </c>
      <c r="U29" s="354" t="str">
        <v>MCU：20230525_LA_R10_ENG00
SOC：20230526_LA_R10_ENG00</v>
      </c>
      <c r="V29" s="352"/>
    </row>
    <row customHeight="true" ht="17" r="30">
      <c r="A30" s="54"/>
      <c r="B30" s="54"/>
      <c r="C30" s="54"/>
      <c r="D30" s="67"/>
      <c r="E30" s="54"/>
      <c r="F30" s="54"/>
      <c r="G30" s="54"/>
      <c r="H30" s="360" t="str">
        <v>当前的空调开关状态</v>
      </c>
      <c r="I30" s="350" t="str">
        <v>onAarStatus</v>
      </c>
      <c r="J30" s="350" t="str">
        <v>hvac</v>
      </c>
      <c r="K30" s="350" t="str">
        <v>off</v>
      </c>
      <c r="L30" s="353">
        <v>45076.8406712963</v>
      </c>
      <c r="M30" s="352"/>
      <c r="N30" s="352"/>
      <c r="O30" s="352"/>
      <c r="P30" s="352"/>
      <c r="Q30" s="352"/>
      <c r="R30" s="352" t="str">
        <v>台架</v>
      </c>
      <c r="S30" s="352" t="str">
        <v>PASS</v>
      </c>
      <c r="T30" s="352" t="str">
        <v>赵雅非</v>
      </c>
      <c r="U30" s="354" t="str">
        <v>MCU：20230525_LA_R10_ENG00
SOC：20230526_LA_R10_ENG00</v>
      </c>
      <c r="V30" s="352"/>
    </row>
    <row customHeight="true" ht="17" r="31">
      <c r="E31" s="54"/>
      <c r="F31" s="54"/>
      <c r="G31" s="54"/>
    </row>
    <row customHeight="true" ht="17" r="32">
      <c r="H32" s="347"/>
      <c r="I32" s="347"/>
      <c r="J32" s="347"/>
      <c r="K32" s="347"/>
      <c r="L32" s="347"/>
      <c r="M32" s="347"/>
      <c r="N32" s="347"/>
      <c r="O32" s="347"/>
      <c r="P32" s="347"/>
      <c r="Q32" s="347"/>
      <c r="R32" s="347"/>
      <c r="S32" s="347"/>
      <c r="T32" s="347"/>
      <c r="U32" s="347"/>
      <c r="V32" s="347"/>
    </row>
    <row customHeight="true" ht="17" r="33"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347"/>
      <c r="U33" s="347"/>
      <c r="V33" s="347"/>
    </row>
    <row customHeight="true" ht="17" r="34">
      <c r="H34" s="347"/>
      <c r="I34" s="347"/>
      <c r="J34" s="347"/>
      <c r="K34" s="347"/>
      <c r="L34" s="347"/>
      <c r="M34" s="347"/>
      <c r="N34" s="347"/>
      <c r="O34" s="347"/>
      <c r="P34" s="347"/>
      <c r="Q34" s="347"/>
      <c r="R34" s="347"/>
      <c r="S34" s="347"/>
      <c r="T34" s="347"/>
      <c r="U34" s="347"/>
      <c r="V34" s="347"/>
    </row>
    <row customHeight="true" ht="17" r="35">
      <c r="H35" s="347"/>
      <c r="I35" s="347"/>
      <c r="J35" s="347"/>
      <c r="K35" s="347"/>
      <c r="L35" s="347"/>
      <c r="M35" s="347"/>
      <c r="N35" s="347"/>
      <c r="O35" s="347"/>
      <c r="P35" s="347"/>
      <c r="Q35" s="347"/>
      <c r="R35" s="347"/>
      <c r="S35" s="347"/>
      <c r="T35" s="347"/>
      <c r="U35" s="347"/>
      <c r="V35" s="347"/>
    </row>
    <row customHeight="true" ht="17" r="36">
      <c r="H36" s="347"/>
      <c r="I36" s="347"/>
      <c r="J36" s="347"/>
      <c r="K36" s="347"/>
      <c r="L36" s="347"/>
      <c r="M36" s="347"/>
      <c r="N36" s="347"/>
      <c r="O36" s="347"/>
      <c r="P36" s="347"/>
      <c r="Q36" s="347"/>
      <c r="R36" s="347"/>
      <c r="S36" s="347"/>
      <c r="T36" s="347"/>
      <c r="U36" s="347"/>
      <c r="V36" s="347"/>
    </row>
    <row customHeight="true" ht="17" r="37">
      <c r="H37" s="347"/>
      <c r="I37" s="347"/>
      <c r="J37" s="347"/>
      <c r="K37" s="347"/>
      <c r="L37" s="347"/>
      <c r="M37" s="347"/>
      <c r="N37" s="347"/>
      <c r="O37" s="347"/>
      <c r="P37" s="347"/>
      <c r="Q37" s="347"/>
      <c r="R37" s="347"/>
      <c r="S37" s="347"/>
      <c r="T37" s="347"/>
      <c r="U37" s="347"/>
      <c r="V37" s="347"/>
    </row>
    <row customHeight="true" ht="17" r="38"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</row>
    <row customHeight="true" ht="17" r="39"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</row>
    <row customHeight="true" ht="17" r="40">
      <c r="H40" s="347"/>
      <c r="I40" s="347"/>
      <c r="J40" s="347"/>
      <c r="K40" s="347"/>
      <c r="L40" s="347"/>
      <c r="M40" s="347"/>
      <c r="N40" s="347"/>
      <c r="O40" s="347"/>
      <c r="P40" s="347"/>
      <c r="Q40" s="347"/>
      <c r="R40" s="347"/>
      <c r="S40" s="347"/>
      <c r="T40" s="347"/>
      <c r="U40" s="347"/>
      <c r="V40" s="347"/>
    </row>
    <row customHeight="true" ht="17" r="41">
      <c r="H41" s="347"/>
      <c r="I41" s="347"/>
      <c r="J41" s="347"/>
      <c r="K41" s="347"/>
      <c r="L41" s="347"/>
      <c r="M41" s="347"/>
      <c r="N41" s="347"/>
      <c r="O41" s="347"/>
      <c r="P41" s="347"/>
      <c r="Q41" s="347"/>
      <c r="R41" s="347"/>
      <c r="S41" s="347"/>
      <c r="T41" s="347"/>
      <c r="U41" s="347"/>
      <c r="V41" s="347"/>
    </row>
    <row customHeight="true" ht="17" r="42">
      <c r="H42" s="347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</row>
    <row customHeight="true" ht="17" r="43"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</row>
    <row customHeight="true" ht="17" r="44">
      <c r="H44" s="347"/>
      <c r="I44" s="347"/>
      <c r="J44" s="347"/>
      <c r="K44" s="347"/>
      <c r="L44" s="347"/>
      <c r="M44" s="347"/>
      <c r="N44" s="347"/>
      <c r="O44" s="347"/>
      <c r="P44" s="347"/>
      <c r="Q44" s="347"/>
      <c r="R44" s="347"/>
      <c r="S44" s="347"/>
      <c r="T44" s="347"/>
      <c r="U44" s="347"/>
      <c r="V44" s="347"/>
    </row>
    <row customHeight="true" ht="17" r="45">
      <c r="H45" s="347"/>
      <c r="I45" s="347"/>
      <c r="J45" s="347"/>
      <c r="K45" s="347"/>
      <c r="L45" s="347"/>
      <c r="M45" s="347"/>
      <c r="N45" s="347"/>
      <c r="O45" s="347"/>
      <c r="P45" s="347"/>
      <c r="Q45" s="347"/>
      <c r="R45" s="347"/>
      <c r="S45" s="347"/>
      <c r="T45" s="347"/>
      <c r="U45" s="347"/>
      <c r="V45" s="347"/>
    </row>
    <row customHeight="true" ht="17" r="46"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</row>
    <row customHeight="true" ht="17" r="47">
      <c r="H47" s="347"/>
      <c r="I47" s="347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</row>
    <row customHeight="true" ht="17" r="48">
      <c r="H48" s="347"/>
      <c r="I48" s="347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</row>
    <row customHeight="true" ht="17" r="49">
      <c r="H49" s="347"/>
      <c r="I49" s="347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</row>
    <row customHeight="true" ht="32" r="50">
      <c r="A50" s="367" t="str">
        <v>车企</v>
      </c>
      <c r="B50" s="367" t="str">
        <v>车系</v>
      </c>
      <c r="C50" s="367" t="str">
        <v>渠道号</v>
      </c>
      <c r="D50" s="367" t="str">
        <v>事件ID</v>
      </c>
      <c r="E50" s="367" t="str">
        <v>事件描述</v>
      </c>
      <c r="F50" s="367"/>
      <c r="G50" s="367" t="str">
        <v>attach信息</v>
      </c>
      <c r="H50" s="368" t="str">
        <v>适用app版本</v>
      </c>
      <c r="I50" s="368" t="str">
        <v>type类型</v>
      </c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</row>
    <row customHeight="true" ht="48" r="51">
      <c r="A51" s="348" t="str">
        <v>福特</v>
      </c>
      <c r="B51" s="348" t="str">
        <v>CX727</v>
      </c>
      <c r="C51" s="348">
        <v>1006012003</v>
      </c>
      <c r="D51" s="348" t="str">
        <v>AAR100014</v>
      </c>
      <c r="E51" s="348" t="str">
        <v>收到AAR切换空气循环模式通知点击循环按钮</v>
      </c>
      <c r="F51" s="348"/>
      <c r="G51" s="348" t="str">
        <v>mode|enum|["内循环","外循环"]|循环模式|必填
</v>
      </c>
      <c r="H51" s="347" t="str">
        <v>1.1.6</v>
      </c>
      <c r="I51" s="347" t="str">
        <v>[{"value":"触屏","key":"1"}]</v>
      </c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</row>
    <row customHeight="true" ht="48" r="52">
      <c r="A52" s="348" t="str">
        <v>福特</v>
      </c>
      <c r="B52" s="348" t="str">
        <v>CX727</v>
      </c>
      <c r="C52" s="348">
        <v>1006012003</v>
      </c>
      <c r="D52" s="348" t="str">
        <v>AAR100013</v>
      </c>
      <c r="E52" s="348" t="str">
        <v>收到AAR切换空气循环模式通知</v>
      </c>
      <c r="F52" s="348"/>
      <c r="G52" s="348" t="str">
        <v>mode|enum|["内循环","外循环"]|循环模式|必填
</v>
      </c>
      <c r="H52" s="347" t="str">
        <v>1.1.6</v>
      </c>
      <c r="I52" s="347" t="str">
        <v>[{"value":"消息","key":"2"}]</v>
      </c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</row>
    <row customHeight="true" ht="48" r="53">
      <c r="A53" s="348" t="str">
        <v>福特</v>
      </c>
      <c r="B53" s="348" t="str">
        <v>CX727</v>
      </c>
      <c r="C53" s="348">
        <v>1006012003</v>
      </c>
      <c r="D53" s="348" t="str">
        <v>AAR100011</v>
      </c>
      <c r="E53" s="348" t="str">
        <v>点击滤芯更换二次界面中的【确定】、【取消】</v>
      </c>
      <c r="F53" s="348"/>
      <c r="G53" s="348" t="str">
        <v>mode|enum|["确定","取消"]|选择|必填|必填
</v>
      </c>
      <c r="H53" s="347" t="str">
        <v>1.1.6</v>
      </c>
      <c r="I53" s="347" t="str">
        <v>[{"value":"触屏","key":"1"}]</v>
      </c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</row>
    <row customHeight="true" ht="48" r="54">
      <c r="A54" s="348" t="str">
        <v>福特</v>
      </c>
      <c r="B54" s="348" t="str">
        <v>CX727</v>
      </c>
      <c r="C54" s="348">
        <v>1006012003</v>
      </c>
      <c r="D54" s="348" t="str">
        <v>AAR100009</v>
      </c>
      <c r="E54" s="348" t="str">
        <v>点击滤芯更换弹窗【我知道了】、【我已更换】</v>
      </c>
      <c r="F54" s="348"/>
      <c r="G54" s="348" t="str">
        <v>mode|enum|["我知道了","我已更换"]|选择|必填
</v>
      </c>
      <c r="H54" s="347" t="str">
        <v>1.1.6</v>
      </c>
      <c r="I54" s="347" t="str">
        <v>[{"value":"触屏","key":"1"}]</v>
      </c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</row>
    <row customHeight="true" ht="17" r="55">
      <c r="A55" s="348" t="str">
        <v>福特</v>
      </c>
      <c r="B55" s="348" t="str">
        <v>CX727</v>
      </c>
      <c r="C55" s="348">
        <v>1006012003</v>
      </c>
      <c r="D55" s="348" t="str">
        <v>AAR100008</v>
      </c>
      <c r="E55" s="348" t="str">
        <v>收到 AAR 滤芯更换通知</v>
      </c>
      <c r="F55" s="348"/>
      <c r="G55" s="348"/>
      <c r="H55" s="347" t="str">
        <v>1.1.6</v>
      </c>
      <c r="I55" s="347" t="str">
        <v>[{"value":"消息","key":"2"}]</v>
      </c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</row>
    <row customHeight="true" ht="32" r="56">
      <c r="A56" s="348" t="str">
        <v>福特</v>
      </c>
      <c r="B56" s="348" t="str">
        <v>CX727</v>
      </c>
      <c r="C56" s="348">
        <v>1006012003</v>
      </c>
      <c r="D56" s="348" t="str">
        <v>AAR100007</v>
      </c>
      <c r="E56" s="348" t="str">
        <v>AAR页面在前台展示的时间</v>
      </c>
      <c r="F56" s="348"/>
      <c r="G56" s="348"/>
      <c r="H56" s="347" t="str">
        <v>1.1.6</v>
      </c>
      <c r="I56" s="347" t="str">
        <v>[{"value":"缺省","key":"-1"}]</v>
      </c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</row>
    <row customHeight="true" ht="48" r="57">
      <c r="A57" s="348" t="str">
        <v>福特</v>
      </c>
      <c r="B57" s="348" t="str">
        <v>CX727</v>
      </c>
      <c r="C57" s="348">
        <v>1006012003</v>
      </c>
      <c r="D57" s="348" t="str">
        <v>AAR100006</v>
      </c>
      <c r="E57" s="348" t="str">
        <v>AAR 语音提醒开/关</v>
      </c>
      <c r="F57" s="348"/>
      <c r="G57" s="348" t="str">
        <v>state|enum|["开","关"]|开关状态|必填
</v>
      </c>
      <c r="H57" s="347" t="str">
        <v>1.1.6</v>
      </c>
      <c r="I57" s="347" t="str">
        <v>[{"value":"触屏","key":"1"}]</v>
      </c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</row>
    <row customHeight="true" ht="17" r="58">
      <c r="A58" s="348" t="str">
        <v>福特</v>
      </c>
      <c r="B58" s="348" t="str">
        <v>CX727</v>
      </c>
      <c r="C58" s="348">
        <v>1006012003</v>
      </c>
      <c r="D58" s="348" t="str">
        <v>AAR100001</v>
      </c>
      <c r="E58" s="348" t="str">
        <v>点击【座舱新风】按钮</v>
      </c>
      <c r="F58" s="348"/>
      <c r="G58" s="348"/>
      <c r="H58" s="347" t="str">
        <v>1.1.6</v>
      </c>
      <c r="I58" s="347" t="str">
        <v>[{"value":"触屏","key":"1"}]</v>
      </c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</row>
    <row customHeight="true" ht="80" r="59">
      <c r="A59" s="348" t="str">
        <v>福特</v>
      </c>
      <c r="B59" s="348" t="str">
        <v>CX727</v>
      </c>
      <c r="C59" s="348">
        <v>1006012003</v>
      </c>
      <c r="D59" s="348" t="str">
        <v>AAR100003</v>
      </c>
      <c r="E59" s="348" t="str">
        <v>通过不同渠道进入AAR</v>
      </c>
      <c r="F59" s="348"/>
      <c r="G59" s="348" t="str">
        <v>mode|enum|["空调智能馨风","消息中心","Launcher天气卡片","底部bar","语音"]|打开AAR渠道|必填
</v>
      </c>
      <c r="H59" s="347" t="str">
        <v>1.1.6</v>
      </c>
      <c r="I59" s="347" t="str">
        <v>[{"value":"点击","key":"1"}]</v>
      </c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</row>
    <row customHeight="true" ht="48" r="60">
      <c r="A60" s="348" t="str">
        <v>福特</v>
      </c>
      <c r="B60" s="348" t="str">
        <v>CX727</v>
      </c>
      <c r="C60" s="348">
        <v>1006012003</v>
      </c>
      <c r="D60" s="348" t="str">
        <v>AAR20010</v>
      </c>
      <c r="E60" s="348" t="str">
        <v>本次点火周期内车外PM2.5值初始值</v>
      </c>
      <c r="F60" s="348"/>
      <c r="G60" s="348" t="str">
        <v>firstpm|string|可查询到的首个网络PM2.5|必填
</v>
      </c>
      <c r="H60" s="347" t="str">
        <v>1.1.6</v>
      </c>
      <c r="I60" s="347" t="str">
        <v>[{"key":"-1","value":"缺省"}]</v>
      </c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</row>
    <row customHeight="true" ht="95" r="61">
      <c r="A61" s="348" t="str">
        <v>福特</v>
      </c>
      <c r="B61" s="348" t="str">
        <v>CX727</v>
      </c>
      <c r="C61" s="348">
        <v>1006012003</v>
      </c>
      <c r="D61" s="348" t="str">
        <v>AAR20006</v>
      </c>
      <c r="E61" s="348" t="str">
        <v>每20分钟车内PM2.5值及其空调最后开关状态</v>
      </c>
      <c r="F61" s="348"/>
      <c r="G61" s="348" t="str">
        <v>historypm|string|每20分钟取到的10个PM2.5值|必填
mode|enum|["空调开","空调关"]|20分钟时空调开关状态|必填
</v>
      </c>
      <c r="H61" s="347" t="str">
        <v>1.1.6</v>
      </c>
      <c r="I61" s="347" t="str">
        <v>[{"key":"-1","value":"缺省"}]</v>
      </c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</row>
  </sheetData>
  <mergeCells>
    <mergeCell ref="M1:Q1"/>
    <mergeCell ref="H1:L1"/>
  </mergeCells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42"/>
    <col collapsed="false" customWidth="true" hidden="false" max="6" min="6" style="0" width="27"/>
    <col collapsed="false" customWidth="true" hidden="false" max="7" min="7" style="0" width="47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24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28"/>
    <col collapsed="false" customWidth="true" hidden="false" max="20" min="20" style="0" width="10"/>
    <col collapsed="false" customWidth="true" hidden="false" max="21" min="21" style="0" width="9"/>
  </cols>
  <sheetData>
    <row customHeight="true" ht="17" r="1">
      <c r="A1" s="201" t="str">
        <v>Event Category</v>
      </c>
      <c r="B1" s="201" t="str">
        <v>Event Action</v>
      </c>
      <c r="C1" s="201" t="str" xml:space="preserve">
        <v>Event ID - </v>
      </c>
      <c r="D1" s="201" t="str">
        <v>Event Description</v>
      </c>
      <c r="E1" s="371" t="str">
        <v>Additional Attributes</v>
      </c>
      <c r="F1" s="203"/>
      <c r="G1" s="203"/>
      <c r="H1" s="322" t="str">
        <v>ECG LOG</v>
      </c>
      <c r="I1" s="322"/>
      <c r="J1" s="322"/>
      <c r="K1" s="322"/>
      <c r="L1" s="322"/>
      <c r="M1" s="322"/>
      <c r="N1" s="322"/>
      <c r="O1" s="322"/>
      <c r="P1" s="372"/>
      <c r="Q1" s="372"/>
      <c r="R1" s="324"/>
      <c r="S1" s="324"/>
      <c r="T1" s="324"/>
    </row>
    <row customHeight="true" ht="17" r="2">
      <c r="A2" s="201"/>
      <c r="B2" s="201"/>
      <c r="C2" s="201" t="str">
        <v>Generated, no client impact</v>
      </c>
      <c r="D2" s="201"/>
      <c r="E2" s="371" t="str">
        <v>Key</v>
      </c>
      <c r="F2" s="203" t="str">
        <v>Value</v>
      </c>
      <c r="G2" s="203" t="str">
        <v>Description</v>
      </c>
      <c r="H2" s="370" t="str">
        <v>vin</v>
      </c>
      <c r="I2" s="370" t="str">
        <v>ccpufpn</v>
      </c>
      <c r="J2" s="370" t="str">
        <v>EventID</v>
      </c>
      <c r="K2" s="370" t="str">
        <v>key</v>
      </c>
      <c r="L2" s="370" t="str">
        <v>value</v>
      </c>
      <c r="M2" s="370" t="str">
        <v>time</v>
      </c>
      <c r="N2" s="370" t="str">
        <v>Result</v>
      </c>
      <c r="O2" s="370" t="str">
        <v>ID</v>
      </c>
      <c r="P2" s="372" t="str">
        <v>测试结果</v>
      </c>
      <c r="Q2" s="372" t="str">
        <v>测试环境</v>
      </c>
      <c r="R2" s="326" t="str">
        <v>Tester</v>
      </c>
      <c r="S2" s="326" t="str">
        <v>SW Version</v>
      </c>
      <c r="T2" s="326" t="str">
        <v>Remark</v>
      </c>
    </row>
    <row customHeight="true" ht="32" r="3">
      <c r="A3" s="59" t="str">
        <v>seat</v>
      </c>
      <c r="B3" s="59" t="str">
        <v>control</v>
      </c>
      <c r="C3" s="59">
        <f>CONCAT("on", REPLACE(A3,1,1,UPPER(LEFT(A3,1))), REPLACE(B3,1,1,UPPER(LEFT(B3,1))))</f>
      </c>
      <c r="D3" s="57" t="str">
        <v>座椅调节&amp;按摩方式</v>
      </c>
      <c r="E3" s="56"/>
      <c r="F3" s="59"/>
      <c r="G3" s="59"/>
      <c r="H3" s="54"/>
      <c r="I3" s="54"/>
      <c r="J3" s="54"/>
      <c r="K3" s="54"/>
      <c r="L3" s="54"/>
      <c r="M3" s="54"/>
      <c r="N3" s="54"/>
      <c r="O3" s="54"/>
      <c r="P3" s="67"/>
      <c r="Q3" s="67"/>
      <c r="R3" s="54"/>
      <c r="S3" s="54"/>
      <c r="T3" s="54"/>
    </row>
    <row customHeight="true" ht="17" r="4">
      <c r="A4" s="373"/>
      <c r="B4" s="373"/>
      <c r="C4" s="59"/>
      <c r="D4" s="59"/>
      <c r="E4" s="56" t="str">
        <v>label</v>
      </c>
      <c r="F4" s="59" t="str">
        <v>&lt;hmi|物理按键&gt;</v>
      </c>
      <c r="G4" s="59" t="str">
        <v>hmi</v>
      </c>
      <c r="H4" s="54"/>
      <c r="I4" s="54"/>
      <c r="J4" s="54" t="str">
        <v>onSeatControl</v>
      </c>
      <c r="K4" s="54" t="str">
        <v>label</v>
      </c>
      <c r="L4" s="54" t="str">
        <v>hmi</v>
      </c>
      <c r="M4" s="320">
        <v>45085.800405092596</v>
      </c>
      <c r="N4" s="54"/>
      <c r="O4" s="54"/>
      <c r="P4" s="67" t="str">
        <v>PASS</v>
      </c>
      <c r="Q4" s="67" t="str">
        <v>实车</v>
      </c>
      <c r="R4" s="54" t="str">
        <v>杨春明</v>
      </c>
      <c r="S4" s="330" t="str">
        <v>SOC:20230602_LA_R10_PEN_TEST_ENG00
MCU：20230602_LA_R10_PRO00</v>
      </c>
      <c r="T4" s="54"/>
    </row>
    <row customHeight="true" ht="17" r="5">
      <c r="A5" s="373"/>
      <c r="B5" s="373"/>
      <c r="C5" s="59"/>
      <c r="D5" s="59"/>
      <c r="E5" s="56"/>
      <c r="F5" s="59"/>
      <c r="G5" s="59" t="str">
        <v>物理按键</v>
      </c>
      <c r="H5" s="54"/>
      <c r="I5" s="54"/>
      <c r="J5" s="54" t="str">
        <v>onSeatControl</v>
      </c>
      <c r="K5" s="54" t="str">
        <v>label</v>
      </c>
      <c r="L5" s="54" t="str">
        <v>物理按键</v>
      </c>
      <c r="M5" s="320">
        <v>45077.705243055556</v>
      </c>
      <c r="N5" s="54"/>
      <c r="O5" s="54"/>
      <c r="P5" s="67" t="str">
        <v>PASS</v>
      </c>
      <c r="Q5" s="67" t="str">
        <v>实车</v>
      </c>
      <c r="R5" s="54" t="str">
        <v>杨春明</v>
      </c>
      <c r="S5" s="153" t="str">
        <v>SOC：20230526_LA_R10_PEN_TEST_ENG00
MCU：20230525_LA_R10_PRO00</v>
      </c>
      <c r="T5" s="54"/>
    </row>
    <row customHeight="true" ht="17" r="6">
      <c r="A6" s="59" t="str">
        <v>seat</v>
      </c>
      <c r="B6" s="59" t="str">
        <v>adjusted</v>
      </c>
      <c r="C6" s="59">
        <f>CONCAT("on", REPLACE(A6,1,1,UPPER(LEFT(A6,1))), REPLACE(B6,1,1,UPPER(LEFT(B6,1))))</f>
      </c>
      <c r="D6" s="57" t="str">
        <v>座椅调节</v>
      </c>
      <c r="E6" s="56"/>
      <c r="F6" s="59"/>
      <c r="G6" s="59" t="str">
        <v>仅当状态变化时触发埋点包含以上两种调整方式</v>
      </c>
      <c r="H6" s="54"/>
      <c r="I6" s="54"/>
      <c r="J6" s="54"/>
      <c r="K6" s="54"/>
      <c r="L6" s="54"/>
      <c r="M6" s="54"/>
      <c r="N6" s="54"/>
      <c r="O6" s="54"/>
      <c r="P6" s="67"/>
      <c r="Q6" s="67"/>
      <c r="R6" s="54"/>
      <c r="S6" s="153"/>
      <c r="T6" s="54"/>
    </row>
    <row customHeight="true" ht="17" r="7">
      <c r="A7" s="59"/>
      <c r="B7" s="59"/>
      <c r="C7" s="59"/>
      <c r="D7" s="59"/>
      <c r="E7" s="56" t="str">
        <v>side</v>
      </c>
      <c r="F7" s="59" t="str">
        <v>&lt;主驾|副驾&gt;</v>
      </c>
      <c r="G7" s="59" t="str">
        <v>主驾</v>
      </c>
      <c r="H7" s="54"/>
      <c r="I7" s="54"/>
      <c r="J7" s="54" t="str">
        <v>onSeatAdjusted</v>
      </c>
      <c r="K7" s="54" t="str">
        <v>side</v>
      </c>
      <c r="L7" s="54" t="str">
        <v>主驾</v>
      </c>
      <c r="M7" s="320">
        <v>45077.70545138889</v>
      </c>
      <c r="O7" s="54"/>
      <c r="P7" s="67" t="str">
        <v>PASS</v>
      </c>
      <c r="Q7" s="67" t="str">
        <v>实车</v>
      </c>
      <c r="R7" s="54" t="str">
        <v>杨春明</v>
      </c>
      <c r="S7" s="153" t="str">
        <v>SOC：20230526_LA_R10_PEN_TEST_ENG00
MCU：20230525_LA_R10_PRO00</v>
      </c>
      <c r="T7" s="54"/>
    </row>
    <row customHeight="true" ht="17" r="8">
      <c r="A8" s="59"/>
      <c r="B8" s="59"/>
      <c r="C8" s="59"/>
      <c r="D8" s="59"/>
      <c r="E8" s="56"/>
      <c r="F8" s="59"/>
      <c r="G8" s="59" t="str">
        <v>副驾</v>
      </c>
      <c r="H8" s="54"/>
      <c r="I8" s="54"/>
      <c r="J8" s="54" t="str">
        <v>onSeatAdjusted</v>
      </c>
      <c r="K8" s="54" t="str">
        <v>side</v>
      </c>
      <c r="L8" s="54" t="str">
        <v>副驾</v>
      </c>
      <c r="M8" s="320">
        <v>45077.706828703704</v>
      </c>
      <c r="N8" s="54"/>
      <c r="O8" s="54"/>
      <c r="P8" s="67" t="str">
        <v>PASS</v>
      </c>
      <c r="Q8" s="67" t="str">
        <v>实车</v>
      </c>
      <c r="R8" s="54" t="str">
        <v>杨春明</v>
      </c>
      <c r="S8" s="153" t="str">
        <v>SOC：20230526_LA_R10_PEN_TEST_ENG00
MCU：20230525_LA_R10_PRO00</v>
      </c>
      <c r="T8" s="54"/>
    </row>
    <row customHeight="true" ht="17" r="9">
      <c r="A9" s="59"/>
      <c r="B9" s="59"/>
      <c r="C9" s="59"/>
      <c r="D9" s="59"/>
      <c r="E9" s="369" t="str">
        <v>&lt;The property that changed - see below&gt;</v>
      </c>
      <c r="F9" s="59"/>
      <c r="G9" s="59" t="str">
        <v>仅当挡位发生变化时，触发该埋点</v>
      </c>
      <c r="H9" s="54"/>
      <c r="I9" s="54"/>
      <c r="J9" s="54"/>
      <c r="K9" s="54"/>
      <c r="L9" s="54"/>
      <c r="M9" s="54"/>
      <c r="N9" s="54"/>
      <c r="O9" s="54"/>
      <c r="P9" s="67"/>
      <c r="Q9" s="67"/>
      <c r="R9" s="54"/>
      <c r="S9" s="54"/>
      <c r="T9" s="54"/>
    </row>
    <row customHeight="true" ht="17" r="10">
      <c r="A10" s="59"/>
      <c r="B10" s="59"/>
      <c r="C10" s="59"/>
      <c r="D10" s="59"/>
      <c r="E10" s="56" t="str">
        <v>上部腰托</v>
      </c>
      <c r="F10" s="59" t="str">
        <v>xx</v>
      </c>
      <c r="G10" s="59" t="str">
        <v>挡位</v>
      </c>
      <c r="H10" s="54"/>
      <c r="I10" s="54"/>
      <c r="J10" s="54" t="str">
        <v>onSeatAdjusted</v>
      </c>
      <c r="K10" s="54" t="str">
        <v>上部腰托</v>
      </c>
      <c r="L10" s="54" t="str">
        <v>0挡</v>
      </c>
      <c r="M10" s="320">
        <v>45077.70570601852</v>
      </c>
      <c r="N10" s="54"/>
      <c r="O10" s="54"/>
      <c r="P10" s="67" t="str">
        <v>PASS</v>
      </c>
      <c r="Q10" s="67" t="str">
        <v>实车</v>
      </c>
      <c r="R10" s="54" t="str">
        <v>杨春明</v>
      </c>
      <c r="S10" s="153" t="str">
        <v>SOC：20230526_LA_R10_PEN_TEST_ENG00
MCU：20230525_LA_R10_PRO00</v>
      </c>
      <c r="T10" s="54"/>
    </row>
    <row customHeight="true" ht="17" r="11">
      <c r="A11" s="59"/>
      <c r="B11" s="59"/>
      <c r="C11" s="59"/>
      <c r="D11" s="59"/>
      <c r="E11" s="56" t="str">
        <v>中部腰托</v>
      </c>
      <c r="F11" s="59" t="str">
        <v>xx</v>
      </c>
      <c r="G11" s="59" t="str">
        <v>挡位</v>
      </c>
      <c r="H11" s="54"/>
      <c r="I11" s="54"/>
      <c r="J11" s="54" t="str">
        <v>onSeatAdjusted</v>
      </c>
      <c r="K11" s="54" t="str">
        <v>中部腰托</v>
      </c>
      <c r="L11" s="54" t="str">
        <v>0挡</v>
      </c>
      <c r="M11" s="320">
        <v>45077.70547453704</v>
      </c>
      <c r="N11" s="54"/>
      <c r="O11" s="54"/>
      <c r="P11" s="67" t="str">
        <v>PASS</v>
      </c>
      <c r="Q11" s="67" t="str">
        <v>实车</v>
      </c>
      <c r="R11" s="54" t="str">
        <v>杨春明</v>
      </c>
      <c r="S11" s="153" t="str">
        <v>SOC：20230526_LA_R10_PEN_TEST_ENG00
MCU：20230525_LA_R10_PRO00</v>
      </c>
      <c r="T11" s="54"/>
    </row>
    <row customHeight="true" ht="17" r="12">
      <c r="A12" s="59"/>
      <c r="B12" s="59"/>
      <c r="C12" s="59"/>
      <c r="D12" s="59"/>
      <c r="E12" s="56" t="str">
        <v>下部腰托</v>
      </c>
      <c r="F12" s="59" t="str">
        <v>xx</v>
      </c>
      <c r="G12" s="59" t="str">
        <v>挡位</v>
      </c>
      <c r="H12" s="54"/>
      <c r="I12" s="54"/>
      <c r="J12" s="54" t="str">
        <v>onSeatAdjusted</v>
      </c>
      <c r="K12" s="54" t="str">
        <v>下部腰托</v>
      </c>
      <c r="L12" s="54" t="str">
        <v>0挡</v>
      </c>
      <c r="M12" s="320">
        <v>45077.70552083333</v>
      </c>
      <c r="N12" s="54"/>
      <c r="O12" s="54"/>
      <c r="P12" s="67" t="str">
        <v>PASS</v>
      </c>
      <c r="Q12" s="67" t="str">
        <v>实车</v>
      </c>
      <c r="R12" s="54" t="str">
        <v>杨春明</v>
      </c>
      <c r="S12" s="153" t="str">
        <v>SOC：20230526_LA_R10_PEN_TEST_ENG00
MCU：20230525_LA_R10_PRO00</v>
      </c>
      <c r="T12" s="54"/>
    </row>
    <row customHeight="true" ht="17" r="13">
      <c r="A13" s="59"/>
      <c r="B13" s="59"/>
      <c r="C13" s="59"/>
      <c r="D13" s="59"/>
      <c r="E13" s="56" t="str">
        <v>侧面支撑（靠背）</v>
      </c>
      <c r="F13" s="59" t="str">
        <v>xx</v>
      </c>
      <c r="G13" s="59" t="str">
        <v>挡位</v>
      </c>
      <c r="H13" s="54"/>
      <c r="I13" s="54"/>
      <c r="J13" s="54" t="str">
        <v>onSeatAdjusted</v>
      </c>
      <c r="K13" s="330" t="str">
        <v>侧面支撑（靠背）</v>
      </c>
      <c r="L13" s="54" t="str">
        <v>0挡</v>
      </c>
      <c r="M13" s="320">
        <v>45077.70594907407</v>
      </c>
      <c r="N13" s="54"/>
      <c r="O13" s="54"/>
      <c r="P13" s="67" t="str">
        <v>PASS</v>
      </c>
      <c r="Q13" s="67" t="str">
        <v>实车</v>
      </c>
      <c r="R13" s="54" t="str">
        <v>杨春明</v>
      </c>
      <c r="S13" s="153" t="str">
        <v>SOC：20230526_LA_R10_PEN_TEST_ENG00
MCU：20230525_LA_R10_PRO00</v>
      </c>
      <c r="T13" s="54"/>
    </row>
    <row customHeight="true" ht="17" r="14">
      <c r="A14" s="59"/>
      <c r="B14" s="59"/>
      <c r="C14" s="59"/>
      <c r="D14" s="59"/>
      <c r="E14" s="56" t="str">
        <v>侧面支撑（坐垫）</v>
      </c>
      <c r="F14" s="59" t="str">
        <v>xx</v>
      </c>
      <c r="G14" s="59" t="str">
        <v>挡位</v>
      </c>
      <c r="H14" s="54"/>
      <c r="I14" s="54"/>
      <c r="J14" s="54" t="str">
        <v>onSeatAdjusted</v>
      </c>
      <c r="K14" s="330" t="str">
        <v>侧面支撑（坐垫）</v>
      </c>
      <c r="L14" s="54" t="str">
        <v>0挡</v>
      </c>
      <c r="M14" s="320">
        <v>45077.70601851852</v>
      </c>
      <c r="N14" s="54"/>
      <c r="O14" s="54"/>
      <c r="P14" s="67" t="str">
        <v>PASS</v>
      </c>
      <c r="Q14" s="67" t="str">
        <v>实车</v>
      </c>
      <c r="R14" s="54" t="str">
        <v>杨春明</v>
      </c>
      <c r="S14" s="153" t="str">
        <v>SOC：20230526_LA_R10_PEN_TEST_ENG00
MCU：20230525_LA_R10_PRO00</v>
      </c>
      <c r="T14" s="54"/>
    </row>
    <row customHeight="true" ht="17" r="15">
      <c r="A15" s="59"/>
      <c r="B15" s="59"/>
      <c r="C15" s="59"/>
      <c r="D15" s="59"/>
      <c r="E15" s="56"/>
      <c r="F15" s="59"/>
      <c r="G15" s="59"/>
      <c r="H15" s="54"/>
      <c r="I15" s="54"/>
      <c r="J15" s="54"/>
      <c r="K15" s="54"/>
      <c r="L15" s="54"/>
      <c r="M15" s="54"/>
      <c r="N15" s="54"/>
      <c r="O15" s="54"/>
      <c r="P15" s="67"/>
      <c r="Q15" s="67"/>
      <c r="R15" s="54"/>
      <c r="S15" s="54"/>
      <c r="T15" s="54"/>
    </row>
    <row customHeight="true" ht="17" r="16">
      <c r="A16" s="59" t="str">
        <v>seat</v>
      </c>
      <c r="B16" s="59" t="str">
        <v>massage</v>
      </c>
      <c r="C16" s="59">
        <f>CONCAT("on", REPLACE(A16,1,1,UPPER(LEFT(A16,1))), REPLACE(B16,1,1,UPPER(LEFT(B16,1))))</f>
      </c>
      <c r="D16" s="59" t="str">
        <v>座椅按摩</v>
      </c>
      <c r="E16" s="56"/>
      <c r="F16" s="59"/>
      <c r="G16" s="59"/>
      <c r="H16" s="54"/>
      <c r="I16" s="54"/>
      <c r="J16" s="54"/>
      <c r="K16" s="54"/>
      <c r="L16" s="54"/>
      <c r="M16" s="54"/>
      <c r="N16" s="54"/>
      <c r="O16" s="54"/>
      <c r="P16" s="67"/>
      <c r="Q16" s="67"/>
      <c r="R16" s="54"/>
      <c r="S16" s="54"/>
      <c r="T16" s="54"/>
    </row>
    <row customHeight="true" ht="17" r="17">
      <c r="A17" s="59"/>
      <c r="B17" s="59"/>
      <c r="C17" s="59"/>
      <c r="D17" s="59"/>
      <c r="E17" s="56" t="str">
        <v>side</v>
      </c>
      <c r="F17" s="332" t="str">
        <v>&lt;主驾|副驾&gt;</v>
      </c>
      <c r="G17" s="59" t="str">
        <v>主驾</v>
      </c>
      <c r="H17" s="54"/>
      <c r="I17" s="54"/>
      <c r="J17" s="54" t="str">
        <v>onSeatMassage</v>
      </c>
      <c r="K17" s="54" t="str">
        <v>side</v>
      </c>
      <c r="L17" s="54" t="str">
        <v>主驾</v>
      </c>
      <c r="M17" s="320">
        <v>45077.70538194444</v>
      </c>
      <c r="N17" s="54"/>
      <c r="O17" s="54"/>
      <c r="P17" s="67" t="str">
        <v>PASS</v>
      </c>
      <c r="Q17" s="67" t="str">
        <v>实车</v>
      </c>
      <c r="R17" s="54" t="str">
        <v>杨春明</v>
      </c>
      <c r="S17" s="153" t="str">
        <v>SOC：20230526_LA_R10_PEN_TEST_ENG00
MCU：20230525_LA_R10_PRO00</v>
      </c>
      <c r="T17" s="54"/>
    </row>
    <row customHeight="true" ht="17" r="18">
      <c r="A18" s="59"/>
      <c r="B18" s="59"/>
      <c r="C18" s="59"/>
      <c r="D18" s="59"/>
      <c r="E18" s="56"/>
      <c r="F18" s="332"/>
      <c r="G18" s="59" t="str">
        <v>副驾</v>
      </c>
      <c r="H18" s="54"/>
      <c r="I18" s="54"/>
      <c r="J18" s="54" t="str">
        <v>onSeatMassage</v>
      </c>
      <c r="K18" s="54" t="str">
        <v>side</v>
      </c>
      <c r="L18" s="54" t="str">
        <v>副驾</v>
      </c>
      <c r="M18" s="320">
        <v>45077.706782407404</v>
      </c>
      <c r="N18" s="54"/>
      <c r="O18" s="54"/>
      <c r="P18" s="67" t="str">
        <v>PASS</v>
      </c>
      <c r="Q18" s="67" t="str">
        <v>实车</v>
      </c>
      <c r="R18" s="54" t="str">
        <v>杨春明</v>
      </c>
      <c r="S18" s="153" t="str">
        <v>SOC：20230526_LA_R10_PEN_TEST_ENG00
MCU：20230525_LA_R10_PRO00</v>
      </c>
      <c r="T18" s="54"/>
    </row>
    <row customHeight="true" ht="17" r="19">
      <c r="A19" s="59"/>
      <c r="B19" s="59"/>
      <c r="C19" s="59"/>
      <c r="D19" s="59"/>
      <c r="E19" s="56" t="str">
        <v>按摩开关</v>
      </c>
      <c r="F19" s="332" t="str">
        <v>&lt;开|关&gt;</v>
      </c>
      <c r="G19" s="59" t="str">
        <v>开</v>
      </c>
      <c r="H19" s="54"/>
      <c r="I19" s="54"/>
      <c r="J19" s="54" t="str">
        <v>onSeatMassage</v>
      </c>
      <c r="K19" s="54" t="str">
        <v>按摩开关</v>
      </c>
      <c r="L19" s="54" t="str">
        <v>开</v>
      </c>
      <c r="M19" s="320">
        <v>45077.706400462965</v>
      </c>
      <c r="N19" s="54"/>
      <c r="O19" s="54"/>
      <c r="P19" s="67" t="str">
        <v>PASS</v>
      </c>
      <c r="Q19" s="67" t="str">
        <v>实车</v>
      </c>
      <c r="R19" s="54" t="str">
        <v>杨春明</v>
      </c>
      <c r="S19" s="153" t="str">
        <v>SOC：20230526_LA_R10_PEN_TEST_ENG00
MCU：20230525_LA_R10_PRO00</v>
      </c>
      <c r="T19" s="54"/>
    </row>
    <row customHeight="true" ht="17" r="20">
      <c r="A20" s="59"/>
      <c r="B20" s="59"/>
      <c r="C20" s="59"/>
      <c r="D20" s="59"/>
      <c r="E20" s="56"/>
      <c r="F20" s="332"/>
      <c r="G20" s="59" t="str">
        <v>关</v>
      </c>
      <c r="H20" s="54"/>
      <c r="I20" s="54"/>
      <c r="J20" s="54" t="str">
        <v>onSeatMassage</v>
      </c>
      <c r="K20" s="54" t="str">
        <v>按摩开关</v>
      </c>
      <c r="L20" s="54" t="str">
        <v>关</v>
      </c>
      <c r="M20" s="320">
        <v>45077.706782407404</v>
      </c>
      <c r="N20" s="54"/>
      <c r="O20" s="54"/>
      <c r="P20" s="67" t="str">
        <v>PASS</v>
      </c>
      <c r="Q20" s="67" t="str">
        <v>实车</v>
      </c>
      <c r="R20" s="54" t="str">
        <v>杨春明</v>
      </c>
      <c r="S20" s="153" t="str">
        <v>SOC：20230526_LA_R10_PEN_TEST_ENG00
MCU：20230525_LA_R10_PRO00</v>
      </c>
      <c r="T20" s="54"/>
    </row>
    <row customHeight="true" ht="17" r="21">
      <c r="A21" s="59"/>
      <c r="B21" s="59"/>
      <c r="C21" s="59"/>
      <c r="D21" s="59"/>
      <c r="E21" s="369" t="str">
        <v>&lt;The property that changed - see below&gt;</v>
      </c>
      <c r="F21" s="374"/>
      <c r="G21" s="59"/>
      <c r="H21" s="54"/>
      <c r="I21" s="54"/>
      <c r="J21" s="54"/>
      <c r="K21" s="54"/>
      <c r="L21" s="54"/>
      <c r="M21" s="54"/>
      <c r="N21" s="54"/>
      <c r="O21" s="54"/>
      <c r="P21" s="67"/>
      <c r="Q21" s="67"/>
      <c r="R21" s="54"/>
      <c r="S21" s="54"/>
      <c r="T21" s="54"/>
    </row>
    <row customHeight="true" ht="17" r="22">
      <c r="A22" s="59"/>
      <c r="B22" s="59"/>
      <c r="C22" s="59"/>
      <c r="D22" s="59"/>
      <c r="E22" s="56" t="str">
        <v>全身舒缓</v>
      </c>
      <c r="F22" s="332" t="str">
        <v>&lt;低|中|高&gt;</v>
      </c>
      <c r="G22" s="59" t="str">
        <v>低</v>
      </c>
      <c r="H22" s="54"/>
      <c r="I22" s="54"/>
      <c r="J22" s="54" t="str">
        <v>onSeatMassage</v>
      </c>
      <c r="K22" s="54" t="str">
        <v>全身舒缓</v>
      </c>
      <c r="L22" s="54" t="str">
        <v>低</v>
      </c>
      <c r="M22" s="320">
        <v>45077.706238425926</v>
      </c>
      <c r="N22" s="54"/>
      <c r="O22" s="54"/>
      <c r="P22" s="67" t="str">
        <v>PASS</v>
      </c>
      <c r="Q22" s="67" t="str">
        <v>实车</v>
      </c>
      <c r="R22" s="54" t="str">
        <v>杨春明</v>
      </c>
      <c r="S22" s="153" t="str">
        <v>SOC：20230526_LA_R10_PEN_TEST_ENG00
MCU：20230525_LA_R10_PRO00</v>
      </c>
      <c r="T22" s="54"/>
    </row>
    <row customHeight="true" ht="17" r="23">
      <c r="A23" s="59"/>
      <c r="B23" s="59"/>
      <c r="C23" s="59"/>
      <c r="D23" s="59"/>
      <c r="E23" s="56"/>
      <c r="F23" s="332"/>
      <c r="G23" s="59" t="str">
        <v>中</v>
      </c>
      <c r="H23" s="54"/>
      <c r="I23" s="54"/>
      <c r="J23" s="54" t="str">
        <v>onSeatMassage</v>
      </c>
      <c r="K23" s="54" t="str">
        <v>全身舒缓</v>
      </c>
      <c r="L23" s="54" t="str">
        <v>中</v>
      </c>
      <c r="M23" s="320">
        <v>45077.706238425926</v>
      </c>
      <c r="N23" s="54"/>
      <c r="O23" s="54"/>
      <c r="P23" s="67" t="str">
        <v>PASS</v>
      </c>
      <c r="Q23" s="67" t="str">
        <v>实车</v>
      </c>
      <c r="R23" s="54" t="str">
        <v>杨春明</v>
      </c>
      <c r="S23" s="153" t="str">
        <v>SOC：20230526_LA_R10_PEN_TEST_ENG00
MCU：20230525_LA_R10_PRO00</v>
      </c>
      <c r="T23" s="54"/>
    </row>
    <row customHeight="true" ht="17" r="24">
      <c r="A24" s="59"/>
      <c r="B24" s="59"/>
      <c r="C24" s="59"/>
      <c r="D24" s="59"/>
      <c r="E24" s="56"/>
      <c r="F24" s="332"/>
      <c r="G24" s="59" t="str">
        <v>高</v>
      </c>
      <c r="H24" s="54"/>
      <c r="I24" s="54"/>
      <c r="J24" s="54" t="str">
        <v>onSeatMassage</v>
      </c>
      <c r="K24" s="54" t="str">
        <v>全身舒缓</v>
      </c>
      <c r="L24" s="54" t="str">
        <v>高</v>
      </c>
      <c r="M24" s="320">
        <v>45077.70621527778</v>
      </c>
      <c r="N24" s="54"/>
      <c r="O24" s="54"/>
      <c r="P24" s="67" t="str">
        <v>PASS</v>
      </c>
      <c r="Q24" s="67" t="str">
        <v>实车</v>
      </c>
      <c r="R24" s="54" t="str">
        <v>杨春明</v>
      </c>
      <c r="S24" s="153" t="str">
        <v>SOC：20230526_LA_R10_PEN_TEST_ENG00
MCU：20230525_LA_R10_PRO00</v>
      </c>
      <c r="T24" s="54"/>
    </row>
    <row customHeight="true" ht="17" r="25">
      <c r="A25" s="59"/>
      <c r="B25" s="59"/>
      <c r="C25" s="59"/>
      <c r="D25" s="59"/>
      <c r="E25" s="56" t="str">
        <v>全身焕活</v>
      </c>
      <c r="F25" s="332" t="str">
        <v>&lt;低|中|高&gt;</v>
      </c>
      <c r="G25" s="59" t="str">
        <v>低</v>
      </c>
      <c r="H25" s="54"/>
      <c r="I25" s="54"/>
      <c r="J25" s="54" t="str">
        <v>onSeatMassage</v>
      </c>
      <c r="K25" s="54" t="str">
        <v>全身焕活</v>
      </c>
      <c r="L25" s="54" t="str">
        <v>低</v>
      </c>
      <c r="M25" s="320">
        <v>45077.70618055556</v>
      </c>
      <c r="N25" s="54"/>
      <c r="O25" s="54"/>
      <c r="P25" s="67" t="str">
        <v>PASS</v>
      </c>
      <c r="Q25" s="67" t="str">
        <v>实车</v>
      </c>
      <c r="R25" s="54" t="str">
        <v>杨春明</v>
      </c>
      <c r="S25" s="153" t="str">
        <v>SOC：20230526_LA_R10_PEN_TEST_ENG00
MCU：20230525_LA_R10_PRO00</v>
      </c>
      <c r="T25" s="54"/>
    </row>
    <row customHeight="true" ht="17" r="26">
      <c r="A26" s="59"/>
      <c r="B26" s="59"/>
      <c r="C26" s="59"/>
      <c r="D26" s="59"/>
      <c r="E26" s="56"/>
      <c r="F26" s="332"/>
      <c r="G26" s="59" t="str">
        <v>中</v>
      </c>
      <c r="H26" s="54"/>
      <c r="I26" s="54"/>
      <c r="J26" s="54" t="str">
        <v>onSeatMassage</v>
      </c>
      <c r="K26" s="54" t="str">
        <v>全身焕活</v>
      </c>
      <c r="L26" s="54" t="str">
        <v>中</v>
      </c>
      <c r="M26" s="320">
        <v>45077.70616898148</v>
      </c>
      <c r="N26" s="54"/>
      <c r="O26" s="54"/>
      <c r="P26" s="67" t="str">
        <v>PASS</v>
      </c>
      <c r="Q26" s="67" t="str">
        <v>实车</v>
      </c>
      <c r="R26" s="54" t="str">
        <v>杨春明</v>
      </c>
      <c r="S26" s="153" t="str">
        <v>SOC：20230526_LA_R10_PEN_TEST_ENG00
MCU：20230525_LA_R10_PRO00</v>
      </c>
      <c r="T26" s="54"/>
    </row>
    <row customHeight="true" ht="17" r="27">
      <c r="A27" s="59"/>
      <c r="B27" s="59"/>
      <c r="C27" s="59"/>
      <c r="D27" s="59"/>
      <c r="E27" s="56"/>
      <c r="F27" s="332"/>
      <c r="G27" s="59" t="str">
        <v>高</v>
      </c>
      <c r="H27" s="54"/>
      <c r="I27" s="54"/>
      <c r="J27" s="54" t="str">
        <v>onSeatMassage</v>
      </c>
      <c r="K27" s="54" t="str">
        <v>全身焕活</v>
      </c>
      <c r="L27" s="54" t="str">
        <v>高</v>
      </c>
      <c r="M27" s="320">
        <v>45077.706145833334</v>
      </c>
      <c r="N27" s="54"/>
      <c r="O27" s="54"/>
      <c r="P27" s="67" t="str">
        <v>PASS</v>
      </c>
      <c r="Q27" s="67" t="str">
        <v>实车</v>
      </c>
      <c r="R27" s="54" t="str">
        <v>杨春明</v>
      </c>
      <c r="S27" s="153" t="str">
        <v>SOC：20230526_LA_R10_PEN_TEST_ENG00
MCU：20230525_LA_R10_PRO00</v>
      </c>
      <c r="T27" s="54"/>
    </row>
    <row customHeight="true" ht="17" r="28">
      <c r="A28" s="59"/>
      <c r="B28" s="59"/>
      <c r="C28" s="59"/>
      <c r="D28" s="59"/>
      <c r="E28" s="56" t="str">
        <v>腰背激活</v>
      </c>
      <c r="F28" s="332" t="str">
        <v>&lt;低|中|高&gt;</v>
      </c>
      <c r="G28" s="142" t="str">
        <v>低</v>
      </c>
      <c r="H28" s="54"/>
      <c r="I28" s="54"/>
      <c r="J28" s="54" t="str">
        <v>onSeatMassage</v>
      </c>
      <c r="K28" s="54" t="str">
        <v>腰背激活</v>
      </c>
      <c r="L28" s="54" t="str">
        <v>低</v>
      </c>
      <c r="M28" s="320">
        <v>45077.70636574074</v>
      </c>
      <c r="N28" s="54"/>
      <c r="O28" s="54"/>
      <c r="P28" s="67" t="str">
        <v>PASS</v>
      </c>
      <c r="Q28" s="67" t="str">
        <v>实车</v>
      </c>
      <c r="R28" s="54" t="str">
        <v>杨春明</v>
      </c>
      <c r="S28" s="153" t="str">
        <v>SOC：20230526_LA_R10_PEN_TEST_ENG00
MCU：20230525_LA_R10_PRO00</v>
      </c>
      <c r="T28" s="54"/>
    </row>
    <row customHeight="true" ht="17" r="29">
      <c r="A29" s="59"/>
      <c r="B29" s="59"/>
      <c r="C29" s="59"/>
      <c r="D29" s="59"/>
      <c r="E29" s="56"/>
      <c r="F29" s="332"/>
      <c r="G29" s="142" t="str">
        <v>中</v>
      </c>
      <c r="H29" s="54"/>
      <c r="I29" s="54"/>
      <c r="J29" s="54" t="str">
        <v>onSeatMassage</v>
      </c>
      <c r="K29" s="54" t="str">
        <v>腰背激活</v>
      </c>
      <c r="L29" s="54" t="str">
        <v>中</v>
      </c>
      <c r="M29" s="320">
        <v>45077.706354166665</v>
      </c>
      <c r="N29" s="54"/>
      <c r="O29" s="54"/>
      <c r="P29" s="67" t="str">
        <v>PASS</v>
      </c>
      <c r="Q29" s="67" t="str">
        <v>实车</v>
      </c>
      <c r="R29" s="54" t="str">
        <v>杨春明</v>
      </c>
      <c r="S29" s="153" t="str">
        <v>SOC：20230526_LA_R10_PEN_TEST_ENG00
MCU：20230525_LA_R10_PRO00</v>
      </c>
      <c r="T29" s="54"/>
    </row>
    <row customHeight="true" ht="17" r="30">
      <c r="A30" s="59"/>
      <c r="B30" s="59"/>
      <c r="C30" s="59"/>
      <c r="D30" s="59"/>
      <c r="E30" s="56"/>
      <c r="F30" s="332"/>
      <c r="G30" s="142" t="str">
        <v>高</v>
      </c>
      <c r="H30" s="54"/>
      <c r="I30" s="54"/>
      <c r="J30" s="54" t="str">
        <v>onSeatMassage</v>
      </c>
      <c r="K30" s="54" t="str">
        <v>腰背激活</v>
      </c>
      <c r="L30" s="54" t="str">
        <v>高</v>
      </c>
      <c r="M30" s="320">
        <v>45077.706354166665</v>
      </c>
      <c r="N30" s="54"/>
      <c r="O30" s="54"/>
      <c r="P30" s="67" t="str">
        <v>PASS</v>
      </c>
      <c r="Q30" s="67" t="str">
        <v>实车</v>
      </c>
      <c r="R30" s="54" t="str">
        <v>杨春明</v>
      </c>
      <c r="S30" s="153" t="str">
        <v>SOC：20230526_LA_R10_PEN_TEST_ENG00
MCU：20230525_LA_R10_PRO00</v>
      </c>
      <c r="T30" s="54"/>
    </row>
    <row customHeight="true" ht="17" r="31">
      <c r="A31" s="59"/>
      <c r="B31" s="59"/>
      <c r="C31" s="59"/>
      <c r="D31" s="59"/>
      <c r="E31" s="56" t="str">
        <v>脊背放松</v>
      </c>
      <c r="F31" s="332" t="str">
        <v>&lt;低|中|高&gt;</v>
      </c>
      <c r="G31" s="142" t="str">
        <v>低</v>
      </c>
      <c r="H31" s="54"/>
      <c r="I31" s="54"/>
      <c r="J31" s="54" t="str">
        <v>onSeatMassage</v>
      </c>
      <c r="K31" s="54" t="str">
        <v>脊背放松</v>
      </c>
      <c r="L31" s="54" t="str">
        <v>低</v>
      </c>
      <c r="M31" s="320">
        <v>45077.70631944444</v>
      </c>
      <c r="N31" s="54"/>
      <c r="O31" s="54"/>
      <c r="P31" s="67" t="str">
        <v>PASS</v>
      </c>
      <c r="Q31" s="67" t="str">
        <v>实车</v>
      </c>
      <c r="R31" s="54" t="str">
        <v>杨春明</v>
      </c>
      <c r="S31" s="153" t="str">
        <v>SOC：20230526_LA_R10_PEN_TEST_ENG00
MCU：20230525_LA_R10_PRO00</v>
      </c>
      <c r="T31" s="54"/>
    </row>
    <row customHeight="true" ht="17" r="32">
      <c r="A32" s="59"/>
      <c r="B32" s="59"/>
      <c r="C32" s="59"/>
      <c r="D32" s="59"/>
      <c r="E32" s="56"/>
      <c r="F32" s="332"/>
      <c r="G32" s="142" t="str">
        <v>中</v>
      </c>
      <c r="H32" s="54"/>
      <c r="I32" s="54"/>
      <c r="J32" s="54" t="str">
        <v>onSeatMassage</v>
      </c>
      <c r="K32" s="54" t="str">
        <v>脊背放松</v>
      </c>
      <c r="L32" s="54" t="str">
        <v>中</v>
      </c>
      <c r="M32" s="320">
        <v>45077.70631944444</v>
      </c>
      <c r="N32" s="54"/>
      <c r="O32" s="54"/>
      <c r="P32" s="67" t="str">
        <v>PASS</v>
      </c>
      <c r="Q32" s="67" t="str">
        <v>实车</v>
      </c>
      <c r="R32" s="54" t="str">
        <v>杨春明</v>
      </c>
      <c r="S32" s="153" t="str">
        <v>SOC：20230526_LA_R10_PEN_TEST_ENG00
MCU：20230525_LA_R10_PRO00</v>
      </c>
      <c r="T32" s="54"/>
    </row>
    <row customHeight="true" ht="17" r="33">
      <c r="A33" s="59"/>
      <c r="B33" s="59"/>
      <c r="C33" s="59"/>
      <c r="D33" s="59"/>
      <c r="E33" s="56"/>
      <c r="F33" s="332"/>
      <c r="G33" s="142" t="str">
        <v>高</v>
      </c>
      <c r="H33" s="54"/>
      <c r="I33" s="54"/>
      <c r="J33" s="54" t="str">
        <v>onSeatMassage</v>
      </c>
      <c r="K33" s="54" t="str">
        <v>脊背放松</v>
      </c>
      <c r="L33" s="54" t="str">
        <v>高</v>
      </c>
      <c r="M33" s="320">
        <v>45077.70630787037</v>
      </c>
      <c r="N33" s="54"/>
      <c r="O33" s="54"/>
      <c r="P33" s="67" t="str">
        <v>PASS</v>
      </c>
      <c r="Q33" s="67" t="str">
        <v>实车</v>
      </c>
      <c r="R33" s="54" t="str">
        <v>杨春明</v>
      </c>
      <c r="S33" s="153" t="str">
        <v>SOC：20230526_LA_R10_PEN_TEST_ENG00
MCU：20230525_LA_R10_PRO00</v>
      </c>
      <c r="T33" s="54"/>
    </row>
    <row customHeight="true" ht="17" r="34">
      <c r="A34" s="59"/>
      <c r="B34" s="59"/>
      <c r="C34" s="59"/>
      <c r="D34" s="59"/>
      <c r="E34" s="56" t="str">
        <v>背部推拿</v>
      </c>
      <c r="F34" s="332" t="str">
        <v>&lt;低|中|高&gt;</v>
      </c>
      <c r="G34" s="142" t="str">
        <v>低</v>
      </c>
      <c r="H34" s="54"/>
      <c r="I34" s="54"/>
      <c r="J34" s="54" t="str">
        <v>onSeatMassage</v>
      </c>
      <c r="K34" s="54" t="str">
        <v>背部推拿</v>
      </c>
      <c r="L34" s="54" t="str">
        <v>低</v>
      </c>
      <c r="M34" s="320">
        <v>45077.70628472222</v>
      </c>
      <c r="N34" s="54"/>
      <c r="O34" s="54"/>
      <c r="P34" s="67" t="str">
        <v>PASS</v>
      </c>
      <c r="Q34" s="67" t="str">
        <v>实车</v>
      </c>
      <c r="R34" s="54" t="str">
        <v>杨春明</v>
      </c>
      <c r="S34" s="153" t="str">
        <v>SOC：20230526_LA_R10_PEN_TEST_ENG00
MCU：20230525_LA_R10_PRO00</v>
      </c>
      <c r="T34" s="54"/>
    </row>
    <row customHeight="true" ht="17" r="35">
      <c r="A35" s="59"/>
      <c r="B35" s="59"/>
      <c r="C35" s="59"/>
      <c r="D35" s="59"/>
      <c r="E35" s="56"/>
      <c r="F35" s="332"/>
      <c r="G35" s="142" t="str">
        <v>中</v>
      </c>
      <c r="H35" s="54"/>
      <c r="I35" s="54"/>
      <c r="J35" s="54" t="str">
        <v>onSeatMassage</v>
      </c>
      <c r="K35" s="54" t="str">
        <v>背部推拿</v>
      </c>
      <c r="L35" s="54" t="str">
        <v>中</v>
      </c>
      <c r="M35" s="320">
        <v>45077.70628472222</v>
      </c>
      <c r="N35" s="54"/>
      <c r="O35" s="54"/>
      <c r="P35" s="67" t="str">
        <v>PASS</v>
      </c>
      <c r="Q35" s="67" t="str">
        <v>实车</v>
      </c>
      <c r="R35" s="54" t="str">
        <v>杨春明</v>
      </c>
      <c r="S35" s="153" t="str">
        <v>SOC：20230526_LA_R10_PEN_TEST_ENG00
MCU：20230525_LA_R10_PRO00</v>
      </c>
      <c r="T35" s="54"/>
    </row>
    <row customHeight="true" ht="17" r="36">
      <c r="A36" s="59"/>
      <c r="B36" s="59"/>
      <c r="C36" s="59"/>
      <c r="D36" s="59"/>
      <c r="E36" s="56"/>
      <c r="F36" s="332"/>
      <c r="G36" s="142" t="str">
        <v>高</v>
      </c>
      <c r="H36" s="54"/>
      <c r="I36" s="54"/>
      <c r="J36" s="54" t="str">
        <v>onSeatMassage</v>
      </c>
      <c r="K36" s="54" t="str">
        <v>背部推拿</v>
      </c>
      <c r="L36" s="54" t="str">
        <v>高</v>
      </c>
      <c r="M36" s="320">
        <v>45077.706296296295</v>
      </c>
      <c r="N36" s="54"/>
      <c r="O36" s="54"/>
      <c r="P36" s="67" t="str">
        <v>PASS</v>
      </c>
      <c r="Q36" s="67" t="str">
        <v>实车</v>
      </c>
      <c r="R36" s="54" t="str">
        <v>杨春明</v>
      </c>
      <c r="S36" s="153" t="str">
        <v>SOC：20230526_LA_R10_PEN_TEST_ENG00
MCU：20230525_LA_R10_PRO00</v>
      </c>
      <c r="T36" s="54"/>
    </row>
  </sheetData>
  <mergeCells>
    <mergeCell ref="F19:F20"/>
    <mergeCell ref="F17:F18"/>
    <mergeCell ref="F22:F24"/>
    <mergeCell ref="F25:F27"/>
    <mergeCell ref="F28:F30"/>
    <mergeCell ref="F31:F33"/>
    <mergeCell ref="F34:F36"/>
    <mergeCell ref="H1:N1"/>
  </mergeCells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3"/>
    <col collapsed="false" customWidth="true" hidden="false" max="3" min="3" style="0" width="39"/>
    <col collapsed="false" customWidth="true" hidden="false" max="4" min="4" style="0" width="27"/>
    <col collapsed="false" customWidth="true" hidden="false" max="5" min="5" style="0" width="42"/>
    <col collapsed="false" customWidth="true" hidden="false" max="6" min="6" style="0" width="52"/>
    <col collapsed="false" customWidth="true" hidden="false" max="7" min="7" style="0" width="24"/>
    <col collapsed="false" customWidth="true" hidden="false" max="8" min="8" style="0" width="18"/>
    <col collapsed="false" customWidth="true" hidden="false" max="9" min="9" style="0" width="14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6"/>
    <col collapsed="false" customWidth="true" hidden="false" max="13" min="13" style="0" width="22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39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9"/>
  </cols>
  <sheetData>
    <row customHeight="true" ht="17" r="1">
      <c r="A1" s="201" t="str">
        <v>Event Category</v>
      </c>
      <c r="B1" s="201" t="str">
        <v>Event Action</v>
      </c>
      <c r="C1" s="201" t="str" xml:space="preserve">
        <v>Event ID - </v>
      </c>
      <c r="D1" s="201" t="str">
        <v>Event Description</v>
      </c>
      <c r="E1" s="203" t="str">
        <v>Additional Attributes</v>
      </c>
      <c r="F1" s="371"/>
      <c r="G1" s="203"/>
      <c r="H1" s="388" t="str">
        <v>ECG LOG</v>
      </c>
      <c r="I1" s="388"/>
      <c r="J1" s="388"/>
      <c r="K1" s="388"/>
      <c r="L1" s="388"/>
      <c r="M1" s="388"/>
      <c r="N1" s="388"/>
      <c r="O1" s="388"/>
      <c r="P1" s="388"/>
      <c r="Q1" s="389"/>
      <c r="R1" s="388"/>
      <c r="S1" s="388"/>
    </row>
    <row customHeight="true" ht="17" r="2">
      <c r="A2" s="201"/>
      <c r="B2" s="201"/>
      <c r="C2" s="201" t="str">
        <v>Generated, no client impact</v>
      </c>
      <c r="D2" s="201"/>
      <c r="E2" s="203" t="str">
        <v>Key</v>
      </c>
      <c r="F2" s="371" t="str">
        <v>Value</v>
      </c>
      <c r="G2" s="203" t="str">
        <v>Description</v>
      </c>
      <c r="H2" s="82" t="str">
        <v>vin</v>
      </c>
      <c r="I2" s="82" t="str">
        <v>ccpufpn</v>
      </c>
      <c r="J2" s="82" t="str">
        <v>EventID</v>
      </c>
      <c r="K2" s="82" t="str">
        <v>key</v>
      </c>
      <c r="L2" s="82" t="str">
        <v>value</v>
      </c>
      <c r="M2" s="82" t="str">
        <v>time</v>
      </c>
      <c r="N2" s="82" t="str">
        <v>测试环境</v>
      </c>
      <c r="O2" s="82" t="str">
        <v>Result</v>
      </c>
      <c r="P2" s="383" t="str">
        <v>Tester</v>
      </c>
      <c r="Q2" s="5" t="str">
        <v>SW Version</v>
      </c>
      <c r="R2" s="384" t="str">
        <v>Remark</v>
      </c>
      <c r="S2" s="82"/>
    </row>
    <row customHeight="true" ht="17" r="3">
      <c r="A3" s="59" t="str" xml:space="preserve">
        <v>carmodel </v>
      </c>
      <c r="B3" s="59" t="str">
        <v>opened</v>
      </c>
      <c r="C3" s="59">
        <f>CONCAT("on", REPLACE(A3,1,1,UPPER(LEFT(A3,1))), REPLACE(B3,1,1,UPPER(LEFT(B3,1))))</f>
      </c>
      <c r="D3" s="57" t="str">
        <v>点击进入3d车模</v>
      </c>
      <c r="E3" s="59"/>
      <c r="F3" s="56"/>
      <c r="G3" s="98"/>
      <c r="H3" s="54"/>
      <c r="I3" s="54"/>
      <c r="J3" s="54"/>
      <c r="K3" s="54"/>
      <c r="L3" s="54"/>
      <c r="M3" s="320"/>
      <c r="N3" s="54"/>
      <c r="O3" s="114"/>
      <c r="P3" s="114"/>
      <c r="Q3" s="11"/>
      <c r="R3" s="68"/>
      <c r="S3" s="54"/>
    </row>
    <row customHeight="true" ht="17" r="4">
      <c r="A4" s="59"/>
      <c r="B4" s="59"/>
      <c r="C4" s="59"/>
      <c r="D4" s="57"/>
      <c r="E4" s="59" t="str">
        <v>frontPsgDetect</v>
      </c>
      <c r="F4" s="56" t="str">
        <v>&lt;true|false&gt;</v>
      </c>
      <c r="G4" s="98" t="str">
        <v>ture副驾有人</v>
      </c>
      <c r="H4" s="54"/>
      <c r="I4" s="54"/>
      <c r="J4" s="54" t="str">
        <v>onCarmodelOpened</v>
      </c>
      <c r="K4" s="54" t="str">
        <v>frontPsgDetect</v>
      </c>
      <c r="L4" s="54" t="b">
        <v>1</v>
      </c>
      <c r="M4" s="320">
        <v>45083.435532407406</v>
      </c>
      <c r="N4" s="54"/>
      <c r="O4" s="122" t="str">
        <v>pass</v>
      </c>
      <c r="P4" s="114" t="str">
        <v>肖文迪</v>
      </c>
      <c r="Q4" s="354" t="str">
        <v>MCU：20230530_LA_R10_ENG00
SOC：20230530_LA_R10_ENG00</v>
      </c>
      <c r="R4" s="68"/>
      <c r="S4" s="54"/>
    </row>
    <row customHeight="true" ht="17" r="5">
      <c r="A5" s="59"/>
      <c r="B5" s="59"/>
      <c r="C5" s="59"/>
      <c r="D5" s="57"/>
      <c r="E5" s="59"/>
      <c r="F5" s="56"/>
      <c r="G5" s="385" t="b">
        <v>0</v>
      </c>
      <c r="H5" s="54"/>
      <c r="I5" s="54"/>
      <c r="J5" s="54" t="str">
        <v>onCarmodelOpened</v>
      </c>
      <c r="K5" s="54" t="str">
        <v>frontPsgDetect</v>
      </c>
      <c r="L5" s="54" t="str">
        <v>	FALSE		</v>
      </c>
      <c r="M5" s="320">
        <v>45083.43739583333</v>
      </c>
      <c r="N5" s="54"/>
      <c r="O5" s="122" t="str">
        <v>pass</v>
      </c>
      <c r="P5" s="114" t="str">
        <v>肖文迪</v>
      </c>
      <c r="Q5" s="354" t="str">
        <v>MCU：20230530_LA_R10_ENG00
SOC：20230530_LA_R10_ENG00</v>
      </c>
      <c r="R5" s="68"/>
      <c r="S5" s="54"/>
    </row>
    <row customHeight="true" ht="17" r="6">
      <c r="A6" s="59"/>
      <c r="B6" s="59"/>
      <c r="C6" s="59"/>
      <c r="D6" s="57"/>
      <c r="E6" s="59" t="str">
        <v>property</v>
      </c>
      <c r="F6" s="56" t="str">
        <v>&lt;outside|inside&gt;</v>
      </c>
      <c r="G6" s="98" t="str">
        <v>outside</v>
      </c>
      <c r="H6" s="54"/>
      <c r="I6" s="54"/>
      <c r="J6" s="54" t="str">
        <v>onCarmodelOpened</v>
      </c>
      <c r="K6" s="54" t="str">
        <v>property</v>
      </c>
      <c r="L6" s="54" t="str">
        <v>outside</v>
      </c>
      <c r="M6" s="320">
        <v>45083.4375462963</v>
      </c>
      <c r="N6" s="54"/>
      <c r="O6" s="122" t="str">
        <v>pass</v>
      </c>
      <c r="P6" s="114" t="str">
        <v>肖文迪</v>
      </c>
      <c r="Q6" s="354" t="str">
        <v>MCU：20230530_LA_R10_ENG00
SOC：20230530_LA_R10_ENG00</v>
      </c>
      <c r="R6" s="68"/>
      <c r="S6" s="54"/>
    </row>
    <row customHeight="true" ht="17" r="7">
      <c r="A7" s="59" t="str" xml:space="preserve">
        <v>carmodel </v>
      </c>
      <c r="B7" s="59" t="str">
        <v>duration</v>
      </c>
      <c r="C7" s="59">
        <f>CONCAT("on", REPLACE(A7,1,1,UPPER(LEFT(A7,1))), REPLACE(B7,1,1,UPPER(LEFT(B7,1))))</f>
      </c>
      <c r="D7" s="57" t="str">
        <v>交互界面停留时长</v>
      </c>
      <c r="E7" s="59"/>
      <c r="F7" s="56"/>
      <c r="G7" s="98" t="str">
        <v>inside</v>
      </c>
      <c r="H7" s="54"/>
      <c r="I7" s="54"/>
      <c r="J7" s="54" t="str">
        <v>	onCarmodelOpened	</v>
      </c>
      <c r="K7" s="54" t="str">
        <v>property</v>
      </c>
      <c r="L7" s="54" t="str">
        <v>	inside</v>
      </c>
      <c r="M7" s="320">
        <v>45083.437523148146</v>
      </c>
      <c r="N7" s="54"/>
      <c r="O7" s="122" t="str">
        <v>pass</v>
      </c>
      <c r="P7" s="114" t="str">
        <v>肖文迪</v>
      </c>
      <c r="Q7" s="354" t="str">
        <v>MCU：20230530_LA_R10_ENG00
SOC：20230530_LA_R10_ENG00</v>
      </c>
      <c r="R7" s="68"/>
      <c r="S7" s="54"/>
    </row>
    <row customHeight="true" ht="17" r="8">
      <c r="A8" s="59"/>
      <c r="B8" s="59"/>
      <c r="C8" s="59"/>
      <c r="D8" s="57"/>
      <c r="E8" s="59" t="str">
        <v>frontPsgDetect</v>
      </c>
      <c r="F8" s="56" t="str">
        <v>&lt;true|false&gt;</v>
      </c>
      <c r="G8" s="98" t="str">
        <v>ture</v>
      </c>
      <c r="H8" s="54"/>
      <c r="I8" s="54"/>
      <c r="J8" s="54" t="str">
        <v>onCarmodelDuration</v>
      </c>
      <c r="K8" s="54" t="str">
        <v>frontPsgDetect</v>
      </c>
      <c r="L8" s="54" t="str">
        <v>&lt;true&gt;</v>
      </c>
      <c r="M8" s="320">
        <v>45083.435532407406</v>
      </c>
      <c r="N8" s="54"/>
      <c r="O8" s="122" t="str">
        <v>pass</v>
      </c>
      <c r="P8" s="114" t="str">
        <v>肖文迪</v>
      </c>
      <c r="Q8" s="354" t="str">
        <v>MCU：20230530_LA_R10_ENG00
SOC：20230530_LA_R10_ENG00</v>
      </c>
      <c r="R8" s="68"/>
      <c r="S8" s="54"/>
    </row>
    <row customHeight="true" ht="17" r="9">
      <c r="A9" s="59"/>
      <c r="B9" s="59"/>
      <c r="C9" s="59"/>
      <c r="D9" s="57"/>
      <c r="E9" s="59"/>
      <c r="F9" s="56"/>
      <c r="G9" s="390" t="b">
        <v>0</v>
      </c>
      <c r="H9" s="54"/>
      <c r="I9" s="54"/>
      <c r="J9" s="54" t="str">
        <v>onCarmodelDuration</v>
      </c>
      <c r="K9" s="54" t="str">
        <v>frontPsgDetect</v>
      </c>
      <c r="L9" s="54" t="str">
        <v>	&lt;false&gt;</v>
      </c>
      <c r="M9" s="320">
        <v>45083.43739583333</v>
      </c>
      <c r="N9" s="54"/>
      <c r="O9" s="122" t="str">
        <v>pass</v>
      </c>
      <c r="P9" s="114" t="str">
        <v>肖文迪</v>
      </c>
      <c r="Q9" s="354" t="str">
        <v>MCU：20230530_LA_R10_ENG00
SOC：20230530_LA_R10_ENG00</v>
      </c>
      <c r="R9" s="68"/>
      <c r="S9" s="54"/>
    </row>
    <row customHeight="true" ht="17" r="10">
      <c r="A10" s="59"/>
      <c r="B10" s="59"/>
      <c r="C10" s="59"/>
      <c r="D10" s="59"/>
      <c r="E10" s="59" t="str">
        <v>from</v>
      </c>
      <c r="F10" s="56" t="str">
        <v>&lt;start time&gt;</v>
      </c>
      <c r="G10" s="98" t="str">
        <v>开始进入外视角页面</v>
      </c>
      <c r="H10" s="54"/>
      <c r="I10" s="54"/>
      <c r="J10" s="54" t="str">
        <v>onCarmodelDuration</v>
      </c>
      <c r="K10" s="54" t="str">
        <v>from</v>
      </c>
      <c r="L10" s="54" t="str">
        <v>start time</v>
      </c>
      <c r="M10" s="320">
        <v>45083.435532407406</v>
      </c>
      <c r="N10" s="54"/>
      <c r="O10" s="122" t="str">
        <v>pass</v>
      </c>
      <c r="P10" s="114" t="str">
        <v>肖文迪</v>
      </c>
      <c r="Q10" s="354" t="str">
        <v>MCU：20230530_LA_R10_ENG00
SOC：20230530_LA_R10_ENG00</v>
      </c>
      <c r="R10" s="68"/>
      <c r="S10" s="54"/>
    </row>
    <row customHeight="true" ht="17" r="11">
      <c r="A11" s="59"/>
      <c r="B11" s="59"/>
      <c r="C11" s="59"/>
      <c r="D11" s="57"/>
      <c r="E11" s="59" t="str">
        <v>to</v>
      </c>
      <c r="F11" s="56" t="str">
        <v>&lt;end time&gt;</v>
      </c>
      <c r="G11" s="378" t="str">
        <v>退出外视角页面</v>
      </c>
      <c r="H11" s="54"/>
      <c r="I11" s="54"/>
      <c r="J11" s="54" t="str">
        <v>onCarmodelDuration</v>
      </c>
      <c r="K11" s="54" t="str">
        <v>to</v>
      </c>
      <c r="L11" s="54" t="str">
        <v>end time</v>
      </c>
      <c r="M11" s="320">
        <v>45083.435694444444</v>
      </c>
      <c r="N11" s="54"/>
      <c r="O11" s="122" t="str">
        <v>pass</v>
      </c>
      <c r="P11" s="114" t="str">
        <v>肖文迪</v>
      </c>
      <c r="Q11" s="354" t="str">
        <v>MCU：20230530_LA_R10_ENG00
SOC：20230530_LA_R10_ENG00</v>
      </c>
      <c r="R11" s="68"/>
      <c r="S11" s="54"/>
    </row>
    <row customHeight="true" ht="17" r="12">
      <c r="A12" s="59"/>
      <c r="B12" s="59"/>
      <c r="C12" s="59"/>
      <c r="D12" s="57"/>
      <c r="E12" s="59" t="str">
        <v>property</v>
      </c>
      <c r="F12" s="375" t="str">
        <v>&lt;outside|inside|香氛|主驾座椅|副驾座椅|氛围灯|音效&gt;</v>
      </c>
      <c r="G12" s="98" t="str">
        <v>outside</v>
      </c>
      <c r="H12" s="54"/>
      <c r="I12" s="54"/>
      <c r="J12" s="54" t="str">
        <v>onCarmodelDuration</v>
      </c>
      <c r="K12" s="54" t="str">
        <v>property</v>
      </c>
      <c r="L12" s="54" t="str" xml:space="preserve">
        <v> outside</v>
      </c>
      <c r="M12" s="320">
        <v>45083.43570601852</v>
      </c>
      <c r="N12" s="54"/>
      <c r="O12" s="122" t="str">
        <v>pass</v>
      </c>
      <c r="P12" s="114" t="str">
        <v>肖文迪</v>
      </c>
      <c r="Q12" s="354" t="str">
        <v>MCU：20230530_LA_R10_ENG00
SOC：20230530_LA_R10_ENG00</v>
      </c>
      <c r="R12" s="68"/>
      <c r="S12" s="54"/>
    </row>
    <row customHeight="true" ht="17" r="13">
      <c r="A13" s="59"/>
      <c r="B13" s="59"/>
      <c r="C13" s="59"/>
      <c r="D13" s="57"/>
      <c r="E13" s="59"/>
      <c r="F13" s="375"/>
      <c r="G13" s="98" t="str">
        <v>inside</v>
      </c>
      <c r="H13" s="54"/>
      <c r="I13" s="54"/>
      <c r="J13" s="54" t="str">
        <v>onCarmodelDuration</v>
      </c>
      <c r="K13" s="54" t="str">
        <v>property</v>
      </c>
      <c r="L13" s="54" t="str">
        <v>inside</v>
      </c>
      <c r="M13" s="320">
        <v>45083.437997685185</v>
      </c>
      <c r="N13" s="54"/>
      <c r="O13" s="122" t="str">
        <v>pass</v>
      </c>
      <c r="P13" s="114" t="str">
        <v>肖文迪</v>
      </c>
      <c r="Q13" s="354" t="str">
        <v>MCU：20230530_LA_R10_ENG00
SOC：20230530_LA_R10_ENG00</v>
      </c>
      <c r="R13" s="68"/>
      <c r="S13" s="54"/>
    </row>
    <row customHeight="true" ht="17" r="14">
      <c r="A14" s="59"/>
      <c r="B14" s="59"/>
      <c r="C14" s="59"/>
      <c r="D14" s="57"/>
      <c r="E14" s="59"/>
      <c r="F14" s="375"/>
      <c r="G14" s="98" t="str">
        <v>香氛</v>
      </c>
      <c r="H14" s="54"/>
      <c r="I14" s="54"/>
      <c r="J14" s="54" t="str">
        <v>onCarmodelDuration</v>
      </c>
      <c r="K14" s="54" t="str">
        <v>property</v>
      </c>
      <c r="L14" s="54" t="str">
        <v>香氛</v>
      </c>
      <c r="M14" s="320">
        <v>45083.43760416667</v>
      </c>
      <c r="N14" s="54"/>
      <c r="O14" s="122" t="str">
        <v>pass</v>
      </c>
      <c r="P14" s="114" t="str">
        <v>肖文迪</v>
      </c>
      <c r="Q14" s="354" t="str">
        <v>MCU：20230530_LA_R10_ENG00
SOC：20230530_LA_R10_ENG00</v>
      </c>
      <c r="R14" s="68"/>
      <c r="S14" s="54"/>
    </row>
    <row customHeight="true" ht="17" r="15">
      <c r="A15" s="59"/>
      <c r="B15" s="59"/>
      <c r="C15" s="59"/>
      <c r="D15" s="57"/>
      <c r="E15" s="59"/>
      <c r="F15" s="375"/>
      <c r="G15" s="98" t="str">
        <v>主驾座椅</v>
      </c>
      <c r="H15" s="54"/>
      <c r="I15" s="54"/>
      <c r="J15" s="54" t="str">
        <v>onCarmodelDuration</v>
      </c>
      <c r="K15" s="54" t="str">
        <v>property</v>
      </c>
      <c r="L15" s="54" t="str">
        <v>主驾座椅</v>
      </c>
      <c r="M15" s="320">
        <v>45083.437581018516</v>
      </c>
      <c r="N15" s="54"/>
      <c r="O15" s="122" t="str">
        <v>pass</v>
      </c>
      <c r="P15" s="114" t="str">
        <v>肖文迪</v>
      </c>
      <c r="Q15" s="354" t="str">
        <v>MCU：20230530_LA_R10_ENG00
SOC：20230530_LA_R10_ENG00</v>
      </c>
      <c r="R15" s="68"/>
      <c r="S15" s="54"/>
    </row>
    <row customHeight="true" ht="17" r="16">
      <c r="A16" s="59"/>
      <c r="B16" s="59"/>
      <c r="C16" s="59"/>
      <c r="D16" s="57"/>
      <c r="E16" s="59"/>
      <c r="F16" s="375"/>
      <c r="G16" s="98" t="str">
        <v>副驾座椅</v>
      </c>
      <c r="H16" s="54"/>
      <c r="I16" s="54"/>
      <c r="J16" s="54" t="str">
        <v>onCarmodelDuration</v>
      </c>
      <c r="K16" s="54" t="str">
        <v>property</v>
      </c>
      <c r="L16" s="54" t="str">
        <v>副驾座椅</v>
      </c>
      <c r="M16" s="320">
        <v>45083.43759259259</v>
      </c>
      <c r="N16" s="54"/>
      <c r="O16" s="122" t="str">
        <v>pass</v>
      </c>
      <c r="P16" s="114" t="str">
        <v>肖文迪</v>
      </c>
      <c r="Q16" s="354" t="str">
        <v>MCU：20230530_LA_R10_ENG00
SOC：20230530_LA_R10_ENG00</v>
      </c>
      <c r="R16" s="68"/>
      <c r="S16" s="54"/>
    </row>
    <row customHeight="true" ht="17" r="17">
      <c r="A17" s="59"/>
      <c r="B17" s="59"/>
      <c r="C17" s="59"/>
      <c r="D17" s="57"/>
      <c r="E17" s="59"/>
      <c r="F17" s="375"/>
      <c r="G17" s="98" t="str">
        <v>氛围灯</v>
      </c>
      <c r="H17" s="54"/>
      <c r="I17" s="54"/>
      <c r="J17" s="54" t="str">
        <v>onCarmodelDuration</v>
      </c>
      <c r="K17" s="54" t="str">
        <v>property</v>
      </c>
      <c r="L17" s="54" t="str">
        <v>氛围灯</v>
      </c>
      <c r="M17" s="320">
        <v>45083.43761574074</v>
      </c>
      <c r="N17" s="54"/>
      <c r="O17" s="122" t="str">
        <v>pass</v>
      </c>
      <c r="P17" s="114" t="str">
        <v>肖文迪</v>
      </c>
      <c r="Q17" s="354" t="str">
        <v>MCU：20230530_LA_R10_ENG00
SOC：20230530_LA_R10_ENG00</v>
      </c>
      <c r="R17" s="68"/>
      <c r="S17" s="54"/>
    </row>
    <row customHeight="true" ht="17" r="18">
      <c r="A18" s="59"/>
      <c r="B18" s="59"/>
      <c r="C18" s="59"/>
      <c r="D18" s="57"/>
      <c r="E18" s="59"/>
      <c r="F18" s="375"/>
      <c r="G18" s="98" t="str">
        <v>音效</v>
      </c>
      <c r="H18" s="54"/>
      <c r="I18" s="54"/>
      <c r="J18" s="54" t="str">
        <v>onCarmodelDuration</v>
      </c>
      <c r="K18" s="54" t="str">
        <v>property</v>
      </c>
      <c r="L18" s="54" t="str">
        <v>音效</v>
      </c>
      <c r="M18" s="320">
        <v>45083.437997685185</v>
      </c>
      <c r="N18" s="54"/>
      <c r="O18" s="122" t="str">
        <v>pass</v>
      </c>
      <c r="P18" s="114" t="str">
        <v>肖文迪</v>
      </c>
      <c r="Q18" s="354" t="str">
        <v>MCU：20230530_LA_R10_ENG00
SOC：20230530_LA_R10_ENG00</v>
      </c>
      <c r="R18" s="68"/>
      <c r="S18" s="54"/>
    </row>
    <row customHeight="true" ht="17" r="19">
      <c r="A19" s="59" t="str" xml:space="preserve">
        <v>carmodel </v>
      </c>
      <c r="B19" s="59" t="str">
        <v>setting</v>
      </c>
      <c r="C19" s="59">
        <f>CONCAT("on", REPLACE(A19,1,1,UPPER(LEFT(A19,1))), REPLACE(B19,1,1,UPPER(LEFT(B19,1))))</f>
      </c>
      <c r="D19" s="57" t="str">
        <v>车模开关控制</v>
      </c>
      <c r="E19" s="59"/>
      <c r="F19" s="56"/>
      <c r="G19" s="98"/>
      <c r="H19" s="54"/>
      <c r="I19" s="54"/>
      <c r="J19" s="54"/>
      <c r="K19" s="54"/>
      <c r="L19" s="54"/>
      <c r="M19" s="54"/>
      <c r="N19" s="54"/>
      <c r="O19" s="54"/>
      <c r="P19" s="67"/>
      <c r="Q19" s="354"/>
      <c r="R19" s="68"/>
      <c r="S19" s="54"/>
    </row>
    <row customHeight="true" ht="17" r="20">
      <c r="A20" s="59"/>
      <c r="B20" s="59"/>
      <c r="C20" s="59"/>
      <c r="D20" s="57"/>
      <c r="E20" s="377" t="str">
        <v>frontPsgDetect</v>
      </c>
      <c r="F20" s="380" t="str">
        <v>&lt;true|false&gt;</v>
      </c>
      <c r="G20" s="378" t="str">
        <v>ture副驾是有人</v>
      </c>
      <c r="H20" s="54"/>
      <c r="I20" s="54"/>
      <c r="J20" s="54" t="str" xml:space="preserve">
        <v> onCarmodelSetting</v>
      </c>
      <c r="K20" s="54" t="str">
        <v>frontPsgDetect</v>
      </c>
      <c r="L20" s="54" t="b">
        <v>1</v>
      </c>
      <c r="M20" s="320">
        <v>45083.435532407406</v>
      </c>
      <c r="N20" s="54"/>
      <c r="O20" s="122" t="str">
        <v>pass</v>
      </c>
      <c r="P20" s="5" t="str">
        <v>肖文迪</v>
      </c>
      <c r="Q20" s="354" t="str">
        <v>MCU：20230530_LA_R10_ENG00
SOC：20230530_LA_R10_ENG00</v>
      </c>
      <c r="R20" s="68"/>
      <c r="S20" s="54"/>
    </row>
    <row customHeight="true" ht="17" r="21">
      <c r="A21" s="59"/>
      <c r="B21" s="59"/>
      <c r="C21" s="59"/>
      <c r="D21" s="57"/>
      <c r="E21" s="377"/>
      <c r="F21" s="380"/>
      <c r="G21" s="382" t="b">
        <v>0</v>
      </c>
      <c r="H21" s="54"/>
      <c r="I21" s="54"/>
      <c r="J21" s="54" t="str" xml:space="preserve">
        <v> onCarmodelSetting</v>
      </c>
      <c r="K21" s="54" t="str">
        <v>frontPsgDetect</v>
      </c>
      <c r="L21" s="54" t="b">
        <v>0</v>
      </c>
      <c r="M21" s="320">
        <v>45083.43739583333</v>
      </c>
      <c r="N21" s="54"/>
      <c r="O21" s="122" t="str">
        <v>pass</v>
      </c>
      <c r="P21" s="5" t="str">
        <v>肖文迪</v>
      </c>
      <c r="Q21" s="354" t="str">
        <v>MCU：20230530_LA_R10_ENG00
SOC：20230530_LA_R10_ENG00</v>
      </c>
      <c r="R21" s="68"/>
      <c r="S21" s="54"/>
    </row>
    <row customHeight="true" ht="17" r="22">
      <c r="A22" s="59"/>
      <c r="B22" s="59"/>
      <c r="C22" s="59"/>
      <c r="D22" s="59"/>
      <c r="E22" s="386" t="str">
        <v>&lt;The property that changed - see below&gt;</v>
      </c>
      <c r="F22" s="380"/>
      <c r="G22" s="378"/>
      <c r="H22" s="54"/>
      <c r="I22" s="54"/>
      <c r="J22" s="54"/>
      <c r="K22" s="54"/>
      <c r="L22" s="54"/>
      <c r="M22" s="54"/>
      <c r="N22" s="54"/>
      <c r="O22" s="54"/>
      <c r="P22" s="67"/>
      <c r="Q22" s="354"/>
      <c r="R22" s="68"/>
      <c r="S22" s="54"/>
    </row>
    <row customHeight="true" ht="17" r="23">
      <c r="A23" s="59"/>
      <c r="B23" s="59"/>
      <c r="C23" s="59"/>
      <c r="D23" s="59"/>
      <c r="E23" s="377" t="str">
        <v>sunroofControl</v>
      </c>
      <c r="F23" s="379" t="s">
        <v>18</v>
      </c>
      <c r="G23" s="378" t="str">
        <v>全开</v>
      </c>
      <c r="H23" s="54"/>
      <c r="I23" s="54"/>
      <c r="J23" s="54" t="str" xml:space="preserve">
        <v> onCarmodelSetting</v>
      </c>
      <c r="K23" s="54" t="str">
        <v>sunroofControl</v>
      </c>
      <c r="L23" s="54" t="str">
        <v>全关</v>
      </c>
      <c r="M23" s="134">
        <v>45083.4497337963</v>
      </c>
      <c r="N23" s="54"/>
      <c r="O23" s="122" t="str">
        <v>pass</v>
      </c>
      <c r="P23" s="5" t="str">
        <v>肖文迪</v>
      </c>
      <c r="Q23" s="354" t="str">
        <v>MCU：20230530_LA_R10_ENG00
SOC：20230530_LA_R10_ENG00</v>
      </c>
      <c r="R23" s="68"/>
      <c r="S23" s="54"/>
    </row>
    <row customHeight="true" ht="17" r="24">
      <c r="A24" s="59"/>
      <c r="B24" s="59"/>
      <c r="C24" s="59"/>
      <c r="D24" s="59"/>
      <c r="E24" s="377"/>
      <c r="F24" s="379"/>
      <c r="G24" s="378" t="str">
        <v>全关</v>
      </c>
      <c r="H24" s="54"/>
      <c r="I24" s="54"/>
      <c r="J24" s="54" t="str" xml:space="preserve">
        <v> onCarmodelSetting</v>
      </c>
      <c r="K24" s="54" t="str">
        <v>sunroofControl</v>
      </c>
      <c r="L24" s="54" t="str">
        <v>全开</v>
      </c>
      <c r="M24" s="320">
        <v>45083.44969907407</v>
      </c>
      <c r="N24" s="54"/>
      <c r="O24" s="122" t="str">
        <v>pass</v>
      </c>
      <c r="P24" s="5" t="str">
        <v>肖文迪</v>
      </c>
      <c r="Q24" s="354" t="str">
        <v>MCU：20230530_LA_R10_ENG00
SOC：20230530_LA_R10_ENG00</v>
      </c>
      <c r="R24" s="68"/>
      <c r="S24" s="54"/>
    </row>
    <row customHeight="true" ht="17" r="25">
      <c r="A25" s="59"/>
      <c r="B25" s="59"/>
      <c r="C25" s="59"/>
      <c r="D25" s="59"/>
      <c r="E25" s="377"/>
      <c r="F25" s="379"/>
      <c r="G25" s="378" t="str">
        <v>起翘</v>
      </c>
      <c r="H25" s="54"/>
      <c r="I25" s="54"/>
      <c r="J25" s="54" t="str" xml:space="preserve">
        <v> onCarmodelSetting</v>
      </c>
      <c r="K25" s="54" t="str">
        <v>sunroofControl</v>
      </c>
      <c r="L25" s="54" t="str">
        <v>起翘</v>
      </c>
      <c r="M25" s="320">
        <v>45083.44978009259</v>
      </c>
      <c r="N25" s="54"/>
      <c r="O25" s="122" t="str">
        <v>pass</v>
      </c>
      <c r="P25" s="5" t="str">
        <v>肖文迪</v>
      </c>
      <c r="Q25" s="354" t="str">
        <v>MCU：20230530_LA_R10_ENG00
SOC：20230530_LA_R10_ENG00</v>
      </c>
      <c r="R25" s="68"/>
      <c r="S25" s="54"/>
    </row>
    <row customHeight="true" ht="17" r="26">
      <c r="A26" s="59"/>
      <c r="B26" s="59"/>
      <c r="C26" s="59"/>
      <c r="D26" s="59"/>
      <c r="E26" s="377"/>
      <c r="F26" s="379"/>
      <c r="G26" s="378" t="str">
        <v>舒适</v>
      </c>
      <c r="H26" s="54"/>
      <c r="I26" s="54"/>
      <c r="J26" s="54" t="str" xml:space="preserve">
        <v> onCarmodelSetting</v>
      </c>
      <c r="K26" s="54" t="str">
        <v>sunroofControl</v>
      </c>
      <c r="L26" s="54" t="str">
        <v>舒适</v>
      </c>
      <c r="M26" s="320">
        <v>45083.44975694444</v>
      </c>
      <c r="N26" s="54"/>
      <c r="O26" s="122" t="str">
        <v>pass</v>
      </c>
      <c r="P26" s="5" t="str">
        <v>肖文迪</v>
      </c>
      <c r="Q26" s="354" t="str">
        <v>MCU：20230530_LA_R10_ENG00
SOC：20230530_LA_R10_ENG00</v>
      </c>
      <c r="R26" s="68"/>
      <c r="S26" s="54"/>
    </row>
    <row customHeight="true" ht="17" r="27">
      <c r="A27" s="59"/>
      <c r="B27" s="59"/>
      <c r="C27" s="59"/>
      <c r="D27" s="59"/>
      <c r="E27" s="377" t="str">
        <v>sunshadeControl</v>
      </c>
      <c r="F27" s="380" t="str">
        <v>&lt;全关|全开&gt;</v>
      </c>
      <c r="G27" s="378" t="str">
        <v>遮阳帘控制全关</v>
      </c>
      <c r="H27" s="54"/>
      <c r="I27" s="54"/>
      <c r="J27" s="54" t="str" xml:space="preserve">
        <v> onCarmodelSetting</v>
      </c>
      <c r="K27" s="54" t="str">
        <v>sunshadeControl</v>
      </c>
      <c r="L27" s="54" t="str">
        <v>全关</v>
      </c>
      <c r="M27" s="134">
        <v>45083.44982638889</v>
      </c>
      <c r="N27" s="54"/>
      <c r="O27" s="122" t="str">
        <v>pass</v>
      </c>
      <c r="P27" s="5" t="str">
        <v>肖文迪</v>
      </c>
      <c r="Q27" s="354" t="str">
        <v>MCU：20230530_LA_R10_ENG00
SOC：20230530_LA_R10_ENG00</v>
      </c>
      <c r="R27" s="68"/>
      <c r="S27" s="54"/>
    </row>
    <row customHeight="true" ht="17" r="28">
      <c r="A28" s="59"/>
      <c r="B28" s="59"/>
      <c r="C28" s="59"/>
      <c r="D28" s="59"/>
      <c r="E28" s="377"/>
      <c r="F28" s="380"/>
      <c r="G28" s="376" t="str">
        <v>遮阳帘控制全开</v>
      </c>
      <c r="H28" s="54"/>
      <c r="I28" s="54"/>
      <c r="J28" s="54" t="str" xml:space="preserve">
        <v> onCarmodelSetting</v>
      </c>
      <c r="K28" s="54" t="str">
        <v>sunshadeControl</v>
      </c>
      <c r="L28" s="54" t="str">
        <v>全开</v>
      </c>
      <c r="M28" s="320">
        <v>45083.44980324074</v>
      </c>
      <c r="N28" s="54"/>
      <c r="O28" s="122" t="str">
        <v>pass</v>
      </c>
      <c r="P28" s="5" t="str">
        <v>肖文迪</v>
      </c>
      <c r="Q28" s="354" t="str">
        <v>MCU：20230530_LA_R10_ENG00
SOC：20230530_LA_R10_ENG00</v>
      </c>
      <c r="R28" s="68"/>
      <c r="S28" s="54"/>
    </row>
    <row customHeight="true" ht="17" r="29">
      <c r="A29" s="59"/>
      <c r="B29" s="59"/>
      <c r="C29" s="59"/>
      <c r="D29" s="59"/>
      <c r="E29" s="377" t="str">
        <v>fragranceControl</v>
      </c>
      <c r="F29" s="380" t="str">
        <v>&lt;on|off&gt;</v>
      </c>
      <c r="G29" s="378" t="str">
        <v>香氛开</v>
      </c>
      <c r="H29" s="54"/>
      <c r="I29" s="54"/>
      <c r="J29" s="54" t="str" xml:space="preserve">
        <v> onCarmodelSetting</v>
      </c>
      <c r="K29" s="54" t="str">
        <v>fragranceControl</v>
      </c>
      <c r="L29" s="54" t="str">
        <v>on</v>
      </c>
      <c r="M29" s="320">
        <v>45083.45023148148</v>
      </c>
      <c r="N29" s="54"/>
      <c r="O29" s="122" t="str">
        <v>pass</v>
      </c>
      <c r="P29" s="5" t="str">
        <v>肖文迪</v>
      </c>
      <c r="Q29" s="354" t="str">
        <v>MCU：20230530_LA_R10_ENG00
SOC：20230530_LA_R10_ENG00</v>
      </c>
      <c r="R29" s="68"/>
      <c r="S29" s="54"/>
    </row>
    <row customHeight="true" ht="17" r="30">
      <c r="A30" s="59"/>
      <c r="B30" s="59"/>
      <c r="C30" s="59"/>
      <c r="D30" s="59"/>
      <c r="E30" s="377"/>
      <c r="F30" s="380"/>
      <c r="G30" s="376" t="str">
        <v>香氛关</v>
      </c>
      <c r="H30" s="54"/>
      <c r="I30" s="54"/>
      <c r="J30" s="54" t="str" xml:space="preserve">
        <v> onCarmodelSetting</v>
      </c>
      <c r="K30" s="54" t="str">
        <v>fragranceControl</v>
      </c>
      <c r="L30" s="54" t="str">
        <v>off</v>
      </c>
      <c r="M30" s="320">
        <v>45083.689039351855</v>
      </c>
      <c r="N30" s="54"/>
      <c r="O30" s="122" t="str">
        <v>pass</v>
      </c>
      <c r="P30" s="5" t="str">
        <v>肖文迪</v>
      </c>
      <c r="Q30" s="354" t="str">
        <v>MCU：20230530_LA_R10_ENG00
SOC：20230530_LA_R10_ENG00</v>
      </c>
      <c r="R30" s="68"/>
      <c r="S30" s="54"/>
    </row>
    <row customHeight="true" ht="17" r="31">
      <c r="A31" s="59"/>
      <c r="B31" s="59"/>
      <c r="C31" s="59"/>
      <c r="D31" s="59"/>
      <c r="E31" s="377" t="str">
        <v>fragranceMode</v>
      </c>
      <c r="F31" s="381" t="s">
        <v>19</v>
      </c>
      <c r="G31" s="378" t="str">
        <v>煦日</v>
      </c>
      <c r="H31" s="54"/>
      <c r="I31" s="54"/>
      <c r="J31" s="54" t="str" xml:space="preserve">
        <v> onCarmodelSetting</v>
      </c>
      <c r="K31" s="54" t="str">
        <v>fragranceMode</v>
      </c>
      <c r="L31" s="54" t="str">
        <v>煦日</v>
      </c>
      <c r="M31" s="320">
        <v>45083.450636574074</v>
      </c>
      <c r="N31" s="54"/>
      <c r="O31" s="122" t="str">
        <v>pass</v>
      </c>
      <c r="P31" s="5" t="str">
        <v>肖文迪</v>
      </c>
      <c r="Q31" s="354" t="str">
        <v>MCU：20230530_LA_R10_ENG00
SOC：20230530_LA_R10_ENG00</v>
      </c>
      <c r="R31" s="68"/>
      <c r="S31" s="54"/>
    </row>
    <row customHeight="true" ht="17" r="32">
      <c r="A32" s="59"/>
      <c r="B32" s="59"/>
      <c r="C32" s="59"/>
      <c r="D32" s="59"/>
      <c r="E32" s="377"/>
      <c r="F32" s="381"/>
      <c r="G32" s="378" t="str">
        <v>橙花</v>
      </c>
      <c r="H32" s="54"/>
      <c r="I32" s="54"/>
      <c r="J32" s="54" t="str" xml:space="preserve">
        <v> onCarmodelSetting</v>
      </c>
      <c r="K32" s="54" t="str">
        <v>fragranceMode</v>
      </c>
      <c r="L32" s="54" t="str">
        <v>橙花</v>
      </c>
      <c r="M32" s="320">
        <v>45083.45111111111</v>
      </c>
      <c r="N32" s="54"/>
      <c r="O32" s="122" t="str">
        <v>pass</v>
      </c>
      <c r="P32" s="5" t="str">
        <v>肖文迪</v>
      </c>
      <c r="Q32" s="354" t="str">
        <v>MCU：20230530_LA_R10_ENG00
SOC：20230530_LA_R10_ENG00</v>
      </c>
      <c r="R32" s="68"/>
      <c r="S32" s="54"/>
    </row>
    <row customHeight="true" ht="17" r="33">
      <c r="A33" s="59"/>
      <c r="B33" s="59"/>
      <c r="C33" s="59"/>
      <c r="D33" s="59"/>
      <c r="E33" s="377"/>
      <c r="F33" s="381"/>
      <c r="G33" s="378" t="str">
        <v>蔚蓝</v>
      </c>
      <c r="H33" s="54"/>
      <c r="I33" s="54"/>
      <c r="J33" s="54" t="str" xml:space="preserve">
        <v> onCarmodelSetting</v>
      </c>
      <c r="K33" s="54" t="str">
        <v>fragranceMode</v>
      </c>
      <c r="L33" s="54" t="str">
        <v>蔚蓝</v>
      </c>
      <c r="M33" s="320">
        <v>45083.4509375</v>
      </c>
      <c r="N33" s="54"/>
      <c r="O33" s="122" t="str">
        <v>pass</v>
      </c>
      <c r="P33" s="5" t="str">
        <v>肖文迪</v>
      </c>
      <c r="Q33" s="354" t="str">
        <v>MCU：20230530_LA_R10_ENG00
SOC：20230530_LA_R10_ENG00</v>
      </c>
      <c r="R33" s="68"/>
      <c r="S33" s="54"/>
    </row>
    <row customHeight="true" ht="17" r="34">
      <c r="A34" s="59"/>
      <c r="B34" s="59"/>
      <c r="C34" s="59"/>
      <c r="D34" s="59"/>
      <c r="E34" s="377"/>
      <c r="F34" s="381"/>
      <c r="G34" s="378" t="str">
        <v>沐光</v>
      </c>
      <c r="H34" s="54"/>
      <c r="I34" s="54"/>
      <c r="J34" s="54" t="str" xml:space="preserve">
        <v> onCarmodelSetting</v>
      </c>
      <c r="K34" s="54" t="str">
        <v>fragranceMode</v>
      </c>
      <c r="L34" s="54" t="str">
        <v>沐光</v>
      </c>
      <c r="M34" s="320">
        <v>45083.45096064815</v>
      </c>
      <c r="N34" s="54"/>
      <c r="O34" s="122" t="str">
        <v>pass</v>
      </c>
      <c r="P34" s="5" t="str">
        <v>肖文迪</v>
      </c>
      <c r="Q34" s="354" t="str">
        <v>MCU：20230530_LA_R10_ENG00
SOC：20230530_LA_R10_ENG00</v>
      </c>
      <c r="R34" s="68"/>
      <c r="S34" s="54"/>
    </row>
    <row customHeight="true" ht="17" r="35">
      <c r="A35" s="59"/>
      <c r="B35" s="59"/>
      <c r="C35" s="59"/>
      <c r="D35" s="59"/>
      <c r="E35" s="377"/>
      <c r="F35" s="381"/>
      <c r="G35" s="378" t="str">
        <v>悦然</v>
      </c>
      <c r="H35" s="54"/>
      <c r="I35" s="54"/>
      <c r="J35" s="54" t="str" xml:space="preserve">
        <v> onCarmodelSetting</v>
      </c>
      <c r="K35" s="54" t="str">
        <v>fragranceMode</v>
      </c>
      <c r="L35" s="54" t="str">
        <v>悦然</v>
      </c>
      <c r="M35" s="320">
        <v>45083.451365740744</v>
      </c>
      <c r="N35" s="54"/>
      <c r="O35" s="122" t="str">
        <v>pass</v>
      </c>
      <c r="P35" s="5" t="str">
        <v>肖文迪</v>
      </c>
      <c r="Q35" s="354" t="str">
        <v>MCU：20230530_LA_R10_ENG00
SOC：20230530_LA_R10_ENG00</v>
      </c>
      <c r="R35" s="68"/>
      <c r="S35" s="54"/>
    </row>
    <row customHeight="true" ht="17" r="36">
      <c r="A36" s="59"/>
      <c r="B36" s="59"/>
      <c r="C36" s="59"/>
      <c r="D36" s="59"/>
      <c r="E36" s="377"/>
      <c r="F36" s="381"/>
      <c r="G36" s="378" t="str">
        <v>恋海</v>
      </c>
      <c r="H36" s="54"/>
      <c r="I36" s="54"/>
      <c r="J36" s="54" t="str" xml:space="preserve">
        <v> onCarmodelSetting</v>
      </c>
      <c r="K36" s="54" t="str">
        <v>fragranceMode</v>
      </c>
      <c r="L36" s="54" t="str">
        <v>恋海</v>
      </c>
      <c r="M36" s="320">
        <v>45083.45153935185</v>
      </c>
      <c r="N36" s="54"/>
      <c r="O36" s="122" t="str">
        <v>pass</v>
      </c>
      <c r="P36" s="5" t="str">
        <v>肖文迪</v>
      </c>
      <c r="Q36" s="354" t="str">
        <v>MCU：20230530_LA_R10_ENG00
SOC：20230530_LA_R10_ENG00</v>
      </c>
      <c r="R36" s="68"/>
      <c r="S36" s="54"/>
    </row>
    <row customHeight="true" ht="17" r="37">
      <c r="A37" s="59"/>
      <c r="B37" s="59"/>
      <c r="C37" s="59"/>
      <c r="D37" s="59"/>
      <c r="E37" s="377"/>
      <c r="F37" s="381"/>
      <c r="G37" s="378" t="str">
        <v>青叶</v>
      </c>
      <c r="H37" s="54"/>
      <c r="I37" s="54"/>
      <c r="J37" s="54" t="str" xml:space="preserve">
        <v> onCarmodelSetting</v>
      </c>
      <c r="K37" s="54" t="str">
        <v>fragranceMode</v>
      </c>
      <c r="L37" s="54" t="str">
        <v>青叶</v>
      </c>
      <c r="M37" s="320">
        <v>45083.45138888889</v>
      </c>
      <c r="N37" s="54"/>
      <c r="O37" s="122" t="str">
        <v>pass</v>
      </c>
      <c r="P37" s="5" t="str">
        <v>肖文迪</v>
      </c>
      <c r="Q37" s="354" t="str">
        <v>MCU：20230530_LA_R10_ENG00
SOC：20230530_LA_R10_ENG00</v>
      </c>
      <c r="R37" s="68"/>
      <c r="S37" s="54"/>
    </row>
    <row customHeight="true" ht="17" r="38">
      <c r="A38" s="59"/>
      <c r="B38" s="59"/>
      <c r="C38" s="59"/>
      <c r="D38" s="59"/>
      <c r="E38" s="377"/>
      <c r="F38" s="381"/>
      <c r="G38" s="376" t="str">
        <v>未授权</v>
      </c>
      <c r="H38" s="54"/>
      <c r="I38" s="54"/>
      <c r="J38" s="54" t="str" xml:space="preserve">
        <v> onCarmodelSetting</v>
      </c>
      <c r="K38" s="54" t="str">
        <v>fragranceMode</v>
      </c>
      <c r="L38" s="54" t="str">
        <v>未授权</v>
      </c>
      <c r="M38" s="320">
        <v>45083.68871527778</v>
      </c>
      <c r="N38" s="54"/>
      <c r="O38" s="122" t="str">
        <v>pass</v>
      </c>
      <c r="P38" s="5" t="str">
        <v>肖文迪</v>
      </c>
      <c r="Q38" s="354" t="str">
        <v>MCU：20230530_LA_R10_ENG00
SOC：20230530_LA_R10_ENG00</v>
      </c>
      <c r="R38" s="68"/>
      <c r="S38" s="54"/>
    </row>
    <row customHeight="true" ht="17" r="39">
      <c r="A39" s="59"/>
      <c r="B39" s="59"/>
      <c r="C39" s="59"/>
      <c r="D39" s="59"/>
      <c r="E39" s="377"/>
      <c r="F39" s="381"/>
      <c r="G39" s="378" t="str">
        <v>未知</v>
      </c>
      <c r="H39" s="54"/>
      <c r="I39" s="54"/>
      <c r="J39" s="54" t="str" xml:space="preserve">
        <v> onCarmodelSetting</v>
      </c>
      <c r="K39" s="54" t="str">
        <v>fragranceMode</v>
      </c>
      <c r="L39" s="54" t="str">
        <v>未知</v>
      </c>
      <c r="M39" s="320">
        <v>45083.45023148148</v>
      </c>
      <c r="N39" s="54"/>
      <c r="O39" s="122" t="str">
        <v>pass</v>
      </c>
      <c r="P39" s="5" t="str">
        <v>肖文迪</v>
      </c>
      <c r="Q39" s="354" t="str">
        <v>MCU：20230530_LA_R10_ENG00
SOC：20230530_LA_R10_ENG00</v>
      </c>
      <c r="R39" s="68"/>
      <c r="S39" s="54"/>
    </row>
    <row customHeight="true" ht="17" r="40">
      <c r="A40" s="59"/>
      <c r="B40" s="59"/>
      <c r="C40" s="59"/>
      <c r="D40" s="59"/>
      <c r="E40" s="377"/>
      <c r="F40" s="381"/>
      <c r="G40" s="330" t="str">
        <v>夜铃</v>
      </c>
      <c r="H40" s="54"/>
      <c r="I40" s="54"/>
      <c r="J40" s="54" t="str" xml:space="preserve">
        <v> onCarmodelSetting</v>
      </c>
      <c r="K40" s="54" t="str">
        <v>fragranceMode</v>
      </c>
      <c r="L40" s="330" t="str">
        <v>夜铃</v>
      </c>
      <c r="M40" s="320">
        <v>45083.451898148145</v>
      </c>
      <c r="N40" s="54"/>
      <c r="O40" s="122" t="str">
        <v>pass</v>
      </c>
      <c r="P40" s="5" t="str">
        <v>肖文迪</v>
      </c>
      <c r="Q40" s="354" t="str">
        <v>MCU：20230530_LA_R10_ENG00
SOC：20230530_LA_R10_ENG00</v>
      </c>
      <c r="R40" s="68"/>
      <c r="S40" s="54"/>
    </row>
    <row customHeight="true" ht="17" r="41">
      <c r="A41" s="59"/>
      <c r="B41" s="59"/>
      <c r="C41" s="59"/>
      <c r="D41" s="59"/>
      <c r="E41" s="377"/>
      <c r="F41" s="381"/>
      <c r="G41" s="330" t="str">
        <v>泉境</v>
      </c>
      <c r="H41" s="54"/>
      <c r="I41" s="54"/>
      <c r="J41" s="54" t="str" xml:space="preserve">
        <v> onCarmodelSetting</v>
      </c>
      <c r="K41" s="54" t="str">
        <v>fragranceMode</v>
      </c>
      <c r="L41" s="330" t="str">
        <v>泉境</v>
      </c>
      <c r="M41" s="320">
        <v>45083.68965277778</v>
      </c>
      <c r="N41" s="54"/>
      <c r="O41" s="122" t="str">
        <v>pass</v>
      </c>
      <c r="P41" s="5" t="str">
        <v>肖文迪</v>
      </c>
      <c r="Q41" s="354" t="str">
        <v>MCU：20230530_LA_R10_ENG00
SOC：20230530_LA_R10_ENG00</v>
      </c>
      <c r="R41" s="68"/>
      <c r="S41" s="54"/>
    </row>
    <row customHeight="true" ht="17" r="42">
      <c r="A42" s="59"/>
      <c r="B42" s="59"/>
      <c r="C42" s="59"/>
      <c r="D42" s="59"/>
      <c r="E42" s="377"/>
      <c r="F42" s="381"/>
      <c r="G42" s="330" t="str">
        <v>茶曦</v>
      </c>
      <c r="H42" s="54"/>
      <c r="I42" s="54"/>
      <c r="J42" s="54" t="str" xml:space="preserve">
        <v> onCarmodelSetting</v>
      </c>
      <c r="K42" s="54" t="str">
        <v>fragranceMode</v>
      </c>
      <c r="L42" s="330" t="str">
        <v>茶曦</v>
      </c>
      <c r="M42" s="320">
        <v>45083.45208333333</v>
      </c>
      <c r="N42" s="54"/>
      <c r="O42" s="122" t="str">
        <v>pass</v>
      </c>
      <c r="P42" s="5" t="str">
        <v>肖文迪</v>
      </c>
      <c r="Q42" s="354" t="str">
        <v>MCU：20230530_LA_R10_ENG00
SOC：20230530_LA_R10_ENG00</v>
      </c>
      <c r="R42" s="68"/>
      <c r="S42" s="54"/>
    </row>
    <row customHeight="true" ht="17" r="43">
      <c r="A43" s="59"/>
      <c r="B43" s="59"/>
      <c r="C43" s="59"/>
      <c r="D43" s="59"/>
      <c r="E43" s="377"/>
      <c r="F43" s="381"/>
      <c r="G43" s="330" t="str">
        <v>烟海</v>
      </c>
      <c r="H43" s="54"/>
      <c r="I43" s="54"/>
      <c r="J43" s="54" t="str" xml:space="preserve">
        <v> onCarmodelSetting</v>
      </c>
      <c r="K43" s="54" t="str">
        <v>fragranceMode</v>
      </c>
      <c r="L43" s="330" t="str">
        <v>烟海</v>
      </c>
      <c r="M43" s="320">
        <v>45083.68949074074</v>
      </c>
      <c r="N43" s="54"/>
      <c r="O43" s="122" t="str">
        <v>pass</v>
      </c>
      <c r="P43" s="5" t="str">
        <v>肖文迪</v>
      </c>
      <c r="Q43" s="354" t="str">
        <v>MCU：20230530_LA_R10_ENG00
SOC：20230530_LA_R10_ENG00</v>
      </c>
      <c r="R43" s="68"/>
      <c r="S43" s="54"/>
    </row>
    <row customHeight="true" ht="17" r="44">
      <c r="A44" s="59"/>
      <c r="B44" s="59"/>
      <c r="C44" s="59"/>
      <c r="D44" s="59"/>
      <c r="E44" s="377" t="str">
        <v>fragranceConcentration</v>
      </c>
      <c r="F44" s="380" t="str">
        <v>&lt;关|高|中|低&gt;</v>
      </c>
      <c r="G44" s="378" t="str">
        <v>香氛浓度关</v>
      </c>
      <c r="H44" s="54"/>
      <c r="I44" s="54"/>
      <c r="J44" s="54" t="str" xml:space="preserve">
        <v> onCarmodelSetting</v>
      </c>
      <c r="K44" s="54" t="str">
        <v>fragranceConcentration</v>
      </c>
      <c r="L44" s="54" t="str">
        <v>关</v>
      </c>
      <c r="M44" s="320">
        <v>45083.452581018515</v>
      </c>
      <c r="N44" s="54"/>
      <c r="O44" s="122" t="str">
        <v>pass</v>
      </c>
      <c r="P44" s="5" t="str">
        <v>肖文迪</v>
      </c>
      <c r="Q44" s="354" t="str">
        <v>MCU：20230530_LA_R10_ENG00
SOC：20230530_LA_R10_ENG00</v>
      </c>
      <c r="R44" s="68"/>
      <c r="S44" s="54"/>
    </row>
    <row customHeight="true" ht="17" r="45">
      <c r="A45" s="59"/>
      <c r="B45" s="59"/>
      <c r="C45" s="59"/>
      <c r="D45" s="59"/>
      <c r="E45" s="377"/>
      <c r="F45" s="380"/>
      <c r="G45" s="378" t="str">
        <v>香氛浓度高</v>
      </c>
      <c r="H45" s="54"/>
      <c r="I45" s="54"/>
      <c r="J45" s="54" t="str" xml:space="preserve">
        <v> onCarmodelSetting</v>
      </c>
      <c r="K45" s="54" t="str">
        <v>fragranceConcentration</v>
      </c>
      <c r="L45" s="54" t="str">
        <v>高</v>
      </c>
      <c r="M45" s="320">
        <v>45083.45243055555</v>
      </c>
      <c r="N45" s="54"/>
      <c r="O45" s="122" t="str">
        <v>pass</v>
      </c>
      <c r="P45" s="5" t="str">
        <v>肖文迪</v>
      </c>
      <c r="Q45" s="354" t="str">
        <v>MCU：20230530_LA_R10_ENG00
SOC：20230530_LA_R10_ENG00</v>
      </c>
      <c r="R45" s="68"/>
      <c r="S45" s="54"/>
    </row>
    <row customHeight="true" ht="17" r="46">
      <c r="A46" s="59"/>
      <c r="B46" s="59"/>
      <c r="C46" s="59"/>
      <c r="D46" s="59"/>
      <c r="E46" s="377"/>
      <c r="F46" s="380"/>
      <c r="G46" s="376" t="str">
        <v>香氛浓度中</v>
      </c>
      <c r="H46" s="54"/>
      <c r="I46" s="54"/>
      <c r="J46" s="54" t="str" xml:space="preserve">
        <v> onCarmodelSetting</v>
      </c>
      <c r="K46" s="54" t="str">
        <v>fragranceConcentration</v>
      </c>
      <c r="L46" s="54" t="str">
        <v>中</v>
      </c>
      <c r="M46" s="320">
        <v>45083.45240740741</v>
      </c>
      <c r="N46" s="54"/>
      <c r="O46" s="122" t="str">
        <v>pass</v>
      </c>
      <c r="P46" s="5" t="str">
        <v>肖文迪</v>
      </c>
      <c r="Q46" s="354" t="str">
        <v>MCU：20230530_LA_R10_ENG00
SOC：20230530_LA_R10_ENG00</v>
      </c>
      <c r="R46" s="68"/>
      <c r="S46" s="54"/>
    </row>
    <row customHeight="true" ht="17" r="47">
      <c r="A47" s="59"/>
      <c r="B47" s="59"/>
      <c r="C47" s="59"/>
      <c r="D47" s="59"/>
      <c r="E47" s="377"/>
      <c r="F47" s="380"/>
      <c r="G47" s="376" t="str">
        <v>香氛浓度低</v>
      </c>
      <c r="H47" s="54"/>
      <c r="I47" s="54"/>
      <c r="J47" s="54" t="str" xml:space="preserve">
        <v> onCarmodelSetting</v>
      </c>
      <c r="K47" s="54" t="str">
        <v>fragranceConcentration</v>
      </c>
      <c r="L47" s="54" t="str">
        <v>低</v>
      </c>
      <c r="M47" s="320">
        <v>45083.45238425926</v>
      </c>
      <c r="N47" s="54"/>
      <c r="O47" s="122" t="str">
        <v>pass</v>
      </c>
      <c r="P47" s="5" t="str">
        <v>肖文迪</v>
      </c>
      <c r="Q47" s="354" t="str">
        <v>MCU：20230530_LA_R10_ENG00
SOC：20230530_LA_R10_ENG00</v>
      </c>
      <c r="R47" s="68"/>
      <c r="S47" s="54"/>
    </row>
    <row customHeight="true" ht="17" r="48">
      <c r="A48" s="59"/>
      <c r="B48" s="59"/>
      <c r="C48" s="59"/>
      <c r="D48" s="59"/>
      <c r="E48" s="377" t="str">
        <v>AmbientLightControl</v>
      </c>
      <c r="F48" s="380" t="str">
        <v>&lt;on|off&gt;</v>
      </c>
      <c r="G48" s="378" t="str">
        <v>氛围灯开</v>
      </c>
      <c r="H48" s="54"/>
      <c r="I48" s="54"/>
      <c r="J48" s="54" t="str" xml:space="preserve">
        <v> onCarmodelSetting</v>
      </c>
      <c r="K48" s="54" t="str">
        <v>AmbientLightControl</v>
      </c>
      <c r="L48" s="54" t="str">
        <v>on</v>
      </c>
      <c r="M48" s="134">
        <v>45083.438125</v>
      </c>
      <c r="N48" s="54"/>
      <c r="O48" s="122" t="str">
        <v>pass</v>
      </c>
      <c r="P48" s="5" t="str">
        <v>肖文迪</v>
      </c>
      <c r="Q48" s="354" t="str">
        <v>MCU：20230530_LA_R10_ENG00
SOC：20230530_LA_R10_ENG00</v>
      </c>
      <c r="R48" s="68"/>
      <c r="S48" s="54"/>
    </row>
    <row customHeight="true" ht="17" r="49">
      <c r="A49" s="59"/>
      <c r="B49" s="59"/>
      <c r="C49" s="59"/>
      <c r="D49" s="59"/>
      <c r="E49" s="377"/>
      <c r="F49" s="380"/>
      <c r="G49" s="378" t="str">
        <v>氛围灯关</v>
      </c>
      <c r="H49" s="54"/>
      <c r="I49" s="54"/>
      <c r="J49" s="54" t="str" xml:space="preserve">
        <v> onCarmodelSetting</v>
      </c>
      <c r="K49" s="54" t="str">
        <v>AmbientLightControl</v>
      </c>
      <c r="L49" s="54" t="str">
        <v>off</v>
      </c>
      <c r="M49" s="320">
        <v>45083.4380787037</v>
      </c>
      <c r="N49" s="54"/>
      <c r="O49" s="122" t="str">
        <v>pass</v>
      </c>
      <c r="P49" s="5" t="str">
        <v>肖文迪</v>
      </c>
      <c r="Q49" s="354" t="str">
        <v>MCU：20230530_LA_R10_ENG00
SOC：20230530_LA_R10_ENG00</v>
      </c>
      <c r="R49" s="68"/>
      <c r="S49" s="54"/>
    </row>
    <row customHeight="true" ht="17" r="50">
      <c r="A50" s="59"/>
      <c r="B50" s="59"/>
      <c r="C50" s="59"/>
      <c r="D50" s="59"/>
      <c r="E50" s="377" t="str">
        <v>AmbientLightMode</v>
      </c>
      <c r="F50" s="375" t="str">
        <v>&lt;静态颜色|动态颜色|自定义颜色|音乐律动&gt;</v>
      </c>
      <c r="G50" s="378" t="str">
        <v>氛围灯模式-静态颜色</v>
      </c>
      <c r="H50" s="54"/>
      <c r="I50" s="54"/>
      <c r="J50" s="54" t="str" xml:space="preserve">
        <v> onCarmodelSetting</v>
      </c>
      <c r="K50" s="54" t="str">
        <v>AmbientLightMode</v>
      </c>
      <c r="L50" s="54" t="str">
        <v>静态颜色</v>
      </c>
      <c r="M50" s="320">
        <v>45083.438159722224</v>
      </c>
      <c r="N50" s="54"/>
      <c r="O50" s="122" t="str">
        <v>pass</v>
      </c>
      <c r="P50" s="5" t="str">
        <v>肖文迪</v>
      </c>
      <c r="Q50" s="354" t="str">
        <v>MCU：20230530_LA_R10_ENG00
SOC：20230530_LA_R10_ENG00</v>
      </c>
      <c r="R50" s="68"/>
      <c r="S50" s="54"/>
    </row>
    <row customHeight="true" ht="17" r="51">
      <c r="A51" s="59"/>
      <c r="B51" s="59"/>
      <c r="C51" s="59"/>
      <c r="D51" s="59"/>
      <c r="E51" s="377"/>
      <c r="F51" s="375"/>
      <c r="G51" s="376" t="str">
        <v>氛围灯模式-动态颜色</v>
      </c>
      <c r="H51" s="54"/>
      <c r="I51" s="54"/>
      <c r="J51" s="54" t="str" xml:space="preserve">
        <v> onCarmodelSetting</v>
      </c>
      <c r="K51" s="54" t="str">
        <v>AmbientLightMode</v>
      </c>
      <c r="L51" s="54" t="str">
        <v>动态颜色</v>
      </c>
      <c r="M51" s="320">
        <v>45083.43819444445</v>
      </c>
      <c r="N51" s="54"/>
      <c r="O51" s="122" t="str">
        <v>pass</v>
      </c>
      <c r="P51" s="5" t="str">
        <v>肖文迪</v>
      </c>
      <c r="Q51" s="354" t="str">
        <v>MCU：20230530_LA_R10_ENG00
SOC：20230530_LA_R10_ENG00</v>
      </c>
      <c r="R51" s="68"/>
      <c r="S51" s="54"/>
    </row>
    <row customHeight="true" ht="17" r="52">
      <c r="A52" s="59"/>
      <c r="B52" s="59"/>
      <c r="C52" s="59"/>
      <c r="D52" s="59"/>
      <c r="E52" s="377"/>
      <c r="F52" s="375"/>
      <c r="G52" s="376" t="str">
        <v>氛围灯模式-自定义颜色</v>
      </c>
      <c r="H52" s="54"/>
      <c r="I52" s="54"/>
      <c r="J52" s="54" t="str" xml:space="preserve">
        <v> onCarmodelSetting</v>
      </c>
      <c r="K52" s="54" t="str">
        <v>AmbientLightMode</v>
      </c>
      <c r="L52" s="54" t="str">
        <v>自定义颜色</v>
      </c>
      <c r="M52" s="320">
        <v>45083.438252314816</v>
      </c>
      <c r="N52" s="54"/>
      <c r="O52" s="122" t="str">
        <v>pass</v>
      </c>
      <c r="P52" s="5" t="str">
        <v>肖文迪</v>
      </c>
      <c r="Q52" s="354" t="str">
        <v>MCU：20230530_LA_R10_ENG00
SOC：20230530_LA_R10_ENG00</v>
      </c>
      <c r="R52" s="68"/>
      <c r="S52" s="54"/>
    </row>
    <row customHeight="true" ht="17" r="53">
      <c r="A53" s="59"/>
      <c r="B53" s="59"/>
      <c r="C53" s="59"/>
      <c r="D53" s="59"/>
      <c r="E53" s="377"/>
      <c r="F53" s="375"/>
      <c r="G53" s="376" t="str">
        <v>氛围灯模式-音乐律动</v>
      </c>
      <c r="H53" s="54"/>
      <c r="I53" s="54"/>
      <c r="J53" s="54" t="str" xml:space="preserve">
        <v> onCarmodelSetting</v>
      </c>
      <c r="K53" s="54" t="str">
        <v>AmbientLightMode</v>
      </c>
      <c r="L53" s="54" t="str">
        <v>音乐律动</v>
      </c>
      <c r="M53" s="320">
        <v>45083.43828703704</v>
      </c>
      <c r="N53" s="54"/>
      <c r="O53" s="122" t="str">
        <v>pass</v>
      </c>
      <c r="P53" s="5" t="str">
        <v>肖文迪</v>
      </c>
      <c r="Q53" s="354" t="str">
        <v>MCU：20230530_LA_R10_ENG00
SOC：20230530_LA_R10_ENG00</v>
      </c>
      <c r="R53" s="68"/>
      <c r="S53" s="54"/>
    </row>
    <row customHeight="true" ht="17" r="54">
      <c r="A54" s="59"/>
      <c r="B54" s="59"/>
      <c r="C54" s="59"/>
      <c r="D54" s="59"/>
      <c r="E54" s="377" t="str">
        <v>AmbientLightColor</v>
      </c>
      <c r="F54" s="380" t="str">
        <v>跟随模式选择变化</v>
      </c>
      <c r="G54" s="378" t="str">
        <v>氛围灯颜色</v>
      </c>
      <c r="H54" s="54"/>
      <c r="I54" s="54"/>
      <c r="J54" s="54" t="str" xml:space="preserve">
        <v> onCarmodelSetting</v>
      </c>
      <c r="K54" s="54" t="str">
        <v>AmbientLightColor</v>
      </c>
      <c r="L54" s="54" t="str">
        <v>氛围灯颜色</v>
      </c>
      <c r="M54" s="320">
        <v>45083.43835648148</v>
      </c>
      <c r="N54" s="54"/>
      <c r="O54" s="122" t="str">
        <v>pass</v>
      </c>
      <c r="P54" s="5" t="str">
        <v>肖文迪</v>
      </c>
      <c r="Q54" s="354" t="str">
        <v>MCU：20230530_LA_R10_ENG00
SOC：20230530_LA_R10_ENG00</v>
      </c>
      <c r="R54" s="68"/>
      <c r="S54" s="54"/>
    </row>
    <row customHeight="true" ht="17" r="55">
      <c r="A55" s="59"/>
      <c r="B55" s="59"/>
      <c r="C55" s="59"/>
      <c r="D55" s="59"/>
      <c r="E55" s="377" t="str">
        <v>driverMassageControl</v>
      </c>
      <c r="F55" s="380" t="str">
        <v>&lt;on|off&gt;</v>
      </c>
      <c r="G55" s="378" t="str">
        <v>主驾按摩开</v>
      </c>
      <c r="H55" s="54"/>
      <c r="I55" s="54"/>
      <c r="J55" s="54" t="str" xml:space="preserve">
        <v> onCarmodelSetting</v>
      </c>
      <c r="K55" s="54" t="str">
        <v>driverMassageControl</v>
      </c>
      <c r="L55" s="54" t="str">
        <v>on</v>
      </c>
      <c r="M55" s="320">
        <v>45083.43864583333</v>
      </c>
      <c r="N55" s="54"/>
      <c r="O55" s="122" t="str">
        <v>pass</v>
      </c>
      <c r="P55" s="5" t="str">
        <v>肖文迪</v>
      </c>
      <c r="Q55" s="354" t="str">
        <v>MCU：20230530_LA_R10_ENG00
SOC：20230530_LA_R10_ENG00</v>
      </c>
      <c r="R55" s="68"/>
      <c r="S55" s="54"/>
    </row>
    <row customHeight="true" ht="17" r="56">
      <c r="A56" s="59"/>
      <c r="B56" s="59"/>
      <c r="C56" s="59"/>
      <c r="D56" s="59"/>
      <c r="E56" s="377"/>
      <c r="F56" s="380"/>
      <c r="G56" s="378" t="str">
        <v>主驾按摩关</v>
      </c>
      <c r="H56" s="54"/>
      <c r="I56" s="54"/>
      <c r="J56" s="54" t="str" xml:space="preserve">
        <v> onCarmodelSetting</v>
      </c>
      <c r="K56" s="54" t="str">
        <v>driverMassageControl</v>
      </c>
      <c r="L56" s="54" t="str">
        <v>off</v>
      </c>
      <c r="M56" s="320">
        <v>45083.43900462963</v>
      </c>
      <c r="N56" s="54"/>
      <c r="O56" s="122" t="str">
        <v>pass</v>
      </c>
      <c r="P56" s="5" t="str">
        <v>肖文迪</v>
      </c>
      <c r="Q56" s="354" t="str">
        <v>MCU：20230530_LA_R10_ENG00
SOC：20230530_LA_R10_ENG00</v>
      </c>
      <c r="R56" s="68"/>
      <c r="S56" s="54"/>
    </row>
    <row customHeight="true" ht="26" r="57">
      <c r="A57" s="59"/>
      <c r="B57" s="59"/>
      <c r="C57" s="59"/>
      <c r="D57" s="59"/>
      <c r="E57" s="377" t="str">
        <v>driverMassageMode</v>
      </c>
      <c r="F57" s="375" t="str">
        <v>&lt;6|7|8|9|10&gt;</v>
      </c>
      <c r="G57" s="378" t="str">
        <v>主驾按摩模式
6: 弧形按摩</v>
      </c>
      <c r="H57" s="54"/>
      <c r="I57" s="54"/>
      <c r="J57" s="54" t="str" xml:space="preserve">
        <v> onCarmodelSetting</v>
      </c>
      <c r="K57" s="54" t="str">
        <v>driverMassageMode</v>
      </c>
      <c r="L57" s="54" t="str">
        <v>6：弧形按摩</v>
      </c>
      <c r="M57" s="134">
        <v>45083.44118055556</v>
      </c>
      <c r="N57" s="54"/>
      <c r="O57" s="122" t="str">
        <v>pass</v>
      </c>
      <c r="P57" s="5" t="str">
        <v>肖文迪</v>
      </c>
      <c r="Q57" s="354" t="str">
        <v>MCU：20230530_LA_R10_ENG00
SOC：20230530_LA_R10_ENG00</v>
      </c>
      <c r="R57" s="68"/>
      <c r="S57" s="54"/>
    </row>
    <row customHeight="true" ht="17" r="58">
      <c r="A58" s="59"/>
      <c r="B58" s="59"/>
      <c r="C58" s="59"/>
      <c r="D58" s="59"/>
      <c r="E58" s="377"/>
      <c r="F58" s="375"/>
      <c r="G58" s="378" t="str">
        <v>7: Z字按摩</v>
      </c>
      <c r="H58" s="54"/>
      <c r="I58" s="54"/>
      <c r="J58" s="54" t="str" xml:space="preserve">
        <v> onCarmodelSetting</v>
      </c>
      <c r="K58" s="54" t="str">
        <v>driverMassageMode</v>
      </c>
      <c r="L58" s="54" t="str">
        <v>7: Z字按摩</v>
      </c>
      <c r="M58" s="320">
        <v>45083.439039351855</v>
      </c>
      <c r="N58" s="54"/>
      <c r="O58" s="122" t="str">
        <v>pass</v>
      </c>
      <c r="P58" s="5" t="str">
        <v>肖文迪</v>
      </c>
      <c r="Q58" s="354" t="str">
        <v>MCU：20230530_LA_R10_ENG00
SOC：20230530_LA_R10_ENG00</v>
      </c>
      <c r="R58" s="68"/>
      <c r="S58" s="54"/>
    </row>
    <row customHeight="true" ht="17" r="59">
      <c r="A59" s="59"/>
      <c r="B59" s="59"/>
      <c r="C59" s="59"/>
      <c r="D59" s="59"/>
      <c r="E59" s="377"/>
      <c r="F59" s="375"/>
      <c r="G59" s="378" t="str">
        <v>8: 震浪按摩</v>
      </c>
      <c r="H59" s="54"/>
      <c r="I59" s="54"/>
      <c r="J59" s="54" t="str" xml:space="preserve">
        <v> onCarmodelSetting</v>
      </c>
      <c r="K59" s="54" t="str">
        <v>driverMassageMode</v>
      </c>
      <c r="L59" s="54" t="str">
        <v>8: 震浪按摩</v>
      </c>
      <c r="M59" s="320">
        <v>45083.4390625</v>
      </c>
      <c r="N59" s="54"/>
      <c r="O59" s="122" t="str">
        <v>pass</v>
      </c>
      <c r="P59" s="5" t="str">
        <v>肖文迪</v>
      </c>
      <c r="Q59" s="354" t="str">
        <v>MCU：20230530_LA_R10_ENG00
SOC：20230530_LA_R10_ENG00</v>
      </c>
      <c r="R59" s="68"/>
      <c r="S59" s="54"/>
    </row>
    <row customHeight="true" ht="17" r="60">
      <c r="A60" s="59"/>
      <c r="B60" s="59"/>
      <c r="C60" s="59"/>
      <c r="D60" s="59"/>
      <c r="E60" s="377"/>
      <c r="F60" s="375"/>
      <c r="G60" s="378" t="str">
        <v>9: 滚打按摩</v>
      </c>
      <c r="H60" s="54"/>
      <c r="I60" s="54"/>
      <c r="J60" s="54" t="str" xml:space="preserve">
        <v> onCarmodelSetting</v>
      </c>
      <c r="K60" s="54" t="str">
        <v>driverMassageMode</v>
      </c>
      <c r="L60" s="54" t="str">
        <v>9: 滚打按摩</v>
      </c>
      <c r="M60" s="320">
        <v>45083.439108796294</v>
      </c>
      <c r="N60" s="54"/>
      <c r="O60" s="122" t="str">
        <v>pass</v>
      </c>
      <c r="P60" s="5" t="str">
        <v>肖文迪</v>
      </c>
      <c r="Q60" s="354" t="str">
        <v>MCU：20230530_LA_R10_ENG00
SOC：20230530_LA_R10_ENG00</v>
      </c>
      <c r="R60" s="68"/>
      <c r="S60" s="54"/>
    </row>
    <row customHeight="true" ht="17" r="61">
      <c r="A61" s="59"/>
      <c r="B61" s="59"/>
      <c r="C61" s="59"/>
      <c r="D61" s="59"/>
      <c r="E61" s="377"/>
      <c r="F61" s="375"/>
      <c r="G61" s="378" t="str">
        <v>10: 槌打按摩</v>
      </c>
      <c r="H61" s="54"/>
      <c r="I61" s="54"/>
      <c r="J61" s="54" t="str" xml:space="preserve">
        <v> onCarmodelSetting</v>
      </c>
      <c r="K61" s="54" t="str">
        <v>driverMassageMode</v>
      </c>
      <c r="L61" s="54" t="str">
        <v>10: 槌打按摩</v>
      </c>
      <c r="M61" s="320">
        <v>45083.439155092594</v>
      </c>
      <c r="N61" s="54"/>
      <c r="O61" s="122" t="str">
        <v>pass</v>
      </c>
      <c r="P61" s="5" t="str">
        <v>肖文迪</v>
      </c>
      <c r="Q61" s="354" t="str">
        <v>MCU：20230530_LA_R10_ENG00
SOC：20230530_LA_R10_ENG00</v>
      </c>
      <c r="R61" s="68"/>
      <c r="S61" s="54"/>
    </row>
    <row customHeight="true" ht="17" r="62">
      <c r="A62" s="59"/>
      <c r="B62" s="59"/>
      <c r="C62" s="59"/>
      <c r="D62" s="59"/>
      <c r="E62" s="377" t="str">
        <v>driverMassageIntensity</v>
      </c>
      <c r="F62" s="380" t="s">
        <v>20</v>
      </c>
      <c r="G62" s="378" t="str">
        <v>主驾按摩力度-低</v>
      </c>
      <c r="H62" s="54"/>
      <c r="I62" s="54"/>
      <c r="J62" s="54" t="str" xml:space="preserve">
        <v> onCarmodelSetting</v>
      </c>
      <c r="K62" s="54" t="str">
        <v>driverMassageIntensity</v>
      </c>
      <c r="L62" s="54" t="str">
        <v>低</v>
      </c>
      <c r="M62" s="320">
        <v>45083.43943287037</v>
      </c>
      <c r="N62" s="54"/>
      <c r="O62" s="122" t="str">
        <v>pass</v>
      </c>
      <c r="P62" s="5" t="str">
        <v>肖文迪</v>
      </c>
      <c r="Q62" s="354" t="str">
        <v>MCU：20230530_LA_R10_ENG00
SOC：20230530_LA_R10_ENG00</v>
      </c>
      <c r="R62" s="68"/>
      <c r="S62" s="54"/>
    </row>
    <row customHeight="true" ht="17" r="63">
      <c r="A63" s="59"/>
      <c r="B63" s="59"/>
      <c r="C63" s="59"/>
      <c r="D63" s="59"/>
      <c r="E63" s="377"/>
      <c r="F63" s="380"/>
      <c r="G63" s="376" t="str">
        <v>主驾按摩力度-中</v>
      </c>
      <c r="H63" s="54"/>
      <c r="I63" s="54"/>
      <c r="J63" s="54" t="str" xml:space="preserve">
        <v> onCarmodelSetting</v>
      </c>
      <c r="K63" s="54" t="str">
        <v>driverMassageIntensity</v>
      </c>
      <c r="L63" s="54" t="str">
        <v>中</v>
      </c>
      <c r="M63" s="320">
        <v>45083.43917824074</v>
      </c>
      <c r="N63" s="54"/>
      <c r="O63" s="122" t="str">
        <v>pass</v>
      </c>
      <c r="P63" s="5" t="str">
        <v>肖文迪</v>
      </c>
      <c r="Q63" s="354" t="str">
        <v>MCU：20230530_LA_R10_ENG00
SOC：20230530_LA_R10_ENG00</v>
      </c>
      <c r="R63" s="68"/>
      <c r="S63" s="54"/>
    </row>
    <row customHeight="true" ht="17" r="64">
      <c r="A64" s="59"/>
      <c r="B64" s="59"/>
      <c r="C64" s="59"/>
      <c r="D64" s="59"/>
      <c r="E64" s="377"/>
      <c r="F64" s="380"/>
      <c r="G64" s="378" t="str">
        <v>主驾按摩力度-高</v>
      </c>
      <c r="H64" s="54"/>
      <c r="I64" s="54"/>
      <c r="J64" s="54" t="str" xml:space="preserve">
        <v> onCarmodelSetting</v>
      </c>
      <c r="K64" s="54" t="str">
        <v>driverMassageIntensity</v>
      </c>
      <c r="L64" s="54" t="str">
        <v>高</v>
      </c>
      <c r="M64" s="320">
        <v>45083.43920138889</v>
      </c>
      <c r="N64" s="54"/>
      <c r="O64" s="122" t="str">
        <v>pass</v>
      </c>
      <c r="P64" s="5" t="str">
        <v>肖文迪</v>
      </c>
      <c r="Q64" s="354" t="str">
        <v>MCU：20230530_LA_R10_ENG00
SOC：20230530_LA_R10_ENG00</v>
      </c>
      <c r="R64" s="68"/>
      <c r="S64" s="54"/>
    </row>
    <row customHeight="true" ht="17" r="65">
      <c r="A65" s="59"/>
      <c r="B65" s="59"/>
      <c r="C65" s="59"/>
      <c r="D65" s="59"/>
      <c r="E65" s="377" t="str">
        <v>psgMassageControl</v>
      </c>
      <c r="F65" s="380" t="str">
        <v>&lt;on|off&gt;</v>
      </c>
      <c r="G65" s="378" t="str">
        <v>副驾按摩开</v>
      </c>
      <c r="H65" s="54"/>
      <c r="I65" s="54"/>
      <c r="J65" s="54" t="str" xml:space="preserve">
        <v> onCarmodelSetting</v>
      </c>
      <c r="K65" s="54" t="str">
        <v>psgMassageControl</v>
      </c>
      <c r="L65" s="54" t="str">
        <v>on</v>
      </c>
      <c r="M65" s="320">
        <v>45083.43981481482</v>
      </c>
      <c r="N65" s="54"/>
      <c r="O65" s="122" t="str">
        <v>pass</v>
      </c>
      <c r="P65" s="5" t="str">
        <v>肖文迪</v>
      </c>
      <c r="Q65" s="354" t="str">
        <v>MCU：20230530_LA_R10_ENG00
SOC：20230530_LA_R10_ENG00</v>
      </c>
      <c r="R65" s="68"/>
      <c r="S65" s="54"/>
    </row>
    <row customHeight="true" ht="17" r="66">
      <c r="A66" s="59"/>
      <c r="B66" s="59"/>
      <c r="C66" s="59"/>
      <c r="D66" s="59"/>
      <c r="E66" s="377"/>
      <c r="F66" s="380"/>
      <c r="G66" s="378" t="str">
        <v>副驾按摩关</v>
      </c>
      <c r="H66" s="54"/>
      <c r="I66" s="54"/>
      <c r="J66" s="54" t="str" xml:space="preserve">
        <v> onCarmodelSetting</v>
      </c>
      <c r="K66" s="54" t="str">
        <v>psgMassageControl</v>
      </c>
      <c r="L66" s="54" t="str">
        <v>off</v>
      </c>
      <c r="M66" s="320">
        <v>45083.44001157407</v>
      </c>
      <c r="N66" s="54"/>
      <c r="O66" s="122" t="str">
        <v>pass</v>
      </c>
      <c r="P66" s="5" t="str">
        <v>肖文迪</v>
      </c>
      <c r="Q66" s="354" t="str">
        <v>MCU：20230530_LA_R10_ENG00
SOC：20230530_LA_R10_ENG00</v>
      </c>
      <c r="R66" s="68"/>
      <c r="S66" s="54"/>
    </row>
    <row customHeight="true" ht="30" r="67">
      <c r="A67" s="59"/>
      <c r="B67" s="59"/>
      <c r="C67" s="59"/>
      <c r="D67" s="59"/>
      <c r="E67" s="377" t="str">
        <v>psgMassageMode</v>
      </c>
      <c r="F67" s="375" t="str">
        <v>&lt;6|7|8|9|10&gt;</v>
      </c>
      <c r="G67" s="378" t="str">
        <v>副驾按摩模式
6: 弧形按摩</v>
      </c>
      <c r="H67" s="54"/>
      <c r="I67" s="54"/>
      <c r="J67" s="54" t="str" xml:space="preserve">
        <v> onCarmodelSetting</v>
      </c>
      <c r="K67" s="54" t="str">
        <v>psgMassageControl</v>
      </c>
      <c r="L67" s="54" t="str">
        <v>6：弧形按摩</v>
      </c>
      <c r="M67" s="320">
        <v>45083.44050925926</v>
      </c>
      <c r="N67" s="54"/>
      <c r="O67" s="122" t="str">
        <v>pass</v>
      </c>
      <c r="P67" s="5" t="str">
        <v>肖文迪</v>
      </c>
      <c r="Q67" s="354" t="str">
        <v>MCU：20230530_LA_R10_ENG00
SOC：20230530_LA_R10_ENG00</v>
      </c>
      <c r="R67" s="68"/>
      <c r="S67" s="54"/>
    </row>
    <row customHeight="true" ht="17" r="68">
      <c r="A68" s="59"/>
      <c r="B68" s="59"/>
      <c r="C68" s="59"/>
      <c r="D68" s="59"/>
      <c r="E68" s="377"/>
      <c r="F68" s="375"/>
      <c r="G68" s="378" t="str">
        <v>7: Z字按摩</v>
      </c>
      <c r="H68" s="54"/>
      <c r="I68" s="54"/>
      <c r="J68" s="54" t="str" xml:space="preserve">
        <v> onCarmodelSetting</v>
      </c>
      <c r="K68" s="54" t="str">
        <v>psgMassageControl</v>
      </c>
      <c r="L68" s="54" t="str">
        <v>7: Z字按摩</v>
      </c>
      <c r="M68" s="54">
        <v>1686018863674</v>
      </c>
      <c r="N68" s="54"/>
      <c r="O68" s="122" t="str">
        <v>pass</v>
      </c>
      <c r="P68" s="5" t="str">
        <v>肖文迪</v>
      </c>
      <c r="Q68" s="354" t="str">
        <v>MCU：20230530_LA_R10_ENG00
SOC：20230530_LA_R10_ENG00</v>
      </c>
      <c r="R68" s="68"/>
      <c r="S68" s="54"/>
    </row>
    <row customHeight="true" ht="17" r="69">
      <c r="A69" s="59"/>
      <c r="B69" s="59"/>
      <c r="C69" s="59"/>
      <c r="D69" s="59"/>
      <c r="E69" s="377"/>
      <c r="F69" s="375"/>
      <c r="G69" s="378" t="str">
        <v>8: 震浪按摩</v>
      </c>
      <c r="H69" s="54"/>
      <c r="I69" s="54"/>
      <c r="J69" s="54" t="str" xml:space="preserve">
        <v> onCarmodelSetting</v>
      </c>
      <c r="K69" s="54" t="str">
        <v>psgMassageControl</v>
      </c>
      <c r="L69" s="54" t="str">
        <v>8: 震浪按摩</v>
      </c>
      <c r="M69" s="320">
        <v>45083.44054398148</v>
      </c>
      <c r="N69" s="54"/>
      <c r="O69" s="122" t="str">
        <v>pass</v>
      </c>
      <c r="P69" s="5" t="str">
        <v>肖文迪</v>
      </c>
      <c r="Q69" s="354" t="str">
        <v>MCU：20230530_LA_R10_ENG00
SOC：20230530_LA_R10_ENG00</v>
      </c>
      <c r="R69" s="68"/>
      <c r="S69" s="54"/>
    </row>
    <row customHeight="true" ht="17" r="70">
      <c r="A70" s="59"/>
      <c r="B70" s="59"/>
      <c r="C70" s="59"/>
      <c r="D70" s="59"/>
      <c r="E70" s="377"/>
      <c r="F70" s="375"/>
      <c r="G70" s="378" t="str">
        <v>9: 滚打按摩</v>
      </c>
      <c r="H70" s="54"/>
      <c r="I70" s="54"/>
      <c r="J70" s="54" t="str" xml:space="preserve">
        <v> onCarmodelSetting</v>
      </c>
      <c r="K70" s="54" t="str">
        <v>psgMassageControl</v>
      </c>
      <c r="L70" s="54" t="str">
        <v>9: 滚打按摩</v>
      </c>
      <c r="M70" s="320">
        <v>45083.44059027778</v>
      </c>
      <c r="N70" s="54"/>
      <c r="O70" s="122" t="str">
        <v>pass</v>
      </c>
      <c r="P70" s="5" t="str">
        <v>肖文迪</v>
      </c>
      <c r="Q70" s="354" t="str">
        <v>MCU：20230530_LA_R10_ENG00
SOC：20230530_LA_R10_ENG00</v>
      </c>
      <c r="R70" s="68"/>
      <c r="S70" s="54"/>
    </row>
    <row customHeight="true" ht="17" r="71">
      <c r="A71" s="59"/>
      <c r="B71" s="59"/>
      <c r="C71" s="59"/>
      <c r="D71" s="59"/>
      <c r="E71" s="377"/>
      <c r="F71" s="375"/>
      <c r="G71" s="378" t="str">
        <v>10: 槌打按摩</v>
      </c>
      <c r="H71" s="54"/>
      <c r="I71" s="54"/>
      <c r="J71" s="54" t="str" xml:space="preserve">
        <v> onCarmodelSetting</v>
      </c>
      <c r="K71" s="54" t="str">
        <v>psgMassageControl</v>
      </c>
      <c r="L71" s="54" t="str">
        <v>10: 槌打按摩</v>
      </c>
      <c r="M71" s="320">
        <v>45083.440625</v>
      </c>
      <c r="N71" s="54"/>
      <c r="O71" s="122" t="str">
        <v>pass</v>
      </c>
      <c r="P71" s="5" t="str">
        <v>肖文迪</v>
      </c>
      <c r="Q71" s="354" t="str">
        <v>MCU：20230530_LA_R10_ENG00
SOC：20230530_LA_R10_ENG00</v>
      </c>
      <c r="R71" s="68"/>
      <c r="S71" s="54"/>
    </row>
    <row customHeight="true" ht="17" r="72">
      <c r="A72" s="59"/>
      <c r="B72" s="59"/>
      <c r="C72" s="59"/>
      <c r="D72" s="59"/>
      <c r="E72" s="377" t="str">
        <v>psgMassageIntensity</v>
      </c>
      <c r="F72" s="380" t="s">
        <v>20</v>
      </c>
      <c r="G72" s="378" t="str">
        <v>副驾按摩力度-低</v>
      </c>
      <c r="H72" s="54"/>
      <c r="I72" s="54"/>
      <c r="J72" s="54" t="str" xml:space="preserve">
        <v> onCarmodelSetting</v>
      </c>
      <c r="K72" s="54" t="str">
        <v>psgMassageIntensity</v>
      </c>
      <c r="L72" s="54" t="str">
        <v>低</v>
      </c>
      <c r="M72" s="134">
        <v>45083.69489583333</v>
      </c>
      <c r="N72" s="54"/>
      <c r="O72" s="122" t="str">
        <v>pass</v>
      </c>
      <c r="P72" s="5" t="str">
        <v>肖文迪</v>
      </c>
      <c r="Q72" s="354" t="str">
        <v>MCU：20230530_LA_R10_ENG00
SOC：20230530_LA_R10_ENG00</v>
      </c>
      <c r="R72" s="68"/>
      <c r="S72" s="54"/>
    </row>
    <row customHeight="true" ht="17" r="73">
      <c r="A73" s="59"/>
      <c r="B73" s="59"/>
      <c r="C73" s="59"/>
      <c r="D73" s="59"/>
      <c r="E73" s="377"/>
      <c r="F73" s="380"/>
      <c r="G73" s="378" t="str">
        <v>副驾按摩力度-中</v>
      </c>
      <c r="H73" s="54"/>
      <c r="I73" s="54"/>
      <c r="J73" s="54" t="str" xml:space="preserve">
        <v> onCarmodelSetting</v>
      </c>
      <c r="K73" s="54" t="str">
        <v>psgMassageIntensity</v>
      </c>
      <c r="L73" s="54" t="str">
        <v>中</v>
      </c>
      <c r="M73" s="320">
        <v>45083.44064814815</v>
      </c>
      <c r="N73" s="54"/>
      <c r="O73" s="122" t="str">
        <v>pass</v>
      </c>
      <c r="P73" s="5" t="str">
        <v>肖文迪</v>
      </c>
      <c r="Q73" s="354" t="str">
        <v>MCU：20230530_LA_R10_ENG00
SOC：20230530_LA_R10_ENG00</v>
      </c>
      <c r="R73" s="68"/>
      <c r="S73" s="54"/>
    </row>
    <row customHeight="true" ht="17" r="74">
      <c r="A74" s="59"/>
      <c r="B74" s="59"/>
      <c r="C74" s="59"/>
      <c r="D74" s="59"/>
      <c r="E74" s="377"/>
      <c r="F74" s="380"/>
      <c r="G74" s="378" t="str">
        <v>副驾按摩力度-高</v>
      </c>
      <c r="H74" s="54"/>
      <c r="I74" s="54"/>
      <c r="J74" s="54" t="str" xml:space="preserve">
        <v> onCarmodelSetting</v>
      </c>
      <c r="K74" s="54" t="str">
        <v>psgMassageIntensity</v>
      </c>
      <c r="L74" s="54" t="str">
        <v>高</v>
      </c>
      <c r="M74" s="320">
        <v>45083.44068287037</v>
      </c>
      <c r="N74" s="54"/>
      <c r="O74" s="122" t="str">
        <v>pass</v>
      </c>
      <c r="P74" s="5" t="str">
        <v>肖文迪</v>
      </c>
      <c r="Q74" s="354" t="str">
        <v>MCU：20230530_LA_R10_ENG00
SOC：20230530_LA_R10_ENG00</v>
      </c>
      <c r="R74" s="68"/>
      <c r="S74" s="54"/>
    </row>
    <row customHeight="true" ht="17" r="75">
      <c r="A75" s="59"/>
      <c r="B75" s="59"/>
      <c r="C75" s="59"/>
      <c r="D75" s="59"/>
      <c r="E75" s="377" t="str">
        <v>soundBalance</v>
      </c>
      <c r="F75" s="380" t="str">
        <v>&lt;-7 - +7&gt;</v>
      </c>
      <c r="G75" s="378" t="str">
        <v>音效平衡</v>
      </c>
      <c r="H75" s="54"/>
      <c r="I75" s="54"/>
      <c r="J75" s="54" t="str" xml:space="preserve">
        <v> onCarmodelSetting</v>
      </c>
      <c r="K75" s="54" t="str">
        <v>soundBalance</v>
      </c>
      <c r="L75" s="54"/>
      <c r="M75" s="320">
        <v>45083.44125</v>
      </c>
      <c r="N75" s="54"/>
      <c r="O75" s="122" t="str">
        <v>pass</v>
      </c>
      <c r="P75" s="5" t="str">
        <v>肖文迪</v>
      </c>
      <c r="Q75" s="354" t="str">
        <v>MCU：20230530_LA_R10_ENG00
SOC：20230530_LA_R10_ENG00</v>
      </c>
      <c r="R75" s="68"/>
      <c r="S75" s="54"/>
    </row>
    <row customHeight="true" ht="17" r="76">
      <c r="A76" s="59"/>
      <c r="B76" s="59"/>
      <c r="C76" s="59"/>
      <c r="D76" s="59"/>
      <c r="E76" s="377" t="str">
        <v>soundAttenuation</v>
      </c>
      <c r="F76" s="380" t="str">
        <v>&lt;-7 - +7&gt;</v>
      </c>
      <c r="G76" s="378" t="str">
        <v>音效衰减</v>
      </c>
      <c r="H76" s="54"/>
      <c r="I76" s="54"/>
      <c r="J76" s="54" t="str" xml:space="preserve">
        <v> onCarmodelSetting</v>
      </c>
      <c r="K76" s="54" t="str">
        <v>soundAttenuation</v>
      </c>
      <c r="L76" s="54"/>
      <c r="M76" s="320">
        <v>45083.44125</v>
      </c>
      <c r="N76" s="54"/>
      <c r="O76" s="122" t="str">
        <v>pass</v>
      </c>
      <c r="P76" s="5" t="str">
        <v>肖文迪</v>
      </c>
      <c r="Q76" s="354" t="str">
        <v>MCU：20230530_LA_R10_ENG00
SOC：20230530_LA_R10_ENG00</v>
      </c>
      <c r="R76" s="68"/>
      <c r="S76" s="54"/>
    </row>
    <row customHeight="true" ht="17" r="77">
      <c r="A77" s="59" t="str" xml:space="preserve">
        <v>carmodel </v>
      </c>
      <c r="B77" s="59" t="str">
        <v>clicked</v>
      </c>
      <c r="C77" s="59">
        <f>CONCAT("on", REPLACE(A77,1,1,UPPER(LEFT(A77,1))), REPLACE(B77,1,1,UPPER(LEFT(B77,1))))</f>
      </c>
      <c r="D77" s="57" t="str">
        <v>车模点击事件</v>
      </c>
      <c r="E77" s="59"/>
      <c r="F77" s="56"/>
      <c r="G77" s="98"/>
      <c r="H77" s="54"/>
      <c r="I77" s="54"/>
      <c r="J77" s="54"/>
      <c r="K77" s="54"/>
      <c r="L77" s="54"/>
      <c r="M77" s="54"/>
      <c r="N77" s="54"/>
      <c r="O77" s="54"/>
      <c r="P77" s="67"/>
      <c r="Q77" s="354"/>
      <c r="R77" s="68"/>
      <c r="S77" s="54"/>
    </row>
    <row customHeight="true" ht="17" r="78">
      <c r="A78" s="59"/>
      <c r="B78" s="59"/>
      <c r="C78" s="59"/>
      <c r="D78" s="57"/>
      <c r="E78" s="59" t="str">
        <v>frontPsgDetect</v>
      </c>
      <c r="F78" s="56" t="str">
        <v>&lt;true|false&gt;</v>
      </c>
      <c r="G78" s="98" t="str">
        <v>副驾是否有人-ture</v>
      </c>
      <c r="H78" s="54"/>
      <c r="I78" s="54"/>
      <c r="J78" s="54" t="str" xml:space="preserve">
        <v>onCarmodelClicked </v>
      </c>
      <c r="K78" s="54" t="str">
        <v>frontPsgDetect</v>
      </c>
      <c r="L78" s="54" t="b">
        <v>1</v>
      </c>
      <c r="M78" s="320">
        <v>45083.435532407406</v>
      </c>
      <c r="N78" s="54"/>
      <c r="O78" s="122" t="str">
        <v>pass</v>
      </c>
      <c r="P78" s="5" t="str">
        <v>肖文迪</v>
      </c>
      <c r="Q78" s="354" t="str">
        <v>MCU：20230530_LA_R10_ENG00
SOC：20230530_LA_R10_ENG00</v>
      </c>
      <c r="R78" s="68"/>
      <c r="S78" s="54"/>
    </row>
    <row customHeight="true" ht="17" r="79">
      <c r="A79" s="59"/>
      <c r="B79" s="59"/>
      <c r="C79" s="59"/>
      <c r="D79" s="57"/>
      <c r="E79" s="59"/>
      <c r="F79" s="56"/>
      <c r="G79" s="98" t="str">
        <v>副驾是否有人-false</v>
      </c>
      <c r="H79" s="54"/>
      <c r="I79" s="54"/>
      <c r="J79" s="54" t="str" xml:space="preserve">
        <v>onCarmodelClicked </v>
      </c>
      <c r="K79" s="54" t="str">
        <v>frontPsgDetect</v>
      </c>
      <c r="L79" s="54" t="b">
        <v>0</v>
      </c>
      <c r="M79" s="320">
        <v>45083.43739583333</v>
      </c>
      <c r="N79" s="54"/>
      <c r="O79" s="122" t="str">
        <v>pass</v>
      </c>
      <c r="P79" s="5" t="str">
        <v>肖文迪</v>
      </c>
      <c r="Q79" s="354" t="str">
        <v>MCU：20230530_LA_R10_ENG00
SOC：20230530_LA_R10_ENG00</v>
      </c>
      <c r="R79" s="68"/>
      <c r="S79" s="54"/>
    </row>
    <row customHeight="true" ht="17" r="80">
      <c r="A80" s="59"/>
      <c r="B80" s="59"/>
      <c r="C80" s="59"/>
      <c r="D80" s="59"/>
      <c r="E80" s="316" t="str">
        <v>&lt;The property that changed - see below&gt;</v>
      </c>
      <c r="F80" s="56"/>
      <c r="G80" s="98"/>
      <c r="H80" s="54"/>
      <c r="I80" s="54"/>
      <c r="J80" s="54"/>
      <c r="K80" s="54"/>
      <c r="L80" s="54"/>
      <c r="M80" s="54"/>
      <c r="N80" s="54"/>
      <c r="O80" s="54"/>
      <c r="P80" s="67"/>
      <c r="Q80" s="354"/>
      <c r="R80" s="68"/>
      <c r="S80" s="54"/>
    </row>
    <row customHeight="true" ht="17" r="81">
      <c r="A81" s="59"/>
      <c r="B81" s="59"/>
      <c r="C81" s="59"/>
      <c r="D81" s="59"/>
      <c r="E81" s="59" t="str">
        <v>otherapp</v>
      </c>
      <c r="F81" s="375" t="str">
        <v>&lt;VHA|香氛|主驾按摩|副驾按摩|氛围灯|音效&gt;</v>
      </c>
      <c r="G81" s="98" t="str">
        <v>点击进入其他app-VHA</v>
      </c>
      <c r="H81" s="54"/>
      <c r="I81" s="54"/>
      <c r="J81" s="54" t="str" xml:space="preserve">
        <v>onCarmodelClicked </v>
      </c>
      <c r="K81" s="54" t="str">
        <v>otherapp</v>
      </c>
      <c r="L81" s="337" t="str">
        <v>vha</v>
      </c>
      <c r="M81" s="320">
        <v>45083.45515046296</v>
      </c>
      <c r="N81" s="54"/>
      <c r="O81" s="122" t="str">
        <v>pass</v>
      </c>
      <c r="P81" s="5" t="str">
        <v>肖文迪</v>
      </c>
      <c r="Q81" s="354" t="str">
        <v>MCU：20230530_LA_R10_ENG00
SOC：20230530_LA_R10_ENG00</v>
      </c>
      <c r="R81" s="68"/>
      <c r="S81" s="54"/>
    </row>
    <row customHeight="true" ht="17" r="82">
      <c r="A82" s="59"/>
      <c r="B82" s="59"/>
      <c r="C82" s="59"/>
      <c r="D82" s="59"/>
      <c r="E82" s="59"/>
      <c r="F82" s="375"/>
      <c r="G82" s="98" t="str">
        <v>点击进入其他app-香氛</v>
      </c>
      <c r="H82" s="54"/>
      <c r="I82" s="54"/>
      <c r="J82" s="54" t="str" xml:space="preserve">
        <v>onCarmodelClicked </v>
      </c>
      <c r="K82" s="54" t="str">
        <v>otherapp</v>
      </c>
      <c r="L82" s="54" t="str">
        <v>香氛</v>
      </c>
      <c r="M82" s="320">
        <v>45083.45380787037</v>
      </c>
      <c r="N82" s="54"/>
      <c r="O82" s="122" t="str">
        <v>pass</v>
      </c>
      <c r="P82" s="5" t="str">
        <v>肖文迪</v>
      </c>
      <c r="Q82" s="354" t="str">
        <v>MCU：20230530_LA_R10_ENG00
SOC：20230530_LA_R10_ENG00</v>
      </c>
      <c r="R82" s="68"/>
      <c r="S82" s="54"/>
    </row>
    <row customHeight="true" ht="17" r="83">
      <c r="A83" s="38"/>
      <c r="B83" s="38"/>
      <c r="C83" s="38"/>
      <c r="D83" s="38"/>
      <c r="E83" s="387"/>
      <c r="F83" s="332"/>
      <c r="G83" s="376" t="str">
        <v>点击进入其他app-主驾按摩</v>
      </c>
      <c r="H83" s="54"/>
      <c r="I83" s="54"/>
      <c r="J83" s="54" t="str" xml:space="preserve">
        <v>onCarmodelClicked </v>
      </c>
      <c r="K83" s="54" t="str">
        <v>otherapp</v>
      </c>
      <c r="L83" s="54" t="str">
        <v>主驾按摩</v>
      </c>
      <c r="M83" s="320">
        <v>45083.453680555554</v>
      </c>
      <c r="N83" s="54"/>
      <c r="O83" s="122" t="str">
        <v>pass</v>
      </c>
      <c r="P83" s="5" t="str">
        <v>肖文迪</v>
      </c>
      <c r="Q83" s="354" t="str">
        <v>MCU：20230530_LA_R10_ENG00
SOC：20230530_LA_R10_ENG00</v>
      </c>
      <c r="R83" s="54"/>
      <c r="S83" s="54"/>
    </row>
    <row customHeight="true" ht="17" r="84">
      <c r="A84" s="38"/>
      <c r="B84" s="38"/>
      <c r="C84" s="38"/>
      <c r="D84" s="38"/>
      <c r="E84" s="59"/>
      <c r="F84" s="332"/>
      <c r="G84" s="98" t="str">
        <v>点击进入其他app-副驾按摩</v>
      </c>
      <c r="H84" s="54"/>
      <c r="I84" s="54"/>
      <c r="J84" s="54" t="str" xml:space="preserve">
        <v>onCarmodelClicked </v>
      </c>
      <c r="K84" s="54" t="str">
        <v>otherapp</v>
      </c>
      <c r="L84" s="54" t="str">
        <v>副驾按摩</v>
      </c>
      <c r="M84" s="320">
        <v>45083.453738425924</v>
      </c>
      <c r="N84" s="54"/>
      <c r="O84" s="122" t="str">
        <v>pass</v>
      </c>
      <c r="P84" s="5" t="str">
        <v>肖文迪</v>
      </c>
      <c r="Q84" s="354" t="str">
        <v>MCU：20230530_LA_R10_ENG00
SOC：20230530_LA_R10_ENG00</v>
      </c>
      <c r="R84" s="54"/>
      <c r="S84" s="54"/>
    </row>
    <row customHeight="true" ht="17" r="85">
      <c r="A85" s="38"/>
      <c r="B85" s="38"/>
      <c r="C85" s="38"/>
      <c r="D85" s="38"/>
      <c r="E85" s="59"/>
      <c r="F85" s="332"/>
      <c r="G85" s="98" t="str">
        <v>点击进入其他app-氛围灯</v>
      </c>
      <c r="H85" s="54"/>
      <c r="I85" s="54"/>
      <c r="J85" s="54" t="str" xml:space="preserve">
        <v>onCarmodelClicked </v>
      </c>
      <c r="K85" s="54" t="str">
        <v>otherapp</v>
      </c>
      <c r="L85" s="54" t="str">
        <v>氛围灯</v>
      </c>
      <c r="M85" s="134">
        <v>45083.453888888886</v>
      </c>
      <c r="N85" s="54"/>
      <c r="O85" s="122" t="str">
        <v>pass</v>
      </c>
      <c r="P85" s="5" t="str">
        <v>肖文迪</v>
      </c>
      <c r="Q85" s="354" t="str">
        <v>MCU：20230530_LA_R10_ENG00
SOC：20230530_LA_R10_ENG00</v>
      </c>
      <c r="R85" s="54"/>
      <c r="S85" s="54"/>
    </row>
    <row customHeight="true" ht="17" r="86">
      <c r="A86" s="38"/>
      <c r="B86" s="38"/>
      <c r="C86" s="38"/>
      <c r="D86" s="38"/>
      <c r="E86" s="59"/>
      <c r="F86" s="332"/>
      <c r="G86" s="98" t="str">
        <v>点击进入其他app-音效</v>
      </c>
      <c r="H86" s="54"/>
      <c r="I86" s="54"/>
      <c r="J86" s="54" t="str" xml:space="preserve">
        <v>onCarmodelClicked </v>
      </c>
      <c r="K86" s="54" t="str">
        <v>otherapp</v>
      </c>
      <c r="L86" s="54" t="str">
        <v>音效</v>
      </c>
      <c r="M86" s="320">
        <v>45083.45396990741</v>
      </c>
      <c r="N86" s="54"/>
      <c r="O86" s="122" t="str">
        <v>pass</v>
      </c>
      <c r="P86" s="5" t="str">
        <v>肖文迪</v>
      </c>
      <c r="Q86" s="354" t="str">
        <v>MCU：20230530_LA_R10_ENG00
SOC：20230530_LA_R10_ENG00</v>
      </c>
      <c r="R86" s="54"/>
      <c r="S86" s="54"/>
    </row>
    <row customHeight="true" ht="17" r="87">
      <c r="A87" s="38"/>
      <c r="B87" s="38"/>
      <c r="C87" s="38"/>
      <c r="D87" s="38"/>
      <c r="E87" s="59"/>
      <c r="F87" s="59"/>
      <c r="G87" s="98"/>
      <c r="H87" s="54"/>
      <c r="I87" s="54"/>
      <c r="J87" s="54"/>
      <c r="K87" s="54"/>
      <c r="L87" s="54"/>
      <c r="M87" s="54"/>
      <c r="N87" s="54"/>
      <c r="O87" s="54"/>
      <c r="P87" s="54"/>
      <c r="Q87" s="354"/>
      <c r="R87" s="54"/>
      <c r="S87" s="54"/>
    </row>
    <row customHeight="true" ht="17" r="88">
      <c r="A88" s="38"/>
      <c r="B88" s="38"/>
      <c r="C88" s="38"/>
      <c r="D88" s="38"/>
      <c r="E88" s="59" t="str">
        <v>color</v>
      </c>
      <c r="F88" s="59" t="str">
        <v>&lt;colorID&gt;</v>
      </c>
      <c r="G88" s="98" t="str">
        <v>RGB info. 车身颜色变色</v>
      </c>
      <c r="H88" s="54"/>
      <c r="I88" s="54"/>
      <c r="J88" s="54" t="str" xml:space="preserve">
        <v>onCarmodelClicked </v>
      </c>
      <c r="K88" s="54" t="str">
        <v>color</v>
      </c>
      <c r="L88" s="54"/>
      <c r="M88" s="320">
        <v>45083.4552662037</v>
      </c>
      <c r="N88" s="54"/>
      <c r="O88" s="122" t="str">
        <v>pass</v>
      </c>
      <c r="P88" s="5" t="str">
        <v>肖文迪</v>
      </c>
      <c r="Q88" s="354" t="str">
        <v>MCU：20230530_LA_R10_ENG00
SOC：20230530_LA_R10_ENG00</v>
      </c>
      <c r="R88" s="54"/>
      <c r="S88" s="54"/>
    </row>
  </sheetData>
  <mergeCells>
    <mergeCell ref="F23:F26"/>
    <mergeCell ref="F12:F18"/>
    <mergeCell ref="H1:S1"/>
    <mergeCell ref="F57:F61"/>
    <mergeCell ref="F67:F71"/>
    <mergeCell ref="F50:F53"/>
    <mergeCell ref="F81:F86"/>
    <mergeCell ref="F31:F43"/>
  </mergeCells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10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03" t="str">
        <v>Feature ID</v>
      </c>
      <c r="B1" s="403" t="str">
        <v>JIRA ID</v>
      </c>
      <c r="C1" s="403" t="str">
        <v>交付时间</v>
      </c>
      <c r="D1" s="405" t="str">
        <v>模块</v>
      </c>
      <c r="E1" s="403" t="str">
        <v>问题描述（Q&amp;A）</v>
      </c>
      <c r="F1" s="403" t="str">
        <v>影响等级</v>
      </c>
      <c r="G1" s="403" t="str">
        <v>TS提出人</v>
      </c>
      <c r="H1" s="403" t="str">
        <v>提出时间</v>
      </c>
      <c r="I1" s="403" t="str">
        <v>状态</v>
      </c>
      <c r="J1" s="403" t="str">
        <v>Ford Inhouse负责人</v>
      </c>
      <c r="K1" s="403" t="str">
        <v>Ford FO</v>
      </c>
      <c r="L1" s="404" t="str">
        <v>Comments</v>
      </c>
    </row>
    <row customHeight="true" ht="171" r="2">
      <c r="A2" s="397" t="str">
        <v>例子</v>
      </c>
      <c r="B2" s="396" t="str">
        <v>NA</v>
      </c>
      <c r="C2" s="397"/>
      <c r="D2" s="397"/>
      <c r="E2" s="398" t="str">
        <v>针对Sientinel最新SPSS是哪个版本？何时可以最终frozen？（包含VRP，VPB的SPEC）</v>
      </c>
      <c r="F2" s="397"/>
      <c r="G2" s="397" t="s">
        <v>22</v>
      </c>
      <c r="H2" s="399">
        <v>44652</v>
      </c>
      <c r="I2" s="397" t="str">
        <v>Open</v>
      </c>
      <c r="J2" s="397"/>
      <c r="K2" s="397"/>
      <c r="L2" s="400"/>
    </row>
    <row customHeight="true" ht="432" r="3">
      <c r="A3" s="392"/>
      <c r="B3" s="392"/>
      <c r="C3" s="392"/>
      <c r="D3" s="391" t="str">
        <v>Launcher</v>
      </c>
      <c r="E3" s="395" t="str">
        <v>app快捷键点击功能Launcher无法实现，需要widget所属app自行实现，是否已拉起各实现方</v>
      </c>
      <c r="F3" s="391"/>
      <c r="G3" s="391" t="str">
        <v>chenmingyao</v>
      </c>
      <c r="H3" s="394">
        <v>44657</v>
      </c>
      <c r="I3" s="391" t="str">
        <v>Inprogress</v>
      </c>
      <c r="J3" s="392"/>
      <c r="K3" s="392"/>
      <c r="L3" s="393" t="s">
        <v>23</v>
      </c>
    </row>
    <row customHeight="true" ht="36" r="4">
      <c r="A4" s="392"/>
      <c r="B4" s="392"/>
      <c r="C4" s="392"/>
      <c r="D4" s="391" t="str">
        <v>Launcher</v>
      </c>
      <c r="E4" s="395" t="str">
        <v>后备箱控制埋点在3D车模的埋点需求中已包含，建议在Launcher字典中删除</v>
      </c>
      <c r="F4" s="391"/>
      <c r="G4" s="391" t="str">
        <v>chenmingyao</v>
      </c>
      <c r="H4" s="394">
        <v>44677</v>
      </c>
      <c r="I4" s="391" t="str">
        <v>InProgress</v>
      </c>
      <c r="J4" s="392"/>
      <c r="K4" s="392"/>
      <c r="L4" s="393" t="str">
        <v>0429： FO确认3D是否已记录，有的话删除Launcher内的</v>
      </c>
    </row>
    <row customHeight="true" ht="432" r="5">
      <c r="A5" s="392"/>
      <c r="B5" s="392"/>
      <c r="C5" s="392"/>
      <c r="D5" s="391" t="str">
        <v>Launcher</v>
      </c>
      <c r="E5" s="395" t="str">
        <v>尊享礼遇的可能值有"个人时光|舒享时氛|客人模式|智能行程";
车载娱乐的可能值有"&lt;自由秘境|时空秘信|随心听|副驾随心听|随心看|唱吧&gt;";
贴心服务的可能值有"&lt;百度地图|设置|车辆设置|蓝牙电话|360°全景影像|DuerOS|VPA2.0|语音助手2.0|天气|爱车探索|电子手册|车辆状况|道路救援|智能安全管家|用户反馈&gt;";
生活助手的可能值有"&lt;在线商城|智能家居&gt;";
第三方的可能值有: 第三方应用名通过PackageManager获取，实际以allapp界面显示为准
707最新的分类如此显示，字典是否更新</v>
      </c>
      <c r="F5" s="391"/>
      <c r="G5" s="391" t="str">
        <v>chenmingyao</v>
      </c>
      <c r="H5" s="394">
        <v>44677</v>
      </c>
      <c r="I5" s="391" t="str">
        <v>InProgress</v>
      </c>
      <c r="J5" s="392"/>
      <c r="K5" s="392"/>
      <c r="L5" s="393" t="str">
        <v>0429： FO更新字典</v>
      </c>
    </row>
    <row customHeight="true" ht="226" r="6">
      <c r="A6" s="392"/>
      <c r="B6" s="392"/>
      <c r="C6" s="392"/>
      <c r="D6" s="391" t="str">
        <v>AAR</v>
      </c>
      <c r="E6" s="395" t="str">
        <v>当前版本没有从“底部bar”进入AAR的方式，想确认一下当前表格中的该进入方式是否需要？</v>
      </c>
      <c r="F6" s="391"/>
      <c r="G6" s="391" t="str">
        <v>YangYongheng</v>
      </c>
      <c r="H6" s="394">
        <v>44657</v>
      </c>
      <c r="I6" s="391" t="str">
        <v>InProgress</v>
      </c>
      <c r="J6" s="392"/>
      <c r="K6" s="392"/>
      <c r="L6" s="393" t="s">
        <v>27</v>
      </c>
    </row>
    <row customHeight="true" ht="432" r="7">
      <c r="A7" s="392"/>
      <c r="B7" s="392"/>
      <c r="C7" s="392"/>
      <c r="D7" s="391" t="str">
        <v>AAR</v>
      </c>
      <c r="E7" s="395" t="str">
        <v>不同进入方式，需要由不同的模块来负责对应的数据埋点，这个需要在做之前，确认一下对应的分工</v>
      </c>
      <c r="F7" s="391"/>
      <c r="G7" s="391" t="str">
        <v>YangYongheng</v>
      </c>
      <c r="H7" s="394">
        <v>44657</v>
      </c>
      <c r="I7" s="391" t="str">
        <v>InProgress</v>
      </c>
      <c r="J7" s="392"/>
      <c r="K7" s="392"/>
      <c r="L7" s="393" t="s">
        <v>28</v>
      </c>
      <c r="M7" s="50"/>
    </row>
    <row customHeight="true" ht="432" r="8">
      <c r="A8" s="392"/>
      <c r="B8" s="392"/>
      <c r="C8" s="392"/>
      <c r="D8" s="391" t="str">
        <v>AAR</v>
      </c>
      <c r="E8" s="395" t="str">
        <v>当前点击事件里的滤芯更换的Value，和spss需求里的不一致，缺少了“重置”value，多了“取消”value，请麻烦确定一下，当前表格中滤芯更换的value值是否是目前所需要的</v>
      </c>
      <c r="F8" s="391"/>
      <c r="G8" s="391" t="str">
        <v>YangYongheng</v>
      </c>
      <c r="H8" s="394">
        <v>44657</v>
      </c>
      <c r="I8" s="391" t="str">
        <v>InProgress</v>
      </c>
      <c r="J8" s="392"/>
      <c r="K8" s="392"/>
      <c r="L8" s="393" t="s">
        <v>30</v>
      </c>
    </row>
    <row customHeight="true" ht="432" r="9">
      <c r="A9" s="391"/>
      <c r="B9" s="392"/>
      <c r="C9" s="391"/>
      <c r="D9" s="391" t="str">
        <v>AAR</v>
      </c>
      <c r="E9" s="395" t="str">
        <v>目前座舱新风value值在spss中的定义为Enabled_Inactive| Active | Disable三个值，请问这个座舱新风数据埋点所需的值是这个三个值吗？</v>
      </c>
      <c r="F9" s="391"/>
      <c r="G9" s="391" t="str">
        <v>YangYongheng</v>
      </c>
      <c r="H9" s="394">
        <v>44657</v>
      </c>
      <c r="I9" s="391" t="str">
        <v>InProgress</v>
      </c>
      <c r="J9" s="391"/>
      <c r="K9" s="391"/>
      <c r="L9" s="393" t="s">
        <v>32</v>
      </c>
    </row>
    <row customHeight="true" ht="432" r="10">
      <c r="A10" s="391"/>
      <c r="B10" s="392"/>
      <c r="C10" s="391"/>
      <c r="D10" s="391" t="str">
        <v>VHA</v>
      </c>
      <c r="E10" s="395" t="str">
        <v>“进入车辆健康页面warning”是指进入车辆健康时上报下面13种异常内容吗？
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
</v>
      </c>
      <c r="F10" s="391"/>
      <c r="G10" s="391" t="str">
        <v>XiaoLiang</v>
      </c>
      <c r="H10" s="394">
        <v>44657</v>
      </c>
      <c r="I10" s="391" t="str">
        <v>InProgress</v>
      </c>
      <c r="J10" s="391"/>
      <c r="K10" s="391"/>
      <c r="L10" s="393" t="s">
        <v>24</v>
      </c>
    </row>
    <row customHeight="true" ht="85" r="11">
      <c r="A11" s="392"/>
      <c r="B11" s="392"/>
      <c r="C11" s="392"/>
      <c r="D11" s="391" t="str">
        <v>VHA</v>
      </c>
      <c r="E11" s="395" t="str">
        <v>电子手册、预约保养非VHA界面</v>
      </c>
      <c r="F11" s="391"/>
      <c r="G11" s="391" t="str">
        <v>XiaoLiang</v>
      </c>
      <c r="H11" s="394">
        <v>44657</v>
      </c>
      <c r="I11" s="391" t="str">
        <v>InProgress</v>
      </c>
      <c r="J11" s="392"/>
      <c r="K11" s="392"/>
      <c r="L11" s="393" t="s">
        <v>25</v>
      </c>
      <c r="M11" s="50"/>
    </row>
    <row customHeight="true" ht="432" r="12">
      <c r="A12" s="392"/>
      <c r="B12" s="392"/>
      <c r="C12" s="392"/>
      <c r="D12" s="391" t="str">
        <v>HVAC</v>
      </c>
      <c r="E12" s="395" t="str">
        <v>空调自动模式（AUTO）点击效果是AUTO档位切换，埋点需求表格中描述的Possible Value内容为on/off，该Possible Value内容是否准确？</v>
      </c>
      <c r="F12" s="391"/>
      <c r="G12" s="391" t="str">
        <v>DouXinyu</v>
      </c>
      <c r="H12" s="394">
        <v>44657</v>
      </c>
      <c r="I12" s="391" t="str">
        <v>InProgress</v>
      </c>
      <c r="J12" s="392"/>
      <c r="K12" s="392"/>
      <c r="L12" s="393" t="s">
        <v>21</v>
      </c>
    </row>
    <row customHeight="true" ht="50" r="13">
      <c r="A13" s="392"/>
      <c r="B13" s="392"/>
      <c r="C13" s="392"/>
      <c r="D13" s="391" t="str">
        <v>HVAC</v>
      </c>
      <c r="E13" s="395" t="str">
        <v>空调set功能都是单一信号值下发，比如0x01 short press。当前需求设计是不是只需要状态监听处理就可以了</v>
      </c>
      <c r="F13" s="391"/>
      <c r="G13" s="406" t="str">
        <v>DouXinyu</v>
      </c>
      <c r="H13" s="394">
        <v>44671</v>
      </c>
      <c r="I13" s="391" t="str">
        <v>InProgress</v>
      </c>
      <c r="J13" s="392"/>
      <c r="K13" s="392"/>
      <c r="L13" s="393" t="str">
        <v>0429：TBD
Rx具体记录
Tx 固体当一个值，待确认
TDB</v>
      </c>
    </row>
    <row customHeight="true" ht="206" r="14">
      <c r="A14" s="392"/>
      <c r="B14" s="392"/>
      <c r="C14" s="392"/>
      <c r="D14" s="391" t="str">
        <v>VehicleControl</v>
      </c>
      <c r="E14" s="395" t="str">
        <v>泊车辅助系统&amp;泊车辅助传感器在707上不做，是否有埋点需求</v>
      </c>
      <c r="F14" s="401"/>
      <c r="G14" s="37" t="str">
        <v>nandongdong</v>
      </c>
      <c r="H14" s="402">
        <v>44657</v>
      </c>
      <c r="I14" s="391" t="str">
        <v>InProgress</v>
      </c>
      <c r="J14" s="392"/>
      <c r="K14" s="392"/>
      <c r="L14" s="393" t="s">
        <v>33</v>
      </c>
    </row>
    <row customHeight="true" ht="432" r="15">
      <c r="A15" s="392"/>
      <c r="B15" s="392"/>
      <c r="C15" s="392"/>
      <c r="D15" s="391" t="str">
        <v>VehicleControl</v>
      </c>
      <c r="E15" s="395" t="str">
        <v>遥控启动设置里未提到具体子项，子项各功能对应property值未定义</v>
      </c>
      <c r="F15" s="401"/>
      <c r="G15" s="37" t="str">
        <v>nandongdong</v>
      </c>
      <c r="H15" s="402">
        <v>44657</v>
      </c>
      <c r="I15" s="391" t="str">
        <v>InProgress</v>
      </c>
      <c r="J15" s="392"/>
      <c r="K15" s="392"/>
      <c r="L15" s="393" t="s">
        <v>26</v>
      </c>
    </row>
    <row customHeight="true" ht="396" r="16">
      <c r="A16" s="392"/>
      <c r="B16" s="392"/>
      <c r="C16" s="392"/>
      <c r="D16" s="391" t="str">
        <v>VehicleControl</v>
      </c>
      <c r="E16" s="395" t="str">
        <v>后备箱盖功能虽然界面只有开关，但实际上点击下发的信号值是0,1,2,3,4,5,6循环递增，value值不符合</v>
      </c>
      <c r="F16" s="401"/>
      <c r="G16" s="37" t="str">
        <v>nandongdong</v>
      </c>
      <c r="H16" s="402">
        <v>44657</v>
      </c>
      <c r="I16" s="391" t="str">
        <v>InProgress</v>
      </c>
      <c r="J16" s="392"/>
      <c r="K16" s="392"/>
      <c r="L16" s="393" t="s">
        <v>31</v>
      </c>
    </row>
    <row customHeight="true" ht="190" r="17">
      <c r="A17" s="392"/>
      <c r="B17" s="392"/>
      <c r="C17" s="392"/>
      <c r="D17" s="391" t="str">
        <v>Account</v>
      </c>
      <c r="E17" s="395" t="str">
        <v>Account onAccountLogin reason都有哪些可选项?</v>
      </c>
      <c r="F17" s="401"/>
      <c r="G17" s="37" t="str">
        <v>zhang jia</v>
      </c>
      <c r="H17" s="402">
        <v>44657</v>
      </c>
      <c r="I17" s="391" t="str">
        <v>InProgress</v>
      </c>
      <c r="J17" s="392"/>
      <c r="K17" s="392"/>
      <c r="L17" s="393" t="s">
        <v>29</v>
      </c>
    </row>
    <row customHeight="true" ht="17" r="18"/>
    <row customHeight="true" ht="17" r="19"/>
    <row customHeight="true" ht="17" r="20"/>
  </sheetData>
  <dataValidations count="1">
    <dataValidation allowBlank="true" errorStyle="stop" showErrorMessage="true" sqref="I1:I20" type="list">
      <formula1>"Open,InProgress,Closed"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