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jpeg" ContentType="image/jpeg"/>
  <Default Extension="JPG" ContentType="image/.jp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Summary" sheetId="58" r:id="rId1"/>
    <sheet name="Data Structure" sheetId="1" r:id="rId2"/>
    <sheet name="moduel developer" sheetId="43" r:id="rId3"/>
    <sheet name="change log" sheetId="45" r:id="rId4"/>
    <sheet name="carrier manager - TS- Shawn" sheetId="53" r:id="rId5"/>
    <sheet name="VHA -TS-Chenwei" sheetId="42" r:id="rId6"/>
    <sheet name="Hardbutton - TS - ZT" sheetId="48" r:id="rId7"/>
    <sheet name="Power Manag.- TS -zhengwei" sheetId="2" r:id="rId8"/>
    <sheet name="Voice-baidu-Joseph" sheetId="4" state="hidden" r:id="rId9"/>
    <sheet name="Navi. - baidu - Eva chen" sheetId="7" state="hidden" r:id="rId10"/>
    <sheet name="FaceID - baidu - jia elian" sheetId="25" state="hidden" r:id="rId11"/>
    <sheet name="payment - baidu -kanbing" sheetId="31" state="hidden" r:id="rId12"/>
    <sheet name="Security-baidu-xuliang" sheetId="50" state="hidden" r:id="rId13"/>
    <sheet name="Feedback. - baidu - Xie jie" sheetId="8" state="hidden" r:id="rId14"/>
    <sheet name="smarthome-baidu-kanbing" sheetId="32" state="hidden" r:id="rId15"/>
    <sheet name="smartrecomm - baidu -gao yan" sheetId="39" state="hidden" r:id="rId16"/>
    <sheet name="3rd Apps - baidu" sheetId="13" state="hidden" r:id="rId17"/>
    <sheet name="Weather -baidu" sheetId="46" state="hidden" r:id="rId18"/>
    <sheet name="VPA -inhouse -wang yujun" sheetId="24" state="hidden" r:id="rId19"/>
    <sheet name="Launcher - TS - zhenwei" sheetId="20" r:id="rId20"/>
    <sheet name="HVAC - TS &amp; YF" sheetId="27" r:id="rId21"/>
    <sheet name="Account - TS - kanbing" sheetId="12" r:id="rId22"/>
    <sheet name="vehicles controls - TS&amp;yf" sheetId="28" r:id="rId23"/>
    <sheet name="system setting -YF&amp;TS" sheetId="10" r:id="rId24"/>
    <sheet name="Carplay - YF - Gengdekang" sheetId="44" state="hidden" r:id="rId25"/>
    <sheet name="Digital Scent - TS " sheetId="54" r:id="rId26"/>
    <sheet name="Seat Control - TS" sheetId="55" r:id="rId27"/>
    <sheet name="BTphone -YF" sheetId="34" state="hidden" r:id="rId28"/>
    <sheet name="KTV-ChangBa-Dong Leon" sheetId="52" state="hidden" r:id="rId29"/>
    <sheet name="suprisemessage -inhouse-kanbing" sheetId="33" state="hidden" r:id="rId30"/>
    <sheet name="Lidget - inhouse - Grace Zhang" sheetId="6" state="hidden" r:id="rId31"/>
    <sheet name="Demomode - inhouse - dingwei" sheetId="40" state="hidden" r:id="rId32"/>
    <sheet name="relaxmode -inhouse -dingwei" sheetId="22" state="hidden" r:id="rId33"/>
    <sheet name="smartscene -inhouse -dingwei" sheetId="23" state="hidden" r:id="rId34"/>
    <sheet name="AAR - TS-stella shi" sheetId="41" r:id="rId35"/>
    <sheet name="carmodel - TS - rzhang" sheetId="35" r:id="rId36"/>
    <sheet name="Message -baidu &amp; yf- zhang xu" sheetId="38" state="hidden" r:id="rId37"/>
    <sheet name="Yun Ting-YangGuang-Jessica" sheetId="56" state="hidden" r:id="rId38"/>
    <sheet name="marketplace -inhouse -linian" sheetId="21" state="hidden" r:id="rId39"/>
    <sheet name="App store -chuangda-Jessicayang" sheetId="9" state="hidden" r:id="rId40"/>
    <sheet name="QA" sheetId="51" r:id="rId41"/>
  </sheets>
  <definedNames>
    <definedName name="_xlnm._FilterDatabase" localSheetId="2" hidden="1">'moduel developer'!$A$1:$D$35</definedName>
    <definedName name="_xlnm._FilterDatabase" localSheetId="5" hidden="1">'VHA -TS-Chenwei'!$A$1:$R$35</definedName>
    <definedName name="_xlnm._FilterDatabase" localSheetId="6" hidden="1">'Hardbutton - TS - ZT'!$T$1:$T$31</definedName>
    <definedName name="_xlnm._FilterDatabase" localSheetId="7" hidden="1">'Power Manag.- TS -zhengwei'!$V$1:$V$20</definedName>
    <definedName name="_xlnm._FilterDatabase" localSheetId="20" hidden="1">'HVAC - TS &amp; YF'!$A$2:$T$96</definedName>
    <definedName name="_xlnm._FilterDatabase" localSheetId="22" hidden="1">'vehicles controls - TS&amp;yf'!$A$1:$S$264</definedName>
    <definedName name="_xlnm._FilterDatabase" localSheetId="26" hidden="1">'Seat Control - TS'!$P$1:$P$36</definedName>
  </definedNames>
  <calcPr calcId="144525"/>
</workbook>
</file>

<file path=xl/sharedStrings.xml><?xml version="1.0" encoding="utf-8"?>
<sst xmlns="http://schemas.openxmlformats.org/spreadsheetml/2006/main" count="8270" uniqueCount="2337">
  <si>
    <t>【CDX707_埋点测试报告_R11】</t>
  </si>
  <si>
    <t>软件版本</t>
  </si>
  <si>
    <t>SOC:20230704_LA_R11_ENG00
MCU:20230704_LA_R11_ENG00</t>
  </si>
  <si>
    <t>测试日期</t>
  </si>
  <si>
    <t>测试硬件</t>
  </si>
  <si>
    <t>C</t>
  </si>
  <si>
    <t>测试人员</t>
  </si>
  <si>
    <t>姜云腾/关满意/肖文迪/杨惟婧/黄钊敏/杨春明/李可可/赵雅非</t>
  </si>
  <si>
    <t>测试方法</t>
  </si>
  <si>
    <t>手动</t>
  </si>
  <si>
    <t>测试环境</t>
  </si>
  <si>
    <t>台架&amp;实车</t>
  </si>
  <si>
    <t>测试范围</t>
  </si>
  <si>
    <t>埋点全量</t>
  </si>
  <si>
    <t>数据分析</t>
  </si>
  <si>
    <t>模块</t>
  </si>
  <si>
    <t>Total</t>
  </si>
  <si>
    <t>Pass</t>
  </si>
  <si>
    <t>Fail</t>
  </si>
  <si>
    <t>Block</t>
  </si>
  <si>
    <t>NT</t>
  </si>
  <si>
    <t>pass rate【Pass/Total】</t>
  </si>
  <si>
    <t>Run Rate【(Pass+Fail/)Total】</t>
  </si>
  <si>
    <t xml:space="preserve">NT项原因分析 </t>
  </si>
  <si>
    <t>备注</t>
  </si>
  <si>
    <t>carrier manager</t>
  </si>
  <si>
    <t>VHA</t>
  </si>
  <si>
    <t>HardButton</t>
  </si>
  <si>
    <t>Power Manag</t>
  </si>
  <si>
    <t>Launcher</t>
  </si>
  <si>
    <t>Digital Scent</t>
  </si>
  <si>
    <t>HVAC</t>
  </si>
  <si>
    <t>carmodel</t>
  </si>
  <si>
    <t>Seat Control</t>
  </si>
  <si>
    <t>vehicles controls</t>
  </si>
  <si>
    <t>Block:FCIVIOS-15976</t>
  </si>
  <si>
    <t>systemSetting(Audio+MMOTA)</t>
  </si>
  <si>
    <t>Account</t>
  </si>
  <si>
    <t>NT：R12合入的功能</t>
  </si>
  <si>
    <t>AAR</t>
  </si>
  <si>
    <t>滤芯待更换通知，pro环境无法模拟</t>
  </si>
  <si>
    <t>Sum</t>
  </si>
  <si>
    <t>当前问题</t>
  </si>
  <si>
    <t>FCIVIOS-15944</t>
  </si>
  <si>
    <t>Phase5_【CDX707】【黑盒】【必现】【CarInput】【UperB】【实车】缺少转移到手机端的埋点数据"</t>
  </si>
  <si>
    <t>FCIVIOS-15976</t>
  </si>
  <si>
    <t>【CDX707】【黑盒】【必现】【Vehicle Setting】【埋点】车控埋点部分功能 ECG日志无数据</t>
  </si>
  <si>
    <t>FCIVIOS-16029</t>
  </si>
  <si>
    <t>Phase5_【CDX707】【黑盒】【必现】【3D车模】主副驾按摩的key与字典不一致""</t>
  </si>
  <si>
    <t>风险和依赖</t>
  </si>
  <si>
    <t>item</t>
  </si>
  <si>
    <t>Analytics Diemensions</t>
  </si>
  <si>
    <t>Details</t>
  </si>
  <si>
    <t>vin</t>
  </si>
  <si>
    <t>full vin listed</t>
  </si>
  <si>
    <t>build</t>
  </si>
  <si>
    <t>get from perperty, os version</t>
  </si>
  <si>
    <t>ccpufpn</t>
  </si>
  <si>
    <t>dapeng &amp; jiawei to sharethe new peoperty</t>
  </si>
  <si>
    <t>vmcufpn</t>
  </si>
  <si>
    <t>ignitionstate</t>
  </si>
  <si>
    <r>
      <rPr>
        <sz val="11"/>
        <color theme="1"/>
        <rFont val="等线"/>
        <charset val="134"/>
        <scheme val="minor"/>
      </rPr>
      <t xml:space="preserve">Will be included one of </t>
    </r>
    <r>
      <rPr>
        <sz val="11"/>
        <color theme="9" tint="-0.499984740745262"/>
        <rFont val="等线"/>
        <charset val="134"/>
        <scheme val="minor"/>
      </rPr>
      <t>off/accessory/run/start/invalid</t>
    </r>
  </si>
  <si>
    <t>speed</t>
  </si>
  <si>
    <t>real time speed</t>
  </si>
  <si>
    <t>eventid</t>
  </si>
  <si>
    <t>Combination of event categority and event action</t>
  </si>
  <si>
    <t>attributes</t>
  </si>
  <si>
    <t>be flexible to attach the wanted data per events' attributes, refer to dictionary in following pages</t>
  </si>
  <si>
    <t>time</t>
  </si>
  <si>
    <t>vehicletotaluptime</t>
  </si>
  <si>
    <t>how long the vehicles stay at that version sw, not a J1 diemension</t>
  </si>
  <si>
    <t>uptime</t>
  </si>
  <si>
    <t>user ID</t>
  </si>
  <si>
    <t>Ford GUID, @jiawei output the interface to NA for reading</t>
  </si>
  <si>
    <t>bootcount</t>
  </si>
  <si>
    <t>IVI itselt boot times at an ignition cycle</t>
  </si>
  <si>
    <t>fesn</t>
  </si>
  <si>
    <t>NA know how to read</t>
  </si>
  <si>
    <t xml:space="preserve">phase5 ECG master </t>
  </si>
  <si>
    <t>vehicle</t>
  </si>
  <si>
    <t>decode the VIN in clode side</t>
  </si>
  <si>
    <t>click</t>
  </si>
  <si>
    <t>30s</t>
  </si>
  <si>
    <t>10s later click</t>
  </si>
  <si>
    <t>40s</t>
  </si>
  <si>
    <t>10s later reboot</t>
  </si>
  <si>
    <t>Item</t>
  </si>
  <si>
    <t>Module</t>
  </si>
  <si>
    <t>PO/TL - Ford</t>
  </si>
  <si>
    <t>Developing/vendor</t>
  </si>
  <si>
    <t>Kan bing</t>
  </si>
  <si>
    <t>Inhouse_Platform</t>
  </si>
  <si>
    <t>Face ID</t>
  </si>
  <si>
    <t>Elain Jia</t>
  </si>
  <si>
    <t>Baidu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</si>
  <si>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</si>
  <si>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</si>
  <si>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</si>
  <si>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</si>
  <si>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</si>
  <si>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</si>
  <si>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</si>
  <si>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</si>
  <si>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3rd Apps</t>
  </si>
  <si>
    <t>wang yu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</si>
  <si>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</si>
  <si>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</si>
  <si>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</si>
  <si>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</si>
  <si>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</si>
  <si>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</si>
  <si>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</si>
  <si>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Zhang yipeng</t>
  </si>
  <si>
    <t>Inhouse_Platform &amp; YF</t>
  </si>
  <si>
    <t>Emanual</t>
  </si>
  <si>
    <t>Wei xingna</t>
  </si>
  <si>
    <t>Inhouse_app</t>
  </si>
  <si>
    <t>User feedback</t>
  </si>
  <si>
    <t>VPA</t>
  </si>
  <si>
    <t>Wang yujun</t>
  </si>
  <si>
    <r>
      <rPr>
        <sz val="10"/>
        <color rgb="FF000000"/>
        <rFont val="Arial"/>
        <charset val="134"/>
      </rPr>
      <t>Ma shuhan /</t>
    </r>
    <r>
      <rPr>
        <sz val="10"/>
        <color rgb="FF000000"/>
        <rFont val="DengXian"/>
        <charset val="134"/>
      </rPr>
      <t xml:space="preserve"> </t>
    </r>
    <r>
      <rPr>
        <sz val="10"/>
        <color rgb="FF000000"/>
        <rFont val="Arial"/>
        <charset val="134"/>
      </rPr>
      <t>will xie</t>
    </r>
  </si>
  <si>
    <t>Surprise msg</t>
  </si>
  <si>
    <t>Lidget</t>
  </si>
  <si>
    <t>Grace zhang</t>
  </si>
  <si>
    <t>Demo ode</t>
  </si>
  <si>
    <t>Ding wei</t>
  </si>
  <si>
    <t>Relax mode</t>
  </si>
  <si>
    <t>Richard gao</t>
  </si>
  <si>
    <t>Smart scene</t>
  </si>
  <si>
    <t>Stella shi</t>
  </si>
  <si>
    <t>rzhang68</t>
  </si>
  <si>
    <t>wchen160</t>
  </si>
  <si>
    <t>App store</t>
  </si>
  <si>
    <t>Jessica yang</t>
  </si>
  <si>
    <t>中科创达</t>
  </si>
  <si>
    <t>Marketplace</t>
  </si>
  <si>
    <t>Li nian</t>
  </si>
  <si>
    <t>KTV</t>
  </si>
  <si>
    <t>Yu yaxin / xiang zhengxi</t>
  </si>
  <si>
    <t>Chang ba</t>
  </si>
  <si>
    <t>Power management</t>
  </si>
  <si>
    <t>System setting</t>
  </si>
  <si>
    <t>Hard button</t>
  </si>
  <si>
    <t>Weather</t>
  </si>
  <si>
    <t>Security</t>
  </si>
  <si>
    <t xml:space="preserve">Qi, xuliang </t>
  </si>
  <si>
    <t>Carplay</t>
  </si>
  <si>
    <t>Geng,dekang</t>
  </si>
  <si>
    <t>YF</t>
  </si>
  <si>
    <t>TS 250</t>
  </si>
  <si>
    <t>YF  80</t>
  </si>
  <si>
    <t>Muse - TBD - Zhihui gu</t>
  </si>
  <si>
    <t>version</t>
  </si>
  <si>
    <t>change point</t>
  </si>
  <si>
    <t>V3.3</t>
  </si>
  <si>
    <t>update voice &amp; navi.  Per baidu discussion</t>
  </si>
  <si>
    <t>update app anywhere with detail info. of property</t>
  </si>
  <si>
    <t>add summary page</t>
  </si>
  <si>
    <t>update 3d model</t>
  </si>
  <si>
    <t>update video， delete usb search</t>
  </si>
  <si>
    <t>V3.4</t>
  </si>
  <si>
    <t>update smarthome per baidu request</t>
  </si>
  <si>
    <t>update face id</t>
  </si>
  <si>
    <t>add weather module</t>
  </si>
  <si>
    <t xml:space="preserve">update voice &amp; navi. </t>
  </si>
  <si>
    <t>delete '投屏控制' from Navi.</t>
  </si>
  <si>
    <t xml:space="preserve">launcher 快捷控制由app实现 </t>
  </si>
  <si>
    <t>v3.5</t>
  </si>
  <si>
    <t>modify property list, delete 'possible value'</t>
  </si>
  <si>
    <t>update modules per TS, refer to QA list at the end page</t>
  </si>
  <si>
    <t>v4.0</t>
  </si>
  <si>
    <t>Add security module</t>
  </si>
  <si>
    <t>update VHA module</t>
  </si>
  <si>
    <t>Add 3rd party app module</t>
  </si>
  <si>
    <t>v4.1</t>
  </si>
  <si>
    <t>update voice module</t>
  </si>
  <si>
    <t>update HVAC module</t>
  </si>
  <si>
    <t>update 3rd party app</t>
  </si>
  <si>
    <t>update vehicle setting</t>
  </si>
  <si>
    <t>v4.2</t>
  </si>
  <si>
    <t>update hard button module</t>
  </si>
  <si>
    <t>v4.4</t>
  </si>
  <si>
    <t>update cardmessage</t>
  </si>
  <si>
    <t xml:space="preserve">update voice </t>
  </si>
  <si>
    <t>update system setting  '显示设置'</t>
  </si>
  <si>
    <t>v4.5</t>
  </si>
  <si>
    <t>update cardmodule</t>
  </si>
  <si>
    <t>update launcher</t>
  </si>
  <si>
    <t>v4.6</t>
  </si>
  <si>
    <t>add carrier manager module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</si>
  <si>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</si>
  <si>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v4.7</t>
  </si>
  <si>
    <t>update AAR module, add one more enter method</t>
  </si>
  <si>
    <t>v4.8</t>
  </si>
  <si>
    <t>update HVAC module, status change for flow direction</t>
  </si>
  <si>
    <t>update smartsense, delete 'smartorder end'</t>
  </si>
  <si>
    <t>v4.9</t>
  </si>
  <si>
    <t>update HVAC,  vehicle controls</t>
  </si>
  <si>
    <t>update lidget</t>
  </si>
  <si>
    <t>v5.0</t>
  </si>
  <si>
    <t>update 'vehicle controls' - 主题设置</t>
  </si>
  <si>
    <t>v5.1</t>
  </si>
  <si>
    <t>delete lidget</t>
  </si>
  <si>
    <t>update 'baidu pay' including appid</t>
  </si>
  <si>
    <t>update 'voice', delete certain attributes</t>
  </si>
  <si>
    <t>update 'smart recommandation'</t>
  </si>
  <si>
    <t>update certain attributes on vechicle setting &amp; car model</t>
  </si>
  <si>
    <t>update 'carrier manager'</t>
  </si>
  <si>
    <t>v5.2- R06.1</t>
  </si>
  <si>
    <t>update 'face id' strat/stop recognize attribute -baidu</t>
  </si>
  <si>
    <t>add 'digital scent' tagging points in vehicle setting - ts</t>
  </si>
  <si>
    <t>update 'relax mode'  inhouse</t>
  </si>
  <si>
    <t>add 'seat control' module - ts</t>
  </si>
  <si>
    <t>update 'HVAC-EMR' - ts</t>
  </si>
  <si>
    <t>add soc tempture in system setting - YF</t>
  </si>
  <si>
    <t>add one more item in them&amp;ambient light setting - YF</t>
  </si>
  <si>
    <t>v5.4</t>
  </si>
  <si>
    <t>add face id retry clicked in faceid module - Baidu</t>
  </si>
  <si>
    <t>update certain attrributes  in voice module -Baidu</t>
  </si>
  <si>
    <t>update '小度接人' attributes in map - Baidu</t>
  </si>
  <si>
    <t>v5.5</t>
  </si>
  <si>
    <t>update seat control and digital scent - TS</t>
  </si>
  <si>
    <t>update system setting &amp; vehicle control - TS</t>
  </si>
  <si>
    <t>v5.6</t>
  </si>
  <si>
    <t>delete '左右视角互切' 、'车速限制辅助-车速限制铃声'、'交通标志识别'、'超速警告铃声'、'警告限速最高'、'警告限速超过'、'驾驶模式'、from vehicles controls</t>
  </si>
  <si>
    <t>v5.7</t>
  </si>
  <si>
    <t>update KTV</t>
  </si>
  <si>
    <t>v5.8</t>
  </si>
  <si>
    <t>v5.9</t>
  </si>
  <si>
    <t>add Yun Ting module</t>
  </si>
  <si>
    <t>update voice&amp;System Setting</t>
  </si>
  <si>
    <t>v6.0</t>
  </si>
  <si>
    <t>update Voice</t>
  </si>
  <si>
    <t>v6.1</t>
  </si>
  <si>
    <t>update voice,System Setting,Acconut</t>
  </si>
  <si>
    <t>Event Category</t>
  </si>
  <si>
    <t>Event Action</t>
  </si>
  <si>
    <t>Event ID -</t>
  </si>
  <si>
    <t>Event Description</t>
  </si>
  <si>
    <t>Additional Attributes</t>
  </si>
  <si>
    <t>Generated, no client impact</t>
  </si>
  <si>
    <t>Key</t>
  </si>
  <si>
    <t>Value</t>
  </si>
  <si>
    <t>Description</t>
  </si>
  <si>
    <t>ECG LOG</t>
  </si>
  <si>
    <t>Android侧</t>
  </si>
  <si>
    <t>carrier</t>
  </si>
  <si>
    <t>on</t>
  </si>
  <si>
    <t>onCarrierOn</t>
  </si>
  <si>
    <t>熄火时打印触发数据打印</t>
  </si>
  <si>
    <t>每次熄火时，上传本次周期内的流量统计</t>
  </si>
  <si>
    <t>测试描述</t>
  </si>
  <si>
    <t>EventID</t>
  </si>
  <si>
    <t>key</t>
  </si>
  <si>
    <t>value</t>
  </si>
  <si>
    <t>Result</t>
  </si>
  <si>
    <t>Tester</t>
  </si>
  <si>
    <t>SW Version</t>
  </si>
  <si>
    <t>Remark</t>
  </si>
  <si>
    <t>5G sent</t>
  </si>
  <si>
    <t>{"应用包名":"xxKB","应用包名":"xxKB",..}</t>
  </si>
  <si>
    <r>
      <rPr>
        <sz val="11"/>
        <color theme="1"/>
        <rFont val="等线"/>
        <charset val="134"/>
        <scheme val="minor"/>
      </rPr>
      <t>UID !=1000（非系统应用，有使用流量权限，可以被流量统计采集到的）上行流量</t>
    </r>
    <r>
      <rPr>
        <sz val="11"/>
        <color theme="1"/>
        <rFont val="等线"/>
        <charset val="134"/>
        <scheme val="minor"/>
      </rPr>
      <t xml:space="preserve">
</t>
    </r>
    <r>
      <rPr>
        <sz val="11"/>
        <color theme="1"/>
        <rFont val="等线"/>
        <charset val="134"/>
        <scheme val="minor"/>
      </rPr>
      <t>{\"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</t>
    </r>
  </si>
  <si>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com.ford.sync.vpa</t>
    </r>
  </si>
  <si>
    <t>5LMCJ2C96LUL24415</t>
  </si>
  <si>
    <t>onCarrierOff</t>
  </si>
  <si>
    <t>14KB</t>
  </si>
  <si>
    <t>台架</t>
  </si>
  <si>
    <t>PASS</t>
  </si>
  <si>
    <t>李可可</t>
  </si>
  <si>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com.baidu.naviauto</t>
    </r>
  </si>
  <si>
    <t>com.baidu.naviauto</t>
  </si>
  <si>
    <t>1343KB</t>
  </si>
  <si>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com.baidu.xiaoduos.weather</t>
    </r>
  </si>
  <si>
    <t>12KB</t>
  </si>
  <si>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com.baidu.iov.faceos</t>
    </r>
  </si>
  <si>
    <t>218KB</t>
  </si>
  <si>
    <t>com.ford.sync.hvac</t>
  </si>
  <si>
    <t>35KB</t>
  </si>
  <si>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com.baidu.che.codriver</t>
    </r>
  </si>
  <si>
    <t>1492KB</t>
  </si>
  <si>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com.yfve.dlna</t>
    </r>
  </si>
  <si>
    <t>0KB</t>
  </si>
  <si>
    <t>com.yfve.upnpservice</t>
  </si>
  <si>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com.baidu.car.radio</t>
    </r>
  </si>
  <si>
    <t>com.baidu.car.radio</t>
  </si>
  <si>
    <t>34KB</t>
  </si>
  <si>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com.baidu.car.radio2</t>
    </r>
  </si>
  <si>
    <t>662KB</t>
  </si>
  <si>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com.baidu.iov.dueros.videos</t>
    </r>
  </si>
  <si>
    <t>3187KB</t>
  </si>
  <si>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com.baidu.iov.aiapps</t>
    </r>
  </si>
  <si>
    <t>710KB</t>
  </si>
  <si>
    <t>5G receive</t>
  </si>
  <si>
    <r>
      <rPr>
        <sz val="11"/>
        <color theme="1"/>
        <rFont val="等线"/>
        <charset val="134"/>
        <scheme val="minor"/>
      </rPr>
      <t>UID !=1000（非系统应用，有使用流量权限，可以被流量统计采集到的）下行流量</t>
    </r>
    <r>
      <rPr>
        <sz val="11"/>
        <color theme="1"/>
        <rFont val="等线"/>
        <charset val="134"/>
        <scheme val="minor"/>
      </rPr>
      <t xml:space="preserve">
</t>
    </r>
    <r>
      <rPr>
        <sz val="11"/>
        <color theme="1"/>
        <rFont val="等线"/>
        <charset val="134"/>
        <scheme val="minor"/>
      </rPr>
      <t>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  </r>
  </si>
  <si>
    <t>\"com.ford.sync.vpa\"</t>
  </si>
  <si>
    <t>370KB</t>
  </si>
  <si>
    <t>\"com.baidu.naviauto\"</t>
  </si>
  <si>
    <t>9338KB</t>
  </si>
  <si>
    <t>"com.ford.sync.hvac"</t>
  </si>
  <si>
    <t>146KB</t>
  </si>
  <si>
    <t>\"com.baidu.xiaoduos.weather\"</t>
  </si>
  <si>
    <t>\"com.baidu.iov.faceos\"</t>
  </si>
  <si>
    <t>263KB</t>
  </si>
  <si>
    <t>\"com.baidu.che.codriver\"</t>
  </si>
  <si>
    <t>1806KB</t>
  </si>
  <si>
    <t>\"com.yfve.dlna\"</t>
  </si>
  <si>
    <t>\"com.yfve.upnpservice\"</t>
  </si>
  <si>
    <t>\"com.baidu.car.radio\"</t>
  </si>
  <si>
    <t>57KB</t>
  </si>
  <si>
    <t>\"com.baidu.car.radio2\"</t>
  </si>
  <si>
    <t>32534KB</t>
  </si>
  <si>
    <t>\"com.baidu.iov.dueros.videos\"</t>
  </si>
  <si>
    <t>76474KB</t>
  </si>
  <si>
    <t>\"com.baidu.iov.aiapps\"</t>
  </si>
  <si>
    <t>15487KB</t>
  </si>
  <si>
    <t>wifi sent</t>
  </si>
  <si>
    <r>
      <rPr>
        <sz val="11"/>
        <color theme="1"/>
        <rFont val="等线"/>
        <charset val="134"/>
        <scheme val="minor"/>
      </rPr>
      <t>UID !=1000（非系统应用，有使用流量权限，可以被流量统计采集到的）上行流量</t>
    </r>
    <r>
      <rPr>
        <sz val="11"/>
        <color theme="1"/>
        <rFont val="等线"/>
        <charset val="134"/>
        <scheme val="minor"/>
      </rPr>
      <t xml:space="preserve">
</t>
    </r>
    <r>
      <rPr>
        <sz val="11"/>
        <color theme="1"/>
        <rFont val="等线"/>
        <charset val="134"/>
        <scheme val="minor"/>
      </rPr>
      <t>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  </r>
  </si>
  <si>
    <t>5LMCJ2D92MUL18112</t>
  </si>
  <si>
    <t>545KB</t>
  </si>
  <si>
    <t>\"com.ford.sync.hvac\"</t>
  </si>
  <si>
    <t>16KB</t>
  </si>
  <si>
    <t>5KB</t>
  </si>
  <si>
    <t>80KB</t>
  </si>
  <si>
    <t>1277KB</t>
  </si>
  <si>
    <t>376KB</t>
  </si>
  <si>
    <t>165KB</t>
  </si>
  <si>
    <t>253KB</t>
  </si>
  <si>
    <t>39KB</t>
  </si>
  <si>
    <t>wifi receive</t>
  </si>
  <si>
    <t>5513KB</t>
  </si>
  <si>
    <t>89KB</t>
  </si>
  <si>
    <t>24KB</t>
  </si>
  <si>
    <t>121KB</t>
  </si>
  <si>
    <t>1575KB</t>
  </si>
  <si>
    <t>12397KB</t>
  </si>
  <si>
    <t>7121KB</t>
  </si>
  <si>
    <t>12234KB</t>
  </si>
  <si>
    <t>126KB</t>
  </si>
  <si>
    <t>vha</t>
  </si>
  <si>
    <t>opened</t>
  </si>
  <si>
    <t>onVhaOpened</t>
  </si>
  <si>
    <t>进入车辆健康</t>
  </si>
  <si>
    <t>warning</t>
  </si>
  <si>
    <t>&lt;xxx&gt;</t>
  </si>
  <si>
    <r>
      <rPr>
        <sz val="10"/>
        <color rgb="FF9C5700"/>
        <rFont val="等线"/>
        <charset val="134"/>
        <scheme val="minor"/>
      </rPr>
      <t>如果有warning, 记录内容</t>
    </r>
    <r>
      <rPr>
        <sz val="10"/>
        <color rgb="FF9C5700"/>
        <rFont val="Calibri"/>
        <charset val="134"/>
      </rPr>
      <t xml:space="preserve">
</t>
    </r>
    <r>
      <rPr>
        <sz val="10"/>
        <color rgb="FF9C5700"/>
        <rFont val="Calibri"/>
        <charset val="134"/>
      </rPr>
      <t>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  </r>
  </si>
  <si>
    <t>胎压监测系统（TPMS）警告</t>
  </si>
  <si>
    <t>杨春明</t>
  </si>
  <si>
    <t>SOC：20230627_LA_R11_ENG00
MCU：20230627_LA_R11_ENG00</t>
  </si>
  <si>
    <t>冷却液温度过高</t>
  </si>
  <si>
    <t>机油压力低</t>
  </si>
  <si>
    <t>胎压监测系统（TPMS）警告&amp;冷却液温度过高&amp;机油压力低</t>
  </si>
  <si>
    <t>clicked</t>
  </si>
  <si>
    <t>onVhaClicked</t>
  </si>
  <si>
    <t>点击VHA 页面button</t>
  </si>
  <si>
    <t>&lt;The property that changed - see below&gt;</t>
  </si>
  <si>
    <t>胎压监测</t>
  </si>
  <si>
    <t>&lt;warning&gt;</t>
  </si>
  <si>
    <r>
      <rPr>
        <sz val="10"/>
        <color rgb="FF9C5700"/>
        <rFont val="等线"/>
        <charset val="134"/>
        <scheme val="minor"/>
      </rPr>
      <t>如果有warning, 记录内容</t>
    </r>
    <r>
      <rPr>
        <sz val="10"/>
        <color rgb="FF9C5700"/>
        <rFont val="Calibri"/>
        <charset val="134"/>
      </rPr>
      <t xml:space="preserve">
</t>
    </r>
    <r>
      <rPr>
        <sz val="10"/>
        <color rgb="FF9C5700"/>
        <rFont val="Calibri"/>
        <charset val="134"/>
      </rPr>
      <t>胎压监测系统状态未知</t>
    </r>
    <r>
      <rPr>
        <sz val="10"/>
        <color rgb="FF9C5700"/>
        <rFont val="Calibri"/>
        <charset val="134"/>
      </rPr>
      <t xml:space="preserve">
</t>
    </r>
    <r>
      <rPr>
        <sz val="10"/>
        <color rgb="FF9C5700"/>
        <rFont val="Calibri"/>
        <charset val="134"/>
      </rPr>
      <t>胎压监测系统发生错误</t>
    </r>
    <r>
      <rPr>
        <sz val="10"/>
        <color rgb="FF9C5700"/>
        <rFont val="Calibri"/>
        <charset val="134"/>
      </rPr>
      <t xml:space="preserve">
</t>
    </r>
    <r>
      <rPr>
        <sz val="10"/>
        <color rgb="FF9C5700"/>
        <rFont val="Calibri"/>
        <charset val="134"/>
      </rPr>
      <t>胎压监测系统传感器发生错误</t>
    </r>
    <r>
      <rPr>
        <sz val="10"/>
        <color rgb="FF9C5700"/>
        <rFont val="Calibri"/>
        <charset val="134"/>
      </rPr>
      <t xml:space="preserve">
</t>
    </r>
    <r>
      <rPr>
        <sz val="10"/>
        <color rgb="FF9C5700"/>
        <rFont val="Calibri"/>
        <charset val="134"/>
      </rPr>
      <t>检测到低胎压</t>
    </r>
    <r>
      <rPr>
        <sz val="10"/>
        <color rgb="FF9C5700"/>
        <rFont val="Calibri"/>
        <charset val="134"/>
      </rPr>
      <t xml:space="preserve">
</t>
    </r>
    <r>
      <rPr>
        <sz val="10"/>
        <color rgb="FF9C5700"/>
        <rFont val="Calibri"/>
        <charset val="134"/>
      </rPr>
      <t>胎压监测系统工作中…</t>
    </r>
    <r>
      <rPr>
        <sz val="10"/>
        <color rgb="FF9C5700"/>
        <rFont val="Calibri"/>
        <charset val="134"/>
      </rPr>
      <t xml:space="preserve">
</t>
    </r>
    <r>
      <rPr>
        <sz val="10"/>
        <color rgb="FF9C5700"/>
        <rFont val="Calibri"/>
        <charset val="134"/>
      </rPr>
      <t>胎压监测系统训练中…</t>
    </r>
    <r>
      <rPr>
        <sz val="10"/>
        <color rgb="FF9C5700"/>
        <rFont val="Calibri"/>
        <charset val="134"/>
      </rPr>
      <t xml:space="preserve">
</t>
    </r>
    <r>
      <rPr>
        <sz val="10"/>
        <color rgb="FF9C5700"/>
        <rFont val="Calibri"/>
        <charset val="134"/>
      </rPr>
      <t>胎压监测系统训练完毕</t>
    </r>
    <r>
      <rPr>
        <sz val="10"/>
        <color rgb="FF9C5700"/>
        <rFont val="Calibri"/>
        <charset val="134"/>
      </rPr>
      <t xml:space="preserve">
</t>
    </r>
    <r>
      <rPr>
        <sz val="10"/>
        <color rgb="FF9C5700"/>
        <rFont val="Calibri"/>
        <charset val="134"/>
      </rPr>
      <t>胎压监测系统未完成训练</t>
    </r>
    <r>
      <rPr>
        <sz val="10"/>
        <color rgb="FF9C5700"/>
        <rFont val="Calibri"/>
        <charset val="134"/>
      </rPr>
      <t xml:space="preserve">
</t>
    </r>
    <r>
      <rPr>
        <sz val="10"/>
        <color rgb="FF9C5700"/>
        <rFont val="Calibri"/>
        <charset val="134"/>
      </rPr>
      <t>胎压正常，请安心驾驶</t>
    </r>
  </si>
  <si>
    <t>胎压监测系统状态未知</t>
  </si>
  <si>
    <t>胎压监测系统发生错误</t>
  </si>
  <si>
    <t>胎压监测系统传感器发生错误</t>
  </si>
  <si>
    <t>检测到低胎压</t>
  </si>
  <si>
    <t>胎压监测系统工作中...</t>
  </si>
  <si>
    <t>胎压监测系统训练中...</t>
  </si>
  <si>
    <t>胎压监测系统训练完毕</t>
  </si>
  <si>
    <t>胎压监测系统未完成训练</t>
  </si>
  <si>
    <t>胎压正常，请安心驾驶</t>
  </si>
  <si>
    <t>实车</t>
  </si>
  <si>
    <r>
      <rPr>
        <sz val="10"/>
        <color theme="1"/>
        <rFont val="等线"/>
        <charset val="134"/>
        <scheme val="minor"/>
      </rPr>
      <t>SOC：20230629_LA_R11_PEN_TEST_ENG00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Calibri"/>
        <charset val="134"/>
      </rPr>
      <t>MCU：20230627_LA_R11_PEN_TEST_ENG00</t>
    </r>
  </si>
  <si>
    <t>车辆养护</t>
  </si>
  <si>
    <t>&lt;xx%&gt;</t>
  </si>
  <si>
    <t>机油寿命百分比</t>
  </si>
  <si>
    <t>续航里程</t>
  </si>
  <si>
    <t>&lt;较高|较低|不足&gt;</t>
  </si>
  <si>
    <t>续航里程较高</t>
  </si>
  <si>
    <t>较高</t>
  </si>
  <si>
    <t>续航里程较低</t>
  </si>
  <si>
    <t>较低</t>
  </si>
  <si>
    <t>续航里程不足</t>
  </si>
  <si>
    <t>不足</t>
  </si>
  <si>
    <t>查找附近加油站</t>
  </si>
  <si>
    <t>车辆健康</t>
  </si>
  <si>
    <t>如果有warning, 记录内容</t>
  </si>
  <si>
    <t>护航历史</t>
  </si>
  <si>
    <t>护航设置</t>
  </si>
  <si>
    <t>保留所有记录</t>
  </si>
  <si>
    <t>&lt;enable|disbale&gt;</t>
  </si>
  <si>
    <t>保留所有的记录-enable</t>
  </si>
  <si>
    <t>enable</t>
  </si>
  <si>
    <t>保留所有的记录-disable</t>
  </si>
  <si>
    <t>disable</t>
  </si>
  <si>
    <t>保留最近一年</t>
  </si>
  <si>
    <t>保留最近一年-enable</t>
  </si>
  <si>
    <t>保留最近一年-disable</t>
  </si>
  <si>
    <t>保留最近30天</t>
  </si>
  <si>
    <t>保留最近30天-enable</t>
  </si>
  <si>
    <t>保留最近30天-disable</t>
  </si>
  <si>
    <t>删除更早护航历史</t>
  </si>
  <si>
    <t>&lt;取消|确定&gt;</t>
  </si>
  <si>
    <t>删除更早护航历史-取消</t>
  </si>
  <si>
    <t>取消</t>
  </si>
  <si>
    <t>删除更早护航历史-确定</t>
  </si>
  <si>
    <t>确定</t>
  </si>
  <si>
    <t>储存空间已满弹窗</t>
  </si>
  <si>
    <t>popup</t>
  </si>
  <si>
    <t xml:space="preserve">Event ID - </t>
  </si>
  <si>
    <t>Android侧 LOG</t>
  </si>
  <si>
    <t>Name</t>
  </si>
  <si>
    <t>hardbutton</t>
  </si>
  <si>
    <t>onHardbuttonClicked</t>
  </si>
  <si>
    <t>物理按键点击</t>
  </si>
  <si>
    <t>property</t>
  </si>
  <si>
    <t>&lt;Node - Logical Input ID - xx&gt;</t>
  </si>
  <si>
    <t>xx - 
0, 长按
1，短按
映射关系参考表格</t>
  </si>
  <si>
    <t>ICP-ID_95-2</t>
  </si>
  <si>
    <t>【按下】(特殊协议)CAN按键-Parking按键</t>
  </si>
  <si>
    <t>SOC：20230629_LA_R11_PEN_TEST_ENG00
MCU：20230627_LA_R11_PEN_TEST_ENG00</t>
  </si>
  <si>
    <t>ICP-ID_99-2</t>
  </si>
  <si>
    <t>【按下】LIN按键-驾驶模式硬按键</t>
  </si>
  <si>
    <t>ICP-ID_41-0</t>
  </si>
  <si>
    <t>【短按】LIN按键-Audio off/on硬按键</t>
  </si>
  <si>
    <t>ICP-ID_8-3</t>
  </si>
  <si>
    <t>【旋钮】(特殊协议)LIN按键-提高音量</t>
  </si>
  <si>
    <t>ICP-ID_9-3</t>
  </si>
  <si>
    <t>【旋钮】(特殊协议)LIN按键-降低音量</t>
  </si>
  <si>
    <t>SWC_ID_8_0</t>
  </si>
  <si>
    <t>【短按】特殊协议(CAN按键)-音量+</t>
  </si>
  <si>
    <t>SWC-ID_8_0</t>
  </si>
  <si>
    <t>SWC_ID_8_1</t>
  </si>
  <si>
    <t>【长按】特殊协议(CAN按键)音量+</t>
  </si>
  <si>
    <t>SWC-ID_8_1</t>
  </si>
  <si>
    <t>SWC_ID_9_0</t>
  </si>
  <si>
    <t>【短按】特殊协议(CAN按键)音量-</t>
  </si>
  <si>
    <t>SWC-ID_9_0</t>
  </si>
  <si>
    <t>SWC_ID_9_1</t>
  </si>
  <si>
    <t>【长按】特殊协议(CAN按键)音量-</t>
  </si>
  <si>
    <t>SWC-ID_9_1</t>
  </si>
  <si>
    <t>SWC_ID_6_0</t>
  </si>
  <si>
    <t>【短按】特殊协议(CAN按键)Seek Left</t>
  </si>
  <si>
    <t>SWC-ID_6_0</t>
  </si>
  <si>
    <t>SWC_ID_7_0</t>
  </si>
  <si>
    <t>【短按】特殊协议(CAN按键)Seek Right</t>
  </si>
  <si>
    <t>SWC-ID_7_0</t>
  </si>
  <si>
    <t>SWC_ID_10_2</t>
  </si>
  <si>
    <t>【按下】特殊协议(CAN按键)语音按键</t>
  </si>
  <si>
    <t>SWC-ID_10_2</t>
  </si>
  <si>
    <t>SWC_ID_49_2</t>
  </si>
  <si>
    <t>【按下】特殊协议(CAN按键)接听电话</t>
  </si>
  <si>
    <t>SWC-ID_49_2</t>
  </si>
  <si>
    <t>SWC_ID_50_2</t>
  </si>
  <si>
    <t>【按下】特殊协议(CAN按键)挂断电话</t>
  </si>
  <si>
    <t>SWC-ID_50_2</t>
  </si>
  <si>
    <t>SWC_ID_411_2</t>
  </si>
  <si>
    <t>【按下】特殊协议(CAN按键)转到手机（本项未定义在A65文件中，使用自定义键值）</t>
  </si>
  <si>
    <t>SWC-ID_411_2</t>
  </si>
  <si>
    <t>FAIL</t>
  </si>
  <si>
    <t>FCIVIOS-15944
Phase5_【CDX707】【黑盒】【必现】【CarInput】【UperB】【实车】缺少转移到手机端的埋点数据</t>
  </si>
  <si>
    <t>SWC_ID_412_2</t>
  </si>
  <si>
    <t>【按下】特殊协议(CAN按键)静音（本项未定义在A65文件中，使用自定义键值）</t>
  </si>
  <si>
    <t>SWC-ID_412_2</t>
  </si>
  <si>
    <t>RACM-ID_6_0</t>
  </si>
  <si>
    <t>【短按】CAN按键-Seek_left</t>
  </si>
  <si>
    <t>RACM-ID_7_0</t>
  </si>
  <si>
    <t>【短按】CAN按键-Seek_right</t>
  </si>
  <si>
    <t>RACM-ID_83_0</t>
  </si>
  <si>
    <t>【短按】CAN按键-播放暂停键</t>
  </si>
  <si>
    <t>RACM-ID_8_0</t>
  </si>
  <si>
    <t>【短按】CAN按键-后屏音量+</t>
  </si>
  <si>
    <t>RACM-ID_8_1</t>
  </si>
  <si>
    <t>【长按】CAN按键-后屏音量+</t>
  </si>
  <si>
    <t>RACM-ID_9_0</t>
  </si>
  <si>
    <t>【短按】CAN按键-后屏音量-</t>
  </si>
  <si>
    <t>RACM-ID_9_1</t>
  </si>
  <si>
    <t>【长按】CAN按键-后屏音量-</t>
  </si>
  <si>
    <t>RACM-ID_53_0</t>
  </si>
  <si>
    <t>【短按】CAN按键-后屏随机播放</t>
  </si>
  <si>
    <t>RACM-ID_58_0</t>
  </si>
  <si>
    <t>【短按】CAN按键-后屏重复播放</t>
  </si>
  <si>
    <t>RACM-ID_41_0</t>
  </si>
  <si>
    <t>【短按】CAN按键-后屏Power</t>
  </si>
  <si>
    <t>测试步骤</t>
  </si>
  <si>
    <t>ivipower</t>
  </si>
  <si>
    <t>onIvipowerOn</t>
  </si>
  <si>
    <t>系统开机</t>
  </si>
  <si>
    <t>odometer</t>
  </si>
  <si>
    <t>&lt;odometer reading in km&gt;</t>
  </si>
  <si>
    <t>开机时总里程</t>
  </si>
  <si>
    <t>resMileage</t>
  </si>
  <si>
    <t>&lt;residual mileage reading in km&gt;</t>
  </si>
  <si>
    <t>开机时剩余里程</t>
  </si>
  <si>
    <r>
      <rPr>
        <sz val="11"/>
        <color rgb="FF000000"/>
        <rFont val="等线"/>
        <charset val="134"/>
        <scheme val="minor"/>
      </rPr>
      <t>进行电源切换，3B2 IG发由run--》Accessory--》Phone--》stanby模式--》Tansport 的模式切换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Calibri"/>
        <charset val="134"/>
      </rPr>
      <t>期望结果：无埋点数据打印</t>
    </r>
  </si>
  <si>
    <t>/</t>
  </si>
  <si>
    <t>off</t>
  </si>
  <si>
    <t>onIvipowerOff</t>
  </si>
  <si>
    <t>系统关机</t>
  </si>
  <si>
    <t>关机时总里程</t>
  </si>
  <si>
    <t>关机时剩余里程</t>
  </si>
  <si>
    <t>from</t>
  </si>
  <si>
    <t>&lt;ms when iviPoweron&gt;</t>
  </si>
  <si>
    <t>to</t>
  </si>
  <si>
    <t>&lt;ms when iviPoweroff&gt;</t>
  </si>
  <si>
    <t>同一事件不存在重复的埋点打印(查看log是否有操作时的打印时间点且没有多的）</t>
  </si>
  <si>
    <t>Event ID</t>
  </si>
  <si>
    <t>百度</t>
  </si>
  <si>
    <t>百度二次反馈</t>
  </si>
  <si>
    <t>voice</t>
  </si>
  <si>
    <t>wakeup</t>
  </si>
  <si>
    <t>语音被唤醒时触发</t>
  </si>
  <si>
    <t>conversationId</t>
  </si>
  <si>
    <t>目前服务端没有该字段，但客户端可以生成一个特定字符串来标记一轮对话的开始到结束。系统时间戳</t>
  </si>
  <si>
    <t>label</t>
  </si>
  <si>
    <r>
      <rPr>
        <sz val="11"/>
        <color theme="1"/>
        <rFont val="等线"/>
        <charset val="134"/>
        <scheme val="minor"/>
      </rPr>
      <t>&lt;HMI|默认唤醒词|自定义唤醒词|硬按钮</t>
    </r>
    <r>
      <rPr>
        <sz val="11"/>
        <color rgb="FF0000FF"/>
        <rFont val="等线"/>
        <charset val="134"/>
        <scheme val="minor"/>
      </rPr>
      <t>|wakeup_free|adb|scene|biz|msg|others</t>
    </r>
    <r>
      <rPr>
        <sz val="11"/>
        <color theme="1"/>
        <rFont val="等线"/>
        <charset val="134"/>
        <scheme val="minor"/>
      </rPr>
      <t>&gt;</t>
    </r>
  </si>
  <si>
    <t>oneshot时候，label=默认唤醒词|自定义唤醒词</t>
  </si>
  <si>
    <t>label 值新增：
1. wakeup_free :等于现有的场景化唤醒词，需替换为字典中的名称。
2.adb：等于现有的TYPE_WAKEUP_BY_ADB，需替换为字典中的名称，业务场景为adb指令唤醒，仅调试用。
3.scene：等于现有的TYPE_WAKEUP_BY_SCENE，需替换为字典中的名称，业务场景为场景引擎卡片正负反馈唤醒。
4.biz：等于现有的TYPE_WAKEUP_BY_BIZ，需替换为字典中的名称。
5.msg：等于现有的TYPE_WAKEUP_BY_msg，需替换为字典中的名称，业务场景为消息中心消息正负反馈唤醒。
6.others：不等于现有所有类型的，均上报该值。</t>
  </si>
  <si>
    <t>voice position</t>
  </si>
  <si>
    <t>&lt;主驾|副驾&gt;</t>
  </si>
  <si>
    <t>wakeup words</t>
  </si>
  <si>
    <t>&lt;你好，福特|你好，林肯|小度小度|Customized words&gt;</t>
  </si>
  <si>
    <t>仅label=默认唤醒词|自定义唤醒词 需要填</t>
  </si>
  <si>
    <t>oneshot</t>
  </si>
  <si>
    <t>&lt;true|false&gt;</t>
  </si>
  <si>
    <t>wakeup free words</t>
  </si>
  <si>
    <t>&lt;使用的免唤醒词&gt;</t>
  </si>
  <si>
    <t>仅label=wakeup时填写</t>
  </si>
  <si>
    <t>asrstarted</t>
  </si>
  <si>
    <t>客户语音输入转文字开始，离线端触发</t>
  </si>
  <si>
    <t>自动，唯一，从一次对话开始，到结束保持不变</t>
  </si>
  <si>
    <t>asrsucceed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</si>
  <si>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</si>
  <si>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</si>
  <si>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</si>
  <si>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</si>
  <si>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</si>
  <si>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</si>
  <si>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</si>
  <si>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</si>
  <si>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</si>
  <si>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</si>
  <si>
    <t>&lt;xxxxxxxx&gt;</t>
  </si>
  <si>
    <t>客户语音对话内容</t>
  </si>
  <si>
    <t>asrfailed</t>
  </si>
  <si>
    <t>客户语音输入识别失败</t>
  </si>
  <si>
    <t>failReason</t>
  </si>
  <si>
    <t>&lt;code+msg&gt;</t>
  </si>
  <si>
    <t>文字描述解析失败原因</t>
  </si>
  <si>
    <t>支持；目前只有code，客户端可以做映射。</t>
  </si>
  <si>
    <t>nlustarted</t>
  </si>
  <si>
    <t>将识别的文字转化为可执行的语义开始</t>
  </si>
  <si>
    <t>nlusucceed</t>
  </si>
  <si>
    <t>将识别的文字转化为可执行的语义</t>
  </si>
  <si>
    <t>触发条件：仅当语音指令可被执行时，触发事件为非拒识状态</t>
  </si>
  <si>
    <t>isMultiRound</t>
  </si>
  <si>
    <t>true/false</t>
  </si>
  <si>
    <t>多轮标记</t>
  </si>
  <si>
    <t>待百度确认，云端是否可提供强弱多轮的标记</t>
  </si>
  <si>
    <t>isSpeakableUI</t>
  </si>
  <si>
    <t>可见即可说标记</t>
  </si>
  <si>
    <t>当结果为ture时，skill对应为空</t>
  </si>
  <si>
    <t>isnluignored</t>
  </si>
  <si>
    <t>语音拒绝识别</t>
  </si>
  <si>
    <t>isResolveEntity</t>
  </si>
  <si>
    <t>指代消解标记</t>
  </si>
  <si>
    <t>待百度确认，云端是否可以提供消解标记</t>
  </si>
  <si>
    <t>isCorrection</t>
  </si>
  <si>
    <t>纠正标记</t>
  </si>
  <si>
    <t>voicePosition</t>
  </si>
  <si>
    <t>指令输入定位</t>
  </si>
  <si>
    <t>method</t>
  </si>
  <si>
    <t>&lt;唤醒后|oneshot|全局免唤醒|场景内免唤醒|延时聆听&gt;</t>
  </si>
  <si>
    <t>skill</t>
  </si>
  <si>
    <r>
      <rPr>
        <sz val="11"/>
        <color theme="1"/>
        <rFont val="等线"/>
        <charset val="134"/>
        <scheme val="minor"/>
      </rPr>
      <t xml:space="preserve">
</t>
    </r>
    <r>
      <rPr>
        <sz val="11"/>
        <color rgb="FFFF0000"/>
        <rFont val="等线"/>
        <charset val="134"/>
        <scheme val="minor"/>
      </rPr>
      <t>skill：提供所有语音指令的垂类技能</t>
    </r>
  </si>
  <si>
    <r>
      <rPr>
        <sz val="11"/>
        <color rgb="FF0000FF"/>
        <rFont val="等线"/>
        <charset val="134"/>
        <scheme val="minor"/>
      </rPr>
      <t xml:space="preserve">
</t>
    </r>
    <r>
      <rPr>
        <sz val="11"/>
        <color rgb="FFFF0000"/>
        <rFont val="等线"/>
        <charset val="134"/>
        <scheme val="minor"/>
      </rPr>
      <t>除了所见即可说，其余skill均不应该为NA</t>
    </r>
  </si>
  <si>
    <t>coutinueCount</t>
  </si>
  <si>
    <t>&lt;count&gt;</t>
  </si>
  <si>
    <t>一轮全双工连续说计数</t>
  </si>
  <si>
    <t xml:space="preserve">&lt;xxxms&gt; </t>
  </si>
  <si>
    <t>nlufailed</t>
  </si>
  <si>
    <t>语义识别失败，兜底话术场景</t>
  </si>
  <si>
    <t>声源定位</t>
  </si>
  <si>
    <t>nluignored</t>
  </si>
  <si>
    <t>语义识别拒识</t>
  </si>
  <si>
    <t>触发条件：仅当语音指令不可被执行时触发事件，定义为拒识状态（包含无意义话语例如嗯嗯啊啊等），该事件与NLU Succeed互斥
拒识：语音指令后20s延时聆听，只接受15个常用垂类识别，以外的指令会被拒识</t>
  </si>
  <si>
    <t>主驾|副驾</t>
  </si>
  <si>
    <t>actionsucceed</t>
  </si>
  <si>
    <t>单个语音指令被执行</t>
  </si>
  <si>
    <t>垂类技能</t>
  </si>
  <si>
    <t>responseTTS</t>
  </si>
  <si>
    <t>如果有TTS反馈， 车控无语音反馈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</si>
  <si>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</si>
  <si>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</si>
  <si>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</si>
  <si>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</si>
  <si>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</si>
  <si>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</si>
  <si>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actionfailed</t>
  </si>
  <si>
    <t>语音指令执行失败</t>
  </si>
  <si>
    <t>ended</t>
  </si>
  <si>
    <t>语音退出时触发</t>
  </si>
  <si>
    <t>&lt;HMI|Voice|Hardbutton|Timeout|Others&gt;</t>
  </si>
  <si>
    <t>&lt;xx&gt;</t>
  </si>
  <si>
    <t>连续说计数</t>
  </si>
  <si>
    <t xml:space="preserve">voice </t>
  </si>
  <si>
    <t>help</t>
  </si>
  <si>
    <t>onVoiceHelp</t>
  </si>
  <si>
    <t>进入语音帮助时触发</t>
  </si>
  <si>
    <t xml:space="preserve">page </t>
  </si>
  <si>
    <t>首页|导航|车控|多媒体等等</t>
  </si>
  <si>
    <t>进入查看的具体页面</t>
  </si>
  <si>
    <t>baidu</t>
  </si>
  <si>
    <t>垂类名称</t>
  </si>
  <si>
    <t>实现方式</t>
  </si>
  <si>
    <t>导航主体单目的地</t>
  </si>
  <si>
    <t>unit</t>
  </si>
  <si>
    <t>导航控制指令</t>
  </si>
  <si>
    <t>关闭打开音量ar</t>
  </si>
  <si>
    <t>导航多目的地</t>
  </si>
  <si>
    <t>多途径点</t>
  </si>
  <si>
    <t>车控</t>
  </si>
  <si>
    <t>iovparser</t>
  </si>
  <si>
    <t>打开关闭车窗空调等</t>
  </si>
  <si>
    <t>智能家居</t>
  </si>
  <si>
    <t>dumi</t>
  </si>
  <si>
    <t>车控家</t>
  </si>
  <si>
    <t>违章查询</t>
  </si>
  <si>
    <t>涉及违章查询垂类</t>
  </si>
  <si>
    <t>火车票</t>
  </si>
  <si>
    <t>限行</t>
  </si>
  <si>
    <t>小程序基座</t>
  </si>
  <si>
    <t>打开小程序本地服务</t>
  </si>
  <si>
    <t>加油小程序</t>
  </si>
  <si>
    <t>火车票小程序</t>
  </si>
  <si>
    <t>音乐</t>
  </si>
  <si>
    <t>媒体资源子垂类</t>
  </si>
  <si>
    <t>有声</t>
  </si>
  <si>
    <t>新闻</t>
  </si>
  <si>
    <t>媒体控制</t>
  </si>
  <si>
    <t>打开关闭</t>
  </si>
  <si>
    <t>一语直达-航班查询</t>
  </si>
  <si>
    <t>MU2882大概几点到</t>
  </si>
  <si>
    <t>一语直达-机票查询</t>
  </si>
  <si>
    <t>电话</t>
  </si>
  <si>
    <t>自定义唤醒词</t>
  </si>
  <si>
    <t>dcs停车场</t>
  </si>
  <si>
    <t>小程序智慧停车</t>
  </si>
  <si>
    <t>Uicontrol</t>
  </si>
  <si>
    <t>所见即可说语音模拟事件选择第三个向上滑动向下滑动</t>
  </si>
  <si>
    <t>汽车问答</t>
  </si>
  <si>
    <t>爱车探索、电子手册、表格知识问答</t>
  </si>
  <si>
    <t>提示语（自定义提示语)</t>
  </si>
  <si>
    <t>发音人变更（自定义发音人)</t>
  </si>
  <si>
    <t>日程管理</t>
  </si>
  <si>
    <t>车况监控、</t>
  </si>
  <si>
    <t>剩余油量</t>
  </si>
  <si>
    <t>时间、翻译、计算、度量衡、股票、汇率、彩票、客服、图片搜家、百科问答、谜语问答、食材、影、视、人口、地理、史、植物、汉语、诗、词、人物、人物属性、关系、世界之最、万个为什么、特产、笑话、成语接龙、有声博物馆、天气</t>
  </si>
  <si>
    <t>系统画像</t>
  </si>
  <si>
    <t>小度助手信息、你是谁</t>
  </si>
  <si>
    <t xml:space="preserve"> 闲聊</t>
  </si>
  <si>
    <t>敏感词</t>
  </si>
  <si>
    <t>品牌车型对比</t>
  </si>
  <si>
    <t>navi.</t>
  </si>
  <si>
    <t>mapopened</t>
  </si>
  <si>
    <t>每次进入地图时触发, 应用在首页</t>
  </si>
  <si>
    <t>每次把地图拉到前台都调用</t>
  </si>
  <si>
    <t>&lt;hmi|voice&gt;</t>
  </si>
  <si>
    <t>打开方式</t>
  </si>
  <si>
    <t>poisearched</t>
  </si>
  <si>
    <t>兴趣点检索</t>
  </si>
  <si>
    <t>issuccess</t>
  </si>
  <si>
    <t>&lt;ture|false&gt;</t>
  </si>
  <si>
    <t>POI检索方式状态</t>
  </si>
  <si>
    <t>&lt;hmi&gt;</t>
  </si>
  <si>
    <t>只包含HMI检索，不包含语音检索</t>
  </si>
  <si>
    <t>&lt;search box|nearby&gt;</t>
  </si>
  <si>
    <t>区分搜索类型，搜索框检索 or 周边搜</t>
  </si>
  <si>
    <t>搜索框输入内容 or 周边搜热词</t>
  </si>
  <si>
    <t>poisaved</t>
  </si>
  <si>
    <t>收藏兴趣点</t>
  </si>
  <si>
    <t>&lt;homelcompanylnormal&gt;</t>
  </si>
  <si>
    <t>收藏点类型</t>
  </si>
  <si>
    <t>status</t>
  </si>
  <si>
    <t>&lt;save|unsave&gt;</t>
  </si>
  <si>
    <t>收藏、取消收藏</t>
  </si>
  <si>
    <t>tripstarted</t>
  </si>
  <si>
    <t>开始导航</t>
  </si>
  <si>
    <t>labels</t>
  </si>
  <si>
    <t>&lt;hmi|voice|auto&gt;</t>
  </si>
  <si>
    <t>开始导航方式</t>
  </si>
  <si>
    <t>routine preference</t>
  </si>
  <si>
    <t>&lt;default|avoidxxlt|xx|xx&gt;</t>
  </si>
  <si>
    <t>路径偏好</t>
  </si>
  <si>
    <t>estimatetime</t>
  </si>
  <si>
    <t>&lt;xxxs&gt;</t>
  </si>
  <si>
    <t>预估时间</t>
  </si>
  <si>
    <t>estimatedistance</t>
  </si>
  <si>
    <t>&lt;xxxm&gt;</t>
  </si>
  <si>
    <t>预估里程</t>
  </si>
  <si>
    <t>isplaterestriction</t>
  </si>
  <si>
    <t>&lt;enable|disable&gt;</t>
  </si>
  <si>
    <t>车牌限行开关</t>
  </si>
  <si>
    <t>start point</t>
  </si>
  <si>
    <t>开始点</t>
  </si>
  <si>
    <t>在百度SDK侧打印</t>
  </si>
  <si>
    <t>end point</t>
  </si>
  <si>
    <t>结束点</t>
  </si>
  <si>
    <t>way point</t>
  </si>
  <si>
    <t>途径点</t>
  </si>
  <si>
    <t>navi.mode</t>
  </si>
  <si>
    <t>&lt;专业导航|AR|熟路&gt;</t>
  </si>
  <si>
    <t>导航模式</t>
  </si>
  <si>
    <t>borecastmode</t>
  </si>
  <si>
    <t>&lt;静音|简洁|详细&gt;</t>
  </si>
  <si>
    <t>播报模式</t>
  </si>
  <si>
    <t>triprestarted</t>
  </si>
  <si>
    <t>恢复导航</t>
  </si>
  <si>
    <t>tripend</t>
  </si>
  <si>
    <t>结束导航</t>
  </si>
  <si>
    <t>结束导航方式</t>
  </si>
  <si>
    <t>Navi. Duration</t>
  </si>
  <si>
    <t>本次导航时长</t>
  </si>
  <si>
    <t>Navi. Distance</t>
  </si>
  <si>
    <t>本次导航里程</t>
  </si>
  <si>
    <t>is arrived</t>
  </si>
  <si>
    <t>是否到达目的地，以自动结束导航为判断条件</t>
  </si>
  <si>
    <t>routinechanged</t>
  </si>
  <si>
    <t>导航过程中发生路径重新规划</t>
  </si>
  <si>
    <t>recalculate_reason</t>
  </si>
  <si>
    <t>&lt;修改偏好|添加途径点|偏航|路径切换|其他&gt;</t>
  </si>
  <si>
    <t>导致路径重新规划的原因</t>
  </si>
  <si>
    <t>car to phone</t>
  </si>
  <si>
    <t>车机端发送位置到手机</t>
  </si>
  <si>
    <t>NA</t>
  </si>
  <si>
    <t>phone to car</t>
  </si>
  <si>
    <t>手机端发送位置到车机</t>
  </si>
  <si>
    <t>settingchanged</t>
  </si>
  <si>
    <t>导航个性化设置</t>
  </si>
  <si>
    <t>路况概览模式</t>
  </si>
  <si>
    <t>&lt;显示路况条|小时小地图&gt;</t>
  </si>
  <si>
    <t>naiv. Info. View</t>
  </si>
  <si>
    <t>&lt;比例尺缩放|显示路口放大|车标到终点连线&gt;</t>
  </si>
  <si>
    <t>导航视角</t>
  </si>
  <si>
    <t>&lt;车头朝上|正北朝上&gt;</t>
  </si>
  <si>
    <t>包含语音和HMI控制</t>
  </si>
  <si>
    <t>限行路线规避</t>
  </si>
  <si>
    <t>&lt;on|off&gt;</t>
  </si>
  <si>
    <t>导航结束卡片</t>
  </si>
  <si>
    <t>导航语音</t>
  </si>
  <si>
    <t>&lt;普通话|粤语|李彦宏|...&gt;</t>
  </si>
  <si>
    <t>日夜模式</t>
  </si>
  <si>
    <t>&lt;day|night|auto&gt;</t>
  </si>
  <si>
    <t>显示交通路况</t>
  </si>
  <si>
    <t>显示比例尺缩放</t>
  </si>
  <si>
    <t>同步手机端搜索记录</t>
  </si>
  <si>
    <t>清楚缓存</t>
  </si>
  <si>
    <t>&lt;success|cancel&gt;</t>
  </si>
  <si>
    <t>reset</t>
  </si>
  <si>
    <t>巡航模式</t>
  </si>
  <si>
    <t>fleetmanager</t>
  </si>
  <si>
    <t>组队出行</t>
  </si>
  <si>
    <t>fleet management</t>
  </si>
  <si>
    <t>&lt;创建|加入|退出|解散&gt;</t>
  </si>
  <si>
    <t>accountbind</t>
  </si>
  <si>
    <t>互联互通</t>
  </si>
  <si>
    <t>小度接人</t>
  </si>
  <si>
    <t>点击小度接人，出现二维码页面</t>
  </si>
  <si>
    <t>微信互联</t>
  </si>
  <si>
    <t>&lt;bind|unbind&gt;</t>
  </si>
  <si>
    <t>绑定/解绑成功</t>
  </si>
  <si>
    <t>panelclicked</t>
  </si>
  <si>
    <t>导航面板设置-更多</t>
  </si>
  <si>
    <t>沿途搜</t>
  </si>
  <si>
    <t>&lt;加油站|厕所|银行|...&gt;</t>
  </si>
  <si>
    <t>记录沿途搜内容</t>
  </si>
  <si>
    <t>偏好</t>
  </si>
  <si>
    <t>&lt;智能推荐|时间优先|高速优先|...&gt;</t>
  </si>
  <si>
    <t>行程分享</t>
  </si>
  <si>
    <t>二维码显示触发该事件，Baidu 无法返回扫码结果</t>
  </si>
  <si>
    <t>map</t>
  </si>
  <si>
    <t>地图首页面板设置</t>
  </si>
  <si>
    <t>区分以下操作的执行方式</t>
  </si>
  <si>
    <t>地图缩放</t>
  </si>
  <si>
    <t>&lt;zoom in|zoom out&gt;</t>
  </si>
  <si>
    <t>导航音量</t>
  </si>
  <si>
    <t>&lt;mute|unmute|xxx&gt;</t>
  </si>
  <si>
    <t>导航音量调整后状态,语音音量控制由语音模块处理</t>
  </si>
  <si>
    <t>只包含HMI 控制</t>
  </si>
  <si>
    <t>AR投屏</t>
  </si>
  <si>
    <t>只有在开始导航之后，才会有这个开关选项</t>
  </si>
  <si>
    <t>hotkeyclicked</t>
  </si>
  <si>
    <t>地图快捷键点击</t>
  </si>
  <si>
    <t>&lt;home|company|search&gt;</t>
  </si>
  <si>
    <t>faceid</t>
  </si>
  <si>
    <t>recstarted</t>
  </si>
  <si>
    <t>faceid开始识别</t>
  </si>
  <si>
    <t>&lt;后台|系统主动调起前台人脸|人脸识别按钮调起前台人脸|注销调起前台人脸&gt;</t>
  </si>
  <si>
    <t>人脸录入成功后，区分识别场景</t>
  </si>
  <si>
    <t>后台： 主驾驶车关闭后，会发起改场景识别，对应中途换人场景
系统主动调起人脸：车机上电后（重启上电），有文案提示，UI 界面提示 （包含客户点击重试 弹窗提醒）
人脸识别按钮调起： 账号二维码旁边的按钮</t>
  </si>
  <si>
    <t>recended</t>
  </si>
  <si>
    <t>faceid识别结束</t>
  </si>
  <si>
    <t>区分识别场景</t>
  </si>
  <si>
    <t>识别是否成功</t>
  </si>
  <si>
    <t>reason</t>
  </si>
  <si>
    <t>仅在识别失败时，打印具体原因
人脸识别失败reason：超时/摄像头异常/人脸匹配失败/用户退出</t>
  </si>
  <si>
    <t xml:space="preserve">                                          </t>
  </si>
  <si>
    <t>timecost</t>
  </si>
  <si>
    <t>识别成功耗时</t>
  </si>
  <si>
    <t>reg</t>
  </si>
  <si>
    <t>人脸录入</t>
  </si>
  <si>
    <t>录入是否成功</t>
  </si>
  <si>
    <t>仅在人脸录入失败时，打印具体原因
人脸录入失败reason：超时/摄像头异常/重复注册人脸/人脸数量超过上限/切换非P档/用户退出/其他</t>
  </si>
  <si>
    <t>authselcted</t>
  </si>
  <si>
    <t>点击录入人脸过程中弹出的隐私条款授权弹窗</t>
  </si>
  <si>
    <t>option</t>
  </si>
  <si>
    <t>&lt;接受|拒绝&gt;</t>
  </si>
  <si>
    <t>camera</t>
  </si>
  <si>
    <t>摄像头异常</t>
  </si>
  <si>
    <t>摄像头异常原因
摄像头异常reason：DSMC断连/摄像头断连/临时不可用超10秒</t>
  </si>
  <si>
    <t>unbind</t>
  </si>
  <si>
    <t>人脸解绑</t>
  </si>
  <si>
    <t>仅在人脸解绑失败时，打印具体原因
解绑失败reason：人脸识别失败/人脸识别成功，但是与账号注册的人脸不匹配/人脸识别成功，注销超时/摄像头异常/用户退出</t>
  </si>
  <si>
    <t>人脸识别开关</t>
  </si>
  <si>
    <t>&lt;open|close&gt;</t>
  </si>
  <si>
    <t>记录用户操作行为，不区分语音 or 触屏</t>
  </si>
  <si>
    <t>点击人脸识别重试按钮</t>
  </si>
  <si>
    <t>点击重试后，会触发人脸识别开始中 系统主动调起前台人脸场景</t>
  </si>
  <si>
    <r>
      <rPr>
        <sz val="11"/>
        <color theme="1"/>
        <rFont val="DengXian"/>
        <charset val="134"/>
      </rPr>
      <t>摄像头异常</t>
    </r>
    <r>
      <rPr>
        <sz val="11"/>
        <color theme="1"/>
        <rFont val="Calibri"/>
        <charset val="134"/>
      </rPr>
      <t>reason</t>
    </r>
    <r>
      <rPr>
        <sz val="11"/>
        <color theme="1"/>
        <rFont val="DengXian"/>
        <charset val="134"/>
      </rPr>
      <t>：</t>
    </r>
    <r>
      <rPr>
        <sz val="11"/>
        <color theme="1"/>
        <rFont val="Calibri"/>
        <charset val="134"/>
      </rPr>
      <t>DSMC</t>
    </r>
    <r>
      <rPr>
        <sz val="11"/>
        <color theme="1"/>
        <rFont val="DengXian"/>
        <charset val="134"/>
      </rPr>
      <t>断连</t>
    </r>
    <r>
      <rPr>
        <sz val="11"/>
        <color theme="1"/>
        <rFont val="Calibri"/>
        <charset val="134"/>
      </rPr>
      <t>/</t>
    </r>
    <r>
      <rPr>
        <sz val="11"/>
        <color theme="1"/>
        <rFont val="DengXian"/>
        <charset val="134"/>
      </rPr>
      <t>摄像头断连</t>
    </r>
    <r>
      <rPr>
        <sz val="11"/>
        <color theme="1"/>
        <rFont val="Calibri"/>
        <charset val="134"/>
      </rPr>
      <t>/</t>
    </r>
    <r>
      <rPr>
        <sz val="11"/>
        <color theme="1"/>
        <rFont val="DengXian"/>
        <charset val="134"/>
      </rPr>
      <t>临时不可用超</t>
    </r>
    <r>
      <rPr>
        <sz val="11"/>
        <color theme="1"/>
        <rFont val="Calibri"/>
        <charset val="134"/>
      </rPr>
      <t>10</t>
    </r>
    <r>
      <rPr>
        <sz val="11"/>
        <color theme="1"/>
        <rFont val="DengXian"/>
        <charset val="134"/>
      </rPr>
      <t>秒</t>
    </r>
  </si>
  <si>
    <t>baidupayment</t>
  </si>
  <si>
    <t>payed</t>
  </si>
  <si>
    <t>baidu模块支付状态</t>
  </si>
  <si>
    <t>支付是否成功</t>
  </si>
  <si>
    <t>type</t>
  </si>
  <si>
    <t>&lt;aggregate|seamless&gt;</t>
  </si>
  <si>
    <t>仅在支付成功时填写</t>
  </si>
  <si>
    <t>amount</t>
  </si>
  <si>
    <t>订单金额</t>
  </si>
  <si>
    <t>orderdetails</t>
  </si>
  <si>
    <t>订单详情，编号</t>
  </si>
  <si>
    <t>爱奇艺</t>
  </si>
  <si>
    <t>喜玛拉亚</t>
  </si>
  <si>
    <t>电影票</t>
  </si>
  <si>
    <t>加油</t>
  </si>
  <si>
    <t>baidu模块免密支付开关</t>
  </si>
  <si>
    <t>isseamlesspay</t>
  </si>
  <si>
    <t>免密支付开关</t>
  </si>
  <si>
    <t>区分聚合支付，免费支付</t>
  </si>
  <si>
    <t>喜马拉雅</t>
  </si>
  <si>
    <t>酒店</t>
  </si>
  <si>
    <t>外卖</t>
  </si>
  <si>
    <t>美团支付</t>
  </si>
  <si>
    <t>security</t>
  </si>
  <si>
    <t>optimizationdata</t>
  </si>
  <si>
    <t>系统优化清理数据</t>
  </si>
  <si>
    <t>记录系统优化本次清理的各项数据大小</t>
  </si>
  <si>
    <t>Processe</t>
  </si>
  <si>
    <t>&lt;xxx byte&gt;</t>
  </si>
  <si>
    <t>内存垃圾</t>
  </si>
  <si>
    <t>Disk</t>
  </si>
  <si>
    <t>磁盘垃圾</t>
  </si>
  <si>
    <t>optimizationresult</t>
  </si>
  <si>
    <t>一键优化执行结果（首页）</t>
  </si>
  <si>
    <t>记录快速优化的执行状态，返回优化结果时上传埋点事件</t>
  </si>
  <si>
    <t>result</t>
  </si>
  <si>
    <t>&lt;success|fail&gt;</t>
  </si>
  <si>
    <t>userfeedback</t>
  </si>
  <si>
    <t>activated</t>
  </si>
  <si>
    <t>语音/点击打开用户反馈功能</t>
  </si>
  <si>
    <t>语音/点击关闭用户反馈功能</t>
  </si>
  <si>
    <t>退出方式</t>
  </si>
  <si>
    <t>succeeded</t>
  </si>
  <si>
    <t>用户反馈提交成功</t>
  </si>
  <si>
    <t>上传成功、失败</t>
  </si>
  <si>
    <t>如果失败，记录原因</t>
  </si>
  <si>
    <t>duration</t>
  </si>
  <si>
    <t>&lt;xxx ms&gt;</t>
  </si>
  <si>
    <t>如果成功，记录录音时长</t>
  </si>
  <si>
    <t>点击app内相关按钮</t>
  </si>
  <si>
    <t>Property</t>
  </si>
  <si>
    <t>&lt;The property that clicked - see below&gt;</t>
  </si>
  <si>
    <t>restart recording</t>
  </si>
  <si>
    <t>点击重新录入按钮</t>
  </si>
  <si>
    <t>reject authorize</t>
  </si>
  <si>
    <t>点击授权弹窗”拒绝”按钮</t>
  </si>
  <si>
    <t>smarthome</t>
  </si>
  <si>
    <t>打开智能家居</t>
  </si>
  <si>
    <t>bind</t>
  </si>
  <si>
    <t>打开页面时记录绑定成功设备</t>
  </si>
  <si>
    <t>count</t>
  </si>
  <si>
    <t>&lt;x&gt;</t>
  </si>
  <si>
    <t>绑定成功的设备数量</t>
  </si>
  <si>
    <t>brand</t>
  </si>
  <si>
    <t>&lt;xxx,xxx,xxx&gt;</t>
  </si>
  <si>
    <t>已有绑定设备的品牌,手机端绑定的无法埋点</t>
  </si>
  <si>
    <t>家电的类别，例如台灯，空调，音响</t>
  </si>
  <si>
    <t>control</t>
  </si>
  <si>
    <t>用户向绑定的智能家居发送指令，并反馈结果</t>
  </si>
  <si>
    <t>指令操作是否成功，只包括触屏发送的指令之后远端设备反馈的结果</t>
  </si>
  <si>
    <t>如果发送失败，记录具体原因，只包括触屏发送的指令之后远端设备反馈的结果</t>
  </si>
  <si>
    <t>&lt;xxx|xxx|xxx&gt;</t>
  </si>
  <si>
    <r>
      <rPr>
        <sz val="10"/>
        <color rgb="FF006100"/>
        <rFont val="等线"/>
        <charset val="134"/>
      </rPr>
      <t>备注</t>
    </r>
  </si>
  <si>
    <t>Possible Values</t>
  </si>
  <si>
    <t>cardmessage</t>
  </si>
  <si>
    <t>push</t>
  </si>
  <si>
    <t>场景卡片推送</t>
  </si>
  <si>
    <t>isdisplayed</t>
  </si>
  <si>
    <t>卡片是否成功展示</t>
  </si>
  <si>
    <t>&lt;蓝牙电话占用|泊车状态|车辆状态不符合要求|因新场景下发排队的队列被舍弃而丢弃|语音占用超时|其他&gt;</t>
  </si>
  <si>
    <t>如果未成功展示，记录原因</t>
  </si>
  <si>
    <t>content</t>
  </si>
  <si>
    <t>场景id, refer to below tables</t>
  </si>
  <si>
    <t>&lt;xxxms&gt;</t>
  </si>
  <si>
    <t>从卡片推送到展示的排队时间</t>
  </si>
  <si>
    <t>从云端下发到成功展示</t>
  </si>
  <si>
    <t>closed</t>
  </si>
  <si>
    <t>场景卡片关闭</t>
  </si>
  <si>
    <t>&lt;start time&gt;</t>
  </si>
  <si>
    <t>卡片开始展示时间点</t>
  </si>
  <si>
    <t>卡片关闭时间点</t>
  </si>
  <si>
    <t>&lt;正反馈｜负反馈｜其他&gt;</t>
  </si>
  <si>
    <t>卡片关闭的方式, 正负反馈指的是语音</t>
  </si>
  <si>
    <t>场景id</t>
  </si>
  <si>
    <t>语音触发场景卡片正、负反馈</t>
  </si>
  <si>
    <t>&lt;确定|取消&gt;</t>
  </si>
  <si>
    <t>场景卡片</t>
  </si>
  <si>
    <t>场景卡片id</t>
  </si>
  <si>
    <t>无感停车</t>
  </si>
  <si>
    <t>C157</t>
  </si>
  <si>
    <t>欠费订单</t>
  </si>
  <si>
    <t>C147</t>
  </si>
  <si>
    <t>停车状态</t>
  </si>
  <si>
    <t>免下车优惠支付1</t>
  </si>
  <si>
    <t>C136</t>
  </si>
  <si>
    <t>免下车优惠支付2</t>
  </si>
  <si>
    <t>低油量提醒</t>
  </si>
  <si>
    <t>C001</t>
  </si>
  <si>
    <t>胎压异常提醒</t>
  </si>
  <si>
    <t>C004</t>
  </si>
  <si>
    <t>回家/去公司</t>
  </si>
  <si>
    <t>C123</t>
  </si>
  <si>
    <t>异常天气提醒</t>
  </si>
  <si>
    <t>C113</t>
  </si>
  <si>
    <t>节假日问候</t>
  </si>
  <si>
    <t>C107</t>
  </si>
  <si>
    <t>视频推荐</t>
  </si>
  <si>
    <t>C161</t>
  </si>
  <si>
    <t>miniapp</t>
  </si>
  <si>
    <t>打开小程序</t>
  </si>
  <si>
    <t>&lt;加油|电影票|停车|口袋故事|芒果TV|宝宝巴士&gt;</t>
  </si>
  <si>
    <t>关闭小程序</t>
  </si>
  <si>
    <t>进入应用时间</t>
  </si>
  <si>
    <t>退出应用时间</t>
  </si>
  <si>
    <t>weather</t>
  </si>
  <si>
    <t>每次进入天气时触发, 应用在首页</t>
  </si>
  <si>
    <t>应用加载在前台</t>
  </si>
  <si>
    <t>每次整体退出天气时触发, 应用不在首页</t>
  </si>
  <si>
    <t>应用不在前台时触发，包含客户手动退出</t>
  </si>
  <si>
    <t>quit</t>
  </si>
  <si>
    <t>每次手动点击退出天气时触发, 应用不在首页</t>
  </si>
  <si>
    <t>用户点击退出按钮时触发</t>
  </si>
  <si>
    <t>weather2aar</t>
  </si>
  <si>
    <t>每次应用内跳转AAR应用</t>
  </si>
  <si>
    <t>direct</t>
  </si>
  <si>
    <t>&lt;home|site&gt;</t>
  </si>
  <si>
    <t>跳转AAR页面</t>
  </si>
  <si>
    <t>vpa</t>
  </si>
  <si>
    <t>vpa点击事件</t>
  </si>
  <si>
    <t>软按键唤醒</t>
  </si>
  <si>
    <t>点击control屏上卡片2中麦克风图标</t>
  </si>
  <si>
    <t>点击进入帮助中心</t>
  </si>
  <si>
    <t>点击control屏上卡片2中灯泡图标</t>
  </si>
  <si>
    <t>选择poi</t>
  </si>
  <si>
    <t>图片搜索结果选择</t>
  </si>
  <si>
    <t>蓝牙电话联系人选择</t>
  </si>
  <si>
    <t>available</t>
  </si>
  <si>
    <t>vpa形象</t>
  </si>
  <si>
    <t>&lt;The property that displayed - see below&gt;</t>
  </si>
  <si>
    <t>不支持形象</t>
  </si>
  <si>
    <t>被动形象</t>
  </si>
  <si>
    <t>监听-左形象</t>
  </si>
  <si>
    <t>监听-右形象</t>
  </si>
  <si>
    <t>思考形象</t>
  </si>
  <si>
    <t>短播报形象</t>
  </si>
  <si>
    <t>长播报形象</t>
  </si>
  <si>
    <t>空调形象</t>
  </si>
  <si>
    <t>电话形象</t>
  </si>
  <si>
    <t>座椅形象</t>
  </si>
  <si>
    <t>导航形象</t>
  </si>
  <si>
    <t>音乐形象</t>
  </si>
  <si>
    <t>股票形象</t>
  </si>
  <si>
    <t>笑话形象</t>
  </si>
  <si>
    <t>成语接龙形象</t>
  </si>
  <si>
    <t>天气-晴形象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</si>
  <si>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</si>
  <si>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</si>
  <si>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</si>
  <si>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</si>
  <si>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</si>
  <si>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</si>
  <si>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</si>
  <si>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</si>
  <si>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</si>
  <si>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</si>
  <si>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</si>
  <si>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</si>
  <si>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</si>
  <si>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User 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</si>
  <si>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</si>
  <si>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</si>
  <si>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</si>
  <si>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</si>
  <si>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</si>
  <si>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</si>
  <si>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</si>
  <si>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</si>
  <si>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</si>
  <si>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</si>
  <si>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</si>
  <si>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</si>
  <si>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</si>
  <si>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</si>
  <si>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不支持形象出现的次数</t>
  </si>
  <si>
    <t>被动形象出现的次数</t>
  </si>
  <si>
    <t>向左监听的形象出现的次数</t>
  </si>
  <si>
    <t>向右监听的形象出现的次数</t>
  </si>
  <si>
    <t>思考形象出现的次数</t>
  </si>
  <si>
    <t>短播报形象出现次数</t>
  </si>
  <si>
    <t>长播报形象出现次数</t>
  </si>
  <si>
    <t>空调形象出现次数</t>
  </si>
  <si>
    <t>电话形象出现次数</t>
  </si>
  <si>
    <t>座椅形象出现次数</t>
  </si>
  <si>
    <t>导航形象出现次数</t>
  </si>
  <si>
    <t>音乐形象出现次数</t>
  </si>
  <si>
    <t>股票形象出现次数</t>
  </si>
  <si>
    <t>笑话形象出现次数</t>
  </si>
  <si>
    <t>成语接龙形象出现次数</t>
  </si>
  <si>
    <t>天气形象出现次数</t>
  </si>
  <si>
    <t>端午形象出现的起止时间</t>
  </si>
  <si>
    <t>月相形象出现次数、显示时长</t>
  </si>
  <si>
    <t>launcher</t>
  </si>
  <si>
    <t>appopened</t>
  </si>
  <si>
    <t>onLauncherAppopened</t>
  </si>
  <si>
    <t>应用卡片被触摸打开时触发</t>
  </si>
  <si>
    <t>app name</t>
  </si>
  <si>
    <t>&lt;舒享时氛&gt;</t>
  </si>
  <si>
    <t>舒享时氛</t>
  </si>
  <si>
    <t>杨惟婧</t>
  </si>
  <si>
    <t>20230704_LA_R11_ENG01</t>
  </si>
  <si>
    <t>viewed</t>
  </si>
  <si>
    <t>onLauncherViewed</t>
  </si>
  <si>
    <t>&lt;客人模式&gt;</t>
  </si>
  <si>
    <t>客人模式</t>
  </si>
  <si>
    <t>&lt;个人时光&gt;</t>
  </si>
  <si>
    <t>个人时光</t>
  </si>
  <si>
    <t>&lt;智能行程&gt;</t>
  </si>
  <si>
    <t>智能行程</t>
  </si>
  <si>
    <t>时空秘信</t>
  </si>
  <si>
    <t>随心听</t>
  </si>
  <si>
    <t>副驾随心听</t>
  </si>
  <si>
    <t>随心看</t>
  </si>
  <si>
    <t>百度地图</t>
  </si>
  <si>
    <t>设置</t>
  </si>
  <si>
    <t>蓝牙电话</t>
  </si>
  <si>
    <t>天气</t>
  </si>
  <si>
    <t>爱车探险</t>
  </si>
  <si>
    <t>爱车探索</t>
  </si>
  <si>
    <t>电子手册</t>
  </si>
  <si>
    <t>车辆状态</t>
  </si>
  <si>
    <t>道路救援</t>
  </si>
  <si>
    <t>智能安全管家</t>
  </si>
  <si>
    <t>用户反馈</t>
  </si>
  <si>
    <t>互联商城</t>
  </si>
  <si>
    <t>launcher主页面 &amp; 常用app从左到右排列,点击完成后触发</t>
  </si>
  <si>
    <t>&lt;0 | +1&gt;</t>
  </si>
  <si>
    <r>
      <rPr>
        <sz val="11"/>
        <color rgb="FF000000"/>
        <rFont val="等线"/>
        <charset val="134"/>
        <scheme val="minor"/>
      </rPr>
      <t>0=luancher 首页</t>
    </r>
    <r>
      <rPr>
        <sz val="11"/>
        <color rgb="FF000000"/>
        <rFont val="等线"/>
        <charset val="134"/>
        <scheme val="minor"/>
      </rPr>
      <t xml:space="preserve">
</t>
    </r>
    <r>
      <rPr>
        <sz val="11"/>
        <color rgb="FF000000"/>
        <rFont val="等线"/>
        <charset val="134"/>
        <scheme val="minor"/>
      </rPr>
      <t>+1 = 常用app页</t>
    </r>
  </si>
  <si>
    <t>LABEL</t>
  </si>
  <si>
    <t>&lt;0&gt;</t>
  </si>
  <si>
    <t>&lt;+1&gt;</t>
  </si>
  <si>
    <t>applist</t>
  </si>
  <si>
    <t>&lt;xx,xx,xx,xx&gt;</t>
  </si>
  <si>
    <t>记录客户选择的app以及排列方式</t>
  </si>
  <si>
    <t>随心看, 爱车探索, 随心听, 林肯微界</t>
  </si>
  <si>
    <t>爱车探索, 车辆状态, 电子手册, 个人时光, 互联商城</t>
  </si>
  <si>
    <t>责任方</t>
  </si>
  <si>
    <t>event_labels</t>
  </si>
  <si>
    <t>hvac</t>
  </si>
  <si>
    <t>set</t>
  </si>
  <si>
    <t>onHvacSet</t>
  </si>
  <si>
    <t>触发空调某状态变化</t>
  </si>
  <si>
    <t>区分触发方式</t>
  </si>
  <si>
    <t>TS</t>
  </si>
  <si>
    <t>hmi</t>
  </si>
  <si>
    <t>mainpower</t>
  </si>
  <si>
    <t>姜云腾</t>
  </si>
  <si>
    <t>airvolume_sys</t>
  </si>
  <si>
    <t>system ui风量挡位调整</t>
  </si>
  <si>
    <t>dri.temp</t>
  </si>
  <si>
    <t>主驾驶温度调整后的值</t>
  </si>
  <si>
    <t>pass.temp</t>
  </si>
  <si>
    <t>副驾驶温度调整后的值</t>
  </si>
  <si>
    <t>dual</t>
  </si>
  <si>
    <t>分区开关</t>
  </si>
  <si>
    <t>airvolume_panel</t>
  </si>
  <si>
    <t>空调面板风量调整</t>
  </si>
  <si>
    <t>auto</t>
  </si>
  <si>
    <t>自动空调开关</t>
  </si>
  <si>
    <t>blowingdirection</t>
  </si>
  <si>
    <t>风向</t>
  </si>
  <si>
    <t>ac</t>
  </si>
  <si>
    <t>制冷开关</t>
  </si>
  <si>
    <t>maxac</t>
  </si>
  <si>
    <t>最大制冷开关</t>
  </si>
  <si>
    <t>recirc.</t>
  </si>
  <si>
    <t>内外循环开关</t>
  </si>
  <si>
    <t>reardefrost</t>
  </si>
  <si>
    <t>后除霜开关</t>
  </si>
  <si>
    <t>defrost</t>
  </si>
  <si>
    <t>前除霜开关</t>
  </si>
  <si>
    <t>maxdefrost</t>
  </si>
  <si>
    <t>前除霜最大开关</t>
  </si>
  <si>
    <t>dri.seatheat</t>
  </si>
  <si>
    <t>主驾驶座椅加热挡位</t>
  </si>
  <si>
    <t>pass.seatheat</t>
  </si>
  <si>
    <t>副驾驶座椅加热挡位</t>
  </si>
  <si>
    <t>dri.seatcooling</t>
  </si>
  <si>
    <t>主驾驶座椅制冷挡位</t>
  </si>
  <si>
    <t>pass.seatcooling</t>
  </si>
  <si>
    <t>副驾驶座椅制冷挡位</t>
  </si>
  <si>
    <t>statuschanged</t>
  </si>
  <si>
    <t>onHvacStatuschanged</t>
  </si>
  <si>
    <t>空调状态变化时触发事件，并记录空调整体设置状态</t>
  </si>
  <si>
    <t>·</t>
  </si>
  <si>
    <t>&lt;on|off|disable&gt;</t>
  </si>
  <si>
    <t>&lt;on&gt;</t>
  </si>
  <si>
    <t>&lt;disable&gt;</t>
  </si>
  <si>
    <t>&lt;off&gt;</t>
  </si>
  <si>
    <t>airvolume</t>
  </si>
  <si>
    <t>&lt;1~7&gt;</t>
  </si>
  <si>
    <t>℃&lt;15~30&gt; | ℉&lt;59~86&gt;</t>
  </si>
  <si>
    <t>℃&lt;15~30&gt;</t>
  </si>
  <si>
    <t>℉&lt;59~86&gt;</t>
  </si>
  <si>
    <t>autostatus</t>
  </si>
  <si>
    <t>autolevel</t>
  </si>
  <si>
    <t>&lt;off|low|midiem|high&gt;</t>
  </si>
  <si>
    <t>&lt;low&gt;</t>
  </si>
  <si>
    <t>low</t>
  </si>
  <si>
    <t>&lt;midiem&gt;</t>
  </si>
  <si>
    <t>midiem</t>
  </si>
  <si>
    <t>&lt;high&gt;</t>
  </si>
  <si>
    <t>high</t>
  </si>
  <si>
    <t>autolabel</t>
  </si>
  <si>
    <t>&lt;off|blower|mode|full&gt;</t>
  </si>
  <si>
    <t>&lt;blower&gt;</t>
  </si>
  <si>
    <t>blower</t>
  </si>
  <si>
    <t>&lt;mode&gt;</t>
  </si>
  <si>
    <t>mode</t>
  </si>
  <si>
    <t>&lt;full&gt;</t>
  </si>
  <si>
    <t>full</t>
  </si>
  <si>
    <t>panelblowing</t>
  </si>
  <si>
    <t>floorblowing</t>
  </si>
  <si>
    <t>dri.seatctl</t>
  </si>
  <si>
    <t>&lt;0~7&gt;</t>
  </si>
  <si>
    <t>0代表关闭，1~3 座椅通风，4~6座椅加热</t>
  </si>
  <si>
    <t>pass.seatctl</t>
  </si>
  <si>
    <t>blowingmodechanged</t>
  </si>
  <si>
    <t>onHvacBlowingmodechanged</t>
  </si>
  <si>
    <t>空调电动出风口模式变化时触发事件</t>
  </si>
  <si>
    <t>blowingmode</t>
  </si>
  <si>
    <t>xxx</t>
  </si>
  <si>
    <t>dri.avoidbody</t>
  </si>
  <si>
    <t>&lt;ms when Emr mode on&gt;</t>
  </si>
  <si>
    <t>1688457892368</t>
  </si>
  <si>
    <t>&lt;ms when Emr mode off&gt;</t>
  </si>
  <si>
    <t>1688457897995</t>
  </si>
  <si>
    <t>account</t>
  </si>
  <si>
    <t>进入账号</t>
  </si>
  <si>
    <t>&lt;已登录|未登录&gt;</t>
  </si>
  <si>
    <t>进入二维码扫码页面时上报，记录是否已登账号</t>
  </si>
  <si>
    <t>赵雅非</t>
  </si>
  <si>
    <t>新修改点，计划R12合入</t>
  </si>
  <si>
    <t>login</t>
  </si>
  <si>
    <t>账号登录</t>
  </si>
  <si>
    <t>账号登录成功状态</t>
  </si>
  <si>
    <t>&lt;ture&gt;账号登录成功</t>
  </si>
  <si>
    <t>onAccountLogin</t>
  </si>
  <si>
    <t>MCU:20200627_LA_R11_ENG00
SOC:20200627_LA_R11_ENG00</t>
  </si>
  <si>
    <t>&lt;false&gt;账号登录失败</t>
  </si>
  <si>
    <t>&lt;扫码登录|人脸识别|其他&gt;</t>
  </si>
  <si>
    <t>登录账号的方式</t>
  </si>
  <si>
    <t>扫码登录</t>
  </si>
  <si>
    <t>&lt;error code&gt;</t>
  </si>
  <si>
    <t>仅在登录失败时，打印具体原因, error code link</t>
  </si>
  <si>
    <t>accountnumber</t>
  </si>
  <si>
    <t>当前绑定账号数量&lt;=10</t>
  </si>
  <si>
    <t>userid</t>
  </si>
  <si>
    <t>福特账号GUID， 仅登录成功时埋点</t>
  </si>
  <si>
    <t>11c96163-9eb3-4e28-8b0f-21ba7afc89fb</t>
  </si>
  <si>
    <t>&lt;xxms&gt;</t>
  </si>
  <si>
    <t>登录成功消耗时长，仅登录成功时埋点</t>
  </si>
  <si>
    <t>logout</t>
  </si>
  <si>
    <t>账号退出登录</t>
  </si>
  <si>
    <t>账号退出成功</t>
  </si>
  <si>
    <t>onAccountLogout</t>
  </si>
  <si>
    <t>&lt;active|passive&gt;</t>
  </si>
  <si>
    <t>账号退出的方式， 主动 or 被动</t>
  </si>
  <si>
    <t>主动退出账号</t>
  </si>
  <si>
    <t>active</t>
  </si>
  <si>
    <t>被动退出账号（app中删车辆）</t>
  </si>
  <si>
    <t>passive</t>
  </si>
  <si>
    <t>qrcodefailed</t>
  </si>
  <si>
    <t>二维码刷新失败</t>
  </si>
  <si>
    <t>&lt;201007&gt;无网络刷新二维码</t>
  </si>
  <si>
    <t>onAccountQrcodefailed</t>
  </si>
  <si>
    <t>deleted</t>
  </si>
  <si>
    <t>账号删除</t>
  </si>
  <si>
    <t>账号成功删除</t>
  </si>
  <si>
    <t>ture</t>
  </si>
  <si>
    <t>onAccountDeleted</t>
  </si>
  <si>
    <t>删除后当前绑定账号数量&lt;=10</t>
  </si>
  <si>
    <t>实车车辆</t>
  </si>
  <si>
    <t>datset</t>
  </si>
  <si>
    <t>辅助驾驶</t>
  </si>
  <si>
    <t>安全开门预警</t>
  </si>
  <si>
    <t>onVehicleDatset</t>
  </si>
  <si>
    <t>关满意</t>
  </si>
  <si>
    <t>20230704_LA_ENG00</t>
  </si>
  <si>
    <t>警告强度</t>
  </si>
  <si>
    <t>&lt;高|标准|低|开启|关闭&gt;</t>
  </si>
  <si>
    <t>高</t>
  </si>
  <si>
    <t>标准</t>
  </si>
  <si>
    <t>低</t>
  </si>
  <si>
    <t>开启</t>
  </si>
  <si>
    <t>关闭</t>
  </si>
  <si>
    <t>超速警告</t>
  </si>
  <si>
    <r>
      <rPr>
        <sz val="11"/>
        <color theme="1"/>
        <rFont val="等线"/>
        <charset val="134"/>
        <scheme val="minor"/>
      </rPr>
      <t>倒车制动辅助</t>
    </r>
  </si>
  <si>
    <t>倒车制动辅助</t>
  </si>
  <si>
    <r>
      <rPr>
        <sz val="11"/>
        <color theme="1"/>
        <rFont val="等线"/>
        <charset val="134"/>
        <scheme val="minor"/>
      </rPr>
      <t>泊车位自动提醒</t>
    </r>
  </si>
  <si>
    <t>707全系车无此功能</t>
  </si>
  <si>
    <t>倒车影像延迟</t>
  </si>
  <si>
    <r>
      <rPr>
        <sz val="11"/>
        <color theme="1"/>
        <rFont val="等线"/>
        <charset val="134"/>
        <scheme val="minor"/>
      </rPr>
      <t>陡坡缓降控制</t>
    </r>
  </si>
  <si>
    <t>陡坡缓降控制</t>
  </si>
  <si>
    <r>
      <rPr>
        <sz val="11"/>
        <color theme="1"/>
        <rFont val="等线"/>
        <charset val="134"/>
        <scheme val="minor"/>
      </rPr>
      <t>坡道起步辅助</t>
    </r>
  </si>
  <si>
    <t>坡道起步辅助</t>
  </si>
  <si>
    <r>
      <rPr>
        <sz val="11"/>
        <color theme="1"/>
        <rFont val="等线"/>
        <charset val="134"/>
        <scheme val="minor"/>
      </rPr>
      <t>倒车影像延迟</t>
    </r>
  </si>
  <si>
    <t>前后视角互切</t>
  </si>
  <si>
    <t>盲区监测</t>
  </si>
  <si>
    <t>逆行提醒</t>
  </si>
  <si>
    <r>
      <rPr>
        <sz val="11"/>
        <color theme="1"/>
        <rFont val="等线"/>
        <charset val="134"/>
        <scheme val="minor"/>
      </rPr>
      <t>碰撞预警</t>
    </r>
  </si>
  <si>
    <t>碰撞预警</t>
  </si>
  <si>
    <r>
      <rPr>
        <sz val="11"/>
        <color theme="1"/>
        <rFont val="等线"/>
        <charset val="134"/>
        <scheme val="minor"/>
      </rPr>
      <t>车距提示</t>
    </r>
  </si>
  <si>
    <t>车距提示</t>
  </si>
  <si>
    <r>
      <rPr>
        <sz val="11"/>
        <color theme="1"/>
        <rFont val="等线"/>
        <charset val="134"/>
        <scheme val="minor"/>
      </rPr>
      <t>自动紧急制动</t>
    </r>
  </si>
  <si>
    <t>自动紧急制动</t>
  </si>
  <si>
    <t>碰撞预警灵敏度</t>
  </si>
  <si>
    <t>&lt;高|标准|低&gt;</t>
  </si>
  <si>
    <t>疲劳驾驶预警</t>
  </si>
  <si>
    <t>牵引力控制</t>
  </si>
  <si>
    <t>巡航控制</t>
  </si>
  <si>
    <t>&lt;自适应巡航|定速巡航&gt;</t>
  </si>
  <si>
    <t>自适应巡航</t>
  </si>
  <si>
    <t>定速巡航</t>
  </si>
  <si>
    <t>限速标记识别</t>
  </si>
  <si>
    <t>智能自适应巡航</t>
  </si>
  <si>
    <t>功能名称已变更</t>
  </si>
  <si>
    <t>自动驻车</t>
  </si>
  <si>
    <t>车道保持模式</t>
  </si>
  <si>
    <t>&lt;警告|辅助|警告+辅助&gt;</t>
  </si>
  <si>
    <t>警告</t>
  </si>
  <si>
    <t>辅助</t>
  </si>
  <si>
    <t>警告+辅助</t>
  </si>
  <si>
    <t>车道保持系统-灵敏度</t>
  </si>
  <si>
    <t>&lt;标准|增强&gt;</t>
  </si>
  <si>
    <t>增强</t>
  </si>
  <si>
    <r>
      <rPr>
        <sz val="11"/>
        <rFont val="宋体"/>
        <charset val="134"/>
      </rPr>
      <t>车道保持系统</t>
    </r>
    <r>
      <rPr>
        <sz val="11"/>
        <rFont val="Arial"/>
        <charset val="134"/>
      </rPr>
      <t>-</t>
    </r>
    <r>
      <rPr>
        <sz val="11"/>
        <rFont val="宋体"/>
        <charset val="134"/>
      </rPr>
      <t>辅助</t>
    </r>
  </si>
  <si>
    <r>
      <rPr>
        <sz val="11"/>
        <rFont val="Arial"/>
        <charset val="134"/>
      </rPr>
      <t>&lt;</t>
    </r>
    <r>
      <rPr>
        <sz val="11"/>
        <rFont val="宋体"/>
        <charset val="134"/>
      </rPr>
      <t>开启</t>
    </r>
    <r>
      <rPr>
        <sz val="11"/>
        <rFont val="Arial"/>
        <charset val="134"/>
      </rPr>
      <t>|</t>
    </r>
    <r>
      <rPr>
        <sz val="11"/>
        <rFont val="宋体"/>
        <charset val="134"/>
      </rPr>
      <t>关闭</t>
    </r>
    <r>
      <rPr>
        <sz val="11"/>
        <rFont val="Arial"/>
        <charset val="134"/>
      </rPr>
      <t>|</t>
    </r>
    <r>
      <rPr>
        <sz val="11"/>
        <rFont val="宋体"/>
        <charset val="134"/>
      </rPr>
      <t>标准</t>
    </r>
    <r>
      <rPr>
        <sz val="11"/>
        <rFont val="Arial"/>
        <charset val="134"/>
      </rPr>
      <t>|</t>
    </r>
    <r>
      <rPr>
        <sz val="11"/>
        <rFont val="宋体"/>
        <charset val="134"/>
      </rPr>
      <t>增强</t>
    </r>
    <r>
      <rPr>
        <sz val="11"/>
        <rFont val="Arial"/>
        <charset val="134"/>
      </rPr>
      <t>&gt;</t>
    </r>
  </si>
  <si>
    <t>车道保持系统-辅助</t>
  </si>
  <si>
    <t>车速限制</t>
  </si>
  <si>
    <t>&lt;手动|智能&gt;</t>
  </si>
  <si>
    <t>智能</t>
  </si>
  <si>
    <t>车速限制-容限</t>
  </si>
  <si>
    <t>0-10</t>
  </si>
  <si>
    <t>智能车速限制</t>
  </si>
  <si>
    <t>车速限制辅助-容限</t>
  </si>
  <si>
    <t>0-30</t>
  </si>
  <si>
    <t>转向避险辅助</t>
  </si>
  <si>
    <r>
      <rPr>
        <sz val="11"/>
        <rFont val="宋体"/>
        <charset val="134"/>
      </rPr>
      <t>巡航控制</t>
    </r>
    <r>
      <rPr>
        <sz val="11"/>
        <rFont val="Arial"/>
        <charset val="134"/>
      </rPr>
      <t>-</t>
    </r>
    <r>
      <rPr>
        <sz val="11"/>
        <rFont val="宋体"/>
        <charset val="134"/>
      </rPr>
      <t>车道居中保持</t>
    </r>
  </si>
  <si>
    <t>巡航控制-车道居中保持</t>
  </si>
  <si>
    <t>巡航控制-激活提示</t>
  </si>
  <si>
    <t>巡航控制-主动驾驶辅助</t>
  </si>
  <si>
    <t>车道内动态避让</t>
  </si>
  <si>
    <t>辅助变道系统</t>
  </si>
  <si>
    <t>Predictive speed asisst</t>
  </si>
  <si>
    <t>自动启停</t>
  </si>
  <si>
    <t>自动启停阈值</t>
  </si>
  <si>
    <t>&lt;高|中|低&gt;</t>
  </si>
  <si>
    <t>中</t>
  </si>
  <si>
    <t>normalset</t>
  </si>
  <si>
    <t>车辆设置</t>
  </si>
  <si>
    <t>最多30分钟怠速</t>
  </si>
  <si>
    <t>onVehicleNormalset</t>
  </si>
  <si>
    <t>行车自动落锁</t>
  </si>
  <si>
    <t>自动解锁</t>
  </si>
  <si>
    <t>误锁警告</t>
  </si>
  <si>
    <t>漏锁鸣响</t>
  </si>
  <si>
    <t>离车自动落锁</t>
  </si>
  <si>
    <t>&lt;启动|禁用&gt;</t>
  </si>
  <si>
    <t>启动</t>
  </si>
  <si>
    <t>禁用</t>
  </si>
  <si>
    <t>落锁提示音</t>
  </si>
  <si>
    <r>
      <rPr>
        <sz val="11"/>
        <color theme="1"/>
        <rFont val="等线"/>
        <charset val="134"/>
        <scheme val="minor"/>
      </rPr>
      <t>自动重锁</t>
    </r>
  </si>
  <si>
    <t>自动重锁</t>
  </si>
  <si>
    <r>
      <rPr>
        <sz val="11"/>
        <color theme="1"/>
        <rFont val="等线"/>
        <charset val="134"/>
        <scheme val="minor"/>
      </rPr>
      <t>开关禁止</t>
    </r>
  </si>
  <si>
    <t>开关禁止</t>
  </si>
  <si>
    <t>声音反馈</t>
  </si>
  <si>
    <t>外部车灯反馈</t>
  </si>
  <si>
    <t>重锁提醒</t>
  </si>
  <si>
    <r>
      <rPr>
        <sz val="11"/>
        <color theme="1"/>
        <rFont val="等线"/>
        <charset val="134"/>
        <scheme val="minor"/>
      </rPr>
      <t>遥控解锁</t>
    </r>
  </si>
  <si>
    <t>&lt;全部车门|仅驾驶座车门&gt;</t>
  </si>
  <si>
    <t>遥控解锁</t>
  </si>
  <si>
    <t>全部车门</t>
  </si>
  <si>
    <t>仅驾驶座车门</t>
  </si>
  <si>
    <t>前照灯延时</t>
  </si>
  <si>
    <t>&lt;关闭|10s|20s|120s&gt;</t>
  </si>
  <si>
    <t>10s</t>
  </si>
  <si>
    <t>20s</t>
  </si>
  <si>
    <t>120s</t>
  </si>
  <si>
    <t>迎宾灯</t>
  </si>
  <si>
    <t>自动远光等</t>
  </si>
  <si>
    <t>自动远光灯</t>
  </si>
  <si>
    <t>自适应前照灯</t>
  </si>
  <si>
    <t>电动窗遥控开启</t>
  </si>
  <si>
    <t>电动窗遥控关闭</t>
  </si>
  <si>
    <t>电动后备箱</t>
  </si>
  <si>
    <t>&lt;电动|手动&gt;</t>
  </si>
  <si>
    <t>电动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</si>
  <si>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</si>
  <si>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</si>
  <si>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</si>
  <si>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</si>
  <si>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</si>
  <si>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</si>
  <si>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>自动</t>
  </si>
  <si>
    <t>上一次设定</t>
  </si>
  <si>
    <t xml:space="preserve">方向盘加热和座椅空调 </t>
  </si>
  <si>
    <t>&lt;自动|关闭&gt;</t>
  </si>
  <si>
    <t>方向盘加热和座椅空调</t>
  </si>
  <si>
    <t xml:space="preserve">座椅空调 </t>
  </si>
  <si>
    <t>座椅空调</t>
  </si>
  <si>
    <t xml:space="preserve">周期 </t>
  </si>
  <si>
    <t>&lt;5分钟|10分钟|15分钟&gt;</t>
  </si>
  <si>
    <t>周期</t>
  </si>
  <si>
    <t>5分钟</t>
  </si>
  <si>
    <t>10分钟</t>
  </si>
  <si>
    <t>15分钟</t>
  </si>
  <si>
    <t>雨量感应式雨刮</t>
  </si>
  <si>
    <t>重复雨刮一次</t>
  </si>
  <si>
    <t>后雨刮器</t>
  </si>
  <si>
    <t>IOD显示</t>
  </si>
  <si>
    <t>&lt;胎压检测|油耗|行车电脑1|行车电脑2&gt;</t>
  </si>
  <si>
    <t>胎压检测</t>
  </si>
  <si>
    <t>油耗</t>
  </si>
  <si>
    <t>行车电脑1</t>
  </si>
  <si>
    <t>行车电脑2</t>
  </si>
  <si>
    <t>行车电脑1配置视图</t>
  </si>
  <si>
    <t>&lt;xx,xx,xx&gt;</t>
  </si>
  <si>
    <t>页面退出时保存选择的视图组合</t>
  </si>
  <si>
    <t>短程里程表,里程计时器,平均油耗</t>
  </si>
  <si>
    <t>行车电脑2配置视图</t>
  </si>
  <si>
    <t>短程里程表,里程计时器</t>
  </si>
  <si>
    <t>本次行程配置视图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</si>
  <si>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</si>
  <si>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</si>
  <si>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</si>
  <si>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</si>
  <si>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</si>
  <si>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</si>
  <si>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</si>
  <si>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&lt;靠左行驶|靠右行驶&gt;</t>
  </si>
  <si>
    <t>靠左行驶</t>
  </si>
  <si>
    <t>靠右行驶</t>
  </si>
  <si>
    <t>自动远光模式</t>
  </si>
  <si>
    <t>&lt;关闭|防眩照明|自动远光灯&gt;</t>
  </si>
  <si>
    <t>询问退出</t>
  </si>
  <si>
    <t>运动传感器</t>
  </si>
  <si>
    <t>&lt;开启|关闭&gt;</t>
  </si>
  <si>
    <t>节能怠速</t>
  </si>
  <si>
    <t>静默模式</t>
  </si>
  <si>
    <t>静默启动</t>
  </si>
  <si>
    <t>设置静默时间</t>
  </si>
  <si>
    <t>&lt;start time : xxx, end time : xxx&gt;</t>
  </si>
  <si>
    <t>start time:2am, end time:11pm</t>
  </si>
  <si>
    <t>start time:21 clock, end time:24 clock</t>
  </si>
  <si>
    <t>轮胎修补工具</t>
  </si>
  <si>
    <t>&lt;1年|2年|3年|4年&gt;</t>
  </si>
  <si>
    <t>以页面退出作为触发条件，保存开始与结束时间设置
12h 制 ： start time: 6am, end time:7pm
24h 制， start time: 6 clock, end time: 17 clock</t>
  </si>
  <si>
    <t>1年</t>
  </si>
  <si>
    <t>2年</t>
  </si>
  <si>
    <t>3年</t>
  </si>
  <si>
    <t>4年</t>
  </si>
  <si>
    <t>货物装载</t>
  </si>
  <si>
    <t>舒适上下车高度</t>
  </si>
  <si>
    <t>电动踏板模式</t>
  </si>
  <si>
    <t>&lt;始终收回|始终展开|自动&gt;</t>
  </si>
  <si>
    <t>FCIVIOS-15976
【CDX707】【黑盒】【必现】【Vehicle Setting】【埋点】车控埋点部分功能 ECG日志无数据</t>
  </si>
  <si>
    <t>因FCIVIOS-15976造成block</t>
  </si>
  <si>
    <t>自动计时器</t>
  </si>
  <si>
    <t>&lt;标准计时器|延时计时器&gt;</t>
  </si>
  <si>
    <t>脚踏开关</t>
  </si>
  <si>
    <t>&lt;始终激活|仅在解锁时&gt;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</si>
  <si>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</si>
  <si>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</si>
  <si>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</si>
  <si>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</si>
  <si>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</si>
  <si>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</si>
  <si>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</si>
  <si>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</si>
  <si>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能量流显示</t>
  </si>
  <si>
    <t>儿童座椅状态</t>
  </si>
  <si>
    <t>&lt;0|1&gt;</t>
  </si>
  <si>
    <t>0：无座椅连接
1：座椅已连接</t>
  </si>
  <si>
    <t>氛围灯开关</t>
  </si>
  <si>
    <t>氛围灯模式</t>
  </si>
  <si>
    <t>&lt;静态|动态|自定义模式|音乐律动&gt;</t>
  </si>
  <si>
    <t>氛围灯亮度</t>
  </si>
  <si>
    <t>&lt;1~100&gt;</t>
  </si>
  <si>
    <t>氛围灯颜色</t>
  </si>
  <si>
    <t>&lt;0~127&gt;</t>
  </si>
  <si>
    <t>v2iset</t>
  </si>
  <si>
    <t>车路协同</t>
  </si>
  <si>
    <t>允许通知</t>
  </si>
  <si>
    <t>onVehicleV2iset</t>
  </si>
  <si>
    <t>接收红绿灯信号</t>
  </si>
  <si>
    <t>&lt;远|近|关闭&gt;</t>
  </si>
  <si>
    <t>近</t>
  </si>
  <si>
    <t>远</t>
  </si>
  <si>
    <t>绿波引导</t>
  </si>
  <si>
    <t>红绿灯起步提醒</t>
  </si>
  <si>
    <t>&lt;8s|5s|3s|关闭&gt;</t>
  </si>
  <si>
    <t>8s</t>
  </si>
  <si>
    <t>5s</t>
  </si>
  <si>
    <t>3s</t>
  </si>
  <si>
    <t>闯红灯预警</t>
  </si>
  <si>
    <t>&lt;高|低|关闭&gt;</t>
  </si>
  <si>
    <t>道路信息广播</t>
  </si>
  <si>
    <t>声音设置</t>
  </si>
  <si>
    <t>&lt;详细|简洁|关闭&gt;</t>
  </si>
  <si>
    <t>详细</t>
  </si>
  <si>
    <t>简洁</t>
  </si>
  <si>
    <t>恢复默认</t>
  </si>
  <si>
    <t>othersset</t>
  </si>
  <si>
    <t>其他设置，包括驾驶模式，主题设置，尾灯设置以及后备箱控制</t>
  </si>
  <si>
    <t>驾驶模式</t>
  </si>
  <si>
    <t>&lt;标准|运动|节能|湿滑模式|复杂路况&gt;</t>
  </si>
  <si>
    <t>onVehicleOthersset</t>
  </si>
  <si>
    <t>运动</t>
  </si>
  <si>
    <t>节能</t>
  </si>
  <si>
    <t>湿滑模式</t>
  </si>
  <si>
    <t>复杂路况</t>
  </si>
  <si>
    <t>主题设置</t>
  </si>
  <si>
    <t>&lt;自在航行|坐享净界|光速探境|冰海领航|山湖无界&gt;</t>
  </si>
  <si>
    <t xml:space="preserve">YF </t>
  </si>
  <si>
    <t>主题氛围灯与驾驶模式联动</t>
  </si>
  <si>
    <t>尾灯设置</t>
  </si>
  <si>
    <t>&lt;优雅|动感|激情&gt;</t>
  </si>
  <si>
    <t>优雅</t>
  </si>
  <si>
    <t>动感</t>
  </si>
  <si>
    <t>激情</t>
  </si>
  <si>
    <t>后备箱盖</t>
  </si>
  <si>
    <t>ID</t>
  </si>
  <si>
    <t>system</t>
  </si>
  <si>
    <t>常规设置</t>
  </si>
  <si>
    <t>温度单位</t>
  </si>
  <si>
    <t>&lt;摄氏度|华氏度&gt;</t>
  </si>
  <si>
    <t>度量单位</t>
  </si>
  <si>
    <t>&lt;km/l|l/100km|mile/gallon&gt;</t>
  </si>
  <si>
    <t>胎压单位</t>
  </si>
  <si>
    <t>&lt;kpa|psi|bar&gt;</t>
  </si>
  <si>
    <t>displayset</t>
  </si>
  <si>
    <t>显示设置</t>
  </si>
  <si>
    <t>亮度调节</t>
  </si>
  <si>
    <t>&lt;-4~4&gt;</t>
  </si>
  <si>
    <t>调整后的亮度值</t>
  </si>
  <si>
    <t>精简屏幕</t>
  </si>
  <si>
    <t>打开精简屏幕时，上下两个屏将同时进入精简状态， 点击‘确认’</t>
  </si>
  <si>
    <t>dlanset</t>
  </si>
  <si>
    <t>媒体投射</t>
  </si>
  <si>
    <t>功能开关</t>
  </si>
  <si>
    <t>手机热点模式</t>
  </si>
  <si>
    <t>车辆热点模式</t>
  </si>
  <si>
    <t>投屏成功</t>
  </si>
  <si>
    <t>finished</t>
  </si>
  <si>
    <t>退出投屏</t>
  </si>
  <si>
    <t>pass.btset</t>
  </si>
  <si>
    <t>副驾蓝牙耳机</t>
  </si>
  <si>
    <t>添加设备成功</t>
  </si>
  <si>
    <t>soundset</t>
  </si>
  <si>
    <t>音效设置</t>
  </si>
  <si>
    <t>触摸提示音</t>
  </si>
  <si>
    <t>onSystemSoundset</t>
  </si>
  <si>
    <t>20230704_LA_R11_ENG00</t>
  </si>
  <si>
    <t>高音</t>
  </si>
  <si>
    <t>中音</t>
  </si>
  <si>
    <t>低音</t>
  </si>
  <si>
    <t>重置</t>
  </si>
  <si>
    <t>wifiset</t>
  </si>
  <si>
    <t>wifi设置</t>
  </si>
  <si>
    <t>可用网络通知</t>
  </si>
  <si>
    <t>wifi连接成功</t>
  </si>
  <si>
    <t>voiceset</t>
  </si>
  <si>
    <t>语音设置</t>
  </si>
  <si>
    <t>允许语音唤醒</t>
  </si>
  <si>
    <t>自定义唤醒词内容</t>
  </si>
  <si>
    <t>你好小白</t>
  </si>
  <si>
    <t>唤醒词+指令开关</t>
  </si>
  <si>
    <t>语音问候开关</t>
  </si>
  <si>
    <t>延长聆听开关</t>
  </si>
  <si>
    <t>免唤醒命令词开关</t>
  </si>
  <si>
    <t>语音播报</t>
  </si>
  <si>
    <t>&lt;可爱女童|甜美萝莉|个性化语音|xxxxx&gt;</t>
  </si>
  <si>
    <t>全部重置</t>
  </si>
  <si>
    <t>&lt;clicked&gt;</t>
  </si>
  <si>
    <t>语速</t>
  </si>
  <si>
    <t>&lt;标准|xxx|xxx&gt;</t>
  </si>
  <si>
    <t>音源定位</t>
  </si>
  <si>
    <t>&lt;主副驾|主驾|xxx&gt;</t>
  </si>
  <si>
    <t>应答语模式选择</t>
  </si>
  <si>
    <t>&lt;默认应答语|应答音效|自定义应答语&gt;</t>
  </si>
  <si>
    <t>编辑自定义应答语</t>
  </si>
  <si>
    <t>&lt;xxxxx&gt;</t>
  </si>
  <si>
    <t>成功保存后上报，并记录应答语文字</t>
  </si>
  <si>
    <t>voiceClonelist</t>
  </si>
  <si>
    <t>车机个性化语音播报显示列表</t>
  </si>
  <si>
    <t>用户点击个性化语音入口时上报数据</t>
  </si>
  <si>
    <t>total records num</t>
  </si>
  <si>
    <t>总共录了有多少条</t>
  </si>
  <si>
    <t>downloaded num</t>
  </si>
  <si>
    <t>车端下载了多少条</t>
  </si>
  <si>
    <t>voicePersonal</t>
  </si>
  <si>
    <t>车机个性化语音操作</t>
  </si>
  <si>
    <t>个性化语音包操作</t>
  </si>
  <si>
    <t>&lt;下载|试听|使用|卸载|确认卸载&gt;</t>
  </si>
  <si>
    <t>下载成功</t>
  </si>
  <si>
    <t>&lt;finish&gt;</t>
  </si>
  <si>
    <t>成功下载后上报</t>
  </si>
  <si>
    <t>voiceCloneerror</t>
  </si>
  <si>
    <t>车机个性化语音播报报错</t>
  </si>
  <si>
    <t>个性化语音下载，超时，断网，使用等报错时上报</t>
  </si>
  <si>
    <t>faceidset</t>
  </si>
  <si>
    <t>人脸设置</t>
  </si>
  <si>
    <t>otaset</t>
  </si>
  <si>
    <t>系统更新</t>
  </si>
  <si>
    <t>系统自动更新</t>
  </si>
  <si>
    <t>onSystemOtaset</t>
  </si>
  <si>
    <t>系统自动更新开关</t>
  </si>
  <si>
    <t>pass</t>
  </si>
  <si>
    <t>黄钊敏</t>
  </si>
  <si>
    <t xml:space="preserve">
SOC：20230627_LA_R11_ENG00
MCU：20230627_LA_R11_ENG00</t>
  </si>
  <si>
    <t>开始下载</t>
  </si>
  <si>
    <t>安装成功</t>
  </si>
  <si>
    <t>&lt;os version&gt;</t>
  </si>
  <si>
    <t>升级成功后的版本号</t>
  </si>
  <si>
    <t>yf</t>
  </si>
  <si>
    <t>Software Version:20230627_LA_R11_ENG00_MCU Version:OTA-test-AK03_FNV Version:dueros_EX2.1_A11_bin-2.0.1.15_20230120</t>
  </si>
  <si>
    <t>安装失败</t>
  </si>
  <si>
    <t>&lt;xxxx&gt;</t>
  </si>
  <si>
    <t>失败的原因</t>
  </si>
  <si>
    <t>FnvRetryLaterFailure</t>
  </si>
  <si>
    <t>soc</t>
  </si>
  <si>
    <t>tempture</t>
  </si>
  <si>
    <t>当前soc温度</t>
  </si>
  <si>
    <t>当soc温度超过110摄氏度时触发</t>
  </si>
  <si>
    <t>carplayconnect</t>
  </si>
  <si>
    <t>Carplay连接/配对入口</t>
  </si>
  <si>
    <t>功能入口</t>
  </si>
  <si>
    <t>carplay</t>
  </si>
  <si>
    <t>connected</t>
  </si>
  <si>
    <t>连接成功</t>
  </si>
  <si>
    <t>OSVersion</t>
  </si>
  <si>
    <t>记录连接iphone的软件版本</t>
  </si>
  <si>
    <t>Disconnection</t>
  </si>
  <si>
    <t>断开连接</t>
  </si>
  <si>
    <t>因手动，系统，关机等原因导致的Carplay断连</t>
  </si>
  <si>
    <t>Cpmap</t>
  </si>
  <si>
    <t>打开地图APP</t>
  </si>
  <si>
    <t>记录用户在Carplay中打开的地图名称</t>
  </si>
  <si>
    <t>退出carplay地图</t>
  </si>
  <si>
    <t>ECG LOG（hmi）</t>
  </si>
  <si>
    <t>测试结果</t>
  </si>
  <si>
    <t>remark</t>
  </si>
  <si>
    <t>SW version</t>
  </si>
  <si>
    <t>digitalscent</t>
  </si>
  <si>
    <t>香氛控制</t>
  </si>
  <si>
    <t>onDigitalscentClicked</t>
  </si>
  <si>
    <t>开关</t>
  </si>
  <si>
    <t>强度</t>
  </si>
  <si>
    <t>&lt;关|低|中|高&gt;</t>
  </si>
  <si>
    <t>关</t>
  </si>
  <si>
    <t>香型</t>
  </si>
  <si>
    <t>&lt;煦日|橙花|蔚蓝|沐光|青页|夜铃|泉境|茶曦|烟海&gt;</t>
  </si>
  <si>
    <t>煦日</t>
  </si>
  <si>
    <t>橙花</t>
  </si>
  <si>
    <t>蔚蓝</t>
  </si>
  <si>
    <t>沐光</t>
  </si>
  <si>
    <t>青叶</t>
  </si>
  <si>
    <t>夜铃</t>
  </si>
  <si>
    <t>未知</t>
  </si>
  <si>
    <t>未授权</t>
  </si>
  <si>
    <t>泉境</t>
  </si>
  <si>
    <t>恋海</t>
  </si>
  <si>
    <t>悦然</t>
  </si>
  <si>
    <t>茶曦</t>
  </si>
  <si>
    <t>烟海</t>
  </si>
  <si>
    <t>remind</t>
  </si>
  <si>
    <t>香氛提醒</t>
  </si>
  <si>
    <t>余量不足</t>
  </si>
  <si>
    <t>香氛名</t>
  </si>
  <si>
    <t>onDigitalscentRemind</t>
  </si>
  <si>
    <t>余量耗尽</t>
  </si>
  <si>
    <t>香氛过期</t>
  </si>
  <si>
    <t>香氛异常</t>
  </si>
  <si>
    <t>&lt;电机异常|风扇异常|电源过压|电源欠压|温度过高|温度过低|失去连接&gt;</t>
  </si>
  <si>
    <t>电机异常</t>
  </si>
  <si>
    <t>风扇异常</t>
  </si>
  <si>
    <t>电源过呀</t>
  </si>
  <si>
    <t>电源欠压</t>
  </si>
  <si>
    <t>温度过高</t>
  </si>
  <si>
    <t>温度过低</t>
  </si>
  <si>
    <t>失去连接</t>
  </si>
  <si>
    <t>未授权香氛</t>
  </si>
  <si>
    <t>未授权通道号</t>
  </si>
  <si>
    <t>一</t>
  </si>
  <si>
    <t xml:space="preserve">                                                                                                                                                                                         </t>
  </si>
  <si>
    <t>seat</t>
  </si>
  <si>
    <t>onSeatControl</t>
  </si>
  <si>
    <t>座椅调节&amp;按摩方式</t>
  </si>
  <si>
    <t>&lt;hmi|物理按键&gt;</t>
  </si>
  <si>
    <t>物理按键</t>
  </si>
  <si>
    <t>adjusted</t>
  </si>
  <si>
    <t>onSeatAdjusted</t>
  </si>
  <si>
    <t>座椅调节</t>
  </si>
  <si>
    <t>仅当状态变化时触发埋点包含以上两种调整方式</t>
  </si>
  <si>
    <t>side</t>
  </si>
  <si>
    <t>主驾</t>
  </si>
  <si>
    <t>副驾</t>
  </si>
  <si>
    <t>仅当挡位发生变化时，触发该埋点</t>
  </si>
  <si>
    <t>上部腰托</t>
  </si>
  <si>
    <t>xx</t>
  </si>
  <si>
    <t>挡位</t>
  </si>
  <si>
    <t>8挡</t>
  </si>
  <si>
    <t>中部腰托</t>
  </si>
  <si>
    <t>下部腰托</t>
  </si>
  <si>
    <t>1挡</t>
  </si>
  <si>
    <t>侧面支撑（靠背）</t>
  </si>
  <si>
    <t>4挡</t>
  </si>
  <si>
    <t>侧面支撑（坐垫）</t>
  </si>
  <si>
    <t>massage</t>
  </si>
  <si>
    <t>onSeatMassage</t>
  </si>
  <si>
    <t>座椅按摩</t>
  </si>
  <si>
    <t>按摩开关</t>
  </si>
  <si>
    <t>&lt;开|关&gt;</t>
  </si>
  <si>
    <t>开</t>
  </si>
  <si>
    <t>全身舒缓</t>
  </si>
  <si>
    <t>&lt;低|中|高&gt;</t>
  </si>
  <si>
    <t>全身焕活</t>
  </si>
  <si>
    <t>腰背激活</t>
  </si>
  <si>
    <t>脊背放松</t>
  </si>
  <si>
    <t>背部推拿</t>
  </si>
  <si>
    <t>phone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</si>
  <si>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</si>
  <si>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</si>
  <si>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</si>
  <si>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</si>
  <si>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</si>
  <si>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</si>
  <si>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</si>
  <si>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</si>
  <si>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</si>
  <si>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</si>
  <si>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&lt;hmi|voice|hardbutton&gt;</t>
  </si>
  <si>
    <t>How the phone call was placed   (HMI or hard button)</t>
  </si>
  <si>
    <t>accepted</t>
  </si>
  <si>
    <t>Accept BT phone call via IVI</t>
  </si>
  <si>
    <t>&lt;hmi|hardbutton&gt;</t>
  </si>
  <si>
    <t>How the phone call was accepted   (HMI or hard button)</t>
  </si>
  <si>
    <t>Reject / Hang up BT phone call via IVI</t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</si>
  <si>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</si>
  <si>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</si>
  <si>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</si>
  <si>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</si>
  <si>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</si>
  <si>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</si>
  <si>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</si>
  <si>
    <t>phoneCall</t>
  </si>
  <si>
    <t>privateModeChanged</t>
  </si>
  <si>
    <t>Sent when private mode is enabled/disabled</t>
  </si>
  <si>
    <t>&lt;enabled|disabled&gt;</t>
  </si>
  <si>
    <t>Whether private mode is enabled/disabled</t>
  </si>
  <si>
    <t>ktv</t>
  </si>
  <si>
    <t>进入KTV 应用</t>
  </si>
  <si>
    <t>&lt;手机号|微信&gt;</t>
  </si>
  <si>
    <t>name</t>
  </si>
  <si>
    <t>VIP</t>
  </si>
  <si>
    <t xml:space="preserve">played </t>
  </si>
  <si>
    <t>开始K 歌</t>
  </si>
  <si>
    <t>每首歌开始演唱时上报</t>
  </si>
  <si>
    <t>歌曲名称</t>
  </si>
  <si>
    <t>singer</t>
  </si>
  <si>
    <t>歌手</t>
  </si>
  <si>
    <t>microphone</t>
  </si>
  <si>
    <t>麦克风链接状态</t>
  </si>
  <si>
    <t>&lt;扫码点歌|屏幕点歌&gt;</t>
  </si>
  <si>
    <t>麦克风链接成功</t>
  </si>
  <si>
    <t>麦克风链接成功时上报</t>
  </si>
  <si>
    <t>MICconnected</t>
  </si>
  <si>
    <t>暂停、结束K歌</t>
  </si>
  <si>
    <t>每首歌被暂停，结束、切歌、退出APP或关机等关闭状态上报</t>
  </si>
  <si>
    <t>&lt;ktv start play time&gt;</t>
  </si>
  <si>
    <t>&lt;ktv end play time&gt;</t>
  </si>
  <si>
    <t>isfinished</t>
  </si>
  <si>
    <t>0: 未完成
1：已完成</t>
  </si>
  <si>
    <t>score</t>
  </si>
  <si>
    <t>作品分数</t>
  </si>
  <si>
    <t>vip</t>
  </si>
  <si>
    <t>会员开通</t>
  </si>
  <si>
    <t>会员购买周期</t>
  </si>
  <si>
    <t>金额</t>
  </si>
  <si>
    <t>点击事件</t>
  </si>
  <si>
    <t>点击按钮或者分类都通过此埋点上报，包括但不限于加入歌单、收藏、清空、点我反馈、签到等</t>
  </si>
  <si>
    <t>仅当name=打分开关或者默认录音设置时上报</t>
  </si>
  <si>
    <t>special</t>
  </si>
  <si>
    <t>专区点击</t>
  </si>
  <si>
    <t>仅带年纪儿童、长辈和明星合唱三个专区内容时上报</t>
  </si>
  <si>
    <t>&lt;儿童专区|长辈专区|与明星合唱&gt;</t>
  </si>
  <si>
    <t>search</t>
  </si>
  <si>
    <t>搜索词</t>
  </si>
  <si>
    <t>用户搜索的任何关键词都记录</t>
  </si>
  <si>
    <t>退出KTV</t>
  </si>
  <si>
    <t>&lt;end time&gt;</t>
  </si>
  <si>
    <t>SurpriseMessage</t>
  </si>
  <si>
    <t>打开时空密信</t>
  </si>
  <si>
    <t>登录账户</t>
  </si>
  <si>
    <t>关闭时空密信</t>
  </si>
  <si>
    <t>published</t>
  </si>
  <si>
    <t>时空密信保存发布成功</t>
  </si>
  <si>
    <t>模板</t>
  </si>
  <si>
    <t>&lt;生日快乐lxxx|xxx&gt;</t>
  </si>
  <si>
    <t>字体</t>
  </si>
  <si>
    <t>&lt;xxxlxxx|xxx&gt;</t>
  </si>
  <si>
    <t>0： 福特字体； 1：汉仪； 2：尚巍</t>
  </si>
  <si>
    <t>文本内容</t>
  </si>
  <si>
    <t>文本长度</t>
  </si>
  <si>
    <t>背景模板</t>
  </si>
  <si>
    <t>&lt;birthday|celebration|festival|girl|candy|daily|fireworks|frangipani|mojito|red|sailing|sunset|warmth|watch&gt;</t>
  </si>
  <si>
    <t>设置时间段</t>
  </si>
  <si>
    <t>&lt;YYYY/MM/DD hh:mm&gt;</t>
  </si>
  <si>
    <t>记录用户设置的发布日期时间，例如2023/03/08 8:00</t>
  </si>
  <si>
    <t>时空密信点击事件</t>
  </si>
  <si>
    <t>查看更多</t>
  </si>
  <si>
    <t>用户点击“查看更多”按钮时触发</t>
  </si>
  <si>
    <t>关闭秘信</t>
  </si>
  <si>
    <t>用户点击“关闭密信”按钮时触发</t>
  </si>
  <si>
    <t>预览本地秘信</t>
  </si>
  <si>
    <t>预览本地保存的秘信</t>
  </si>
  <si>
    <t>预览云端下载秘信</t>
  </si>
  <si>
    <t>预览云端下载的秘信</t>
  </si>
  <si>
    <r>
      <rPr>
        <sz val="11"/>
        <color theme="1"/>
        <rFont val="等线"/>
        <charset val="134"/>
        <scheme val="minor"/>
      </rPr>
      <t>删除</t>
    </r>
  </si>
  <si>
    <t>待发送密信被删除</t>
  </si>
  <si>
    <r>
      <rPr>
        <sz val="11"/>
        <color theme="1"/>
        <rFont val="等线"/>
        <charset val="134"/>
        <scheme val="minor"/>
      </rPr>
      <t>退出编辑</t>
    </r>
  </si>
  <si>
    <t>退出编辑页面</t>
  </si>
  <si>
    <t>打开播放</t>
  </si>
  <si>
    <t>使用精彩回顾播放秘信</t>
  </si>
  <si>
    <t>download</t>
  </si>
  <si>
    <t>下载模板</t>
  </si>
  <si>
    <t>下载新模板</t>
  </si>
  <si>
    <t>模板下载成功时上报</t>
  </si>
  <si>
    <t>编辑模板</t>
  </si>
  <si>
    <t>秘信来临时，车速是否超过阈值速度</t>
  </si>
  <si>
    <t>isoverspeed</t>
  </si>
  <si>
    <t>lidget</t>
  </si>
  <si>
    <t>l2opened</t>
  </si>
  <si>
    <t>进入二级页面</t>
  </si>
  <si>
    <t>position</t>
  </si>
  <si>
    <t>&lt;widget|车端消息|内容标题&gt;</t>
  </si>
  <si>
    <t>进入位置</t>
  </si>
  <si>
    <t>title</t>
  </si>
  <si>
    <t>标题内容</t>
  </si>
  <si>
    <t>ispersonalized</t>
  </si>
  <si>
    <t>是否个性化内容</t>
  </si>
  <si>
    <t>format</t>
  </si>
  <si>
    <t>&lt;惊喜视频|普通视频|混合格式&gt;</t>
  </si>
  <si>
    <t>l1opened</t>
  </si>
  <si>
    <t>进入一级页面</t>
  </si>
  <si>
    <t>&lt;车端消息|所有应用&gt;</t>
  </si>
  <si>
    <t>l1pageclicked</t>
  </si>
  <si>
    <t>一级页面点击</t>
  </si>
  <si>
    <t>仅当客户点击title时， 同时打印format</t>
  </si>
  <si>
    <t>返回桌面</t>
  </si>
  <si>
    <t>点击搜索按钮</t>
  </si>
  <si>
    <t>切换内容分类</t>
  </si>
  <si>
    <t>&lt;为您推荐/全部/云端分组1/…/爱车百科&gt;</t>
  </si>
  <si>
    <t>个性化推送开关</t>
  </si>
  <si>
    <t>l2pageclicked</t>
  </si>
  <si>
    <t>二级页面点击</t>
  </si>
  <si>
    <t>退出二级页面</t>
  </si>
  <si>
    <t>点赞</t>
  </si>
  <si>
    <t>视频进度</t>
  </si>
  <si>
    <t>&lt;25%|50|75%|100%&gt;</t>
  </si>
  <si>
    <t>播放结束时的视频进度</t>
  </si>
  <si>
    <t>视频重播</t>
  </si>
  <si>
    <t>mixicked</t>
  </si>
  <si>
    <t>混合格式内容点击</t>
  </si>
  <si>
    <t>&lt;活动报名|投票|混合格式视频|图片&gt;</t>
  </si>
  <si>
    <t>event</t>
  </si>
  <si>
    <t>&lt;参加|提交|播放|点赞|退出二级页面&gt;</t>
  </si>
  <si>
    <t>searched</t>
  </si>
  <si>
    <t>搜索页</t>
  </si>
  <si>
    <t>退出搜索页</t>
  </si>
  <si>
    <t>关键词</t>
  </si>
  <si>
    <t>点击热门搜索词</t>
  </si>
  <si>
    <t>errors</t>
  </si>
  <si>
    <t>错误页面</t>
  </si>
  <si>
    <t>无网络加载</t>
  </si>
  <si>
    <t>服务器宕机</t>
  </si>
  <si>
    <t>视频加载</t>
  </si>
  <si>
    <t>l1closed</t>
  </si>
  <si>
    <t>一级页面tab时长统计</t>
  </si>
  <si>
    <t>l2closed</t>
  </si>
  <si>
    <t>二级页面时长统计</t>
  </si>
  <si>
    <t>应用退出</t>
  </si>
  <si>
    <t>demomode</t>
  </si>
  <si>
    <t>打开demomode</t>
  </si>
  <si>
    <t>退出demomode</t>
  </si>
  <si>
    <t>demomode点击事件</t>
  </si>
  <si>
    <t>新手流程</t>
  </si>
  <si>
    <t>自由探索</t>
  </si>
  <si>
    <t>进度条拖拽</t>
  </si>
  <si>
    <t>&lt;forward|backward&gt;</t>
  </si>
  <si>
    <r>
      <rPr>
        <sz val="10"/>
        <color rgb="FF9C5700"/>
        <rFont val="DengXian"/>
        <charset val="134"/>
      </rPr>
      <t>视频快进</t>
    </r>
    <r>
      <rPr>
        <sz val="10"/>
        <color rgb="FF9C5700"/>
        <rFont val="Arial"/>
        <charset val="134"/>
      </rPr>
      <t>/</t>
    </r>
    <r>
      <rPr>
        <sz val="10"/>
        <color rgb="FF9C5700"/>
        <rFont val="DengXian"/>
        <charset val="134"/>
      </rPr>
      <t>后退</t>
    </r>
  </si>
  <si>
    <t>新手流程开始</t>
  </si>
  <si>
    <t>新手流程结束</t>
  </si>
  <si>
    <t>新手流程步骤</t>
  </si>
  <si>
    <t>视频播放</t>
  </si>
  <si>
    <t>&lt;title&gt;</t>
  </si>
  <si>
    <t>视频的title</t>
  </si>
  <si>
    <t>视频重复按钮点击</t>
  </si>
  <si>
    <t>视频播放时长</t>
  </si>
  <si>
    <t>error</t>
  </si>
  <si>
    <t>异常退出</t>
  </si>
  <si>
    <t>&lt;errorcode&gt;</t>
  </si>
  <si>
    <t>异常原因</t>
  </si>
  <si>
    <t>relaxmode</t>
  </si>
  <si>
    <t>功能打开</t>
  </si>
  <si>
    <t>功能关闭</t>
  </si>
  <si>
    <t>功能点击</t>
  </si>
  <si>
    <t>主题选择</t>
  </si>
  <si>
    <t>3个主题</t>
  </si>
  <si>
    <t>stored</t>
  </si>
  <si>
    <t>点击保存时记录所有设置状态</t>
  </si>
  <si>
    <t>时间</t>
  </si>
  <si>
    <t>香氛开关</t>
  </si>
  <si>
    <t>香型选择</t>
  </si>
  <si>
    <t>座椅按摩开关</t>
  </si>
  <si>
    <t>座椅按摩选择</t>
  </si>
  <si>
    <t>&lt;off|主驾|副驾}主副驾&gt;</t>
  </si>
  <si>
    <t>退出主题时记录使用时长</t>
  </si>
  <si>
    <t xml:space="preserve">to </t>
  </si>
  <si>
    <t>smartorder</t>
  </si>
  <si>
    <t>onSmartsceneOpened</t>
  </si>
  <si>
    <t>SmartScene功能打开</t>
  </si>
  <si>
    <t>onSmartsceneClosed</t>
  </si>
  <si>
    <t>SmartScene功能关闭</t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</si>
  <si>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</si>
  <si>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</si>
  <si>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</si>
  <si>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</si>
  <si>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</si>
  <si>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</si>
  <si>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</si>
  <si>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</si>
  <si>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</si>
  <si>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</si>
  <si>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</si>
  <si>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</si>
  <si>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</si>
  <si>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</si>
  <si>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</si>
  <si>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</si>
  <si>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</si>
  <si>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</si>
  <si>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</si>
  <si>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</si>
  <si>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</si>
  <si>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</si>
  <si>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</si>
  <si>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</si>
  <si>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</si>
  <si>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</si>
  <si>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</si>
  <si>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</si>
  <si>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</si>
  <si>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</si>
  <si>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</si>
  <si>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</si>
  <si>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</si>
  <si>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</si>
  <si>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</si>
  <si>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</si>
  <si>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</si>
  <si>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</si>
  <si>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</si>
  <si>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</si>
  <si>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</si>
  <si>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</si>
  <si>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</si>
  <si>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personalTime功能关闭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</si>
  <si>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</si>
  <si>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</si>
  <si>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</si>
  <si>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</si>
  <si>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</si>
  <si>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</si>
  <si>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</si>
  <si>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</si>
  <si>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</si>
  <si>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</si>
  <si>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</si>
  <si>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</si>
  <si>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</si>
  <si>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</si>
  <si>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</si>
  <si>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</si>
  <si>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guestMode功能关闭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</si>
  <si>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</si>
  <si>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</si>
  <si>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</si>
  <si>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</si>
  <si>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</si>
  <si>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</si>
  <si>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体验弹窗</t>
  </si>
  <si>
    <t>&lt;stop|continue&gt;</t>
  </si>
  <si>
    <t>aar</t>
  </si>
  <si>
    <t>进入aar 页面</t>
  </si>
  <si>
    <t>&lt;空调智能馨风|消息中心|天气|语音&gt;</t>
  </si>
  <si>
    <t>进入方式</t>
  </si>
  <si>
    <t>&lt;空调智能馨风&gt;</t>
  </si>
  <si>
    <t>onAarOpened</t>
  </si>
  <si>
    <t>空调智能馨风</t>
  </si>
  <si>
    <t>&lt;消息中心&gt;</t>
  </si>
  <si>
    <t>消息中心</t>
  </si>
  <si>
    <t>&lt;天气&gt;</t>
  </si>
  <si>
    <t>&lt;语音&gt;</t>
  </si>
  <si>
    <t>语音</t>
  </si>
  <si>
    <t>AAR功能点击</t>
  </si>
  <si>
    <t>循环模式</t>
  </si>
  <si>
    <t>&lt;内循环|外循环&gt;</t>
  </si>
  <si>
    <t>收到AAR切换空气循环模式通知点击循环按钮</t>
  </si>
  <si>
    <t>&lt;外循环&gt;</t>
  </si>
  <si>
    <t>onAarClicked</t>
  </si>
  <si>
    <t>外循环</t>
  </si>
  <si>
    <t>&lt;内循环&gt;</t>
  </si>
  <si>
    <t>内循环</t>
  </si>
  <si>
    <t>滤芯更换</t>
  </si>
  <si>
    <t>&lt;重置|取消|我知道了|我已更换滤芯&gt;</t>
  </si>
  <si>
    <t>&lt;重置&gt;</t>
  </si>
  <si>
    <t>SOC：20230629_LA_R11_ENG00
MCU：20230629_LA_R11_ENG00</t>
  </si>
  <si>
    <t>&lt;取消&gt;</t>
  </si>
  <si>
    <t>&lt;我知道了&gt;</t>
  </si>
  <si>
    <t>知道了</t>
  </si>
  <si>
    <t>&lt;我已更换滤芯&gt;</t>
  </si>
  <si>
    <t>我已更换滤芯</t>
  </si>
  <si>
    <t>语音提醒</t>
  </si>
  <si>
    <t>座舱新风</t>
  </si>
  <si>
    <t>msgpush</t>
  </si>
  <si>
    <t>AAR通知推送</t>
  </si>
  <si>
    <t>切换循环模式</t>
  </si>
  <si>
    <t>收到AAR切换空气循环模式通知</t>
  </si>
  <si>
    <t>onAarMsgpush</t>
  </si>
  <si>
    <t>滤芯更换通知</t>
  </si>
  <si>
    <t>每次开机车内首个pm2.5值</t>
  </si>
  <si>
    <t>本次点火循环pm2.5值</t>
  </si>
  <si>
    <t>开机五分钟之后进行首次埋点。 车外pm2.5值，若外部pm无法获取到，则使用510.（有效值范围为0-500，无效值获取到的数值也上传）。</t>
  </si>
  <si>
    <t>onAarValue</t>
  </si>
  <si>
    <t>external_value</t>
  </si>
  <si>
    <t>车内pm2.5值</t>
  </si>
  <si>
    <t>internal_value</t>
  </si>
  <si>
    <t>开机后每20分钟车内pm2.5值以及空调状态</t>
  </si>
  <si>
    <t>每20分钟pm2.5值</t>
  </si>
  <si>
    <t>车外pm2.5值，若外部pm无法获取到，则使用510.（有效值范围为0-500，无效值获取到的数值也上传）。</t>
  </si>
  <si>
    <t>onAarStatus</t>
  </si>
  <si>
    <t>当前的空调开关状态</t>
  </si>
  <si>
    <t>车企</t>
  </si>
  <si>
    <t>车系</t>
  </si>
  <si>
    <t>渠道号</t>
  </si>
  <si>
    <t>事件ID</t>
  </si>
  <si>
    <t>事件描述</t>
  </si>
  <si>
    <t>attach信息</t>
  </si>
  <si>
    <t>福特</t>
  </si>
  <si>
    <t>CX727</t>
  </si>
  <si>
    <t>AAR100014</t>
  </si>
  <si>
    <t xml:space="preserve">mode|enum|["内循环","外循环"]|循环模式|必填
</t>
  </si>
  <si>
    <t>适用app版本</t>
  </si>
  <si>
    <t>type类型</t>
  </si>
  <si>
    <t>AAR100013</t>
  </si>
  <si>
    <t>1.1.6</t>
  </si>
  <si>
    <t>[{"value":"触屏","key":"1"}]</t>
  </si>
  <si>
    <t>AAR100011</t>
  </si>
  <si>
    <t>点击滤芯更换二次界面中的【确定】、【取消】</t>
  </si>
  <si>
    <t xml:space="preserve">mode|enum|["确定","取消"]|选择|必填|必填
</t>
  </si>
  <si>
    <t>[{"value":"消息","key":"2"}]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</si>
  <si>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</si>
  <si>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</si>
  <si>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</si>
  <si>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</si>
  <si>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</si>
  <si>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</si>
  <si>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</si>
  <si>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AAR100006</t>
  </si>
  <si>
    <t>AAR 语音提醒开/关</t>
  </si>
  <si>
    <t xml:space="preserve">state|enum|["开","关"]|开关状态|必填
</t>
  </si>
  <si>
    <t>[{"value":"缺省","key":"-1"}]</t>
  </si>
  <si>
    <t>AAR100001</t>
  </si>
  <si>
    <t>点击【座舱新风】按钮</t>
  </si>
  <si>
    <t>AAR100003</t>
  </si>
  <si>
    <t>通过不同渠道进入AAR</t>
  </si>
  <si>
    <t xml:space="preserve">mode|enum|["空调智能馨风","消息中心","Launcher天气卡片","底部bar","语音"]|打开AAR渠道|必填
</t>
  </si>
  <si>
    <t>AAR20010</t>
  </si>
  <si>
    <t>本次点火周期内车外PM2.5值初始值</t>
  </si>
  <si>
    <t xml:space="preserve">firstpm|string|可查询到的首个网络PM2.5|必填
</t>
  </si>
  <si>
    <t>[{"value":"点击","key":"1"}]</t>
  </si>
  <si>
    <t>AAR20006</t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</si>
  <si>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</si>
  <si>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</si>
  <si>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[{"key":"-1","value":"缺省"}]</t>
  </si>
  <si>
    <t xml:space="preserve">carmodel </t>
  </si>
  <si>
    <t>点击进入3d车模</t>
  </si>
  <si>
    <t>frontPsgDetect</t>
  </si>
  <si>
    <t>副驾是否有-true</t>
  </si>
  <si>
    <t>onCarmodelOpened</t>
  </si>
  <si>
    <t>肖文迪</t>
  </si>
  <si>
    <t>&lt;outside|inside&gt;</t>
  </si>
  <si>
    <t>区分进入外交视角 or 内视角页面</t>
  </si>
  <si>
    <t>outside</t>
  </si>
  <si>
    <t>inside</t>
  </si>
  <si>
    <t>交互界面停留时长</t>
  </si>
  <si>
    <t>onCarmodelDuration</t>
  </si>
  <si>
    <t>&lt;true&gt;</t>
  </si>
  <si>
    <t>&lt;false&gt;</t>
  </si>
  <si>
    <t>开始进入外视角页面</t>
  </si>
  <si>
    <t>start time</t>
  </si>
  <si>
    <t>退出外视角页面</t>
  </si>
  <si>
    <t>end time</t>
  </si>
  <si>
    <t>&lt;outside|inside|香氛|主驾座椅|副驾座椅|氛围灯|音效&gt;</t>
  </si>
  <si>
    <t>香氛</t>
  </si>
  <si>
    <t>主驾座椅</t>
  </si>
  <si>
    <t>"FCIVIOS-16029
Phase5_【CDX707】【黑盒】【必现】【3D车模】主副驾按摩的key与字典不一致"</t>
  </si>
  <si>
    <t>副驾座椅</t>
  </si>
  <si>
    <t>氛围灯</t>
  </si>
  <si>
    <t>音效</t>
  </si>
  <si>
    <t>setting</t>
  </si>
  <si>
    <t>车模开关控制</t>
  </si>
  <si>
    <t>onCarmodelSetting</t>
  </si>
  <si>
    <t>sunroofControl</t>
  </si>
  <si>
    <r>
      <rPr>
        <sz val="11"/>
        <color rgb="FF000000"/>
        <rFont val="Calibri"/>
        <charset val="134"/>
      </rPr>
      <t>&lt;</t>
    </r>
    <r>
      <rPr>
        <sz val="11"/>
        <color rgb="FF000000"/>
        <rFont val="宋体"/>
        <charset val="134"/>
      </rPr>
      <t>全关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宋体"/>
        <charset val="134"/>
      </rPr>
      <t>全开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宋体"/>
        <charset val="134"/>
      </rPr>
      <t>起翘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宋体"/>
        <charset val="134"/>
      </rPr>
      <t>舒适</t>
    </r>
    <r>
      <rPr>
        <sz val="11"/>
        <color rgb="FF000000"/>
        <rFont val="Calibri"/>
        <charset val="134"/>
      </rPr>
      <t>&gt;</t>
    </r>
  </si>
  <si>
    <t>全开</t>
  </si>
  <si>
    <t>全关</t>
  </si>
  <si>
    <t>起翘</t>
  </si>
  <si>
    <t>舒适</t>
  </si>
  <si>
    <t>sunshadeControl</t>
  </si>
  <si>
    <t>&lt;全关|全开&gt;</t>
  </si>
  <si>
    <t>遮阳帘控制全关</t>
  </si>
  <si>
    <t>遮阳帘控制全开</t>
  </si>
  <si>
    <t>fragranceControl</t>
  </si>
  <si>
    <t>香氛开</t>
  </si>
  <si>
    <t>香氛关</t>
  </si>
  <si>
    <t>fragranceMode</t>
  </si>
  <si>
    <r>
      <rPr>
        <sz val="11"/>
        <color rgb="FF000000"/>
        <rFont val="Calibri"/>
        <charset val="134"/>
      </rPr>
      <t>&lt;</t>
    </r>
    <r>
      <rPr>
        <sz val="11"/>
        <color rgb="FF000000"/>
        <rFont val="宋体"/>
        <charset val="134"/>
      </rPr>
      <t>煦日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宋体"/>
        <charset val="134"/>
      </rPr>
      <t>橙花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宋体"/>
        <charset val="134"/>
      </rPr>
      <t>蔚蓝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宋体"/>
        <charset val="134"/>
      </rPr>
      <t>沐光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宋体"/>
        <charset val="134"/>
      </rPr>
      <t>悦然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宋体"/>
        <charset val="134"/>
      </rPr>
      <t>恋海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宋体"/>
        <charset val="134"/>
      </rPr>
      <t>青叶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宋体"/>
        <charset val="134"/>
      </rPr>
      <t>未授权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宋体"/>
        <charset val="134"/>
      </rPr>
      <t>未知</t>
    </r>
    <r>
      <rPr>
        <sz val="11"/>
        <color rgb="FF000000"/>
        <rFont val="Calibri"/>
        <charset val="134"/>
      </rPr>
      <t>&gt;</t>
    </r>
  </si>
  <si>
    <t>fragranceConcentration</t>
  </si>
  <si>
    <t>&lt;无|高|中|低&gt;</t>
  </si>
  <si>
    <t>香氛浓度关</t>
  </si>
  <si>
    <t>香氛浓度高</t>
  </si>
  <si>
    <t>香氛浓度中</t>
  </si>
  <si>
    <t>香氛浓度低</t>
  </si>
  <si>
    <t>AmbientLightControl</t>
  </si>
  <si>
    <t>氛围灯开</t>
  </si>
  <si>
    <t>氛围灯关</t>
  </si>
  <si>
    <t>AmbientLightMode</t>
  </si>
  <si>
    <t>&lt;静态颜色|动态颜色|自定义颜色|音乐律动&gt;</t>
  </si>
  <si>
    <t>氛围灯模式-静态颜色</t>
  </si>
  <si>
    <t>静态颜色</t>
  </si>
  <si>
    <t>氛围灯模式-动态颜色</t>
  </si>
  <si>
    <t>动态颜色</t>
  </si>
  <si>
    <t>氛围灯模式-自定义颜色</t>
  </si>
  <si>
    <t>自定义颜色</t>
  </si>
  <si>
    <t>氛围灯模式-音乐律动</t>
  </si>
  <si>
    <t>音乐律动</t>
  </si>
  <si>
    <t>AmbientLightColor</t>
  </si>
  <si>
    <t>跟随模式选择变化</t>
  </si>
  <si>
    <t>driverMassageControl</t>
  </si>
  <si>
    <t>主驾按摩开</t>
  </si>
  <si>
    <t>主驾按摩关</t>
  </si>
  <si>
    <t>driverMassageMode</t>
  </si>
  <si>
    <t>&lt;6|7|8|9|10&gt;</t>
  </si>
  <si>
    <r>
      <rPr>
        <sz val="11"/>
        <color rgb="FF000000"/>
        <rFont val="Calibri"/>
        <charset val="134"/>
      </rPr>
      <t>主驾按摩模式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Calibri"/>
        <charset val="134"/>
      </rPr>
      <t>6: 弧形按摩</t>
    </r>
  </si>
  <si>
    <t>6：弧形按摩</t>
  </si>
  <si>
    <t>7: Z字按摩</t>
  </si>
  <si>
    <t>8: 震浪按摩</t>
  </si>
  <si>
    <t>9: 滚打按摩</t>
  </si>
  <si>
    <t>10: 槌打按摩</t>
  </si>
  <si>
    <t>driverMassageIntensity</t>
  </si>
  <si>
    <r>
      <rPr>
        <sz val="11"/>
        <color rgb="FF000000"/>
        <rFont val="Calibri"/>
        <charset val="134"/>
      </rPr>
      <t>&lt;</t>
    </r>
    <r>
      <rPr>
        <sz val="11"/>
        <color rgb="FF000000"/>
        <rFont val="宋体"/>
        <charset val="134"/>
      </rPr>
      <t>低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宋体"/>
        <charset val="134"/>
      </rPr>
      <t>中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宋体"/>
        <charset val="134"/>
      </rPr>
      <t>高</t>
    </r>
    <r>
      <rPr>
        <sz val="11"/>
        <color rgb="FF000000"/>
        <rFont val="Calibri"/>
        <charset val="134"/>
      </rPr>
      <t>&gt;</t>
    </r>
  </si>
  <si>
    <t>主驾按摩力度-低</t>
  </si>
  <si>
    <t>主驾按摩力度-中</t>
  </si>
  <si>
    <t>主驾按摩力度-高</t>
  </si>
  <si>
    <t>psgMassageControl</t>
  </si>
  <si>
    <t>副驾按摩开</t>
  </si>
  <si>
    <t>副驾按摩关</t>
  </si>
  <si>
    <t>psgMassageMode</t>
  </si>
  <si>
    <r>
      <rPr>
        <sz val="11"/>
        <color rgb="FF000000"/>
        <rFont val="Calibri"/>
        <charset val="134"/>
      </rPr>
      <t>副驾按摩模式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Calibri"/>
        <charset val="134"/>
      </rPr>
      <t>6: 弧形按摩</t>
    </r>
  </si>
  <si>
    <t>psgMassageIntensity</t>
  </si>
  <si>
    <t>副驾按摩力度-低</t>
  </si>
  <si>
    <t>副驾按摩力度-中</t>
  </si>
  <si>
    <t>副驾按摩力度-高</t>
  </si>
  <si>
    <t>soundBalance</t>
  </si>
  <si>
    <t>&lt;-7 - +7&gt;</t>
  </si>
  <si>
    <t>音效平衡</t>
  </si>
  <si>
    <t>soundAttenuation</t>
  </si>
  <si>
    <t>音效衰减</t>
  </si>
  <si>
    <t>车模点击事件</t>
  </si>
  <si>
    <t>副驾是否有人</t>
  </si>
  <si>
    <t>onCarmodelClicked</t>
  </si>
  <si>
    <t>otherapp</t>
  </si>
  <si>
    <t>&lt;VHA|香氛|主驾按摩|副驾按摩|氛围灯|音效&gt;</t>
  </si>
  <si>
    <t>点击进入其他app-VHA</t>
  </si>
  <si>
    <t>点击进入其他app-香氛</t>
  </si>
  <si>
    <t>点击进入其他app-主驾按摩</t>
  </si>
  <si>
    <t>主驾按摩</t>
  </si>
  <si>
    <t>FCIVIOS-16029
Phase5_【CDX707】【黑盒】【必现】【3D车模】主副驾按摩的key与字典不一致</t>
  </si>
  <si>
    <t>点击进入其他app-副驾按摩</t>
  </si>
  <si>
    <t>副驾按摩</t>
  </si>
  <si>
    <t>点击进入其他app-氛围灯</t>
  </si>
  <si>
    <t>点击进入其他app-音效</t>
  </si>
  <si>
    <t>color</t>
  </si>
  <si>
    <t>&lt;colorID&gt;</t>
  </si>
  <si>
    <t>RGB info. 车身颜色变色</t>
  </si>
  <si>
    <t>message</t>
  </si>
  <si>
    <t>消息推送</t>
  </si>
  <si>
    <t>level</t>
  </si>
  <si>
    <t>&lt;1~5&gt;</t>
  </si>
  <si>
    <t>消息级别</t>
  </si>
  <si>
    <t>消息类型</t>
  </si>
  <si>
    <t>allocated</t>
  </si>
  <si>
    <t>消息进入到下拉屏 or 消息盒子</t>
  </si>
  <si>
    <r>
      <rPr>
        <sz val="10"/>
        <rFont val="Arial"/>
        <charset val="134"/>
      </rPr>
      <t>&lt;</t>
    </r>
    <r>
      <rPr>
        <sz val="10"/>
        <rFont val="DengXian"/>
        <charset val="134"/>
      </rPr>
      <t>下拉屏</t>
    </r>
    <r>
      <rPr>
        <sz val="10"/>
        <rFont val="Arial"/>
        <charset val="134"/>
      </rPr>
      <t>|</t>
    </r>
    <r>
      <rPr>
        <sz val="10"/>
        <rFont val="DengXian"/>
        <charset val="134"/>
      </rPr>
      <t>消息盒子</t>
    </r>
    <r>
      <rPr>
        <sz val="10"/>
        <rFont val="Arial"/>
        <charset val="134"/>
      </rPr>
      <t>&gt;</t>
    </r>
  </si>
  <si>
    <t>消息中心点击事件</t>
  </si>
  <si>
    <t>横幅弹窗点击</t>
  </si>
  <si>
    <t>下拉屏中点击</t>
  </si>
  <si>
    <t>横幅消息关闭</t>
  </si>
  <si>
    <t>下拉屏删除</t>
  </si>
  <si>
    <t>下拉屏清空消息</t>
  </si>
  <si>
    <t>退出消息盒子</t>
  </si>
  <si>
    <t>消息盒子内容点击</t>
  </si>
  <si>
    <t>删除消息盒子某消息</t>
  </si>
  <si>
    <t>对话点击有一个按钮的消息</t>
  </si>
  <si>
    <t>button info.</t>
  </si>
  <si>
    <t>对话点击有两个个按钮的消息</t>
  </si>
  <si>
    <t>&lt;xx,xx&gt;</t>
  </si>
  <si>
    <t>left info., right info.</t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</si>
  <si>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</si>
  <si>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</si>
  <si>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</si>
  <si>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</si>
  <si>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</si>
  <si>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</si>
  <si>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</si>
  <si>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</si>
  <si>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</si>
  <si>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</si>
  <si>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</si>
  <si>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</si>
  <si>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</si>
  <si>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</si>
  <si>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</si>
  <si>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</si>
  <si>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</si>
  <si>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</si>
  <si>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</si>
  <si>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</si>
  <si>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</si>
  <si>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</si>
  <si>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</si>
  <si>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</si>
  <si>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</si>
  <si>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</si>
  <si>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</si>
  <si>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</si>
  <si>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</si>
  <si>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</si>
  <si>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</si>
  <si>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</si>
  <si>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</si>
  <si>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</si>
  <si>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</si>
  <si>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</si>
  <si>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</si>
  <si>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</si>
  <si>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</si>
  <si>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</si>
  <si>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</si>
  <si>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</si>
  <si>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</si>
  <si>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</si>
  <si>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</si>
  <si>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</si>
  <si>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yunting</t>
  </si>
  <si>
    <t>打开云听</t>
  </si>
  <si>
    <t>退出云听</t>
  </si>
  <si>
    <t>应用不在前台、等状态上报</t>
  </si>
  <si>
    <t>账号登录退出</t>
  </si>
  <si>
    <t>&lt;login|logout&gt;</t>
  </si>
  <si>
    <t>&lt;手机验证码|扫码&gt;</t>
  </si>
  <si>
    <t>仅在登录时判断</t>
  </si>
  <si>
    <t>isvip</t>
  </si>
  <si>
    <t>播放</t>
  </si>
  <si>
    <t>0\</t>
  </si>
  <si>
    <r>
      <rPr>
        <sz val="11"/>
        <color theme="1"/>
        <rFont val="等线"/>
        <charset val="134"/>
        <scheme val="minor"/>
      </rPr>
      <t>&lt;hmi|voice</t>
    </r>
    <r>
      <rPr>
        <sz val="11"/>
        <color theme="1"/>
        <rFont val="等线"/>
        <charset val="134"/>
        <scheme val="minor"/>
      </rPr>
      <t>|auto&gt;</t>
    </r>
  </si>
  <si>
    <t>model</t>
  </si>
  <si>
    <t>&lt;专栏电台|AI电台|在线广播&gt;</t>
  </si>
  <si>
    <t>所属模块</t>
  </si>
  <si>
    <t>专栏/电台名称</t>
  </si>
  <si>
    <t>暂停/结束收听</t>
  </si>
  <si>
    <t>被暂停，结束、退出APP等关闭状态上报</t>
  </si>
  <si>
    <t>&lt;yunting start play time&gt;</t>
  </si>
  <si>
    <t>&lt;yunting end play time&gt;</t>
  </si>
  <si>
    <t>点击按钮或者电台都通过此埋点上报，包括但不限于下载、点击分类、我的订阅、已购等</t>
  </si>
  <si>
    <t>&lt;热搜词|联想词&gt;</t>
  </si>
  <si>
    <t>仅当用户点击推荐的搜索词时上报</t>
  </si>
  <si>
    <t>operation</t>
  </si>
  <si>
    <t>&lt;订阅|取消订阅&gt;</t>
  </si>
  <si>
    <t>仅当用户点击订阅操作时上报</t>
  </si>
  <si>
    <t>上报用户搜索的关键词</t>
  </si>
  <si>
    <t>是否有结果</t>
  </si>
  <si>
    <t>controls</t>
  </si>
  <si>
    <t>音频控制，包括播放暂停，上下曲，收藏/取消收藏</t>
  </si>
  <si>
    <t>&lt;hmi|voice|hardbutton|others&gt;</t>
  </si>
  <si>
    <t>&lt;播放|暂停|下一曲|上一曲|快进|快退|收藏|取消收藏&gt;</t>
  </si>
  <si>
    <t>购买</t>
  </si>
  <si>
    <t>&lt;单曲|专辑|会员&gt;</t>
  </si>
  <si>
    <t>购买类型</t>
  </si>
  <si>
    <t>购买金额</t>
  </si>
  <si>
    <t>marketplace</t>
  </si>
  <si>
    <t>进入订阅商店</t>
  </si>
  <si>
    <t>appstore</t>
  </si>
  <si>
    <t>打开app store</t>
  </si>
  <si>
    <t>区分打开方式</t>
  </si>
  <si>
    <t>关闭app store</t>
  </si>
  <si>
    <t>app store点击事件</t>
  </si>
  <si>
    <t>打开分类</t>
  </si>
  <si>
    <t>打开我的</t>
  </si>
  <si>
    <t>打开推荐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</si>
  <si>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</si>
  <si>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</si>
  <si>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</si>
  <si>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</si>
  <si>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</si>
  <si>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</si>
  <si>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一键更新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</si>
  <si>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</si>
  <si>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更新&lt;应用名称&gt;应用</t>
  </si>
  <si>
    <t>打开&lt;应用名称&gt;应用</t>
  </si>
  <si>
    <t>确认卸载&lt;应用名称&gt;应用</t>
  </si>
  <si>
    <t>取消卸载&lt;应用名称&gt;应用</t>
  </si>
  <si>
    <t>app 下载成功</t>
  </si>
  <si>
    <t>&lt;应用名称&gt;</t>
  </si>
  <si>
    <t>uninstall</t>
  </si>
  <si>
    <t>app 卸载成功</t>
  </si>
  <si>
    <t>update</t>
  </si>
  <si>
    <t>app 更新成功</t>
  </si>
  <si>
    <t>语音控制</t>
  </si>
  <si>
    <t>打开分类页</t>
  </si>
  <si>
    <t>打开我的页</t>
  </si>
  <si>
    <t>打开推荐页</t>
  </si>
  <si>
    <t>查看&lt;应用名称&gt;详情</t>
  </si>
  <si>
    <t>打开&lt;应用名称&gt;</t>
  </si>
  <si>
    <t>查看&lt;应用名称&gt;类软件</t>
  </si>
  <si>
    <t>卸载&lt;应用名称&gt;应用</t>
  </si>
  <si>
    <t>Feature ID</t>
  </si>
  <si>
    <t>JIRA ID</t>
  </si>
  <si>
    <t>交付时间</t>
  </si>
  <si>
    <t>问题描述（Q&amp;A）</t>
  </si>
  <si>
    <t>影响等级</t>
  </si>
  <si>
    <t>TS提出人</t>
  </si>
  <si>
    <t>提出时间</t>
  </si>
  <si>
    <t>状态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</si>
  <si>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</si>
  <si>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</si>
  <si>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</si>
  <si>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</si>
  <si>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</si>
  <si>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r>
      <rPr>
        <sz val="11"/>
        <color rgb="FF000000"/>
        <rFont val="等线"/>
        <charset val="134"/>
        <scheme val="minor"/>
      </rPr>
      <t>Cai</t>
    </r>
    <r>
      <rPr>
        <sz val="11"/>
        <color rgb="FF000000"/>
        <rFont val="等线"/>
        <charset val="134"/>
        <scheme val="minor"/>
      </rPr>
      <t xml:space="preserve"> </t>
    </r>
    <r>
      <rPr>
        <sz val="11"/>
        <color rgb="FF000000"/>
        <rFont val="等线"/>
        <charset val="134"/>
        <scheme val="minor"/>
      </rPr>
      <t>Yuchao</t>
    </r>
  </si>
  <si>
    <t>Open</t>
  </si>
  <si>
    <t>app快捷键点击功能Launcher无法实现，需要widget所属app自行实现，是否已拉起各实现方</t>
  </si>
  <si>
    <t>chenmingyao</t>
  </si>
  <si>
    <t>Inprogress</t>
  </si>
  <si>
    <r>
      <rPr>
        <sz val="11"/>
        <color rgb="FF000000"/>
        <rFont val="等线"/>
        <charset val="134"/>
        <scheme val="minor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等线"/>
        <charset val="134"/>
        <scheme val="minor"/>
      </rPr>
      <t>需要FO通知到各方</t>
    </r>
    <r>
      <rPr>
        <sz val="11"/>
        <color rgb="FF000000"/>
        <rFont val="等线"/>
        <charset val="134"/>
        <scheme val="minor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</si>
  <si>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</si>
  <si>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</si>
  <si>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</si>
  <si>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</si>
  <si>
    <t>0429： FO更新字典</t>
  </si>
  <si>
    <t>当前版本没有从“底部bar”进入AAR的方式，想确认一下当前表格中的该进入方式是否需要？</t>
  </si>
  <si>
    <t>YangYongheng</t>
  </si>
  <si>
    <r>
      <rPr>
        <sz val="11"/>
        <color rgb="FF000000"/>
        <rFont val="等线"/>
        <charset val="134"/>
        <scheme val="minor"/>
      </rPr>
      <t>04/19 朱昊：</t>
    </r>
    <r>
      <rPr>
        <sz val="12"/>
        <color rgb="FFFF0000"/>
        <rFont val="等线"/>
        <charset val="134"/>
        <scheme val="minor"/>
      </rPr>
      <t xml:space="preserve">
</t>
    </r>
    <r>
      <rPr>
        <sz val="12"/>
        <color rgb="FFFFC000"/>
        <rFont val="等线"/>
        <charset val="134"/>
        <scheme val="minor"/>
      </rPr>
      <t>“底部bar”确认删除，请FO更新字典</t>
    </r>
    <r>
      <rPr>
        <sz val="12"/>
        <color rgb="FF000000"/>
        <rFont val="等线"/>
        <charset val="134"/>
        <scheme val="minor"/>
      </rPr>
      <t xml:space="preserve">
</t>
    </r>
    <r>
      <rPr>
        <sz val="11"/>
        <color rgb="FF000000"/>
        <rFont val="等线"/>
        <charset val="134"/>
        <scheme val="minor"/>
      </rPr>
      <t xml:space="preserve">
04/15:FO反馈 
如果没有的话，可以删除</t>
    </r>
  </si>
  <si>
    <t>不同进入方式，需要由不同的模块来负责对应的数据埋点，这个需要在做之前，确认一下对应的分工</t>
  </si>
  <si>
    <r>
      <rPr>
        <sz val="11"/>
        <color rgb="FF000000"/>
        <rFont val="等线"/>
        <charset val="134"/>
        <scheme val="minor"/>
      </rP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rFont val="等线"/>
        <charset val="134"/>
        <scheme val="minor"/>
      </rPr>
      <t>需FO确定实现方案，更新字典</t>
    </r>
    <r>
      <rPr>
        <sz val="11"/>
        <color rgb="FF000000"/>
        <rFont val="等线"/>
        <charset val="134"/>
        <scheme val="minor"/>
      </rPr>
      <t xml:space="preserve">
04/15:FO反馈 
1. AAR模块能否实现，无论哪种方式进入，都触发该埋点
2. inhouse 可以区分哪几种进入方式？</t>
    </r>
  </si>
  <si>
    <t>当前点击事件里的滤芯更换的Value，和spss需求里的不一致，缺少了“重置”value，多了“取消”value，请麻烦确定一下，当前表格中滤芯更换的value值是否是目前所需要的</t>
  </si>
  <si>
    <r>
      <rPr>
        <sz val="11"/>
        <color rgb="FF000000"/>
        <rFont val="等线"/>
        <charset val="134"/>
        <scheme val="minor"/>
      </rPr>
      <t xml:space="preserve">04/20: 杨永恒：
滤芯更换 Value &lt;重置|取消|我知道了|我已更换滤芯&gt;
</t>
    </r>
    <r>
      <rPr>
        <sz val="11"/>
        <color rgb="FFFFC000"/>
        <rFont val="等线"/>
        <charset val="134"/>
        <scheme val="minor"/>
      </rPr>
      <t>请FO更新字典</t>
    </r>
    <r>
      <rPr>
        <sz val="11"/>
        <color rgb="FF000000"/>
        <rFont val="等线"/>
        <charset val="134"/>
        <scheme val="minor"/>
      </rPr>
      <t xml:space="preserve">
04/19 朱昊：
开发按Spess提供有效值
04/15:FO反馈 
参考交互稿，如果确定可以修改字典</t>
    </r>
  </si>
  <si>
    <t>目前座舱新风value值在spss中的定义为Enabled_Inactive| Active | Disable三个值，请问这个座舱新风数据埋点所需的值是这个三个值吗？</t>
  </si>
  <si>
    <r>
      <rPr>
        <sz val="11"/>
        <color rgb="FF000000"/>
        <rFont val="等线"/>
        <charset val="134"/>
        <scheme val="minor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等线"/>
        <charset val="134"/>
        <scheme val="minor"/>
      </rPr>
      <t>字典里的value 字段 &lt;开/关&gt; ？ 需要FO确认</t>
    </r>
    <r>
      <rPr>
        <sz val="11"/>
        <color rgb="FF000000"/>
        <rFont val="等线"/>
        <charset val="134"/>
        <scheme val="minor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</si>
  <si>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</si>
  <si>
    <t>XiaoLiang</t>
  </si>
  <si>
    <r>
      <rPr>
        <sz val="11"/>
        <color rgb="FF000000"/>
        <rFont val="等线"/>
        <charset val="134"/>
        <scheme val="minor"/>
      </rPr>
      <t xml:space="preserve">04/19 朱昊：
</t>
    </r>
    <r>
      <rPr>
        <sz val="11"/>
        <color rgb="FFFFC000"/>
        <rFont val="等线"/>
        <charset val="134"/>
        <scheme val="minor"/>
      </rPr>
      <t>已澄清，建议更新到字典中</t>
    </r>
    <r>
      <rPr>
        <sz val="11"/>
        <color rgb="FF000000"/>
        <rFont val="等线"/>
        <charset val="134"/>
        <scheme val="minor"/>
      </rPr>
      <t xml:space="preserve">
04/15:FO反馈 
是的，有几个就填几个</t>
    </r>
  </si>
  <si>
    <t>电子手册、预约保养非VHA界面</t>
  </si>
  <si>
    <r>
      <rPr>
        <sz val="11"/>
        <color rgb="FF000000"/>
        <rFont val="等线"/>
        <charset val="134"/>
        <scheme val="minor"/>
      </rPr>
      <t xml:space="preserve">0429：
删除，FO更新字典
04/19 朱昊：
</t>
    </r>
    <r>
      <rPr>
        <sz val="11"/>
        <color rgb="FFFFC000"/>
        <rFont val="等线"/>
        <charset val="134"/>
        <scheme val="minor"/>
      </rPr>
      <t>目前没有对应的Button，需要FO确认需求</t>
    </r>
    <r>
      <rPr>
        <sz val="11"/>
        <color rgb="FF000000"/>
        <rFont val="等线"/>
        <charset val="134"/>
        <scheme val="minor"/>
      </rPr>
      <t xml:space="preserve">
04/15:FO反馈 
VHA页面里面有相应的button， 点击后可实现跳转</t>
    </r>
  </si>
  <si>
    <t>空调自动模式（AUTO）点击效果是AUTO档位切换，埋点需求表格中描述的Possible Value内容为on/off，该Possible Value内容是否准确？</t>
  </si>
  <si>
    <t>DouXinyu</t>
  </si>
  <si>
    <r>
      <rPr>
        <sz val="11"/>
        <color rgb="FF000000"/>
        <rFont val="等线"/>
        <charset val="134"/>
        <scheme val="minor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等线"/>
        <charset val="134"/>
        <scheme val="minor"/>
      </rPr>
      <t>需要FO澄清，这里埋点哪些数据</t>
    </r>
    <r>
      <rPr>
        <sz val="11"/>
        <color rgb="FF000000"/>
        <rFont val="等线"/>
        <charset val="134"/>
        <scheme val="minor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</si>
  <si>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</si>
  <si>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</si>
  <si>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t>VehicleControl</t>
  </si>
  <si>
    <t>泊车辅助系统&amp;泊车辅助传感器在707上不做，是否有埋点需求</t>
  </si>
  <si>
    <t>nandongdong</t>
  </si>
  <si>
    <r>
      <rPr>
        <sz val="11"/>
        <color rgb="FF000000"/>
        <rFont val="等线"/>
        <charset val="134"/>
        <scheme val="minor"/>
      </rPr>
      <t xml:space="preserve">04/19 朱昊：
</t>
    </r>
    <r>
      <rPr>
        <sz val="11"/>
        <color rgb="FFFFC000"/>
        <rFont val="等线"/>
        <charset val="134"/>
        <scheme val="minor"/>
      </rPr>
      <t>已明确，FO更新字典</t>
    </r>
    <r>
      <rPr>
        <sz val="11"/>
        <color rgb="FF000000"/>
        <rFont val="等线"/>
        <charset val="134"/>
        <scheme val="minor"/>
      </rPr>
      <t xml:space="preserve">
04/15:FO反馈 
如果HMI 没有控制开关，可以不做</t>
    </r>
  </si>
  <si>
    <t>遥控启动设置里未提到具体子项，子项各功能对应property值未定义</t>
  </si>
  <si>
    <r>
      <rPr>
        <sz val="11"/>
        <color rgb="FF000000"/>
        <rFont val="等线"/>
        <charset val="134"/>
        <scheme val="minor"/>
      </rPr>
      <t xml:space="preserve">0428 朱昊：
</t>
    </r>
    <r>
      <rPr>
        <sz val="11"/>
        <color rgb="FFFF0000"/>
        <rFont val="等线"/>
        <charset val="134"/>
        <scheme val="minor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等线"/>
        <charset val="134"/>
        <scheme val="minor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等线"/>
        <charset val="134"/>
        <scheme val="minor"/>
      </rPr>
      <t>需要FO澄清</t>
    </r>
    <r>
      <rPr>
        <sz val="11"/>
        <color rgb="FF000000"/>
        <rFont val="等线"/>
        <charset val="134"/>
        <scheme val="minor"/>
      </rPr>
      <t xml:space="preserve">
04/15:FO反馈 
这个请参考最新的文档里的设置项定义，我当时做埋点时台架上没找到该设置信息</t>
    </r>
  </si>
  <si>
    <t>后备箱盖功能虽然界面只有开关，但实际上点击下发的信号值是0,1,2,3,4,5,6循环递增，value值不符合</t>
  </si>
  <si>
    <r>
      <rPr>
        <sz val="11"/>
        <color rgb="FF000000"/>
        <rFont val="等线"/>
        <charset val="134"/>
        <scheme val="minor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等线"/>
        <charset val="134"/>
        <scheme val="minor"/>
      </rPr>
      <t>需要FO澄清</t>
    </r>
    <r>
      <rPr>
        <sz val="11"/>
        <color rgb="FF000000"/>
        <rFont val="等线"/>
        <charset val="134"/>
        <scheme val="minor"/>
      </rPr>
      <t xml:space="preserve">
04/15:FO反馈 
0~6代表什么含义？如何区分开关</t>
    </r>
  </si>
  <si>
    <t>Account onAccountLogin reason都有哪些可选项?</t>
  </si>
  <si>
    <t>zhang jia</t>
  </si>
  <si>
    <r>
      <rPr>
        <sz val="11"/>
        <color rgb="FF000000"/>
        <rFont val="等线"/>
        <charset val="134"/>
        <scheme val="minor"/>
      </rPr>
      <t xml:space="preserve">0429：
</t>
    </r>
    <r>
      <rPr>
        <sz val="11"/>
        <color rgb="FFFFC000"/>
        <rFont val="等线"/>
        <charset val="134"/>
        <scheme val="minor"/>
      </rPr>
      <t>更新字典</t>
    </r>
    <r>
      <rPr>
        <sz val="11"/>
        <color rgb="FF000000"/>
        <rFont val="等线"/>
        <charset val="134"/>
        <scheme val="minor"/>
      </rPr>
      <t xml:space="preserve">
04/15:FO反馈 
account 是百度的模块，不需要创达实现</t>
    </r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</si>
</sst>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\-d"/>
  </numFmts>
  <fonts count="94">
    <font>
      <sz val="11"/>
      <color theme="1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rgb="FF000000"/>
      <name val="宋体"/>
      <charset val="134"/>
    </font>
    <font>
      <sz val="10"/>
      <color rgb="FF006100"/>
      <name val="Arial"/>
      <charset val="134"/>
    </font>
    <font>
      <sz val="11"/>
      <name val="等线"/>
      <charset val="134"/>
      <scheme val="minor"/>
    </font>
    <font>
      <sz val="10"/>
      <name val="Arial"/>
      <charset val="134"/>
    </font>
    <font>
      <b/>
      <sz val="10"/>
      <color rgb="FF000000"/>
      <name val="等线"/>
      <charset val="134"/>
    </font>
    <font>
      <sz val="10"/>
      <color rgb="FF000000"/>
      <name val="等线"/>
      <charset val="134"/>
    </font>
    <font>
      <sz val="10"/>
      <color theme="1"/>
      <name val="等线"/>
      <charset val="134"/>
      <scheme val="minor"/>
    </font>
    <font>
      <sz val="10"/>
      <color rgb="FF9C5700"/>
      <name val="Arial"/>
      <charset val="134"/>
    </font>
    <font>
      <sz val="10"/>
      <name val="DengXian"/>
      <charset val="134"/>
    </font>
    <font>
      <sz val="9"/>
      <color theme="1"/>
      <name val="微软雅黑"/>
      <charset val="134"/>
    </font>
    <font>
      <b/>
      <sz val="9"/>
      <color rgb="FFFF0000"/>
      <name val="微软雅黑"/>
      <charset val="134"/>
    </font>
    <font>
      <sz val="9"/>
      <name val="微软雅黑"/>
      <charset val="134"/>
    </font>
    <font>
      <b/>
      <sz val="9"/>
      <color theme="1"/>
      <name val="微软雅黑"/>
      <charset val="134"/>
    </font>
    <font>
      <sz val="10"/>
      <color rgb="FF006100"/>
      <name val="等线"/>
      <charset val="134"/>
      <scheme val="minor"/>
    </font>
    <font>
      <sz val="11"/>
      <color rgb="FF000000"/>
      <name val="等线"/>
      <charset val="134"/>
    </font>
    <font>
      <sz val="11"/>
      <color rgb="FF000000"/>
      <name val="Calibri"/>
      <charset val="134"/>
    </font>
    <font>
      <sz val="11"/>
      <name val="等线"/>
      <charset val="134"/>
    </font>
    <font>
      <sz val="11"/>
      <color theme="1"/>
      <name val="微软雅黑"/>
      <charset val="134"/>
    </font>
    <font>
      <sz val="10"/>
      <color rgb="FF006100"/>
      <name val="微软雅黑"/>
      <charset val="134"/>
    </font>
    <font>
      <sz val="10"/>
      <color rgb="FF000000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1"/>
      <color rgb="FF000000"/>
      <name val="微软雅黑"/>
      <charset val="134"/>
    </font>
    <font>
      <sz val="10"/>
      <color theme="1"/>
      <name val="Arial"/>
      <charset val="134"/>
    </font>
    <font>
      <sz val="10"/>
      <color rgb="FF9C5700"/>
      <name val="DengXian"/>
      <charset val="134"/>
    </font>
    <font>
      <sz val="11"/>
      <color rgb="FFFF0000"/>
      <name val="等线"/>
      <charset val="134"/>
      <scheme val="minor"/>
    </font>
    <font>
      <sz val="11"/>
      <color rgb="FF000000"/>
      <name val="SimSun"/>
      <charset val="134"/>
    </font>
    <font>
      <sz val="11"/>
      <color theme="1"/>
      <name val="SimSun"/>
      <charset val="134"/>
    </font>
    <font>
      <sz val="11"/>
      <color rgb="FF0000FF"/>
      <name val="等线"/>
      <charset val="134"/>
      <scheme val="minor"/>
    </font>
    <font>
      <sz val="11"/>
      <color rgb="FF92D050"/>
      <name val="等线"/>
      <charset val="134"/>
      <scheme val="minor"/>
    </font>
    <font>
      <sz val="11"/>
      <color theme="1"/>
      <name val="Arial"/>
      <charset val="134"/>
    </font>
    <font>
      <sz val="11"/>
      <color rgb="FF92D050"/>
      <name val="Segoe UI"/>
      <charset val="134"/>
    </font>
    <font>
      <sz val="11"/>
      <color rgb="FFFF0000"/>
      <name val="Segoe UI"/>
      <charset val="134"/>
    </font>
    <font>
      <sz val="11"/>
      <color rgb="FFFF0000"/>
      <name val="微软雅黑"/>
      <charset val="134"/>
    </font>
    <font>
      <sz val="10"/>
      <color rgb="FF000000"/>
      <name val="等线"/>
      <charset val="134"/>
      <scheme val="minor"/>
    </font>
    <font>
      <sz val="11"/>
      <name val="Calibri"/>
      <charset val="134"/>
    </font>
    <font>
      <sz val="11"/>
      <color theme="1"/>
      <name val="Calibri"/>
      <charset val="134"/>
    </font>
    <font>
      <sz val="11"/>
      <color rgb="FF0000FF"/>
      <name val="Calibri"/>
      <charset val="134"/>
    </font>
    <font>
      <sz val="10"/>
      <color rgb="FF1F2329"/>
      <name val="等线"/>
      <charset val="134"/>
      <scheme val="minor"/>
    </font>
    <font>
      <sz val="11"/>
      <color rgb="FF1F2329"/>
      <name val="等线"/>
      <charset val="134"/>
      <scheme val="minor"/>
    </font>
    <font>
      <sz val="11"/>
      <name val="宋体"/>
      <charset val="134"/>
    </font>
    <font>
      <sz val="11"/>
      <name val="Arial"/>
      <charset val="134"/>
    </font>
    <font>
      <sz val="11"/>
      <color rgb="FF1F2329"/>
      <name val="等线"/>
      <charset val="134"/>
    </font>
    <font>
      <sz val="10"/>
      <color rgb="FF1F2329"/>
      <name val="等线"/>
      <charset val="134"/>
    </font>
    <font>
      <sz val="11"/>
      <color rgb="FF3333FF"/>
      <name val="等线"/>
      <charset val="134"/>
      <scheme val="minor"/>
    </font>
    <font>
      <sz val="11"/>
      <color rgb="FF000000"/>
      <name val="Microsoft YaHei"/>
      <charset val="134"/>
    </font>
    <font>
      <sz val="11"/>
      <color rgb="FF000000"/>
      <name val="Segoe UI"/>
      <charset val="134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strike/>
      <sz val="11"/>
      <color theme="1"/>
      <name val="等线"/>
      <charset val="134"/>
      <scheme val="minor"/>
    </font>
    <font>
      <sz val="11"/>
      <color theme="1"/>
      <name val="DengXian"/>
      <charset val="134"/>
    </font>
    <font>
      <sz val="11"/>
      <color theme="2"/>
      <name val="等线"/>
      <charset val="134"/>
      <scheme val="minor"/>
    </font>
    <font>
      <sz val="11"/>
      <color theme="0" tint="-0.499984740745262"/>
      <name val="等线"/>
      <charset val="134"/>
      <scheme val="minor"/>
    </font>
    <font>
      <sz val="11"/>
      <color rgb="FF00B050"/>
      <name val="等线"/>
      <charset val="134"/>
      <scheme val="minor"/>
    </font>
    <font>
      <sz val="10"/>
      <name val="宋体"/>
      <charset val="134"/>
    </font>
    <font>
      <sz val="11"/>
      <color rgb="FF0000FF"/>
      <name val="DengXian"/>
      <charset val="134"/>
    </font>
    <font>
      <sz val="9"/>
      <color rgb="FF000000"/>
      <name val="等线"/>
      <charset val="134"/>
      <scheme val="minor"/>
    </font>
    <font>
      <sz val="11"/>
      <color theme="2" tint="-0.74999237037263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1"/>
      <color rgb="FFFFC000"/>
      <name val="等线"/>
      <charset val="134"/>
      <scheme val="minor"/>
    </font>
    <font>
      <sz val="10"/>
      <color rgb="FF9C5700"/>
      <name val="等线"/>
      <charset val="134"/>
      <scheme val="minor"/>
    </font>
    <font>
      <sz val="11"/>
      <color rgb="FF34C724"/>
      <name val="等线"/>
      <charset val="134"/>
      <scheme val="minor"/>
    </font>
    <font>
      <sz val="10"/>
      <color rgb="FF34C724"/>
      <name val="等线"/>
      <charset val="134"/>
      <scheme val="minor"/>
    </font>
    <font>
      <sz val="10"/>
      <color rgb="FF000000"/>
      <name val="Arial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等线"/>
      <charset val="134"/>
      <scheme val="minor"/>
    </font>
    <font>
      <sz val="12"/>
      <color rgb="FFFFC000"/>
      <name val="等线"/>
      <charset val="134"/>
      <scheme val="minor"/>
    </font>
    <font>
      <sz val="10"/>
      <color theme="1"/>
      <name val="Calibri"/>
      <charset val="134"/>
    </font>
    <font>
      <sz val="10"/>
      <color rgb="FF006100"/>
      <name val="等线"/>
      <charset val="134"/>
    </font>
    <font>
      <sz val="10"/>
      <color rgb="FF9C5700"/>
      <name val="Calibri"/>
      <charset val="134"/>
    </font>
    <font>
      <sz val="10"/>
      <color rgb="FF000000"/>
      <name val="DengXian"/>
      <charset val="134"/>
    </font>
    <font>
      <sz val="11"/>
      <color theme="9" tint="-0.499984740745262"/>
      <name val="等线"/>
      <charset val="134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92D050"/>
        <bgColor rgb="FFA6A6A6"/>
      </patternFill>
    </fill>
    <fill>
      <patternFill patternType="solid">
        <fgColor rgb="FFBFBFBF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2C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E83FD"/>
        <bgColor indexed="64"/>
      </patternFill>
    </fill>
    <fill>
      <patternFill patternType="solid">
        <fgColor rgb="FFBACEFD"/>
        <bgColor indexed="64"/>
      </patternFill>
    </fill>
    <fill>
      <patternFill patternType="solid">
        <fgColor rgb="FFFAF1D1"/>
        <bgColor indexed="64"/>
      </patternFill>
    </fill>
    <fill>
      <patternFill patternType="solid">
        <fgColor rgb="FFE6E6FA"/>
        <bgColor rgb="FF000000"/>
      </patternFill>
    </fill>
    <fill>
      <patternFill patternType="solid">
        <fgColor rgb="FFE6E6F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8EE085"/>
        <bgColor indexed="64"/>
      </patternFill>
    </fill>
    <fill>
      <patternFill patternType="solid">
        <fgColor rgb="FF2EA121"/>
        <bgColor indexed="64"/>
      </patternFill>
    </fill>
    <fill>
      <patternFill patternType="solid">
        <fgColor rgb="FFD5F6F2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799951170384838"/>
        <bgColor indexed="64"/>
      </patternFill>
    </fill>
    <fill>
      <patternFill patternType="solid">
        <fgColor rgb="FF9CC3E5"/>
        <bgColor indexed="64"/>
      </patternFill>
    </fill>
    <fill>
      <patternFill patternType="solid">
        <fgColor rgb="FF1F4E7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D9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34C724"/>
        <bgColor indexed="64"/>
      </patternFill>
    </fill>
    <fill>
      <patternFill patternType="solid">
        <fgColor rgb="FFFFF25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B4C7E7"/>
        <bgColor indexed="64"/>
      </patternFill>
    </fill>
    <fill>
      <patternFill patternType="solid">
        <fgColor rgb="FFC5E0B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1F232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DEE0E3"/>
      </left>
      <right style="medium">
        <color rgb="FFDEE0E3"/>
      </right>
      <top/>
      <bottom style="medium">
        <color rgb="FFDEE0E3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 diagonalDown="1">
      <left/>
      <right/>
      <top/>
      <bottom/>
      <diagonal style="thin">
        <color auto="1"/>
      </diagonal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1F2329"/>
      </left>
      <right style="medium">
        <color rgb="FF1F2329"/>
      </right>
      <top style="medium">
        <color rgb="FFDEE0E3"/>
      </top>
      <bottom style="medium">
        <color rgb="FFDEE0E3"/>
      </bottom>
      <diagonal/>
    </border>
    <border>
      <left style="medium">
        <color rgb="FF1F2329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auto="1"/>
      </left>
      <right/>
      <top/>
      <bottom/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 diagonalUp="1">
      <left/>
      <right/>
      <top/>
      <bottom/>
      <diagonal style="thin">
        <color auto="1"/>
      </diagonal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">
    <xf numFmtId="0" fontId="0" fillId="0" borderId="0"/>
    <xf numFmtId="42" fontId="0" fillId="0" borderId="0" applyFont="0" applyFill="0" applyBorder="0" applyAlignment="0" applyProtection="0">
      <alignment vertical="center"/>
    </xf>
    <xf numFmtId="0" fontId="69" fillId="46" borderId="0" applyNumberFormat="0" applyBorder="0" applyAlignment="0" applyProtection="0">
      <alignment vertical="center"/>
    </xf>
    <xf numFmtId="0" fontId="70" fillId="47" borderId="3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1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69" fillId="48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0" fillId="51" borderId="39" applyNumberFormat="0" applyFont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40" applyNumberFormat="0" applyFill="0" applyAlignment="0" applyProtection="0">
      <alignment vertical="center"/>
    </xf>
    <xf numFmtId="0" fontId="80" fillId="0" borderId="40" applyNumberFormat="0" applyFill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5" fillId="0" borderId="41" applyNumberFormat="0" applyFill="0" applyAlignment="0" applyProtection="0">
      <alignment vertical="center"/>
    </xf>
    <xf numFmtId="0" fontId="72" fillId="54" borderId="0" applyNumberFormat="0" applyBorder="0" applyAlignment="0" applyProtection="0">
      <alignment vertical="center"/>
    </xf>
    <xf numFmtId="0" fontId="81" fillId="55" borderId="42" applyNumberFormat="0" applyAlignment="0" applyProtection="0">
      <alignment vertical="center"/>
    </xf>
    <xf numFmtId="0" fontId="82" fillId="55" borderId="38" applyNumberFormat="0" applyAlignment="0" applyProtection="0">
      <alignment vertical="center"/>
    </xf>
    <xf numFmtId="0" fontId="0" fillId="0" borderId="0"/>
    <xf numFmtId="0" fontId="83" fillId="56" borderId="43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9" fillId="57" borderId="0" applyNumberFormat="0" applyBorder="0" applyAlignment="0" applyProtection="0">
      <alignment vertical="center"/>
    </xf>
    <xf numFmtId="0" fontId="72" fillId="58" borderId="0" applyNumberFormat="0" applyBorder="0" applyAlignment="0" applyProtection="0">
      <alignment vertical="center"/>
    </xf>
    <xf numFmtId="0" fontId="84" fillId="0" borderId="44" applyNumberFormat="0" applyFill="0" applyAlignment="0" applyProtection="0">
      <alignment vertical="center"/>
    </xf>
    <xf numFmtId="0" fontId="85" fillId="0" borderId="45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6" fillId="7" borderId="0" applyNumberFormat="0" applyBorder="0" applyAlignment="0" applyProtection="0">
      <alignment vertical="center"/>
    </xf>
    <xf numFmtId="0" fontId="69" fillId="59" borderId="0" applyNumberFormat="0" applyBorder="0" applyAlignment="0" applyProtection="0">
      <alignment vertical="center"/>
    </xf>
    <xf numFmtId="0" fontId="72" fillId="40" borderId="0" applyNumberFormat="0" applyBorder="0" applyAlignment="0" applyProtection="0">
      <alignment vertical="center"/>
    </xf>
    <xf numFmtId="0" fontId="0" fillId="0" borderId="0"/>
    <xf numFmtId="0" fontId="69" fillId="60" borderId="0" applyNumberFormat="0" applyBorder="0" applyAlignment="0" applyProtection="0">
      <alignment vertical="center"/>
    </xf>
    <xf numFmtId="0" fontId="69" fillId="6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72" fillId="62" borderId="0" applyNumberFormat="0" applyBorder="0" applyAlignment="0" applyProtection="0">
      <alignment vertical="center"/>
    </xf>
    <xf numFmtId="0" fontId="0" fillId="0" borderId="0">
      <alignment vertical="center"/>
    </xf>
    <xf numFmtId="0" fontId="72" fillId="63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9" fillId="41" borderId="0" applyNumberFormat="0" applyBorder="0" applyAlignment="0" applyProtection="0">
      <alignment vertical="center"/>
    </xf>
    <xf numFmtId="0" fontId="72" fillId="64" borderId="0" applyNumberFormat="0" applyBorder="0" applyAlignment="0" applyProtection="0">
      <alignment vertical="center"/>
    </xf>
    <xf numFmtId="0" fontId="0" fillId="0" borderId="0"/>
    <xf numFmtId="0" fontId="61" fillId="0" borderId="0">
      <alignment vertical="center"/>
    </xf>
    <xf numFmtId="0" fontId="69" fillId="65" borderId="0" applyNumberFormat="0" applyBorder="0" applyAlignment="0" applyProtection="0">
      <alignment vertical="center"/>
    </xf>
    <xf numFmtId="0" fontId="72" fillId="6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69" fillId="6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0" fillId="0" borderId="0"/>
    <xf numFmtId="0" fontId="61" fillId="0" borderId="0">
      <alignment vertical="center"/>
    </xf>
    <xf numFmtId="0" fontId="72" fillId="6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61" fillId="0" borderId="0">
      <alignment vertical="center"/>
    </xf>
    <xf numFmtId="0" fontId="0" fillId="0" borderId="0"/>
    <xf numFmtId="0" fontId="0" fillId="0" borderId="0"/>
    <xf numFmtId="0" fontId="0" fillId="0" borderId="0"/>
    <xf numFmtId="0" fontId="61" fillId="0" borderId="0">
      <alignment vertical="center"/>
    </xf>
  </cellStyleXfs>
  <cellXfs count="588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176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4" fillId="4" borderId="4" xfId="68" applyFont="1" applyFill="1" applyBorder="1"/>
    <xf numFmtId="0" fontId="4" fillId="4" borderId="4" xfId="56" applyFont="1" applyBorder="1" applyAlignment="1"/>
    <xf numFmtId="0" fontId="0" fillId="0" borderId="4" xfId="68" applyBorder="1"/>
    <xf numFmtId="0" fontId="0" fillId="0" borderId="4" xfId="0" applyBorder="1"/>
    <xf numFmtId="0" fontId="0" fillId="0" borderId="4" xfId="68" applyFill="1" applyBorder="1"/>
    <xf numFmtId="0" fontId="5" fillId="0" borderId="4" xfId="68" applyFont="1" applyBorder="1"/>
    <xf numFmtId="0" fontId="5" fillId="5" borderId="4" xfId="56" applyNumberFormat="1" applyFont="1" applyFill="1" applyBorder="1" applyAlignment="1" applyProtection="1"/>
    <xf numFmtId="0" fontId="6" fillId="0" borderId="4" xfId="56" applyFont="1" applyFill="1" applyBorder="1" applyAlignment="1">
      <alignment wrapText="1"/>
    </xf>
    <xf numFmtId="0" fontId="0" fillId="0" borderId="4" xfId="68" applyFont="1" applyFill="1" applyBorder="1" applyAlignment="1">
      <alignment vertical="center"/>
    </xf>
    <xf numFmtId="0" fontId="0" fillId="0" borderId="4" xfId="56" applyNumberFormat="1" applyFont="1" applyFill="1" applyBorder="1" applyAlignment="1" applyProtection="1">
      <alignment wrapText="1"/>
    </xf>
    <xf numFmtId="0" fontId="0" fillId="0" borderId="4" xfId="68" applyFill="1" applyBorder="1" applyAlignment="1">
      <alignment vertical="center"/>
    </xf>
    <xf numFmtId="0" fontId="0" fillId="0" borderId="6" xfId="68" applyBorder="1"/>
    <xf numFmtId="0" fontId="0" fillId="5" borderId="4" xfId="68" applyFill="1" applyBorder="1"/>
    <xf numFmtId="0" fontId="0" fillId="0" borderId="7" xfId="0" applyBorder="1"/>
    <xf numFmtId="0" fontId="0" fillId="0" borderId="6" xfId="68" applyFill="1" applyBorder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0" fillId="0" borderId="4" xfId="0" applyFill="1" applyBorder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vertical="center" wrapText="1"/>
    </xf>
    <xf numFmtId="0" fontId="4" fillId="4" borderId="0" xfId="0" applyFont="1" applyFill="1"/>
    <xf numFmtId="0" fontId="4" fillId="4" borderId="4" xfId="35" applyBorder="1" applyAlignment="1">
      <alignment wrapText="1"/>
    </xf>
    <xf numFmtId="0" fontId="4" fillId="4" borderId="4" xfId="63" applyFont="1" applyFill="1" applyBorder="1" applyAlignment="1">
      <alignment vertical="center" wrapText="1"/>
    </xf>
    <xf numFmtId="0" fontId="4" fillId="4" borderId="0" xfId="35" applyBorder="1" applyAlignment="1"/>
    <xf numFmtId="0" fontId="0" fillId="0" borderId="0" xfId="0" applyBorder="1"/>
    <xf numFmtId="0" fontId="9" fillId="0" borderId="0" xfId="0" applyFont="1"/>
    <xf numFmtId="0" fontId="4" fillId="4" borderId="4" xfId="0" applyFont="1" applyFill="1" applyBorder="1"/>
    <xf numFmtId="0" fontId="4" fillId="4" borderId="4" xfId="35" applyFont="1" applyBorder="1" applyAlignment="1"/>
    <xf numFmtId="0" fontId="4" fillId="6" borderId="4" xfId="35" applyFont="1" applyFill="1" applyBorder="1" applyAlignment="1"/>
    <xf numFmtId="0" fontId="4" fillId="6" borderId="4" xfId="0" applyFont="1" applyFill="1" applyBorder="1"/>
    <xf numFmtId="0" fontId="0" fillId="0" borderId="4" xfId="0" applyBorder="1" applyAlignment="1">
      <alignment wrapText="1"/>
    </xf>
    <xf numFmtId="0" fontId="0" fillId="0" borderId="4" xfId="35" applyNumberFormat="1" applyFont="1" applyFill="1" applyBorder="1" applyAlignment="1" applyProtection="1"/>
    <xf numFmtId="0" fontId="0" fillId="0" borderId="4" xfId="35" applyNumberFormat="1" applyFont="1" applyFill="1" applyBorder="1" applyAlignment="1" applyProtection="1">
      <alignment wrapText="1"/>
    </xf>
    <xf numFmtId="0" fontId="0" fillId="5" borderId="4" xfId="35" applyNumberFormat="1" applyFont="1" applyFill="1" applyBorder="1" applyAlignment="1" applyProtection="1"/>
    <xf numFmtId="0" fontId="0" fillId="0" borderId="4" xfId="35" applyFont="1" applyFill="1" applyBorder="1" applyAlignment="1"/>
    <xf numFmtId="0" fontId="4" fillId="4" borderId="4" xfId="0" applyFont="1" applyFill="1" applyBorder="1" applyAlignment="1">
      <alignment wrapText="1"/>
    </xf>
    <xf numFmtId="0" fontId="10" fillId="7" borderId="4" xfId="35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6" fillId="0" borderId="4" xfId="35" applyFont="1" applyFill="1" applyBorder="1" applyAlignment="1">
      <alignment wrapText="1"/>
    </xf>
    <xf numFmtId="0" fontId="6" fillId="8" borderId="4" xfId="35" applyFont="1" applyFill="1" applyBorder="1" applyAlignment="1">
      <alignment wrapText="1"/>
    </xf>
    <xf numFmtId="0" fontId="11" fillId="0" borderId="4" xfId="35" applyFont="1" applyFill="1" applyBorder="1" applyAlignment="1">
      <alignment wrapText="1"/>
    </xf>
    <xf numFmtId="0" fontId="11" fillId="8" borderId="4" xfId="35" applyFont="1" applyFill="1" applyBorder="1" applyAlignment="1">
      <alignment wrapText="1"/>
    </xf>
    <xf numFmtId="0" fontId="5" fillId="0" borderId="4" xfId="0" applyFont="1" applyBorder="1"/>
    <xf numFmtId="0" fontId="5" fillId="5" borderId="4" xfId="35" applyNumberFormat="1" applyFont="1" applyFill="1" applyBorder="1" applyAlignment="1" applyProtection="1"/>
    <xf numFmtId="0" fontId="6" fillId="9" borderId="4" xfId="35" applyFont="1" applyFill="1" applyBorder="1" applyAlignment="1">
      <alignment wrapText="1"/>
    </xf>
    <xf numFmtId="0" fontId="5" fillId="0" borderId="4" xfId="35" applyNumberFormat="1" applyFont="1" applyFill="1" applyBorder="1" applyAlignment="1" applyProtection="1"/>
    <xf numFmtId="0" fontId="10" fillId="0" borderId="4" xfId="35" applyFont="1" applyFill="1" applyBorder="1" applyAlignment="1">
      <alignment wrapText="1"/>
    </xf>
    <xf numFmtId="0" fontId="12" fillId="0" borderId="0" xfId="45" applyFont="1" applyAlignment="1">
      <alignment horizontal="left" vertical="center"/>
    </xf>
    <xf numFmtId="0" fontId="12" fillId="0" borderId="0" xfId="45" applyFont="1" applyAlignment="1">
      <alignment horizontal="center" vertical="center"/>
    </xf>
    <xf numFmtId="0" fontId="12" fillId="0" borderId="0" xfId="45" applyFont="1" applyAlignment="1">
      <alignment vertical="center" wrapText="1"/>
    </xf>
    <xf numFmtId="0" fontId="13" fillId="0" borderId="0" xfId="45" applyFont="1" applyAlignment="1">
      <alignment horizontal="center" vertical="center"/>
    </xf>
    <xf numFmtId="0" fontId="14" fillId="0" borderId="0" xfId="45" applyFont="1" applyAlignment="1">
      <alignment horizontal="left" vertical="center"/>
    </xf>
    <xf numFmtId="0" fontId="12" fillId="0" borderId="0" xfId="45" applyFont="1" applyAlignment="1">
      <alignment horizontal="center" vertical="center" wrapText="1"/>
    </xf>
    <xf numFmtId="0" fontId="12" fillId="0" borderId="0" xfId="45" applyFont="1" applyAlignment="1">
      <alignment horizontal="left" vertical="center" wrapText="1"/>
    </xf>
    <xf numFmtId="0" fontId="12" fillId="0" borderId="0" xfId="66" applyFont="1" applyAlignment="1">
      <alignment horizontal="left" vertical="center"/>
    </xf>
    <xf numFmtId="0" fontId="12" fillId="0" borderId="0" xfId="66" applyFont="1" applyAlignment="1"/>
    <xf numFmtId="0" fontId="12" fillId="0" borderId="0" xfId="66" applyFont="1" applyAlignment="1">
      <alignment horizontal="center" vertical="center"/>
    </xf>
    <xf numFmtId="0" fontId="12" fillId="0" borderId="0" xfId="66" applyFont="1" applyAlignment="1">
      <alignment wrapText="1"/>
    </xf>
    <xf numFmtId="0" fontId="12" fillId="0" borderId="0" xfId="45" applyFont="1">
      <alignment vertical="center"/>
    </xf>
    <xf numFmtId="0" fontId="15" fillId="0" borderId="0" xfId="45" applyFont="1" applyAlignment="1">
      <alignment horizontal="center" vertical="center"/>
    </xf>
    <xf numFmtId="0" fontId="12" fillId="0" borderId="0" xfId="67" applyFont="1" applyAlignment="1">
      <alignment horizontal="left" vertical="center"/>
    </xf>
    <xf numFmtId="0" fontId="12" fillId="0" borderId="0" xfId="67" applyFont="1" applyAlignment="1">
      <alignment horizontal="center" vertical="center"/>
    </xf>
    <xf numFmtId="0" fontId="12" fillId="0" borderId="0" xfId="66" applyFont="1">
      <alignment vertical="center"/>
    </xf>
    <xf numFmtId="0" fontId="12" fillId="0" borderId="0" xfId="66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4" borderId="8" xfId="35" applyFont="1" applyBorder="1" applyAlignment="1"/>
    <xf numFmtId="0" fontId="4" fillId="6" borderId="8" xfId="35" applyFont="1" applyFill="1" applyBorder="1" applyAlignment="1"/>
    <xf numFmtId="0" fontId="4" fillId="6" borderId="0" xfId="0" applyFont="1" applyFill="1"/>
    <xf numFmtId="0" fontId="16" fillId="10" borderId="9" xfId="0" applyFont="1" applyFill="1" applyBorder="1" applyAlignment="1">
      <alignment horizontal="center" vertical="center"/>
    </xf>
    <xf numFmtId="0" fontId="4" fillId="4" borderId="1" xfId="0" applyFont="1" applyFill="1" applyBorder="1"/>
    <xf numFmtId="0" fontId="4" fillId="4" borderId="1" xfId="35" applyFont="1" applyBorder="1" applyAlignment="1"/>
    <xf numFmtId="0" fontId="4" fillId="6" borderId="1" xfId="0" applyFont="1" applyFill="1" applyBorder="1"/>
    <xf numFmtId="0" fontId="4" fillId="6" borderId="1" xfId="35" applyFont="1" applyFill="1" applyBorder="1" applyAlignment="1"/>
    <xf numFmtId="0" fontId="0" fillId="0" borderId="1" xfId="0" applyBorder="1"/>
    <xf numFmtId="0" fontId="0" fillId="0" borderId="1" xfId="35" applyNumberFormat="1" applyFont="1" applyFill="1" applyBorder="1" applyAlignment="1" applyProtection="1">
      <alignment wrapText="1"/>
    </xf>
    <xf numFmtId="0" fontId="0" fillId="0" borderId="1" xfId="0" applyFill="1" applyBorder="1"/>
    <xf numFmtId="0" fontId="17" fillId="0" borderId="1" xfId="0" applyFont="1" applyFill="1" applyBorder="1"/>
    <xf numFmtId="0" fontId="0" fillId="0" borderId="10" xfId="0" applyBorder="1"/>
    <xf numFmtId="0" fontId="0" fillId="0" borderId="10" xfId="35" applyNumberFormat="1" applyFont="1" applyFill="1" applyBorder="1" applyAlignment="1" applyProtection="1">
      <alignment wrapText="1"/>
    </xf>
    <xf numFmtId="0" fontId="0" fillId="0" borderId="10" xfId="0" applyFill="1" applyBorder="1"/>
    <xf numFmtId="0" fontId="0" fillId="0" borderId="10" xfId="35" applyNumberFormat="1" applyFont="1" applyFill="1" applyBorder="1" applyAlignment="1" applyProtection="1"/>
    <xf numFmtId="0" fontId="0" fillId="0" borderId="11" xfId="0" applyBorder="1"/>
    <xf numFmtId="0" fontId="17" fillId="0" borderId="4" xfId="0" applyFont="1" applyFill="1" applyBorder="1"/>
    <xf numFmtId="0" fontId="0" fillId="0" borderId="4" xfId="0" applyFill="1" applyBorder="1" applyAlignment="1">
      <alignment vertical="center"/>
    </xf>
    <xf numFmtId="0" fontId="18" fillId="0" borderId="1" xfId="0" applyFont="1" applyFill="1" applyBorder="1" applyAlignment="1">
      <alignment vertical="center"/>
    </xf>
    <xf numFmtId="0" fontId="18" fillId="0" borderId="2" xfId="0" applyFont="1" applyFill="1" applyBorder="1" applyAlignment="1">
      <alignment vertical="center"/>
    </xf>
    <xf numFmtId="0" fontId="18" fillId="11" borderId="1" xfId="0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0" fontId="18" fillId="5" borderId="1" xfId="0" applyFont="1" applyFill="1" applyBorder="1" applyAlignment="1">
      <alignment vertical="center"/>
    </xf>
    <xf numFmtId="0" fontId="18" fillId="0" borderId="2" xfId="0" applyFont="1" applyFill="1" applyBorder="1" applyAlignment="1">
      <alignment vertical="center" wrapText="1"/>
    </xf>
    <xf numFmtId="0" fontId="18" fillId="0" borderId="12" xfId="0" applyFont="1" applyFill="1" applyBorder="1" applyAlignment="1">
      <alignment vertical="center" wrapText="1"/>
    </xf>
    <xf numFmtId="0" fontId="18" fillId="0" borderId="11" xfId="0" applyFont="1" applyFill="1" applyBorder="1" applyAlignment="1">
      <alignment vertical="center" wrapText="1"/>
    </xf>
    <xf numFmtId="0" fontId="18" fillId="0" borderId="12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22" fontId="0" fillId="0" borderId="1" xfId="0" applyNumberFormat="1" applyBorder="1"/>
    <xf numFmtId="0" fontId="17" fillId="0" borderId="1" xfId="0" applyFont="1" applyBorder="1"/>
    <xf numFmtId="0" fontId="9" fillId="0" borderId="11" xfId="0" applyFont="1" applyBorder="1" applyAlignment="1">
      <alignment vertical="center"/>
    </xf>
    <xf numFmtId="22" fontId="0" fillId="0" borderId="11" xfId="0" applyNumberFormat="1" applyBorder="1"/>
    <xf numFmtId="0" fontId="17" fillId="0" borderId="11" xfId="0" applyFont="1" applyBorder="1"/>
    <xf numFmtId="0" fontId="17" fillId="12" borderId="1" xfId="0" applyFont="1" applyFill="1" applyBorder="1"/>
    <xf numFmtId="0" fontId="16" fillId="10" borderId="13" xfId="0" applyFont="1" applyFill="1" applyBorder="1" applyAlignment="1">
      <alignment horizontal="center" vertical="center"/>
    </xf>
    <xf numFmtId="0" fontId="17" fillId="0" borderId="1" xfId="0" applyFont="1" applyBorder="1" applyAlignment="1">
      <alignment wrapText="1"/>
    </xf>
    <xf numFmtId="0" fontId="0" fillId="11" borderId="4" xfId="35" applyNumberFormat="1" applyFont="1" applyFill="1" applyBorder="1" applyAlignment="1" applyProtection="1"/>
    <xf numFmtId="0" fontId="0" fillId="0" borderId="4" xfId="0" applyFont="1" applyBorder="1"/>
    <xf numFmtId="0" fontId="0" fillId="0" borderId="0" xfId="0" applyFill="1"/>
    <xf numFmtId="0" fontId="0" fillId="0" borderId="0" xfId="0" applyFill="1" applyAlignment="1">
      <alignment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19" fillId="0" borderId="0" xfId="0" applyFont="1" applyFill="1"/>
    <xf numFmtId="22" fontId="0" fillId="0" borderId="0" xfId="0" applyNumberFormat="1"/>
    <xf numFmtId="0" fontId="20" fillId="0" borderId="0" xfId="0" applyFont="1" applyAlignment="1">
      <alignment wrapText="1"/>
    </xf>
    <xf numFmtId="0" fontId="21" fillId="4" borderId="0" xfId="0" applyFont="1" applyFill="1" applyAlignment="1">
      <alignment wrapText="1"/>
    </xf>
    <xf numFmtId="0" fontId="21" fillId="4" borderId="4" xfId="35" applyFont="1" applyBorder="1" applyAlignment="1">
      <alignment wrapText="1"/>
    </xf>
    <xf numFmtId="0" fontId="21" fillId="6" borderId="4" xfId="35" applyFont="1" applyFill="1" applyBorder="1" applyAlignment="1">
      <alignment wrapText="1"/>
    </xf>
    <xf numFmtId="0" fontId="21" fillId="6" borderId="0" xfId="35" applyFont="1" applyFill="1" applyBorder="1" applyAlignment="1">
      <alignment wrapText="1"/>
    </xf>
    <xf numFmtId="0" fontId="22" fillId="13" borderId="1" xfId="0" applyFont="1" applyFill="1" applyBorder="1" applyAlignment="1">
      <alignment horizontal="center" vertical="center" wrapText="1"/>
    </xf>
    <xf numFmtId="0" fontId="21" fillId="4" borderId="8" xfId="35" applyFont="1" applyBorder="1" applyAlignment="1">
      <alignment wrapText="1"/>
    </xf>
    <xf numFmtId="0" fontId="21" fillId="6" borderId="8" xfId="0" applyFont="1" applyFill="1" applyBorder="1" applyAlignment="1">
      <alignment wrapText="1"/>
    </xf>
    <xf numFmtId="0" fontId="21" fillId="6" borderId="14" xfId="0" applyFont="1" applyFill="1" applyBorder="1" applyAlignment="1">
      <alignment wrapText="1"/>
    </xf>
    <xf numFmtId="0" fontId="22" fillId="14" borderId="1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wrapText="1"/>
    </xf>
    <xf numFmtId="0" fontId="21" fillId="0" borderId="4" xfId="35" applyFont="1" applyFill="1" applyBorder="1" applyAlignment="1">
      <alignment wrapText="1"/>
    </xf>
    <xf numFmtId="0" fontId="21" fillId="0" borderId="6" xfId="35" applyFont="1" applyFill="1" applyBorder="1" applyAlignment="1">
      <alignment wrapText="1"/>
    </xf>
    <xf numFmtId="0" fontId="22" fillId="15" borderId="1" xfId="0" applyFont="1" applyFill="1" applyBorder="1" applyAlignment="1">
      <alignment horizontal="center" vertical="center" wrapText="1"/>
    </xf>
    <xf numFmtId="0" fontId="23" fillId="0" borderId="6" xfId="35" applyFont="1" applyFill="1" applyBorder="1" applyAlignment="1">
      <alignment wrapText="1"/>
    </xf>
    <xf numFmtId="0" fontId="23" fillId="0" borderId="0" xfId="35" applyFont="1" applyFill="1" applyAlignment="1">
      <alignment wrapText="1"/>
    </xf>
    <xf numFmtId="0" fontId="20" fillId="5" borderId="4" xfId="35" applyNumberFormat="1" applyFont="1" applyFill="1" applyBorder="1" applyAlignment="1" applyProtection="1">
      <alignment wrapText="1"/>
    </xf>
    <xf numFmtId="0" fontId="20" fillId="0" borderId="4" xfId="35" applyNumberFormat="1" applyFont="1" applyFill="1" applyBorder="1" applyAlignment="1" applyProtection="1">
      <alignment wrapText="1"/>
    </xf>
    <xf numFmtId="0" fontId="20" fillId="0" borderId="6" xfId="0" applyFont="1" applyBorder="1" applyAlignment="1">
      <alignment wrapText="1"/>
    </xf>
    <xf numFmtId="0" fontId="20" fillId="0" borderId="8" xfId="0" applyFont="1" applyBorder="1" applyAlignment="1">
      <alignment wrapText="1"/>
    </xf>
    <xf numFmtId="0" fontId="20" fillId="0" borderId="14" xfId="0" applyFont="1" applyBorder="1" applyAlignment="1">
      <alignment wrapText="1"/>
    </xf>
    <xf numFmtId="0" fontId="22" fillId="15" borderId="2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wrapText="1"/>
    </xf>
    <xf numFmtId="0" fontId="20" fillId="0" borderId="1" xfId="35" applyNumberFormat="1" applyFont="1" applyFill="1" applyBorder="1" applyAlignment="1" applyProtection="1">
      <alignment wrapText="1"/>
    </xf>
    <xf numFmtId="0" fontId="24" fillId="15" borderId="1" xfId="0" applyFont="1" applyFill="1" applyBorder="1" applyAlignment="1">
      <alignment horizontal="center" vertical="center" wrapText="1"/>
    </xf>
    <xf numFmtId="0" fontId="24" fillId="0" borderId="15" xfId="0" applyFont="1" applyBorder="1" applyAlignment="1">
      <alignment vertical="center" wrapText="1"/>
    </xf>
    <xf numFmtId="0" fontId="24" fillId="0" borderId="16" xfId="0" applyFont="1" applyBorder="1" applyAlignment="1">
      <alignment horizontal="center" vertical="center" wrapText="1"/>
    </xf>
    <xf numFmtId="0" fontId="20" fillId="16" borderId="0" xfId="0" applyFont="1" applyFill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4" fillId="17" borderId="16" xfId="0" applyFont="1" applyFill="1" applyBorder="1" applyAlignment="1">
      <alignment horizontal="center" vertical="center" wrapText="1"/>
    </xf>
    <xf numFmtId="0" fontId="25" fillId="0" borderId="0" xfId="0" applyFont="1" applyAlignment="1">
      <alignment vertical="center" wrapText="1"/>
    </xf>
    <xf numFmtId="0" fontId="24" fillId="0" borderId="1" xfId="0" applyFont="1" applyBorder="1" applyAlignment="1">
      <alignment horizontal="center" vertical="center" wrapText="1"/>
    </xf>
    <xf numFmtId="22" fontId="24" fillId="15" borderId="1" xfId="0" applyNumberFormat="1" applyFont="1" applyFill="1" applyBorder="1" applyAlignment="1">
      <alignment horizontal="center" vertical="center" wrapText="1"/>
    </xf>
    <xf numFmtId="22" fontId="24" fillId="18" borderId="1" xfId="0" applyNumberFormat="1" applyFont="1" applyFill="1" applyBorder="1" applyAlignment="1">
      <alignment horizontal="center" vertical="center" wrapText="1"/>
    </xf>
    <xf numFmtId="0" fontId="24" fillId="11" borderId="1" xfId="0" applyFont="1" applyFill="1" applyBorder="1" applyAlignment="1">
      <alignment horizontal="center" vertical="center" wrapText="1"/>
    </xf>
    <xf numFmtId="0" fontId="24" fillId="15" borderId="2" xfId="0" applyFont="1" applyFill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 wrapText="1"/>
    </xf>
    <xf numFmtId="0" fontId="24" fillId="0" borderId="2" xfId="0" applyFont="1" applyBorder="1" applyAlignment="1">
      <alignment horizontal="left" vertical="center" wrapText="1"/>
    </xf>
    <xf numFmtId="0" fontId="0" fillId="19" borderId="17" xfId="0" applyFill="1" applyBorder="1"/>
    <xf numFmtId="0" fontId="4" fillId="0" borderId="4" xfId="35" applyFill="1" applyBorder="1" applyAlignment="1">
      <alignment wrapText="1"/>
    </xf>
    <xf numFmtId="0" fontId="26" fillId="0" borderId="4" xfId="35" applyFont="1" applyFill="1" applyBorder="1" applyAlignment="1">
      <alignment wrapText="1"/>
    </xf>
    <xf numFmtId="0" fontId="0" fillId="19" borderId="18" xfId="0" applyFill="1" applyBorder="1" applyAlignment="1">
      <alignment wrapText="1"/>
    </xf>
    <xf numFmtId="0" fontId="0" fillId="19" borderId="18" xfId="0" applyFill="1" applyBorder="1"/>
    <xf numFmtId="0" fontId="26" fillId="19" borderId="18" xfId="35" applyFont="1" applyFill="1" applyBorder="1" applyAlignment="1">
      <alignment wrapText="1"/>
    </xf>
    <xf numFmtId="0" fontId="0" fillId="0" borderId="8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4" xfId="0" applyBorder="1" applyAlignment="1">
      <alignment horizontal="left" vertical="center"/>
    </xf>
    <xf numFmtId="0" fontId="0" fillId="0" borderId="10" xfId="0" applyBorder="1" applyAlignment="1">
      <alignment vertical="top"/>
    </xf>
    <xf numFmtId="0" fontId="0" fillId="0" borderId="8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20" borderId="0" xfId="0" applyFill="1"/>
    <xf numFmtId="0" fontId="4" fillId="6" borderId="8" xfId="0" applyFont="1" applyFill="1" applyBorder="1"/>
    <xf numFmtId="0" fontId="0" fillId="0" borderId="4" xfId="0" applyFill="1" applyBorder="1" applyAlignment="1">
      <alignment wrapText="1"/>
    </xf>
    <xf numFmtId="0" fontId="27" fillId="0" borderId="4" xfId="35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4" xfId="0" applyFont="1" applyFill="1" applyBorder="1"/>
    <xf numFmtId="0" fontId="5" fillId="0" borderId="4" xfId="0" applyFont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0" xfId="0" applyBorder="1" applyAlignment="1">
      <alignment wrapText="1"/>
    </xf>
    <xf numFmtId="0" fontId="4" fillId="0" borderId="0" xfId="35" applyFill="1" applyBorder="1" applyAlignment="1">
      <alignment wrapText="1"/>
    </xf>
    <xf numFmtId="0" fontId="10" fillId="0" borderId="0" xfId="35" applyFont="1" applyFill="1" applyBorder="1" applyAlignment="1">
      <alignment wrapText="1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vertical="center"/>
    </xf>
    <xf numFmtId="0" fontId="28" fillId="0" borderId="4" xfId="0" applyFont="1" applyBorder="1"/>
    <xf numFmtId="0" fontId="18" fillId="0" borderId="0" xfId="0" applyFont="1" applyFill="1" applyAlignment="1">
      <alignment horizontal="center" wrapText="1"/>
    </xf>
    <xf numFmtId="0" fontId="18" fillId="0" borderId="0" xfId="0" applyFont="1" applyFill="1" applyAlignment="1">
      <alignment horizontal="center" vertical="center" wrapText="1"/>
    </xf>
    <xf numFmtId="0" fontId="29" fillId="0" borderId="0" xfId="0" applyFont="1" applyFill="1" applyAlignment="1">
      <alignment horizontal="left" vertical="center" wrapText="1"/>
    </xf>
    <xf numFmtId="0" fontId="18" fillId="0" borderId="0" xfId="0" applyFont="1" applyFill="1" applyAlignment="1">
      <alignment wrapText="1"/>
    </xf>
    <xf numFmtId="0" fontId="18" fillId="0" borderId="0" xfId="0" applyFont="1" applyFill="1" applyAlignment="1">
      <alignment vertical="top" wrapText="1"/>
    </xf>
    <xf numFmtId="0" fontId="30" fillId="0" borderId="0" xfId="0" applyFont="1" applyFill="1" applyAlignment="1">
      <alignment vertical="top" wrapText="1"/>
    </xf>
    <xf numFmtId="0" fontId="29" fillId="0" borderId="0" xfId="0" applyFont="1" applyFill="1" applyAlignment="1">
      <alignment vertical="top" wrapText="1"/>
    </xf>
    <xf numFmtId="0" fontId="28" fillId="0" borderId="0" xfId="0" applyFont="1"/>
    <xf numFmtId="0" fontId="31" fillId="0" borderId="4" xfId="0" applyFont="1" applyBorder="1"/>
    <xf numFmtId="0" fontId="31" fillId="0" borderId="4" xfId="35" applyNumberFormat="1" applyFont="1" applyFill="1" applyBorder="1" applyAlignment="1" applyProtection="1"/>
    <xf numFmtId="0" fontId="31" fillId="0" borderId="4" xfId="0" applyFont="1" applyBorder="1" applyAlignment="1">
      <alignment wrapText="1"/>
    </xf>
    <xf numFmtId="0" fontId="32" fillId="0" borderId="4" xfId="0" applyFont="1" applyBorder="1"/>
    <xf numFmtId="0" fontId="33" fillId="0" borderId="4" xfId="35" applyFont="1" applyFill="1" applyBorder="1" applyAlignment="1"/>
    <xf numFmtId="0" fontId="34" fillId="0" borderId="4" xfId="0" applyFont="1" applyBorder="1" applyAlignment="1">
      <alignment vertical="center"/>
    </xf>
    <xf numFmtId="0" fontId="0" fillId="0" borderId="6" xfId="0" applyBorder="1"/>
    <xf numFmtId="0" fontId="0" fillId="0" borderId="4" xfId="0" applyBorder="1" applyAlignment="1">
      <alignment horizontal="left" vertical="center" wrapText="1"/>
    </xf>
    <xf numFmtId="0" fontId="32" fillId="0" borderId="0" xfId="0" applyFont="1" applyBorder="1"/>
    <xf numFmtId="0" fontId="4" fillId="0" borderId="0" xfId="35" applyFill="1" applyBorder="1" applyAlignment="1"/>
    <xf numFmtId="0" fontId="34" fillId="0" borderId="0" xfId="0" applyFont="1" applyBorder="1" applyAlignment="1">
      <alignment vertical="center"/>
    </xf>
    <xf numFmtId="0" fontId="28" fillId="0" borderId="0" xfId="0" applyFont="1" applyBorder="1"/>
    <xf numFmtId="0" fontId="35" fillId="0" borderId="0" xfId="0" applyFont="1" applyBorder="1" applyAlignment="1">
      <alignment vertical="center"/>
    </xf>
    <xf numFmtId="0" fontId="36" fillId="0" borderId="0" xfId="0" applyFont="1" applyBorder="1" applyAlignment="1">
      <alignment vertical="center"/>
    </xf>
    <xf numFmtId="0" fontId="25" fillId="0" borderId="0" xfId="0" applyFont="1" applyBorder="1" applyAlignment="1">
      <alignment vertical="center"/>
    </xf>
    <xf numFmtId="0" fontId="0" fillId="0" borderId="4" xfId="56" applyNumberFormat="1" applyFont="1" applyFill="1" applyBorder="1" applyAlignment="1" applyProtection="1"/>
    <xf numFmtId="0" fontId="4" fillId="6" borderId="0" xfId="35" applyFont="1" applyFill="1" applyBorder="1" applyAlignment="1"/>
    <xf numFmtId="0" fontId="26" fillId="0" borderId="4" xfId="0" applyFont="1" applyBorder="1"/>
    <xf numFmtId="0" fontId="26" fillId="0" borderId="4" xfId="63" applyFont="1" applyBorder="1" applyAlignment="1">
      <alignment horizontal="left" vertical="center" wrapText="1"/>
    </xf>
    <xf numFmtId="0" fontId="26" fillId="0" borderId="4" xfId="63" applyFont="1" applyBorder="1" applyAlignment="1">
      <alignment vertical="center" wrapText="1"/>
    </xf>
    <xf numFmtId="0" fontId="6" fillId="0" borderId="4" xfId="63" applyFont="1" applyBorder="1" applyAlignment="1">
      <alignment vertical="center" wrapText="1"/>
    </xf>
    <xf numFmtId="0" fontId="6" fillId="0" borderId="4" xfId="63" applyFont="1" applyBorder="1" applyAlignment="1">
      <alignment horizontal="left" vertical="center" wrapText="1"/>
    </xf>
    <xf numFmtId="0" fontId="0" fillId="0" borderId="4" xfId="63" applyBorder="1" applyAlignment="1">
      <alignment vertical="center" wrapText="1"/>
    </xf>
    <xf numFmtId="0" fontId="0" fillId="0" borderId="0" xfId="35" applyNumberFormat="1" applyFont="1" applyFill="1" applyBorder="1" applyAlignment="1" applyProtection="1">
      <alignment wrapText="1"/>
    </xf>
    <xf numFmtId="0" fontId="0" fillId="0" borderId="0" xfId="35" applyNumberFormat="1" applyFont="1" applyFill="1" applyBorder="1" applyAlignment="1" applyProtection="1"/>
    <xf numFmtId="0" fontId="16" fillId="4" borderId="1" xfId="0" applyFont="1" applyFill="1" applyBorder="1"/>
    <xf numFmtId="0" fontId="16" fillId="10" borderId="1" xfId="0" applyFont="1" applyFill="1" applyBorder="1"/>
    <xf numFmtId="0" fontId="37" fillId="21" borderId="1" xfId="0" applyFont="1" applyFill="1" applyBorder="1" applyAlignment="1">
      <alignment horizontal="center" vertical="center"/>
    </xf>
    <xf numFmtId="0" fontId="37" fillId="21" borderId="1" xfId="0" applyFont="1" applyFill="1" applyBorder="1" applyAlignment="1">
      <alignment vertical="center"/>
    </xf>
    <xf numFmtId="0" fontId="16" fillId="0" borderId="1" xfId="0" applyFont="1" applyBorder="1"/>
    <xf numFmtId="0" fontId="0" fillId="5" borderId="1" xfId="0" applyFill="1" applyBorder="1"/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2" fillId="0" borderId="1" xfId="0" applyFont="1" applyBorder="1"/>
    <xf numFmtId="0" fontId="37" fillId="22" borderId="1" xfId="0" applyFont="1" applyFill="1" applyBorder="1" applyAlignment="1">
      <alignment vertical="center"/>
    </xf>
    <xf numFmtId="22" fontId="9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2" fillId="23" borderId="20" xfId="0" applyFont="1" applyFill="1" applyBorder="1" applyAlignment="1">
      <alignment vertical="center"/>
    </xf>
    <xf numFmtId="0" fontId="17" fillId="0" borderId="4" xfId="0" applyFont="1" applyBorder="1"/>
    <xf numFmtId="0" fontId="0" fillId="0" borderId="8" xfId="0" applyBorder="1"/>
    <xf numFmtId="0" fontId="0" fillId="0" borderId="19" xfId="0" applyBorder="1"/>
    <xf numFmtId="0" fontId="0" fillId="0" borderId="19" xfId="0" applyBorder="1" applyAlignment="1">
      <alignment wrapText="1"/>
    </xf>
    <xf numFmtId="0" fontId="0" fillId="0" borderId="10" xfId="0" applyBorder="1" applyAlignment="1">
      <alignment wrapText="1"/>
    </xf>
    <xf numFmtId="0" fontId="2" fillId="23" borderId="20" xfId="0" applyFont="1" applyFill="1" applyBorder="1" applyAlignment="1">
      <alignment horizontal="center" vertical="center"/>
    </xf>
    <xf numFmtId="0" fontId="5" fillId="0" borderId="8" xfId="0" applyFont="1" applyBorder="1"/>
    <xf numFmtId="0" fontId="5" fillId="11" borderId="8" xfId="0" applyFont="1" applyFill="1" applyBorder="1"/>
    <xf numFmtId="0" fontId="5" fillId="0" borderId="6" xfId="0" applyFont="1" applyBorder="1"/>
    <xf numFmtId="0" fontId="17" fillId="24" borderId="1" xfId="0" applyFont="1" applyFill="1" applyBorder="1"/>
    <xf numFmtId="0" fontId="17" fillId="0" borderId="7" xfId="0" applyFont="1" applyBorder="1"/>
    <xf numFmtId="22" fontId="9" fillId="11" borderId="1" xfId="0" applyNumberFormat="1" applyFont="1" applyFill="1" applyBorder="1" applyAlignment="1">
      <alignment vertical="center"/>
    </xf>
    <xf numFmtId="0" fontId="5" fillId="0" borderId="1" xfId="0" applyFont="1" applyBorder="1"/>
    <xf numFmtId="0" fontId="5" fillId="0" borderId="7" xfId="0" applyFont="1" applyBorder="1"/>
    <xf numFmtId="0" fontId="37" fillId="23" borderId="20" xfId="0" applyFont="1" applyFill="1" applyBorder="1" applyAlignment="1">
      <alignment vertical="center"/>
    </xf>
    <xf numFmtId="0" fontId="37" fillId="23" borderId="21" xfId="0" applyFont="1" applyFill="1" applyBorder="1" applyAlignment="1">
      <alignment vertical="center"/>
    </xf>
    <xf numFmtId="0" fontId="37" fillId="0" borderId="1" xfId="0" applyFont="1" applyBorder="1" applyAlignment="1">
      <alignment vertical="center"/>
    </xf>
    <xf numFmtId="0" fontId="0" fillId="5" borderId="1" xfId="35" applyNumberFormat="1" applyFont="1" applyFill="1" applyBorder="1" applyAlignment="1" applyProtection="1"/>
    <xf numFmtId="0" fontId="5" fillId="0" borderId="1" xfId="0" applyFont="1" applyBorder="1" applyAlignment="1">
      <alignment wrapText="1"/>
    </xf>
    <xf numFmtId="0" fontId="0" fillId="12" borderId="1" xfId="0" applyFill="1" applyBorder="1"/>
    <xf numFmtId="0" fontId="0" fillId="25" borderId="1" xfId="0" applyFill="1" applyBorder="1"/>
    <xf numFmtId="0" fontId="0" fillId="25" borderId="1" xfId="35" applyNumberFormat="1" applyFont="1" applyFill="1" applyBorder="1" applyAlignment="1" applyProtection="1">
      <alignment wrapText="1"/>
    </xf>
    <xf numFmtId="0" fontId="0" fillId="26" borderId="1" xfId="0" applyFill="1" applyBorder="1"/>
    <xf numFmtId="0" fontId="31" fillId="0" borderId="1" xfId="0" applyFont="1" applyBorder="1"/>
    <xf numFmtId="0" fontId="38" fillId="0" borderId="1" xfId="35" applyNumberFormat="1" applyFont="1" applyFill="1" applyBorder="1" applyAlignment="1" applyProtection="1">
      <alignment wrapText="1"/>
    </xf>
    <xf numFmtId="0" fontId="39" fillId="0" borderId="1" xfId="0" applyFont="1" applyBorder="1"/>
    <xf numFmtId="0" fontId="39" fillId="0" borderId="1" xfId="35" applyNumberFormat="1" applyFont="1" applyFill="1" applyBorder="1" applyAlignment="1" applyProtection="1">
      <alignment wrapText="1"/>
    </xf>
    <xf numFmtId="0" fontId="39" fillId="0" borderId="1" xfId="0" applyFont="1" applyBorder="1" applyAlignment="1">
      <alignment wrapText="1"/>
    </xf>
    <xf numFmtId="0" fontId="40" fillId="0" borderId="1" xfId="0" applyFont="1" applyBorder="1"/>
    <xf numFmtId="0" fontId="39" fillId="27" borderId="1" xfId="0" applyFont="1" applyFill="1" applyBorder="1"/>
    <xf numFmtId="0" fontId="0" fillId="0" borderId="1" xfId="0" applyFont="1" applyBorder="1"/>
    <xf numFmtId="0" fontId="40" fillId="0" borderId="1" xfId="35" applyNumberFormat="1" applyFont="1" applyFill="1" applyBorder="1" applyAlignment="1" applyProtection="1">
      <alignment wrapText="1"/>
    </xf>
    <xf numFmtId="0" fontId="37" fillId="0" borderId="1" xfId="0" applyFont="1" applyBorder="1" applyAlignment="1">
      <alignment horizontal="left" vertical="center"/>
    </xf>
    <xf numFmtId="22" fontId="37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22" fontId="37" fillId="0" borderId="1" xfId="0" applyNumberFormat="1" applyFont="1" applyBorder="1" applyAlignment="1">
      <alignment horizontal="left" vertical="center"/>
    </xf>
    <xf numFmtId="0" fontId="2" fillId="22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2" fillId="5" borderId="1" xfId="0" applyFont="1" applyFill="1" applyBorder="1"/>
    <xf numFmtId="0" fontId="31" fillId="25" borderId="1" xfId="0" applyFont="1" applyFill="1" applyBorder="1"/>
    <xf numFmtId="0" fontId="40" fillId="27" borderId="1" xfId="0" applyFont="1" applyFill="1" applyBorder="1"/>
    <xf numFmtId="0" fontId="40" fillId="0" borderId="1" xfId="0" applyFont="1" applyBorder="1" applyAlignment="1">
      <alignment wrapText="1"/>
    </xf>
    <xf numFmtId="0" fontId="4" fillId="4" borderId="4" xfId="56" applyBorder="1" applyAlignment="1"/>
    <xf numFmtId="0" fontId="4" fillId="28" borderId="4" xfId="56" applyFill="1" applyBorder="1" applyAlignment="1"/>
    <xf numFmtId="0" fontId="4" fillId="28" borderId="6" xfId="0" applyFont="1" applyFill="1" applyBorder="1"/>
    <xf numFmtId="0" fontId="2" fillId="14" borderId="1" xfId="0" applyFont="1" applyFill="1" applyBorder="1" applyAlignment="1">
      <alignment horizontal="center" vertical="center"/>
    </xf>
    <xf numFmtId="0" fontId="4" fillId="4" borderId="8" xfId="0" applyFont="1" applyFill="1" applyBorder="1"/>
    <xf numFmtId="0" fontId="4" fillId="4" borderId="8" xfId="56" applyBorder="1" applyAlignment="1"/>
    <xf numFmtId="0" fontId="4" fillId="28" borderId="4" xfId="0" applyFont="1" applyFill="1" applyBorder="1"/>
    <xf numFmtId="0" fontId="4" fillId="28" borderId="6" xfId="56" applyFill="1" applyBorder="1" applyAlignment="1"/>
    <xf numFmtId="0" fontId="2" fillId="29" borderId="1" xfId="0" applyFont="1" applyFill="1" applyBorder="1" applyAlignment="1">
      <alignment vertical="center"/>
    </xf>
    <xf numFmtId="0" fontId="0" fillId="5" borderId="4" xfId="56" applyNumberFormat="1" applyFont="1" applyFill="1" applyBorder="1" applyAlignment="1" applyProtection="1"/>
    <xf numFmtId="0" fontId="41" fillId="0" borderId="1" xfId="0" applyFont="1" applyBorder="1" applyAlignment="1">
      <alignment vertical="center"/>
    </xf>
    <xf numFmtId="0" fontId="0" fillId="30" borderId="4" xfId="56" applyNumberFormat="1" applyFont="1" applyFill="1" applyBorder="1" applyAlignment="1" applyProtection="1"/>
    <xf numFmtId="0" fontId="0" fillId="30" borderId="4" xfId="0" applyFill="1" applyBorder="1"/>
    <xf numFmtId="0" fontId="41" fillId="11" borderId="1" xfId="0" applyFont="1" applyFill="1" applyBorder="1" applyAlignment="1">
      <alignment vertical="center"/>
    </xf>
    <xf numFmtId="0" fontId="42" fillId="0" borderId="1" xfId="0" applyFont="1" applyBorder="1" applyAlignment="1">
      <alignment vertical="center"/>
    </xf>
    <xf numFmtId="0" fontId="0" fillId="0" borderId="8" xfId="56" applyNumberFormat="1" applyFont="1" applyFill="1" applyBorder="1" applyAlignment="1" applyProtection="1"/>
    <xf numFmtId="0" fontId="0" fillId="0" borderId="22" xfId="0" applyBorder="1"/>
    <xf numFmtId="0" fontId="43" fillId="0" borderId="4" xfId="0" applyFont="1" applyFill="1" applyBorder="1"/>
    <xf numFmtId="0" fontId="44" fillId="0" borderId="4" xfId="0" applyFont="1" applyFill="1" applyBorder="1"/>
    <xf numFmtId="0" fontId="5" fillId="0" borderId="4" xfId="56" applyNumberFormat="1" applyFont="1" applyFill="1" applyBorder="1" applyAlignment="1" applyProtection="1"/>
    <xf numFmtId="0" fontId="2" fillId="29" borderId="1" xfId="0" applyFont="1" applyFill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22" fontId="41" fillId="0" borderId="1" xfId="0" applyNumberFormat="1" applyFont="1" applyBorder="1" applyAlignment="1">
      <alignment vertical="center"/>
    </xf>
    <xf numFmtId="0" fontId="2" fillId="11" borderId="1" xfId="0" applyFont="1" applyFill="1" applyBorder="1"/>
    <xf numFmtId="0" fontId="2" fillId="11" borderId="1" xfId="0" applyFont="1" applyFill="1" applyBorder="1" applyAlignment="1">
      <alignment vertical="center"/>
    </xf>
    <xf numFmtId="0" fontId="37" fillId="11" borderId="1" xfId="0" applyFont="1" applyFill="1" applyBorder="1" applyAlignment="1">
      <alignment horizontal="center" vertical="center"/>
    </xf>
    <xf numFmtId="0" fontId="45" fillId="0" borderId="1" xfId="0" applyFont="1" applyBorder="1" applyAlignment="1">
      <alignment vertical="center"/>
    </xf>
    <xf numFmtId="0" fontId="4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vertical="center"/>
    </xf>
    <xf numFmtId="0" fontId="2" fillId="11" borderId="1" xfId="0" applyFont="1" applyFill="1" applyBorder="1" applyAlignment="1">
      <alignment horizontal="center" vertical="center"/>
    </xf>
    <xf numFmtId="0" fontId="46" fillId="0" borderId="1" xfId="0" applyFont="1" applyBorder="1" applyAlignment="1">
      <alignment vertical="center"/>
    </xf>
    <xf numFmtId="0" fontId="42" fillId="11" borderId="1" xfId="0" applyFont="1" applyFill="1" applyBorder="1" applyAlignment="1">
      <alignment vertical="center"/>
    </xf>
    <xf numFmtId="0" fontId="0" fillId="12" borderId="4" xfId="0" applyFill="1" applyBorder="1"/>
    <xf numFmtId="0" fontId="44" fillId="0" borderId="10" xfId="0" applyFont="1" applyFill="1" applyBorder="1"/>
    <xf numFmtId="0" fontId="0" fillId="0" borderId="10" xfId="56" applyNumberFormat="1" applyFont="1" applyFill="1" applyBorder="1" applyAlignment="1" applyProtection="1"/>
    <xf numFmtId="0" fontId="37" fillId="0" borderId="23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11" borderId="1" xfId="0" applyFont="1" applyFill="1" applyBorder="1" applyAlignment="1">
      <alignment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28" fillId="0" borderId="1" xfId="0" applyFont="1" applyBorder="1" applyAlignment="1">
      <alignment vertical="center"/>
    </xf>
    <xf numFmtId="0" fontId="0" fillId="0" borderId="4" xfId="56" applyNumberFormat="1" applyFont="1" applyFill="1" applyBorder="1" applyAlignment="1" applyProtection="1">
      <alignment vertical="center"/>
    </xf>
    <xf numFmtId="0" fontId="0" fillId="0" borderId="4" xfId="0" applyBorder="1" applyAlignment="1">
      <alignment vertical="center"/>
    </xf>
    <xf numFmtId="0" fontId="0" fillId="25" borderId="6" xfId="0" applyFont="1" applyFill="1" applyBorder="1" applyAlignment="1">
      <alignment vertical="center" wrapText="1"/>
    </xf>
    <xf numFmtId="22" fontId="42" fillId="0" borderId="1" xfId="0" applyNumberFormat="1" applyFont="1" applyBorder="1" applyAlignment="1">
      <alignment vertical="center"/>
    </xf>
    <xf numFmtId="0" fontId="0" fillId="8" borderId="4" xfId="56" applyNumberFormat="1" applyFont="1" applyFill="1" applyBorder="1" applyAlignment="1" applyProtection="1"/>
    <xf numFmtId="0" fontId="5" fillId="8" borderId="4" xfId="56" applyNumberFormat="1" applyFont="1" applyFill="1" applyBorder="1" applyAlignment="1" applyProtection="1"/>
    <xf numFmtId="0" fontId="5" fillId="0" borderId="6" xfId="0" applyFont="1" applyFill="1" applyBorder="1"/>
    <xf numFmtId="20" fontId="5" fillId="0" borderId="6" xfId="0" applyNumberFormat="1" applyFont="1" applyFill="1" applyBorder="1"/>
    <xf numFmtId="0" fontId="5" fillId="0" borderId="6" xfId="0" applyFont="1" applyFill="1" applyBorder="1" applyAlignment="1">
      <alignment wrapText="1"/>
    </xf>
    <xf numFmtId="0" fontId="5" fillId="8" borderId="4" xfId="0" applyFont="1" applyFill="1" applyBorder="1"/>
    <xf numFmtId="0" fontId="2" fillId="0" borderId="1" xfId="0" applyFont="1" applyBorder="1" applyAlignment="1">
      <alignment horizontal="left"/>
    </xf>
    <xf numFmtId="22" fontId="2" fillId="0" borderId="1" xfId="0" applyNumberFormat="1" applyFont="1" applyBorder="1"/>
    <xf numFmtId="22" fontId="2" fillId="0" borderId="1" xfId="0" applyNumberFormat="1" applyFont="1" applyBorder="1" applyAlignment="1">
      <alignment vertical="center"/>
    </xf>
    <xf numFmtId="0" fontId="5" fillId="5" borderId="6" xfId="0" applyFont="1" applyFill="1" applyBorder="1"/>
    <xf numFmtId="22" fontId="0" fillId="0" borderId="1" xfId="0" applyNumberFormat="1" applyFont="1" applyBorder="1"/>
    <xf numFmtId="0" fontId="4" fillId="4" borderId="0" xfId="0" applyFont="1" applyFill="1" applyAlignment="1">
      <alignment wrapText="1"/>
    </xf>
    <xf numFmtId="0" fontId="4" fillId="4" borderId="4" xfId="35" applyFont="1" applyBorder="1" applyAlignment="1">
      <alignment wrapText="1"/>
    </xf>
    <xf numFmtId="0" fontId="4" fillId="4" borderId="8" xfId="35" applyFont="1" applyBorder="1" applyAlignment="1">
      <alignment wrapText="1"/>
    </xf>
    <xf numFmtId="0" fontId="4" fillId="4" borderId="8" xfId="0" applyFont="1" applyFill="1" applyBorder="1" applyAlignment="1">
      <alignment wrapText="1"/>
    </xf>
    <xf numFmtId="0" fontId="4" fillId="4" borderId="14" xfId="35" applyFont="1" applyBorder="1" applyAlignment="1">
      <alignment wrapText="1"/>
    </xf>
    <xf numFmtId="0" fontId="22" fillId="14" borderId="1" xfId="0" applyFont="1" applyFill="1" applyBorder="1" applyAlignment="1">
      <alignment vertical="center" wrapText="1"/>
    </xf>
    <xf numFmtId="0" fontId="47" fillId="0" borderId="4" xfId="0" applyFont="1" applyBorder="1" applyAlignment="1">
      <alignment wrapText="1"/>
    </xf>
    <xf numFmtId="0" fontId="47" fillId="0" borderId="4" xfId="63" applyFont="1" applyBorder="1" applyAlignment="1">
      <alignment vertical="center" wrapText="1"/>
    </xf>
    <xf numFmtId="0" fontId="47" fillId="0" borderId="6" xfId="0" applyFont="1" applyBorder="1" applyAlignment="1">
      <alignment wrapText="1"/>
    </xf>
    <xf numFmtId="0" fontId="24" fillId="0" borderId="1" xfId="0" applyFont="1" applyBorder="1" applyAlignment="1">
      <alignment vertical="center" wrapText="1"/>
    </xf>
    <xf numFmtId="0" fontId="0" fillId="0" borderId="6" xfId="0" applyBorder="1" applyAlignment="1">
      <alignment wrapText="1"/>
    </xf>
    <xf numFmtId="0" fontId="24" fillId="0" borderId="1" xfId="0" applyFont="1" applyBorder="1" applyAlignment="1">
      <alignment wrapText="1"/>
    </xf>
    <xf numFmtId="0" fontId="22" fillId="0" borderId="1" xfId="0" applyFont="1" applyBorder="1" applyAlignment="1">
      <alignment vertical="center" wrapText="1"/>
    </xf>
    <xf numFmtId="0" fontId="5" fillId="0" borderId="6" xfId="0" applyFont="1" applyBorder="1" applyAlignment="1">
      <alignment wrapText="1"/>
    </xf>
    <xf numFmtId="0" fontId="20" fillId="0" borderId="0" xfId="63" applyFont="1" applyFill="1" applyBorder="1" applyAlignment="1">
      <alignment horizontal="center" wrapText="1"/>
    </xf>
    <xf numFmtId="0" fontId="20" fillId="0" borderId="0" xfId="63" applyFont="1" applyFill="1" applyBorder="1" applyAlignment="1">
      <alignment horizontal="justify" vertical="center" wrapText="1"/>
    </xf>
    <xf numFmtId="0" fontId="20" fillId="0" borderId="0" xfId="63" applyFont="1" applyFill="1" applyBorder="1" applyAlignment="1">
      <alignment vertical="center" wrapText="1"/>
    </xf>
    <xf numFmtId="0" fontId="25" fillId="0" borderId="0" xfId="0" applyFont="1" applyFill="1" applyBorder="1" applyAlignment="1">
      <alignment wrapText="1"/>
    </xf>
    <xf numFmtId="0" fontId="20" fillId="0" borderId="0" xfId="63" applyFont="1" applyFill="1" applyBorder="1" applyAlignment="1">
      <alignment wrapText="1"/>
    </xf>
    <xf numFmtId="0" fontId="36" fillId="0" borderId="0" xfId="63" applyFont="1" applyFill="1" applyBorder="1" applyAlignment="1">
      <alignment vertical="center" wrapText="1"/>
    </xf>
    <xf numFmtId="0" fontId="36" fillId="0" borderId="0" xfId="0" applyFont="1" applyFill="1" applyBorder="1" applyAlignment="1">
      <alignment wrapText="1"/>
    </xf>
    <xf numFmtId="22" fontId="24" fillId="0" borderId="1" xfId="0" applyNumberFormat="1" applyFont="1" applyBorder="1" applyAlignment="1">
      <alignment horizontal="center" vertical="center" wrapText="1"/>
    </xf>
    <xf numFmtId="22" fontId="24" fillId="11" borderId="1" xfId="0" applyNumberFormat="1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wrapText="1"/>
    </xf>
    <xf numFmtId="0" fontId="22" fillId="13" borderId="1" xfId="0" applyFont="1" applyFill="1" applyBorder="1" applyAlignment="1">
      <alignment vertical="center" wrapText="1"/>
    </xf>
    <xf numFmtId="0" fontId="0" fillId="0" borderId="1" xfId="0" applyNumberFormat="1" applyBorder="1"/>
    <xf numFmtId="0" fontId="16" fillId="4" borderId="1" xfId="0" applyFont="1" applyFill="1" applyBorder="1" applyAlignment="1">
      <alignment vertical="center"/>
    </xf>
    <xf numFmtId="0" fontId="16" fillId="10" borderId="1" xfId="0" applyFont="1" applyFill="1" applyBorder="1" applyAlignment="1">
      <alignment vertical="center"/>
    </xf>
    <xf numFmtId="0" fontId="37" fillId="23" borderId="1" xfId="0" applyFont="1" applyFill="1" applyBorder="1" applyAlignment="1">
      <alignment vertical="center"/>
    </xf>
    <xf numFmtId="0" fontId="37" fillId="5" borderId="1" xfId="0" applyFont="1" applyFill="1" applyBorder="1" applyAlignment="1">
      <alignment vertical="center"/>
    </xf>
    <xf numFmtId="0" fontId="37" fillId="23" borderId="1" xfId="0" applyFont="1" applyFill="1" applyBorder="1" applyAlignment="1">
      <alignment horizontal="center" vertical="center"/>
    </xf>
    <xf numFmtId="0" fontId="37" fillId="23" borderId="1" xfId="0" applyNumberFormat="1" applyFont="1" applyFill="1" applyBorder="1" applyAlignment="1">
      <alignment vertical="center"/>
    </xf>
    <xf numFmtId="0" fontId="37" fillId="0" borderId="1" xfId="0" applyNumberFormat="1" applyFont="1" applyBorder="1" applyAlignment="1">
      <alignment vertical="center"/>
    </xf>
    <xf numFmtId="22" fontId="37" fillId="11" borderId="1" xfId="0" applyNumberFormat="1" applyFont="1" applyFill="1" applyBorder="1" applyAlignment="1">
      <alignment vertical="center"/>
    </xf>
    <xf numFmtId="0" fontId="37" fillId="11" borderId="1" xfId="0" applyFont="1" applyFill="1" applyBorder="1" applyAlignment="1">
      <alignment horizontal="left" vertical="center"/>
    </xf>
    <xf numFmtId="0" fontId="1" fillId="14" borderId="1" xfId="0" applyFont="1" applyFill="1" applyBorder="1" applyAlignment="1">
      <alignment horizontal="center" vertical="center"/>
    </xf>
    <xf numFmtId="22" fontId="37" fillId="0" borderId="1" xfId="0" applyNumberFormat="1" applyFont="1" applyBorder="1" applyAlignment="1">
      <alignment horizontal="center" vertical="center"/>
    </xf>
    <xf numFmtId="0" fontId="1" fillId="29" borderId="1" xfId="0" applyFont="1" applyFill="1" applyBorder="1" applyAlignment="1">
      <alignment horizontal="center" vertical="center"/>
    </xf>
    <xf numFmtId="0" fontId="48" fillId="0" borderId="4" xfId="0" applyFont="1" applyBorder="1"/>
    <xf numFmtId="0" fontId="49" fillId="0" borderId="4" xfId="0" applyFont="1" applyBorder="1"/>
    <xf numFmtId="0" fontId="0" fillId="0" borderId="0" xfId="0" applyAlignment="1">
      <alignment horizontal="left" vertical="center"/>
    </xf>
    <xf numFmtId="0" fontId="0" fillId="0" borderId="29" xfId="0" applyBorder="1"/>
    <xf numFmtId="0" fontId="4" fillId="4" borderId="0" xfId="0" applyFont="1" applyFill="1" applyAlignment="1">
      <alignment vertical="center"/>
    </xf>
    <xf numFmtId="0" fontId="4" fillId="4" borderId="0" xfId="35" applyBorder="1" applyAlignment="1">
      <alignment vertical="center"/>
    </xf>
    <xf numFmtId="0" fontId="4" fillId="4" borderId="0" xfId="63" applyFont="1" applyFill="1" applyAlignment="1">
      <alignment vertical="center"/>
    </xf>
    <xf numFmtId="0" fontId="0" fillId="31" borderId="0" xfId="0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28" borderId="1" xfId="0" applyFill="1" applyBorder="1" applyAlignment="1">
      <alignment wrapText="1"/>
    </xf>
    <xf numFmtId="0" fontId="4" fillId="4" borderId="0" xfId="0" applyFont="1" applyFill="1" applyAlignment="1">
      <alignment vertical="center" wrapText="1"/>
    </xf>
    <xf numFmtId="0" fontId="4" fillId="4" borderId="0" xfId="35" applyBorder="1" applyAlignment="1">
      <alignment vertical="center" wrapText="1"/>
    </xf>
    <xf numFmtId="0" fontId="4" fillId="4" borderId="0" xfId="63" applyFont="1" applyFill="1" applyAlignment="1">
      <alignment vertical="center" wrapText="1"/>
    </xf>
    <xf numFmtId="0" fontId="4" fillId="4" borderId="0" xfId="35" applyBorder="1" applyAlignment="1">
      <alignment wrapText="1"/>
    </xf>
    <xf numFmtId="0" fontId="0" fillId="8" borderId="4" xfId="0" applyFill="1" applyBorder="1"/>
    <xf numFmtId="0" fontId="0" fillId="0" borderId="19" xfId="0" applyFill="1" applyBorder="1"/>
    <xf numFmtId="0" fontId="50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0" fillId="0" borderId="4" xfId="35" applyFont="1" applyFill="1" applyBorder="1" applyAlignment="1">
      <alignment wrapText="1"/>
    </xf>
    <xf numFmtId="0" fontId="0" fillId="5" borderId="4" xfId="35" applyFont="1" applyFill="1" applyBorder="1" applyAlignment="1"/>
    <xf numFmtId="0" fontId="17" fillId="0" borderId="4" xfId="68" applyFont="1" applyBorder="1" applyAlignment="1">
      <alignment horizontal="left" wrapText="1"/>
    </xf>
    <xf numFmtId="0" fontId="52" fillId="19" borderId="4" xfId="0" applyFont="1" applyFill="1" applyBorder="1"/>
    <xf numFmtId="0" fontId="52" fillId="19" borderId="4" xfId="35" applyNumberFormat="1" applyFont="1" applyFill="1" applyBorder="1" applyAlignment="1" applyProtection="1">
      <alignment wrapText="1"/>
    </xf>
    <xf numFmtId="0" fontId="52" fillId="19" borderId="4" xfId="35" applyNumberFormat="1" applyFont="1" applyFill="1" applyBorder="1" applyAlignment="1" applyProtection="1"/>
    <xf numFmtId="0" fontId="28" fillId="0" borderId="0" xfId="0" applyFont="1" applyFill="1" applyBorder="1"/>
    <xf numFmtId="0" fontId="0" fillId="25" borderId="4" xfId="0" applyFill="1" applyBorder="1"/>
    <xf numFmtId="0" fontId="53" fillId="0" borderId="0" xfId="0" applyFont="1" applyAlignment="1">
      <alignment horizontal="justify" vertical="center"/>
    </xf>
    <xf numFmtId="0" fontId="39" fillId="0" borderId="0" xfId="0" applyFont="1" applyAlignment="1">
      <alignment horizontal="justify" vertical="center"/>
    </xf>
    <xf numFmtId="0" fontId="0" fillId="0" borderId="0" xfId="0" applyAlignment="1">
      <alignment vertical="center" wrapText="1"/>
    </xf>
    <xf numFmtId="0" fontId="54" fillId="0" borderId="4" xfId="0" applyFont="1" applyBorder="1"/>
    <xf numFmtId="0" fontId="55" fillId="0" borderId="4" xfId="0" applyFont="1" applyBorder="1"/>
    <xf numFmtId="0" fontId="56" fillId="0" borderId="4" xfId="0" applyFont="1" applyBorder="1"/>
    <xf numFmtId="0" fontId="51" fillId="0" borderId="4" xfId="0" applyFont="1" applyBorder="1" applyAlignment="1">
      <alignment vertical="center"/>
    </xf>
    <xf numFmtId="0" fontId="51" fillId="0" borderId="0" xfId="0" applyFont="1" applyFill="1" applyAlignment="1">
      <alignment vertical="center"/>
    </xf>
    <xf numFmtId="0" fontId="50" fillId="0" borderId="0" xfId="0" applyFont="1" applyFill="1" applyAlignment="1">
      <alignment vertical="center"/>
    </xf>
    <xf numFmtId="0" fontId="57" fillId="0" borderId="0" xfId="0" applyFont="1" applyFill="1" applyAlignment="1">
      <alignment vertical="center"/>
    </xf>
    <xf numFmtId="0" fontId="31" fillId="0" borderId="0" xfId="0" applyFont="1"/>
    <xf numFmtId="0" fontId="4" fillId="6" borderId="4" xfId="63" applyFont="1" applyFill="1" applyBorder="1" applyAlignment="1">
      <alignment vertical="center" wrapText="1"/>
    </xf>
    <xf numFmtId="0" fontId="10" fillId="6" borderId="4" xfId="35" applyFont="1" applyFill="1" applyBorder="1" applyAlignment="1">
      <alignment wrapText="1"/>
    </xf>
    <xf numFmtId="0" fontId="4" fillId="6" borderId="0" xfId="35" applyFill="1" applyBorder="1" applyAlignment="1"/>
    <xf numFmtId="0" fontId="4" fillId="6" borderId="8" xfId="35" applyFont="1" applyFill="1" applyBorder="1" applyAlignment="1">
      <alignment wrapText="1"/>
    </xf>
    <xf numFmtId="0" fontId="58" fillId="0" borderId="4" xfId="0" applyFont="1" applyBorder="1" applyAlignment="1">
      <alignment vertical="center" wrapText="1"/>
    </xf>
    <xf numFmtId="0" fontId="59" fillId="32" borderId="0" xfId="0" applyFont="1" applyFill="1" applyAlignment="1">
      <alignment vertical="center" wrapText="1"/>
    </xf>
    <xf numFmtId="0" fontId="58" fillId="0" borderId="4" xfId="0" applyFont="1" applyBorder="1" applyAlignment="1">
      <alignment horizontal="left" vertical="center"/>
    </xf>
    <xf numFmtId="0" fontId="58" fillId="0" borderId="4" xfId="0" applyFont="1" applyBorder="1" applyAlignment="1">
      <alignment vertical="center"/>
    </xf>
    <xf numFmtId="0" fontId="5" fillId="25" borderId="4" xfId="0" applyFont="1" applyFill="1" applyBorder="1"/>
    <xf numFmtId="0" fontId="31" fillId="0" borderId="0" xfId="0" applyFont="1" applyAlignment="1">
      <alignment wrapText="1"/>
    </xf>
    <xf numFmtId="0" fontId="60" fillId="0" borderId="0" xfId="0" applyFont="1" applyBorder="1" applyAlignment="1">
      <alignment wrapText="1"/>
    </xf>
    <xf numFmtId="0" fontId="5" fillId="25" borderId="4" xfId="0" applyFont="1" applyFill="1" applyBorder="1" applyAlignment="1">
      <alignment wrapText="1"/>
    </xf>
    <xf numFmtId="0" fontId="28" fillId="25" borderId="14" xfId="0" applyFont="1" applyFill="1" applyBorder="1" applyAlignment="1">
      <alignment horizontal="left" wrapText="1"/>
    </xf>
    <xf numFmtId="0" fontId="31" fillId="25" borderId="4" xfId="0" applyFont="1" applyFill="1" applyBorder="1"/>
    <xf numFmtId="0" fontId="31" fillId="25" borderId="4" xfId="0" applyFont="1" applyFill="1" applyBorder="1" applyAlignment="1">
      <alignment wrapText="1"/>
    </xf>
    <xf numFmtId="0" fontId="28" fillId="25" borderId="30" xfId="0" applyFont="1" applyFill="1" applyBorder="1" applyAlignment="1">
      <alignment horizontal="left" wrapText="1"/>
    </xf>
    <xf numFmtId="0" fontId="58" fillId="11" borderId="4" xfId="0" applyFont="1" applyFill="1" applyBorder="1" applyAlignment="1">
      <alignment vertical="center"/>
    </xf>
    <xf numFmtId="0" fontId="58" fillId="11" borderId="4" xfId="0" applyFont="1" applyFill="1" applyBorder="1" applyAlignment="1">
      <alignment vertical="center" wrapText="1"/>
    </xf>
    <xf numFmtId="0" fontId="60" fillId="25" borderId="0" xfId="0" applyFont="1" applyFill="1" applyBorder="1" applyAlignment="1">
      <alignment wrapText="1"/>
    </xf>
    <xf numFmtId="0" fontId="52" fillId="12" borderId="4" xfId="0" applyFont="1" applyFill="1" applyBorder="1"/>
    <xf numFmtId="0" fontId="60" fillId="25" borderId="0" xfId="0" applyFont="1" applyFill="1" applyBorder="1"/>
    <xf numFmtId="0" fontId="52" fillId="19" borderId="4" xfId="0" applyFont="1" applyFill="1" applyBorder="1" applyAlignment="1">
      <alignment wrapText="1"/>
    </xf>
    <xf numFmtId="0" fontId="31" fillId="0" borderId="19" xfId="0" applyFont="1" applyBorder="1" applyAlignment="1">
      <alignment wrapText="1"/>
    </xf>
    <xf numFmtId="0" fontId="52" fillId="0" borderId="4" xfId="0" applyFont="1" applyBorder="1" applyAlignment="1">
      <alignment wrapText="1"/>
    </xf>
    <xf numFmtId="0" fontId="0" fillId="33" borderId="31" xfId="0" applyFill="1" applyBorder="1"/>
    <xf numFmtId="0" fontId="0" fillId="33" borderId="31" xfId="0" applyFill="1" applyBorder="1" applyAlignment="1">
      <alignment wrapText="1"/>
    </xf>
    <xf numFmtId="0" fontId="5" fillId="33" borderId="31" xfId="0" applyFont="1" applyFill="1" applyBorder="1"/>
    <xf numFmtId="0" fontId="5" fillId="33" borderId="31" xfId="0" applyFont="1" applyFill="1" applyBorder="1" applyAlignment="1">
      <alignment wrapText="1"/>
    </xf>
    <xf numFmtId="0" fontId="5" fillId="0" borderId="4" xfId="35" applyNumberFormat="1" applyFont="1" applyFill="1" applyBorder="1" applyAlignment="1" applyProtection="1">
      <alignment wrapText="1"/>
    </xf>
    <xf numFmtId="0" fontId="0" fillId="0" borderId="0" xfId="0" applyFont="1"/>
    <xf numFmtId="0" fontId="61" fillId="0" borderId="0" xfId="51">
      <alignment vertical="center"/>
    </xf>
    <xf numFmtId="0" fontId="62" fillId="0" borderId="0" xfId="0" applyFont="1" applyAlignment="1">
      <alignment vertical="center"/>
    </xf>
    <xf numFmtId="9" fontId="0" fillId="0" borderId="0" xfId="0" applyNumberFormat="1"/>
    <xf numFmtId="0" fontId="61" fillId="0" borderId="0" xfId="51" applyAlignment="1">
      <alignment vertical="center" wrapText="1"/>
    </xf>
    <xf numFmtId="0" fontId="63" fillId="0" borderId="0" xfId="0" applyFont="1"/>
    <xf numFmtId="0" fontId="2" fillId="0" borderId="1" xfId="0" applyFont="1" applyBorder="1" applyAlignment="1">
      <alignment vertical="top"/>
    </xf>
    <xf numFmtId="0" fontId="37" fillId="34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37" fillId="0" borderId="1" xfId="0" applyFont="1" applyBorder="1" applyAlignment="1">
      <alignment vertical="center" wrapText="1"/>
    </xf>
    <xf numFmtId="0" fontId="0" fillId="35" borderId="3" xfId="0" applyFill="1" applyBorder="1" applyAlignment="1">
      <alignment horizontal="center"/>
    </xf>
    <xf numFmtId="0" fontId="0" fillId="35" borderId="1" xfId="0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0" fillId="35" borderId="32" xfId="0" applyFill="1" applyBorder="1" applyAlignment="1">
      <alignment horizontal="center"/>
    </xf>
    <xf numFmtId="0" fontId="0" fillId="35" borderId="5" xfId="0" applyFill="1" applyBorder="1" applyAlignment="1">
      <alignment horizontal="center"/>
    </xf>
    <xf numFmtId="0" fontId="64" fillId="0" borderId="1" xfId="0" applyFont="1" applyBorder="1" applyAlignment="1">
      <alignment horizontal="center" vertical="center" wrapText="1"/>
    </xf>
    <xf numFmtId="0" fontId="64" fillId="0" borderId="1" xfId="0" applyFont="1" applyBorder="1" applyAlignment="1">
      <alignment vertical="center"/>
    </xf>
    <xf numFmtId="0" fontId="37" fillId="0" borderId="1" xfId="0" applyFont="1" applyBorder="1"/>
    <xf numFmtId="0" fontId="64" fillId="0" borderId="1" xfId="0" applyFont="1" applyBorder="1" applyAlignment="1">
      <alignment horizontal="left" vertical="center" wrapText="1"/>
    </xf>
    <xf numFmtId="0" fontId="0" fillId="0" borderId="11" xfId="0" applyFont="1" applyBorder="1"/>
    <xf numFmtId="0" fontId="8" fillId="36" borderId="1" xfId="0" applyFont="1" applyFill="1" applyBorder="1" applyAlignment="1">
      <alignment vertical="center"/>
    </xf>
    <xf numFmtId="0" fontId="37" fillId="36" borderId="1" xfId="0" applyFont="1" applyFill="1" applyBorder="1" applyAlignment="1">
      <alignment vertical="center"/>
    </xf>
    <xf numFmtId="9" fontId="37" fillId="0" borderId="1" xfId="0" applyNumberFormat="1" applyFont="1" applyBorder="1" applyAlignment="1">
      <alignment horizontal="left" vertical="center" wrapText="1"/>
    </xf>
    <xf numFmtId="47" fontId="37" fillId="0" borderId="1" xfId="0" applyNumberFormat="1" applyFont="1" applyBorder="1" applyAlignment="1">
      <alignment vertical="center"/>
    </xf>
    <xf numFmtId="0" fontId="16" fillId="4" borderId="1" xfId="0" applyFont="1" applyFill="1" applyBorder="1" applyAlignment="1">
      <alignment wrapText="1"/>
    </xf>
    <xf numFmtId="0" fontId="16" fillId="10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37" fillId="0" borderId="1" xfId="0" applyFont="1" applyBorder="1" applyAlignment="1">
      <alignment horizontal="left" wrapText="1"/>
    </xf>
    <xf numFmtId="0" fontId="0" fillId="37" borderId="1" xfId="0" applyFill="1" applyBorder="1" applyAlignment="1">
      <alignment wrapText="1"/>
    </xf>
    <xf numFmtId="0" fontId="0" fillId="37" borderId="1" xfId="0" applyFill="1" applyBorder="1" applyAlignment="1">
      <alignment horizontal="left" vertical="top" wrapText="1"/>
    </xf>
    <xf numFmtId="0" fontId="37" fillId="37" borderId="1" xfId="0" applyFont="1" applyFill="1" applyBorder="1" applyAlignment="1">
      <alignment horizontal="left" wrapText="1"/>
    </xf>
    <xf numFmtId="0" fontId="9" fillId="11" borderId="1" xfId="0" applyFont="1" applyFill="1" applyBorder="1" applyAlignment="1">
      <alignment vertical="center" wrapText="1"/>
    </xf>
    <xf numFmtId="0" fontId="2" fillId="29" borderId="1" xfId="0" applyFont="1" applyFill="1" applyBorder="1" applyAlignment="1">
      <alignment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29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vertical="center" wrapText="1"/>
    </xf>
    <xf numFmtId="0" fontId="2" fillId="29" borderId="1" xfId="0" applyFont="1" applyFill="1" applyBorder="1" applyAlignment="1">
      <alignment horizontal="center" vertical="center" wrapText="1"/>
    </xf>
    <xf numFmtId="0" fontId="37" fillId="11" borderId="1" xfId="0" applyFont="1" applyFill="1" applyBorder="1" applyAlignment="1">
      <alignment vertical="center" wrapText="1"/>
    </xf>
    <xf numFmtId="0" fontId="37" fillId="0" borderId="1" xfId="0" applyFont="1" applyBorder="1" applyAlignment="1">
      <alignment horizontal="left" vertical="center" wrapText="1"/>
    </xf>
    <xf numFmtId="22" fontId="37" fillId="0" borderId="1" xfId="0" applyNumberFormat="1" applyFont="1" applyBorder="1" applyAlignment="1">
      <alignment vertical="center" wrapText="1"/>
    </xf>
    <xf numFmtId="0" fontId="9" fillId="37" borderId="1" xfId="0" applyFont="1" applyFill="1" applyBorder="1" applyAlignment="1">
      <alignment vertical="center" wrapText="1"/>
    </xf>
    <xf numFmtId="0" fontId="37" fillId="37" borderId="1" xfId="0" applyFont="1" applyFill="1" applyBorder="1" applyAlignment="1">
      <alignment vertical="center" wrapText="1"/>
    </xf>
    <xf numFmtId="22" fontId="37" fillId="37" borderId="1" xfId="0" applyNumberFormat="1" applyFont="1" applyFill="1" applyBorder="1" applyAlignment="1">
      <alignment vertical="center" wrapText="1"/>
    </xf>
    <xf numFmtId="22" fontId="9" fillId="0" borderId="1" xfId="0" applyNumberFormat="1" applyFont="1" applyBorder="1" applyAlignment="1">
      <alignment vertical="center" wrapText="1"/>
    </xf>
    <xf numFmtId="22" fontId="9" fillId="37" borderId="1" xfId="0" applyNumberFormat="1" applyFont="1" applyFill="1" applyBorder="1" applyAlignment="1">
      <alignment vertical="center" wrapText="1"/>
    </xf>
    <xf numFmtId="0" fontId="65" fillId="29" borderId="1" xfId="0" applyFont="1" applyFill="1" applyBorder="1" applyAlignment="1">
      <alignment vertical="center" wrapText="1"/>
    </xf>
    <xf numFmtId="0" fontId="66" fillId="0" borderId="1" xfId="0" applyFont="1" applyBorder="1" applyAlignment="1">
      <alignment vertical="center" wrapText="1"/>
    </xf>
    <xf numFmtId="0" fontId="66" fillId="37" borderId="1" xfId="0" applyFont="1" applyFill="1" applyBorder="1" applyAlignment="1">
      <alignment vertical="center" wrapText="1"/>
    </xf>
    <xf numFmtId="0" fontId="0" fillId="38" borderId="0" xfId="0" applyFill="1"/>
    <xf numFmtId="0" fontId="5" fillId="0" borderId="0" xfId="0" applyFont="1"/>
    <xf numFmtId="0" fontId="0" fillId="12" borderId="0" xfId="0" applyFill="1"/>
    <xf numFmtId="20" fontId="0" fillId="0" borderId="0" xfId="0" applyNumberFormat="1"/>
    <xf numFmtId="0" fontId="0" fillId="25" borderId="0" xfId="0" applyFill="1"/>
    <xf numFmtId="0" fontId="67" fillId="25" borderId="33" xfId="0" applyFont="1" applyFill="1" applyBorder="1" applyAlignment="1">
      <alignment horizontal="left" vertical="center"/>
    </xf>
    <xf numFmtId="0" fontId="4" fillId="4" borderId="34" xfId="0" applyFont="1" applyFill="1" applyBorder="1" applyAlignment="1">
      <alignment horizontal="left" vertical="center"/>
    </xf>
    <xf numFmtId="0" fontId="4" fillId="4" borderId="35" xfId="0" applyFont="1" applyFill="1" applyBorder="1" applyAlignment="1">
      <alignment horizontal="left" vertical="center"/>
    </xf>
    <xf numFmtId="0" fontId="4" fillId="4" borderId="33" xfId="56" applyBorder="1" applyAlignment="1">
      <alignment horizontal="left" vertical="center"/>
    </xf>
    <xf numFmtId="0" fontId="67" fillId="25" borderId="36" xfId="0" applyFont="1" applyFill="1" applyBorder="1" applyAlignment="1">
      <alignment horizontal="center" vertical="center"/>
    </xf>
    <xf numFmtId="0" fontId="0" fillId="25" borderId="0" xfId="0" applyFill="1" applyBorder="1"/>
    <xf numFmtId="0" fontId="67" fillId="0" borderId="36" xfId="0" applyFont="1" applyBorder="1" applyAlignment="1">
      <alignment horizontal="center" vertical="center"/>
    </xf>
    <xf numFmtId="0" fontId="67" fillId="0" borderId="33" xfId="0" applyFont="1" applyBorder="1" applyAlignment="1">
      <alignment horizontal="left" vertical="center"/>
    </xf>
    <xf numFmtId="0" fontId="67" fillId="5" borderId="33" xfId="0" applyFont="1" applyFill="1" applyBorder="1" applyAlignment="1">
      <alignment horizontal="left" vertical="center"/>
    </xf>
    <xf numFmtId="0" fontId="67" fillId="0" borderId="36" xfId="0" applyFont="1" applyFill="1" applyBorder="1" applyAlignment="1">
      <alignment horizontal="center" vertical="center"/>
    </xf>
    <xf numFmtId="0" fontId="67" fillId="0" borderId="33" xfId="0" applyFont="1" applyFill="1" applyBorder="1" applyAlignment="1">
      <alignment horizontal="left" vertical="center"/>
    </xf>
    <xf numFmtId="0" fontId="26" fillId="0" borderId="36" xfId="0" applyFont="1" applyBorder="1" applyAlignment="1">
      <alignment horizontal="center" vertical="center"/>
    </xf>
    <xf numFmtId="0" fontId="67" fillId="0" borderId="36" xfId="0" applyFont="1" applyBorder="1" applyAlignment="1">
      <alignment horizontal="left" vertical="center"/>
    </xf>
    <xf numFmtId="0" fontId="67" fillId="25" borderId="34" xfId="0" applyFont="1" applyFill="1" applyBorder="1" applyAlignment="1">
      <alignment horizontal="left" vertical="center"/>
    </xf>
    <xf numFmtId="0" fontId="67" fillId="25" borderId="0" xfId="0" applyFont="1" applyFill="1" applyBorder="1" applyAlignment="1">
      <alignment horizontal="left" vertical="center"/>
    </xf>
    <xf numFmtId="0" fontId="0" fillId="39" borderId="37" xfId="0" applyFill="1" applyBorder="1"/>
    <xf numFmtId="0" fontId="4" fillId="4" borderId="4" xfId="35" applyBorder="1" applyAlignment="1"/>
    <xf numFmtId="0" fontId="0" fillId="0" borderId="4" xfId="0" applyFill="1" applyBorder="1" applyAlignment="1">
      <alignment horizontal="center" vertical="center"/>
    </xf>
    <xf numFmtId="0" fontId="5" fillId="40" borderId="4" xfId="0" applyFont="1" applyFill="1" applyBorder="1"/>
    <xf numFmtId="0" fontId="0" fillId="39" borderId="31" xfId="0" applyFill="1" applyBorder="1" applyAlignment="1">
      <alignment horizontal="center" vertical="center"/>
    </xf>
    <xf numFmtId="0" fontId="0" fillId="39" borderId="31" xfId="0" applyFill="1" applyBorder="1"/>
    <xf numFmtId="0" fontId="0" fillId="0" borderId="0" xfId="0" applyFill="1" applyBorder="1" applyAlignment="1">
      <alignment horizontal="center" vertical="center"/>
    </xf>
    <xf numFmtId="0" fontId="0" fillId="41" borderId="19" xfId="0" applyFill="1" applyBorder="1"/>
    <xf numFmtId="0" fontId="0" fillId="12" borderId="19" xfId="0" applyFill="1" applyBorder="1"/>
    <xf numFmtId="0" fontId="49" fillId="0" borderId="0" xfId="0" applyFont="1"/>
    <xf numFmtId="0" fontId="0" fillId="0" borderId="0" xfId="0" applyAlignment="1">
      <alignment horizontal="left" vertical="center" wrapText="1"/>
    </xf>
    <xf numFmtId="0" fontId="17" fillId="42" borderId="1" xfId="0" applyFont="1" applyFill="1" applyBorder="1" applyAlignment="1">
      <alignment horizontal="center" vertical="center" wrapText="1"/>
    </xf>
    <xf numFmtId="0" fontId="0" fillId="4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4" fontId="0" fillId="0" borderId="3" xfId="0" applyNumberForma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68" fillId="42" borderId="3" xfId="0" applyFont="1" applyFill="1" applyBorder="1" applyAlignment="1">
      <alignment horizontal="left" vertical="center" wrapText="1"/>
    </xf>
    <xf numFmtId="0" fontId="68" fillId="42" borderId="32" xfId="0" applyFont="1" applyFill="1" applyBorder="1" applyAlignment="1">
      <alignment horizontal="left" vertical="center" wrapText="1"/>
    </xf>
    <xf numFmtId="0" fontId="0" fillId="43" borderId="1" xfId="0" applyFill="1" applyBorder="1" applyAlignment="1">
      <alignment horizontal="left" vertical="center" wrapText="1"/>
    </xf>
    <xf numFmtId="10" fontId="0" fillId="0" borderId="1" xfId="0" applyNumberFormat="1" applyBorder="1" applyAlignment="1">
      <alignment horizontal="left" vertical="center" wrapText="1"/>
    </xf>
    <xf numFmtId="0" fontId="0" fillId="42" borderId="3" xfId="0" applyFill="1" applyBorder="1" applyAlignment="1">
      <alignment horizontal="left" vertical="center" wrapText="1"/>
    </xf>
    <xf numFmtId="0" fontId="0" fillId="42" borderId="32" xfId="0" applyFill="1" applyBorder="1" applyAlignment="1">
      <alignment horizontal="left" vertical="center" wrapText="1"/>
    </xf>
    <xf numFmtId="0" fontId="17" fillId="0" borderId="1" xfId="0" applyFont="1" applyBorder="1" applyAlignment="1">
      <alignment vertical="center" wrapText="1"/>
    </xf>
    <xf numFmtId="0" fontId="17" fillId="0" borderId="3" xfId="0" applyFont="1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7" fillId="43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0" fillId="42" borderId="5" xfId="0" applyFill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0" fillId="44" borderId="4" xfId="0" applyFill="1" applyBorder="1" applyAlignment="1">
      <alignment horizontal="center" vertical="center" wrapText="1"/>
    </xf>
    <xf numFmtId="0" fontId="68" fillId="0" borderId="4" xfId="0" applyFont="1" applyBorder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0" fontId="0" fillId="44" borderId="6" xfId="0" applyFill="1" applyBorder="1" applyAlignment="1">
      <alignment horizontal="left" vertical="center" wrapText="1"/>
    </xf>
    <xf numFmtId="0" fontId="0" fillId="44" borderId="22" xfId="0" applyFill="1" applyBorder="1" applyAlignment="1">
      <alignment horizontal="left" vertical="center" wrapText="1"/>
    </xf>
    <xf numFmtId="0" fontId="68" fillId="45" borderId="4" xfId="0" applyFont="1" applyFill="1" applyBorder="1" applyAlignment="1">
      <alignment horizontal="left" vertical="center" wrapText="1"/>
    </xf>
    <xf numFmtId="0" fontId="68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0" fontId="0" fillId="0" borderId="4" xfId="0" applyNumberFormat="1" applyBorder="1" applyAlignment="1">
      <alignment horizontal="center" vertical="center" wrapText="1"/>
    </xf>
    <xf numFmtId="0" fontId="68" fillId="44" borderId="6" xfId="0" applyFont="1" applyFill="1" applyBorder="1" applyAlignment="1">
      <alignment horizontal="left" vertical="center" wrapText="1"/>
    </xf>
    <xf numFmtId="0" fontId="68" fillId="44" borderId="22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14" fontId="0" fillId="0" borderId="22" xfId="0" applyNumberFormat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 wrapText="1"/>
    </xf>
    <xf numFmtId="0" fontId="0" fillId="44" borderId="7" xfId="0" applyFill="1" applyBorder="1" applyAlignment="1">
      <alignment horizontal="left" vertical="center" wrapText="1"/>
    </xf>
    <xf numFmtId="0" fontId="68" fillId="44" borderId="7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37" fillId="0" borderId="1" xfId="0" applyFont="1" applyBorder="1" applyAlignment="1" quotePrefix="1">
      <alignment horizontal="left" vertical="center"/>
    </xf>
  </cellXfs>
  <cellStyles count="7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Normal 4 3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常规 3 2 2" xfId="19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Normal 2 2" xfId="28"/>
    <cellStyle name="检查单元格" xfId="29" builtinId="23"/>
    <cellStyle name="好 2" xfId="30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常规 2 2 2" xfId="39"/>
    <cellStyle name="20% - 强调文字颜色 1" xfId="40" builtinId="30"/>
    <cellStyle name="40% - 强调文字颜色 1" xfId="41" builtinId="31"/>
    <cellStyle name="20% - 强调文字颜色 2" xfId="42" builtinId="34"/>
    <cellStyle name="40% - 强调文字颜色 2" xfId="43" builtinId="35"/>
    <cellStyle name="强调文字颜色 3" xfId="44" builtinId="37"/>
    <cellStyle name="常规 3 2" xfId="45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常规 2 2" xfId="50"/>
    <cellStyle name="Normal 3" xfId="51"/>
    <cellStyle name="40% - 强调文字颜色 5" xfId="52" builtinId="47"/>
    <cellStyle name="60% - 强调文字颜色 5" xfId="53" builtinId="48"/>
    <cellStyle name="强调文字颜色 6" xfId="54" builtinId="49"/>
    <cellStyle name="40% - 强调文字颜色 6" xfId="55" builtinId="51"/>
    <cellStyle name="Good 2" xfId="56"/>
    <cellStyle name="常规 2 3 2" xfId="57"/>
    <cellStyle name="Normal 4 2" xfId="58"/>
    <cellStyle name="60% - 强调文字颜色 6" xfId="59" builtinId="52"/>
    <cellStyle name="常规 3 2 3" xfId="60"/>
    <cellStyle name="常规 3 2 2 2" xfId="61"/>
    <cellStyle name="常规 2 3 2 2" xfId="62"/>
    <cellStyle name="常规 2" xfId="63"/>
    <cellStyle name="常规 2 3 3" xfId="64"/>
    <cellStyle name="常规 2 4" xfId="65"/>
    <cellStyle name="Normal 4" xfId="66"/>
    <cellStyle name="常规 2 3" xfId="67"/>
    <cellStyle name="Normal 2" xfId="68"/>
    <cellStyle name="常规 3" xfId="69"/>
    <cellStyle name="Normal 4 2 2" xfId="70"/>
  </cellStyle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6" Type="http://schemas.openxmlformats.org/officeDocument/2006/relationships/sharedStrings" Target="sharedStrings.xml"/><Relationship Id="rId45" Type="http://schemas.openxmlformats.org/officeDocument/2006/relationships/styles" Target="styles.xml"/><Relationship Id="rId44" Type="http://schemas.openxmlformats.org/officeDocument/2006/relationships/theme" Target="theme/theme1.xml"/><Relationship Id="rId43" Type="http://schemas.openxmlformats.org/officeDocument/2006/relationships/customXml" Target="../customXml/item2.xml"/><Relationship Id="rId42" Type="http://schemas.openxmlformats.org/officeDocument/2006/relationships/customXml" Target="../customXml/item1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451403</xdr:colOff>
      <xdr:row>18</xdr:row>
      <xdr:rowOff>66260</xdr:rowOff>
    </xdr:from>
    <xdr:to>
      <xdr:col>5</xdr:col>
      <xdr:colOff>248479</xdr:colOff>
      <xdr:row>48</xdr:row>
      <xdr:rowOff>128213</xdr:rowOff>
    </xdr:to>
    <xdr:pic>
      <xdr:nvPicPr>
        <xdr:cNvPr id="2" name="图片 16" descr="图示&#10;&#10;描述已自动生成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3" t="2214" r="3905" b="5240"/>
        <a:stretch>
          <a:fillRect/>
        </a:stretch>
      </xdr:blipFill>
      <xdr:spPr>
        <a:xfrm>
          <a:off x="1136650" y="3323590"/>
          <a:ext cx="9278620" cy="55194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19050</xdr:colOff>
      <xdr:row>52</xdr:row>
      <xdr:rowOff>28575</xdr:rowOff>
    </xdr:from>
    <xdr:to>
      <xdr:col>9</xdr:col>
      <xdr:colOff>419100</xdr:colOff>
      <xdr:row>101</xdr:row>
      <xdr:rowOff>142875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2980" y="53416200"/>
          <a:ext cx="9433560" cy="8982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447675</xdr:colOff>
      <xdr:row>19</xdr:row>
      <xdr:rowOff>0</xdr:rowOff>
    </xdr:from>
    <xdr:to>
      <xdr:col>5</xdr:col>
      <xdr:colOff>1243777</xdr:colOff>
      <xdr:row>35</xdr:row>
      <xdr:rowOff>15498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69845" y="3438525"/>
          <a:ext cx="7152005" cy="29679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752475</xdr:colOff>
      <xdr:row>44</xdr:row>
      <xdr:rowOff>104775</xdr:rowOff>
    </xdr:from>
    <xdr:to>
      <xdr:col>6</xdr:col>
      <xdr:colOff>287077</xdr:colOff>
      <xdr:row>65</xdr:row>
      <xdr:rowOff>17747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52475" y="8715375"/>
          <a:ext cx="11344275" cy="3712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A29"/>
  <sheetViews>
    <sheetView tabSelected="1" topLeftCell="R11" workbookViewId="0">
      <selection activeCell="AA8" sqref="AA8"/>
    </sheetView>
  </sheetViews>
  <sheetFormatPr defaultColWidth="9" defaultRowHeight="14.25"/>
  <cols>
    <col min="1" max="1" width="9" style="543"/>
    <col min="2" max="2" width="13.625" style="543" customWidth="1"/>
    <col min="3" max="9" width="9" style="543"/>
    <col min="10" max="10" width="16" style="543" customWidth="1"/>
    <col min="11" max="17" width="9" style="543"/>
    <col min="18" max="18" width="13.875" style="543" customWidth="1"/>
    <col min="19" max="23" width="9" style="543"/>
    <col min="24" max="25" width="15.5" style="543" customWidth="1"/>
    <col min="26" max="26" width="12.875" style="543" customWidth="1"/>
    <col min="27" max="16384" width="9" style="543"/>
  </cols>
  <sheetData>
    <row r="1" ht="29.25" customHeight="1" spans="2:27">
      <c r="B1" s="544" t="s">
        <v>0</v>
      </c>
      <c r="C1" s="545"/>
      <c r="D1" s="545"/>
      <c r="E1" s="545"/>
      <c r="F1" s="545"/>
      <c r="G1" s="545"/>
      <c r="H1" s="545"/>
      <c r="I1" s="545"/>
      <c r="J1" s="545"/>
      <c r="K1" s="545"/>
      <c r="R1" s="566" t="s">
        <v>0</v>
      </c>
      <c r="S1" s="566"/>
      <c r="T1" s="566"/>
      <c r="U1" s="566"/>
      <c r="V1" s="566"/>
      <c r="W1" s="566"/>
      <c r="X1" s="566"/>
      <c r="Y1" s="566"/>
      <c r="Z1" s="566"/>
      <c r="AA1" s="566"/>
    </row>
    <row r="2" ht="43.5" customHeight="1" spans="2:27">
      <c r="B2" s="546" t="s">
        <v>1</v>
      </c>
      <c r="C2" s="547" t="s">
        <v>2</v>
      </c>
      <c r="D2" s="548"/>
      <c r="E2" s="548"/>
      <c r="F2" s="549"/>
      <c r="G2" s="546" t="s">
        <v>3</v>
      </c>
      <c r="H2" s="550">
        <v>45118</v>
      </c>
      <c r="I2" s="548"/>
      <c r="J2" s="548"/>
      <c r="K2" s="549"/>
      <c r="R2" s="567" t="s">
        <v>1</v>
      </c>
      <c r="S2" s="568" t="s">
        <v>2</v>
      </c>
      <c r="T2" s="569"/>
      <c r="U2" s="569"/>
      <c r="V2" s="570"/>
      <c r="W2" s="567" t="s">
        <v>3</v>
      </c>
      <c r="X2" s="571">
        <v>45118</v>
      </c>
      <c r="Y2" s="583"/>
      <c r="Z2" s="583"/>
      <c r="AA2" s="584"/>
    </row>
    <row r="3" ht="23.25" customHeight="1" spans="2:27">
      <c r="B3" s="546" t="s">
        <v>4</v>
      </c>
      <c r="C3" s="551" t="s">
        <v>5</v>
      </c>
      <c r="D3" s="548"/>
      <c r="E3" s="548"/>
      <c r="F3" s="549"/>
      <c r="G3" s="546" t="s">
        <v>6</v>
      </c>
      <c r="H3" s="551" t="s">
        <v>7</v>
      </c>
      <c r="I3" s="548"/>
      <c r="J3" s="548"/>
      <c r="K3" s="549"/>
      <c r="R3" s="567" t="s">
        <v>4</v>
      </c>
      <c r="S3" s="568" t="s">
        <v>5</v>
      </c>
      <c r="T3" s="569"/>
      <c r="U3" s="569"/>
      <c r="V3" s="570"/>
      <c r="W3" s="567" t="s">
        <v>6</v>
      </c>
      <c r="X3" s="571" t="s">
        <v>7</v>
      </c>
      <c r="Y3" s="583"/>
      <c r="Z3" s="583"/>
      <c r="AA3" s="584"/>
    </row>
    <row r="4" ht="20.25" customHeight="1" spans="2:27">
      <c r="B4" s="546" t="s">
        <v>8</v>
      </c>
      <c r="C4" s="551" t="s">
        <v>9</v>
      </c>
      <c r="D4" s="548"/>
      <c r="E4" s="548"/>
      <c r="F4" s="549"/>
      <c r="G4" s="546" t="s">
        <v>10</v>
      </c>
      <c r="H4" s="551" t="s">
        <v>11</v>
      </c>
      <c r="I4" s="548"/>
      <c r="J4" s="548"/>
      <c r="K4" s="549"/>
      <c r="R4" s="567" t="s">
        <v>8</v>
      </c>
      <c r="S4" s="568" t="s">
        <v>9</v>
      </c>
      <c r="T4" s="569"/>
      <c r="U4" s="569"/>
      <c r="V4" s="570"/>
      <c r="W4" s="567" t="s">
        <v>10</v>
      </c>
      <c r="X4" s="571" t="s">
        <v>11</v>
      </c>
      <c r="Y4" s="583"/>
      <c r="Z4" s="583"/>
      <c r="AA4" s="584"/>
    </row>
    <row r="5" spans="2:27">
      <c r="B5" s="546" t="s">
        <v>12</v>
      </c>
      <c r="C5" s="551" t="s">
        <v>13</v>
      </c>
      <c r="D5" s="548"/>
      <c r="E5" s="548"/>
      <c r="F5" s="548"/>
      <c r="G5" s="548"/>
      <c r="H5" s="548"/>
      <c r="I5" s="548"/>
      <c r="J5" s="548"/>
      <c r="K5" s="549"/>
      <c r="R5" s="567" t="s">
        <v>12</v>
      </c>
      <c r="S5" s="568" t="s">
        <v>13</v>
      </c>
      <c r="T5" s="569"/>
      <c r="U5" s="569"/>
      <c r="V5" s="569"/>
      <c r="W5" s="569"/>
      <c r="X5" s="569"/>
      <c r="Y5" s="569"/>
      <c r="Z5" s="569"/>
      <c r="AA5" s="570"/>
    </row>
    <row r="6" ht="30.75" customHeight="1" spans="2:27">
      <c r="B6" s="552" t="s">
        <v>14</v>
      </c>
      <c r="C6" s="553"/>
      <c r="D6" s="553"/>
      <c r="E6" s="553"/>
      <c r="F6" s="553"/>
      <c r="G6" s="553"/>
      <c r="H6" s="553"/>
      <c r="I6" s="553"/>
      <c r="J6" s="553"/>
      <c r="K6" s="553"/>
      <c r="R6" s="572" t="s">
        <v>14</v>
      </c>
      <c r="S6" s="573"/>
      <c r="T6" s="573"/>
      <c r="U6" s="573"/>
      <c r="V6" s="573"/>
      <c r="W6" s="573"/>
      <c r="X6" s="573"/>
      <c r="Y6" s="573"/>
      <c r="Z6" s="573"/>
      <c r="AA6" s="585"/>
    </row>
    <row r="7" ht="34" customHeight="1" spans="2:27">
      <c r="B7" s="554" t="s">
        <v>15</v>
      </c>
      <c r="C7" s="554" t="s">
        <v>16</v>
      </c>
      <c r="D7" s="554" t="s">
        <v>17</v>
      </c>
      <c r="E7" s="554" t="s">
        <v>18</v>
      </c>
      <c r="F7" s="554" t="s">
        <v>19</v>
      </c>
      <c r="G7" s="554" t="s">
        <v>20</v>
      </c>
      <c r="H7" s="554" t="s">
        <v>21</v>
      </c>
      <c r="I7" s="554" t="s">
        <v>22</v>
      </c>
      <c r="J7" s="554" t="s">
        <v>23</v>
      </c>
      <c r="K7" s="562" t="s">
        <v>24</v>
      </c>
      <c r="R7" s="574" t="s">
        <v>15</v>
      </c>
      <c r="S7" s="574" t="s">
        <v>16</v>
      </c>
      <c r="T7" s="574" t="s">
        <v>17</v>
      </c>
      <c r="U7" s="574" t="s">
        <v>18</v>
      </c>
      <c r="V7" s="574" t="s">
        <v>19</v>
      </c>
      <c r="W7" s="574" t="s">
        <v>20</v>
      </c>
      <c r="X7" s="574" t="s">
        <v>21</v>
      </c>
      <c r="Y7" s="574" t="s">
        <v>22</v>
      </c>
      <c r="Z7" s="574" t="s">
        <v>23</v>
      </c>
      <c r="AA7" s="574" t="s">
        <v>24</v>
      </c>
    </row>
    <row r="8" ht="28.5" spans="2:27">
      <c r="B8" s="546" t="s">
        <v>25</v>
      </c>
      <c r="C8" s="546">
        <v>48</v>
      </c>
      <c r="D8" s="546">
        <f>COUNTIF('carrier manager - TS- Shawn'!V:V,D7)</f>
        <v>48</v>
      </c>
      <c r="E8" s="546">
        <v>0</v>
      </c>
      <c r="F8" s="546">
        <v>0</v>
      </c>
      <c r="G8" s="546">
        <v>0</v>
      </c>
      <c r="H8" s="555">
        <f>D8/C8</f>
        <v>1</v>
      </c>
      <c r="I8" s="555">
        <f>SUM(D8:F8)/C8</f>
        <v>1</v>
      </c>
      <c r="J8" s="546"/>
      <c r="K8" s="546"/>
      <c r="R8" s="575" t="s">
        <v>25</v>
      </c>
      <c r="S8" s="576">
        <v>48</v>
      </c>
      <c r="T8" s="576">
        <v>48</v>
      </c>
      <c r="U8" s="576">
        <v>0</v>
      </c>
      <c r="V8" s="576">
        <v>0</v>
      </c>
      <c r="W8" s="576">
        <v>0</v>
      </c>
      <c r="X8" s="577">
        <v>1</v>
      </c>
      <c r="Y8" s="577">
        <v>1</v>
      </c>
      <c r="Z8" s="576"/>
      <c r="AA8" s="580"/>
    </row>
    <row r="9" spans="2:27">
      <c r="B9" s="546" t="s">
        <v>26</v>
      </c>
      <c r="C9" s="546">
        <f>SUM(D9:G9)</f>
        <v>30</v>
      </c>
      <c r="D9" s="546">
        <f>COUNTIF('VHA -TS-Chenwei'!P:P,D7)</f>
        <v>30</v>
      </c>
      <c r="E9" s="546">
        <f>COUNTIF('VHA -TS-Chenwei'!P:P,E7)</f>
        <v>0</v>
      </c>
      <c r="F9" s="546">
        <v>0</v>
      </c>
      <c r="G9" s="546">
        <v>0</v>
      </c>
      <c r="H9" s="555">
        <f t="shared" ref="H9:H21" si="0">D9/C9</f>
        <v>1</v>
      </c>
      <c r="I9" s="555">
        <f t="shared" ref="I9:I21" si="1">SUM(D9:F9)/C9</f>
        <v>1</v>
      </c>
      <c r="J9" s="546"/>
      <c r="K9" s="546"/>
      <c r="R9" s="575" t="s">
        <v>26</v>
      </c>
      <c r="S9" s="576">
        <v>30</v>
      </c>
      <c r="T9" s="576">
        <v>30</v>
      </c>
      <c r="U9" s="576">
        <v>0</v>
      </c>
      <c r="V9" s="576">
        <v>0</v>
      </c>
      <c r="W9" s="576">
        <v>0</v>
      </c>
      <c r="X9" s="577">
        <v>1</v>
      </c>
      <c r="Y9" s="577">
        <v>1</v>
      </c>
      <c r="Z9" s="576"/>
      <c r="AA9" s="580"/>
    </row>
    <row r="10" ht="28.5" spans="2:27">
      <c r="B10" s="546" t="s">
        <v>27</v>
      </c>
      <c r="C10" s="546">
        <f t="shared" ref="C10:C20" si="2">SUM(D10:G10)</f>
        <v>26</v>
      </c>
      <c r="D10" s="546">
        <f>COUNTIF('Hardbutton - TS - ZT'!T:T,D7)</f>
        <v>25</v>
      </c>
      <c r="E10" s="546">
        <f>COUNTIF('Hardbutton - TS - ZT'!T:T,E7)</f>
        <v>1</v>
      </c>
      <c r="F10" s="546">
        <f>COUNTIF('Hardbutton - TS - ZT'!T:T,F7)</f>
        <v>0</v>
      </c>
      <c r="G10" s="546">
        <v>0</v>
      </c>
      <c r="H10" s="555">
        <f t="shared" si="0"/>
        <v>0.961538461538462</v>
      </c>
      <c r="I10" s="555">
        <f t="shared" si="1"/>
        <v>1</v>
      </c>
      <c r="J10" s="546"/>
      <c r="K10" s="546"/>
      <c r="R10" s="575" t="s">
        <v>27</v>
      </c>
      <c r="S10" s="576">
        <v>26</v>
      </c>
      <c r="T10" s="576">
        <v>25</v>
      </c>
      <c r="U10" s="576">
        <v>1</v>
      </c>
      <c r="V10" s="576">
        <v>0</v>
      </c>
      <c r="W10" s="576">
        <v>0</v>
      </c>
      <c r="X10" s="577">
        <v>0.9615</v>
      </c>
      <c r="Y10" s="577">
        <v>1</v>
      </c>
      <c r="Z10" s="576"/>
      <c r="AA10" s="580"/>
    </row>
    <row r="11" ht="28.5" spans="2:27">
      <c r="B11" s="546" t="s">
        <v>28</v>
      </c>
      <c r="C11" s="546">
        <f t="shared" si="2"/>
        <v>8</v>
      </c>
      <c r="D11" s="546">
        <v>8</v>
      </c>
      <c r="E11" s="546">
        <v>0</v>
      </c>
      <c r="F11" s="546">
        <v>0</v>
      </c>
      <c r="G11" s="546">
        <v>0</v>
      </c>
      <c r="H11" s="555">
        <f t="shared" si="0"/>
        <v>1</v>
      </c>
      <c r="I11" s="555">
        <f t="shared" si="1"/>
        <v>1</v>
      </c>
      <c r="J11" s="546"/>
      <c r="K11" s="546"/>
      <c r="R11" s="575" t="s">
        <v>28</v>
      </c>
      <c r="S11" s="576">
        <v>8</v>
      </c>
      <c r="T11" s="576">
        <v>8</v>
      </c>
      <c r="U11" s="576">
        <v>0</v>
      </c>
      <c r="V11" s="576">
        <v>0</v>
      </c>
      <c r="W11" s="576">
        <v>0</v>
      </c>
      <c r="X11" s="577">
        <v>1</v>
      </c>
      <c r="Y11" s="577">
        <v>1</v>
      </c>
      <c r="Z11" s="576"/>
      <c r="AA11" s="580"/>
    </row>
    <row r="12" spans="2:27">
      <c r="B12" s="546" t="s">
        <v>29</v>
      </c>
      <c r="C12" s="546">
        <f t="shared" si="2"/>
        <v>24</v>
      </c>
      <c r="D12" s="546">
        <f>COUNTIF('Launcher - TS - zhenwei'!W:W,D7)</f>
        <v>24</v>
      </c>
      <c r="E12" s="546">
        <v>0</v>
      </c>
      <c r="F12" s="546">
        <v>0</v>
      </c>
      <c r="G12" s="546">
        <v>0</v>
      </c>
      <c r="H12" s="555">
        <f t="shared" si="0"/>
        <v>1</v>
      </c>
      <c r="I12" s="555">
        <f t="shared" si="1"/>
        <v>1</v>
      </c>
      <c r="J12" s="546"/>
      <c r="K12" s="546"/>
      <c r="R12" s="575" t="s">
        <v>29</v>
      </c>
      <c r="S12" s="576">
        <v>24</v>
      </c>
      <c r="T12" s="576">
        <v>24</v>
      </c>
      <c r="U12" s="576">
        <v>0</v>
      </c>
      <c r="V12" s="576">
        <v>0</v>
      </c>
      <c r="W12" s="576">
        <v>0</v>
      </c>
      <c r="X12" s="577">
        <v>1</v>
      </c>
      <c r="Y12" s="577">
        <v>1</v>
      </c>
      <c r="Z12" s="576"/>
      <c r="AA12" s="580"/>
    </row>
    <row r="13" ht="28.5" spans="2:27">
      <c r="B13" s="546" t="s">
        <v>30</v>
      </c>
      <c r="C13" s="546">
        <f t="shared" si="2"/>
        <v>49</v>
      </c>
      <c r="D13" s="546">
        <v>49</v>
      </c>
      <c r="E13" s="546">
        <v>0</v>
      </c>
      <c r="F13" s="546">
        <v>0</v>
      </c>
      <c r="G13" s="546">
        <v>0</v>
      </c>
      <c r="H13" s="555">
        <f t="shared" si="0"/>
        <v>1</v>
      </c>
      <c r="I13" s="555">
        <f t="shared" si="1"/>
        <v>1</v>
      </c>
      <c r="J13" s="546"/>
      <c r="K13" s="546"/>
      <c r="R13" s="575" t="s">
        <v>30</v>
      </c>
      <c r="S13" s="576">
        <v>49</v>
      </c>
      <c r="T13" s="576">
        <v>49</v>
      </c>
      <c r="U13" s="576">
        <v>0</v>
      </c>
      <c r="V13" s="576">
        <v>0</v>
      </c>
      <c r="W13" s="576">
        <v>0</v>
      </c>
      <c r="X13" s="577">
        <v>1</v>
      </c>
      <c r="Y13" s="577">
        <v>1</v>
      </c>
      <c r="Z13" s="576"/>
      <c r="AA13" s="580"/>
    </row>
    <row r="14" spans="2:27">
      <c r="B14" s="546" t="s">
        <v>31</v>
      </c>
      <c r="C14" s="546">
        <f t="shared" si="2"/>
        <v>79</v>
      </c>
      <c r="D14" s="546">
        <f>COUNTIF('HVAC - TS &amp; YF'!P:P,D7)</f>
        <v>79</v>
      </c>
      <c r="E14" s="546">
        <v>0</v>
      </c>
      <c r="F14" s="546">
        <v>0</v>
      </c>
      <c r="G14" s="546">
        <v>0</v>
      </c>
      <c r="H14" s="555">
        <f t="shared" si="0"/>
        <v>1</v>
      </c>
      <c r="I14" s="555">
        <f t="shared" si="1"/>
        <v>1</v>
      </c>
      <c r="J14" s="546"/>
      <c r="K14" s="546"/>
      <c r="R14" s="575" t="s">
        <v>31</v>
      </c>
      <c r="S14" s="576">
        <v>79</v>
      </c>
      <c r="T14" s="576">
        <v>79</v>
      </c>
      <c r="U14" s="576">
        <v>0</v>
      </c>
      <c r="V14" s="576">
        <v>0</v>
      </c>
      <c r="W14" s="576">
        <v>0</v>
      </c>
      <c r="X14" s="577">
        <v>1</v>
      </c>
      <c r="Y14" s="577">
        <v>1</v>
      </c>
      <c r="Z14" s="576"/>
      <c r="AA14" s="580"/>
    </row>
    <row r="15" spans="2:27">
      <c r="B15" s="546" t="s">
        <v>32</v>
      </c>
      <c r="C15" s="546">
        <f t="shared" si="2"/>
        <v>80</v>
      </c>
      <c r="D15" s="546">
        <f>COUNTIF('carmodel - TS - rzhang'!O:O,D7)</f>
        <v>76</v>
      </c>
      <c r="E15" s="546">
        <f>COUNTIF('carmodel - TS - rzhang'!O:O,E7)</f>
        <v>1</v>
      </c>
      <c r="F15" s="546">
        <f>COUNTIF('carmodel - TS - rzhang'!O:O,F7)</f>
        <v>3</v>
      </c>
      <c r="G15" s="546">
        <f>COUNTIF('carmodel - TS - rzhang'!O:O,G7)</f>
        <v>0</v>
      </c>
      <c r="H15" s="555">
        <f t="shared" si="0"/>
        <v>0.95</v>
      </c>
      <c r="I15" s="555">
        <f t="shared" si="1"/>
        <v>1</v>
      </c>
      <c r="J15" s="546"/>
      <c r="K15" s="546"/>
      <c r="R15" s="575" t="s">
        <v>32</v>
      </c>
      <c r="S15" s="576">
        <v>80</v>
      </c>
      <c r="T15" s="576">
        <v>76</v>
      </c>
      <c r="U15" s="576">
        <v>1</v>
      </c>
      <c r="V15" s="576">
        <v>3</v>
      </c>
      <c r="W15" s="576">
        <v>0</v>
      </c>
      <c r="X15" s="577">
        <v>0.95</v>
      </c>
      <c r="Y15" s="577">
        <v>1</v>
      </c>
      <c r="Z15" s="576"/>
      <c r="AA15" s="580"/>
    </row>
    <row r="16" ht="28.5" spans="2:27">
      <c r="B16" s="546" t="s">
        <v>33</v>
      </c>
      <c r="C16" s="546">
        <f t="shared" si="2"/>
        <v>28</v>
      </c>
      <c r="D16" s="546">
        <f>COUNTIF('Seat Control - TS'!P:P,D7)</f>
        <v>28</v>
      </c>
      <c r="E16" s="546">
        <f>COUNTIF('Seat Control - TS'!P:P,E7)</f>
        <v>0</v>
      </c>
      <c r="F16" s="546">
        <v>0</v>
      </c>
      <c r="G16" s="546">
        <v>0</v>
      </c>
      <c r="H16" s="555">
        <f t="shared" si="0"/>
        <v>1</v>
      </c>
      <c r="I16" s="555">
        <f t="shared" si="1"/>
        <v>1</v>
      </c>
      <c r="J16" s="546"/>
      <c r="K16" s="546"/>
      <c r="R16" s="575" t="s">
        <v>33</v>
      </c>
      <c r="S16" s="576">
        <v>28</v>
      </c>
      <c r="T16" s="576">
        <v>28</v>
      </c>
      <c r="U16" s="576">
        <v>0</v>
      </c>
      <c r="V16" s="576">
        <v>0</v>
      </c>
      <c r="W16" s="576">
        <v>0</v>
      </c>
      <c r="X16" s="577">
        <v>1</v>
      </c>
      <c r="Y16" s="577">
        <v>1</v>
      </c>
      <c r="Z16" s="576"/>
      <c r="AA16" s="580"/>
    </row>
    <row r="17" ht="42.75" spans="2:27">
      <c r="B17" s="546" t="s">
        <v>34</v>
      </c>
      <c r="C17" s="546">
        <f t="shared" si="2"/>
        <v>250</v>
      </c>
      <c r="D17" s="546">
        <f>COUNTIF('vehicles controls - TS&amp;yf'!P:P,D7)</f>
        <v>220</v>
      </c>
      <c r="E17" s="546">
        <f>COUNTIF('vehicles controls - TS&amp;yf'!P:P,E7)</f>
        <v>1</v>
      </c>
      <c r="F17" s="546">
        <f>COUNTIF('vehicles controls - TS&amp;yf'!P:P,F7)</f>
        <v>29</v>
      </c>
      <c r="G17" s="546">
        <f>COUNTIF('vehicles controls - TS&amp;yf'!P:P,G7)</f>
        <v>0</v>
      </c>
      <c r="H17" s="555">
        <f t="shared" si="0"/>
        <v>0.88</v>
      </c>
      <c r="I17" s="555">
        <f t="shared" si="1"/>
        <v>1</v>
      </c>
      <c r="J17" s="563" t="s">
        <v>35</v>
      </c>
      <c r="K17" s="546"/>
      <c r="R17" s="575" t="s">
        <v>34</v>
      </c>
      <c r="S17" s="576">
        <v>250</v>
      </c>
      <c r="T17" s="576">
        <v>220</v>
      </c>
      <c r="U17" s="576">
        <v>1</v>
      </c>
      <c r="V17" s="576">
        <v>29</v>
      </c>
      <c r="W17" s="576">
        <v>0</v>
      </c>
      <c r="X17" s="577">
        <v>0.88</v>
      </c>
      <c r="Y17" s="577">
        <v>1</v>
      </c>
      <c r="Z17" s="576" t="s">
        <v>35</v>
      </c>
      <c r="AA17" s="580"/>
    </row>
    <row r="18" ht="57" spans="2:27">
      <c r="B18" s="546" t="s">
        <v>36</v>
      </c>
      <c r="C18" s="546">
        <f t="shared" si="2"/>
        <v>12</v>
      </c>
      <c r="D18" s="546">
        <f>COUNTIF('system setting -YF&amp;TS'!Q:Q,D7)</f>
        <v>12</v>
      </c>
      <c r="E18" s="546">
        <f>COUNTIF('system setting -YF&amp;TS'!Q:Q,E7)</f>
        <v>0</v>
      </c>
      <c r="F18" s="546">
        <f>COUNTIF('system setting -YF&amp;TS'!Q:Q,F7)</f>
        <v>0</v>
      </c>
      <c r="G18" s="546">
        <v>0</v>
      </c>
      <c r="H18" s="555">
        <f t="shared" si="0"/>
        <v>1</v>
      </c>
      <c r="I18" s="555">
        <f t="shared" si="1"/>
        <v>1</v>
      </c>
      <c r="J18" s="546"/>
      <c r="K18" s="546"/>
      <c r="R18" s="575" t="s">
        <v>36</v>
      </c>
      <c r="S18" s="576">
        <v>12</v>
      </c>
      <c r="T18" s="576">
        <v>12</v>
      </c>
      <c r="U18" s="576">
        <v>0</v>
      </c>
      <c r="V18" s="576">
        <v>0</v>
      </c>
      <c r="W18" s="576">
        <v>0</v>
      </c>
      <c r="X18" s="577">
        <v>1</v>
      </c>
      <c r="Y18" s="577">
        <v>1</v>
      </c>
      <c r="Z18" s="576"/>
      <c r="AA18" s="580"/>
    </row>
    <row r="19" ht="42.75" spans="2:27">
      <c r="B19" s="546" t="s">
        <v>37</v>
      </c>
      <c r="C19" s="546">
        <f t="shared" si="2"/>
        <v>14</v>
      </c>
      <c r="D19" s="546">
        <f>COUNTIF('Account - TS - kanbing'!U:U,D7)</f>
        <v>13</v>
      </c>
      <c r="E19" s="546">
        <f>COUNTIF('Account - TS - kanbing'!U:U,E7)</f>
        <v>0</v>
      </c>
      <c r="F19" s="546">
        <f>COUNTIF('Account - TS - kanbing'!U:U,F7)</f>
        <v>0</v>
      </c>
      <c r="G19" s="546">
        <f>COUNTIF('Account - TS - kanbing'!U:U,G7)</f>
        <v>1</v>
      </c>
      <c r="H19" s="555">
        <f t="shared" si="0"/>
        <v>0.928571428571429</v>
      </c>
      <c r="I19" s="555">
        <f t="shared" si="1"/>
        <v>0.928571428571429</v>
      </c>
      <c r="J19" s="563" t="s">
        <v>38</v>
      </c>
      <c r="K19" s="546"/>
      <c r="R19" s="575" t="s">
        <v>37</v>
      </c>
      <c r="S19" s="576">
        <v>14</v>
      </c>
      <c r="T19" s="576">
        <v>13</v>
      </c>
      <c r="U19" s="576">
        <v>0</v>
      </c>
      <c r="V19" s="576">
        <v>0</v>
      </c>
      <c r="W19" s="576">
        <v>1</v>
      </c>
      <c r="X19" s="577">
        <v>0.9286</v>
      </c>
      <c r="Y19" s="577">
        <v>0.9286</v>
      </c>
      <c r="Z19" s="576" t="s">
        <v>38</v>
      </c>
      <c r="AA19" s="580"/>
    </row>
    <row r="20" ht="57" spans="2:27">
      <c r="B20" s="546" t="s">
        <v>39</v>
      </c>
      <c r="C20" s="546">
        <f t="shared" si="2"/>
        <v>22</v>
      </c>
      <c r="D20" s="546">
        <f>COUNTIF('AAR - TS-stella shi'!S:S,D7)</f>
        <v>21</v>
      </c>
      <c r="E20" s="546">
        <f>COUNTIF('AAR - TS-stella shi'!S:S,E7)</f>
        <v>0</v>
      </c>
      <c r="F20" s="546">
        <f>COUNTIF('AAR - TS-stella shi'!S:S,F7)</f>
        <v>0</v>
      </c>
      <c r="G20" s="546">
        <f>COUNTIF('AAR - TS-stella shi'!S:S,G7)</f>
        <v>1</v>
      </c>
      <c r="H20" s="555">
        <f t="shared" si="0"/>
        <v>0.954545454545455</v>
      </c>
      <c r="I20" s="555">
        <f t="shared" si="1"/>
        <v>0.954545454545455</v>
      </c>
      <c r="J20" s="546" t="s">
        <v>40</v>
      </c>
      <c r="K20" s="546"/>
      <c r="R20" s="575" t="s">
        <v>39</v>
      </c>
      <c r="S20" s="576">
        <v>22</v>
      </c>
      <c r="T20" s="576">
        <v>21</v>
      </c>
      <c r="U20" s="576">
        <v>0</v>
      </c>
      <c r="V20" s="576">
        <v>0</v>
      </c>
      <c r="W20" s="576">
        <v>1</v>
      </c>
      <c r="X20" s="577">
        <v>0.9545</v>
      </c>
      <c r="Y20" s="577">
        <v>0.9545</v>
      </c>
      <c r="Z20" s="576" t="s">
        <v>40</v>
      </c>
      <c r="AA20" s="580"/>
    </row>
    <row r="21" ht="28.5" customHeight="1" spans="2:27">
      <c r="B21" s="546" t="s">
        <v>41</v>
      </c>
      <c r="C21" s="546">
        <f>SUM(C8:C20)</f>
        <v>670</v>
      </c>
      <c r="D21" s="546">
        <f>SUM(D8:D20)</f>
        <v>633</v>
      </c>
      <c r="E21" s="546">
        <f>SUM(E8:E20)</f>
        <v>3</v>
      </c>
      <c r="F21" s="546">
        <f>SUM(F8:F20)</f>
        <v>32</v>
      </c>
      <c r="G21" s="546">
        <f>SUM(G8:G20)</f>
        <v>2</v>
      </c>
      <c r="H21" s="555">
        <f t="shared" si="0"/>
        <v>0.944776119402985</v>
      </c>
      <c r="I21" s="555">
        <f t="shared" si="1"/>
        <v>0.997014925373134</v>
      </c>
      <c r="J21" s="546"/>
      <c r="K21" s="546"/>
      <c r="R21" s="575" t="s">
        <v>41</v>
      </c>
      <c r="S21" s="576">
        <v>670</v>
      </c>
      <c r="T21" s="576">
        <v>633</v>
      </c>
      <c r="U21" s="576">
        <v>3</v>
      </c>
      <c r="V21" s="576">
        <v>32</v>
      </c>
      <c r="W21" s="576">
        <v>2</v>
      </c>
      <c r="X21" s="577">
        <v>0.9448</v>
      </c>
      <c r="Y21" s="577">
        <v>0.997</v>
      </c>
      <c r="Z21" s="576"/>
      <c r="AA21" s="580"/>
    </row>
    <row r="22" ht="27.75" customHeight="1" spans="2:27">
      <c r="B22" s="556" t="s">
        <v>42</v>
      </c>
      <c r="C22" s="557"/>
      <c r="D22" s="557"/>
      <c r="E22" s="557"/>
      <c r="F22" s="557"/>
      <c r="G22" s="557"/>
      <c r="H22" s="557"/>
      <c r="I22" s="557"/>
      <c r="J22" s="557"/>
      <c r="K22" s="564"/>
      <c r="R22" s="578" t="s">
        <v>42</v>
      </c>
      <c r="S22" s="579"/>
      <c r="T22" s="579"/>
      <c r="U22" s="579"/>
      <c r="V22" s="579"/>
      <c r="W22" s="579"/>
      <c r="X22" s="579"/>
      <c r="Y22" s="579"/>
      <c r="Z22" s="579"/>
      <c r="AA22" s="586"/>
    </row>
    <row r="23" ht="28.5" customHeight="1" spans="2:27">
      <c r="B23" s="558" t="s">
        <v>43</v>
      </c>
      <c r="C23" s="559" t="s">
        <v>44</v>
      </c>
      <c r="D23" s="560"/>
      <c r="E23" s="560"/>
      <c r="F23" s="560"/>
      <c r="G23" s="560"/>
      <c r="H23" s="560"/>
      <c r="I23" s="560"/>
      <c r="J23" s="560"/>
      <c r="K23" s="565"/>
      <c r="R23" s="580" t="s">
        <v>43</v>
      </c>
      <c r="S23" s="581" t="s">
        <v>44</v>
      </c>
      <c r="T23" s="582"/>
      <c r="U23" s="582"/>
      <c r="V23" s="582"/>
      <c r="W23" s="582"/>
      <c r="X23" s="582"/>
      <c r="Y23" s="582"/>
      <c r="Z23" s="582"/>
      <c r="AA23" s="587"/>
    </row>
    <row r="24" ht="31.5" customHeight="1" spans="2:27">
      <c r="B24" s="561" t="s">
        <v>45</v>
      </c>
      <c r="C24" s="559" t="s">
        <v>46</v>
      </c>
      <c r="D24" s="560"/>
      <c r="E24" s="560"/>
      <c r="F24" s="560"/>
      <c r="G24" s="560"/>
      <c r="H24" s="560"/>
      <c r="I24" s="560"/>
      <c r="J24" s="560"/>
      <c r="K24" s="565"/>
      <c r="R24" s="580" t="s">
        <v>45</v>
      </c>
      <c r="S24" s="581" t="s">
        <v>46</v>
      </c>
      <c r="T24" s="582"/>
      <c r="U24" s="582"/>
      <c r="V24" s="582"/>
      <c r="W24" s="582"/>
      <c r="X24" s="582"/>
      <c r="Y24" s="582"/>
      <c r="Z24" s="582"/>
      <c r="AA24" s="587"/>
    </row>
    <row r="25" ht="30.75" customHeight="1" spans="2:27">
      <c r="B25" s="558" t="s">
        <v>47</v>
      </c>
      <c r="C25" s="559" t="s">
        <v>48</v>
      </c>
      <c r="D25" s="560"/>
      <c r="E25" s="560"/>
      <c r="F25" s="560"/>
      <c r="G25" s="560"/>
      <c r="H25" s="560"/>
      <c r="I25" s="560"/>
      <c r="J25" s="560"/>
      <c r="K25" s="565"/>
      <c r="R25" s="580" t="s">
        <v>47</v>
      </c>
      <c r="S25" s="581" t="s">
        <v>48</v>
      </c>
      <c r="T25" s="582"/>
      <c r="U25" s="582"/>
      <c r="V25" s="582"/>
      <c r="W25" s="582"/>
      <c r="X25" s="582"/>
      <c r="Y25" s="582"/>
      <c r="Z25" s="582"/>
      <c r="AA25" s="587"/>
    </row>
    <row r="26" ht="27.75" customHeight="1" spans="2:27">
      <c r="B26" s="556" t="s">
        <v>49</v>
      </c>
      <c r="C26" s="557"/>
      <c r="D26" s="557"/>
      <c r="E26" s="557"/>
      <c r="F26" s="557"/>
      <c r="G26" s="557"/>
      <c r="H26" s="557"/>
      <c r="I26" s="557"/>
      <c r="J26" s="557"/>
      <c r="K26" s="564"/>
      <c r="R26" s="578" t="s">
        <v>49</v>
      </c>
      <c r="S26" s="579"/>
      <c r="T26" s="579"/>
      <c r="U26" s="579"/>
      <c r="V26" s="579"/>
      <c r="W26" s="579"/>
      <c r="X26" s="579"/>
      <c r="Y26" s="579"/>
      <c r="Z26" s="579"/>
      <c r="AA26" s="586"/>
    </row>
    <row r="27" spans="2:27">
      <c r="B27" s="546"/>
      <c r="C27" s="551"/>
      <c r="D27" s="548"/>
      <c r="E27" s="548"/>
      <c r="F27" s="548"/>
      <c r="G27" s="548"/>
      <c r="H27" s="548"/>
      <c r="I27" s="548"/>
      <c r="J27" s="548"/>
      <c r="K27" s="549"/>
      <c r="R27" s="580"/>
      <c r="S27" s="568"/>
      <c r="T27" s="569"/>
      <c r="U27" s="569"/>
      <c r="V27" s="569"/>
      <c r="W27" s="569"/>
      <c r="X27" s="569"/>
      <c r="Y27" s="569"/>
      <c r="Z27" s="569"/>
      <c r="AA27" s="570"/>
    </row>
    <row r="28" spans="2:27">
      <c r="B28" s="546"/>
      <c r="C28" s="551"/>
      <c r="D28" s="548"/>
      <c r="E28" s="548"/>
      <c r="F28" s="548"/>
      <c r="G28" s="548"/>
      <c r="H28" s="548"/>
      <c r="I28" s="548"/>
      <c r="J28" s="548"/>
      <c r="K28" s="549"/>
      <c r="R28" s="580"/>
      <c r="S28" s="568"/>
      <c r="T28" s="569"/>
      <c r="U28" s="569"/>
      <c r="V28" s="569"/>
      <c r="W28" s="569"/>
      <c r="X28" s="569"/>
      <c r="Y28" s="569"/>
      <c r="Z28" s="569"/>
      <c r="AA28" s="570"/>
    </row>
    <row r="29" spans="2:27">
      <c r="B29" s="546"/>
      <c r="C29" s="551"/>
      <c r="D29" s="548"/>
      <c r="E29" s="548"/>
      <c r="F29" s="548"/>
      <c r="G29" s="548"/>
      <c r="H29" s="548"/>
      <c r="I29" s="548"/>
      <c r="J29" s="548"/>
      <c r="K29" s="549"/>
      <c r="R29" s="580"/>
      <c r="S29" s="568"/>
      <c r="T29" s="569"/>
      <c r="U29" s="569"/>
      <c r="V29" s="569"/>
      <c r="W29" s="569"/>
      <c r="X29" s="569"/>
      <c r="Y29" s="569"/>
      <c r="Z29" s="569"/>
      <c r="AA29" s="570"/>
    </row>
  </sheetData>
  <sheetProtection formatCells="0" insertHyperlinks="0" autoFilter="0"/>
  <mergeCells count="34">
    <mergeCell ref="B1:K1"/>
    <mergeCell ref="R1:AA1"/>
    <mergeCell ref="C2:F2"/>
    <mergeCell ref="H2:K2"/>
    <mergeCell ref="S2:V2"/>
    <mergeCell ref="X2:AA2"/>
    <mergeCell ref="C3:F3"/>
    <mergeCell ref="H3:K3"/>
    <mergeCell ref="S3:V3"/>
    <mergeCell ref="X3:AA3"/>
    <mergeCell ref="C4:F4"/>
    <mergeCell ref="H4:K4"/>
    <mergeCell ref="S4:V4"/>
    <mergeCell ref="X4:AA4"/>
    <mergeCell ref="C5:K5"/>
    <mergeCell ref="S5:AA5"/>
    <mergeCell ref="B6:K6"/>
    <mergeCell ref="R6:AA6"/>
    <mergeCell ref="B22:K22"/>
    <mergeCell ref="R22:AA22"/>
    <mergeCell ref="C23:K23"/>
    <mergeCell ref="S23:AA23"/>
    <mergeCell ref="C24:K24"/>
    <mergeCell ref="S24:AA24"/>
    <mergeCell ref="C25:K25"/>
    <mergeCell ref="S25:AA25"/>
    <mergeCell ref="B26:K26"/>
    <mergeCell ref="R26:AA26"/>
    <mergeCell ref="C27:K27"/>
    <mergeCell ref="S27:AA27"/>
    <mergeCell ref="C28:K28"/>
    <mergeCell ref="S28:AA28"/>
    <mergeCell ref="C29:K29"/>
    <mergeCell ref="S29:AA29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9"/>
  <sheetViews>
    <sheetView topLeftCell="B1" workbookViewId="0">
      <selection activeCell="F14" sqref="F14"/>
    </sheetView>
  </sheetViews>
  <sheetFormatPr defaultColWidth="9" defaultRowHeight="14.25" outlineLevelCol="7"/>
  <cols>
    <col min="1" max="1" width="12.425" customWidth="1"/>
    <col min="2" max="2" width="14.425" customWidth="1"/>
    <col min="3" max="3" width="23" customWidth="1"/>
    <col min="4" max="4" width="28.2833333333333" customWidth="1"/>
    <col min="5" max="5" width="39.1416666666667" customWidth="1"/>
    <col min="6" max="6" width="41.5666666666667" customWidth="1"/>
    <col min="7" max="7" width="46.7083333333333" customWidth="1"/>
    <col min="8" max="8" width="15.8583333333333" customWidth="1"/>
  </cols>
  <sheetData>
    <row r="1" spans="1:7">
      <c r="A1" s="45" t="s">
        <v>235</v>
      </c>
      <c r="B1" s="45" t="s">
        <v>236</v>
      </c>
      <c r="C1" s="52" t="s">
        <v>405</v>
      </c>
      <c r="D1" s="52" t="s">
        <v>238</v>
      </c>
      <c r="E1" s="53" t="s">
        <v>239</v>
      </c>
      <c r="F1" s="53"/>
      <c r="G1" s="93"/>
    </row>
    <row r="2" spans="1:8">
      <c r="A2" s="45"/>
      <c r="B2" s="45"/>
      <c r="C2" s="91" t="s">
        <v>240</v>
      </c>
      <c r="D2" s="91"/>
      <c r="E2" s="191" t="s">
        <v>241</v>
      </c>
      <c r="F2" s="191" t="s">
        <v>242</v>
      </c>
      <c r="G2" s="92" t="s">
        <v>243</v>
      </c>
      <c r="H2" t="s">
        <v>503</v>
      </c>
    </row>
    <row r="3" spans="1:7">
      <c r="A3" s="26" t="s">
        <v>659</v>
      </c>
      <c r="B3" s="26" t="s">
        <v>660</v>
      </c>
      <c r="C3" s="26" t="str">
        <f>_xlfn.CONCAT("on",REPLACE(A3,1,1,UPPER(LEFT(A3,1))),REPLACE(B3,1,1,UPPER(LEFT(B3,1))))</f>
        <v>onNavi.Mapopened</v>
      </c>
      <c r="D3" s="57" t="s">
        <v>661</v>
      </c>
      <c r="E3" s="26"/>
      <c r="F3" s="26"/>
      <c r="G3" s="26" t="s">
        <v>662</v>
      </c>
    </row>
    <row r="4" spans="1:7">
      <c r="A4" s="26"/>
      <c r="B4" s="26"/>
      <c r="C4" s="26"/>
      <c r="D4" s="26"/>
      <c r="E4" s="26" t="s">
        <v>510</v>
      </c>
      <c r="F4" s="26" t="s">
        <v>663</v>
      </c>
      <c r="G4" s="26" t="s">
        <v>664</v>
      </c>
    </row>
    <row r="5" spans="1:7">
      <c r="A5" s="26" t="s">
        <v>659</v>
      </c>
      <c r="B5" s="26" t="s">
        <v>665</v>
      </c>
      <c r="C5" s="26" t="str">
        <f>_xlfn.CONCAT("on",REPLACE(A5,1,1,UPPER(LEFT(A5,1))),REPLACE(B5,1,1,UPPER(LEFT(B5,1))))</f>
        <v>onNavi.Poisearched</v>
      </c>
      <c r="D5" s="26" t="s">
        <v>666</v>
      </c>
      <c r="E5" s="26"/>
      <c r="F5" s="26"/>
      <c r="G5" s="26"/>
    </row>
    <row r="6" spans="1:7">
      <c r="A6" s="26"/>
      <c r="B6" s="26"/>
      <c r="C6" s="26"/>
      <c r="D6" s="26"/>
      <c r="E6" s="26" t="s">
        <v>667</v>
      </c>
      <c r="F6" s="26" t="s">
        <v>668</v>
      </c>
      <c r="G6" s="26" t="s">
        <v>669</v>
      </c>
    </row>
    <row r="7" spans="1:7">
      <c r="A7" s="26"/>
      <c r="B7" s="26"/>
      <c r="C7" s="26"/>
      <c r="D7" s="26"/>
      <c r="E7" s="421" t="s">
        <v>510</v>
      </c>
      <c r="F7" s="26" t="s">
        <v>670</v>
      </c>
      <c r="G7" s="26" t="s">
        <v>671</v>
      </c>
    </row>
    <row r="8" spans="1:7">
      <c r="A8" s="26"/>
      <c r="B8" s="26"/>
      <c r="C8" s="26"/>
      <c r="D8" s="26"/>
      <c r="E8" s="421" t="s">
        <v>411</v>
      </c>
      <c r="F8" s="26" t="s">
        <v>672</v>
      </c>
      <c r="G8" s="26" t="s">
        <v>673</v>
      </c>
    </row>
    <row r="9" spans="1:7">
      <c r="A9" s="26"/>
      <c r="B9" s="26"/>
      <c r="C9" s="26"/>
      <c r="D9" s="26"/>
      <c r="E9" s="421" t="s">
        <v>253</v>
      </c>
      <c r="F9" s="26" t="s">
        <v>343</v>
      </c>
      <c r="G9" s="26" t="s">
        <v>674</v>
      </c>
    </row>
    <row r="10" spans="1:7">
      <c r="A10" s="26" t="s">
        <v>659</v>
      </c>
      <c r="B10" s="26" t="s">
        <v>675</v>
      </c>
      <c r="C10" s="26" t="str">
        <f>_xlfn.CONCAT("on",REPLACE(A10,1,1,UPPER(LEFT(A10,1))),REPLACE(B10,1,1,UPPER(LEFT(B10,1))))</f>
        <v>onNavi.Poisaved</v>
      </c>
      <c r="D10" s="26" t="s">
        <v>676</v>
      </c>
      <c r="E10" s="26"/>
      <c r="F10" s="26"/>
      <c r="G10" s="26"/>
    </row>
    <row r="11" spans="1:7">
      <c r="A11" s="26"/>
      <c r="B11" s="26"/>
      <c r="C11" s="26"/>
      <c r="D11" s="26"/>
      <c r="E11" s="26" t="s">
        <v>411</v>
      </c>
      <c r="F11" s="26" t="s">
        <v>677</v>
      </c>
      <c r="G11" s="26" t="s">
        <v>678</v>
      </c>
    </row>
    <row r="12" spans="1:7">
      <c r="A12" s="26"/>
      <c r="B12" s="26"/>
      <c r="C12" s="26"/>
      <c r="D12" s="26"/>
      <c r="E12" s="26" t="s">
        <v>679</v>
      </c>
      <c r="F12" s="26" t="s">
        <v>680</v>
      </c>
      <c r="G12" s="26" t="s">
        <v>681</v>
      </c>
    </row>
    <row r="13" spans="1:7">
      <c r="A13" s="26" t="s">
        <v>659</v>
      </c>
      <c r="B13" s="26" t="s">
        <v>682</v>
      </c>
      <c r="C13" s="26" t="str">
        <f>_xlfn.CONCAT("on",REPLACE(A13,1,1,UPPER(LEFT(A13,1))),REPLACE(B13,1,1,UPPER(LEFT(B13,1))))</f>
        <v>onNavi.Tripstarted</v>
      </c>
      <c r="D13" s="57" t="s">
        <v>683</v>
      </c>
      <c r="E13" s="26"/>
      <c r="F13" s="26"/>
      <c r="G13" s="26"/>
    </row>
    <row r="14" spans="1:7">
      <c r="A14" s="26"/>
      <c r="B14" s="26"/>
      <c r="C14" s="26"/>
      <c r="D14" s="26"/>
      <c r="E14" s="26" t="s">
        <v>684</v>
      </c>
      <c r="F14" s="26" t="s">
        <v>685</v>
      </c>
      <c r="G14" s="26" t="s">
        <v>686</v>
      </c>
    </row>
    <row r="15" spans="1:7">
      <c r="A15" s="26"/>
      <c r="B15" s="26"/>
      <c r="C15" s="26"/>
      <c r="D15" s="26"/>
      <c r="E15" s="26" t="s">
        <v>687</v>
      </c>
      <c r="F15" s="26" t="s">
        <v>688</v>
      </c>
      <c r="G15" s="26" t="s">
        <v>689</v>
      </c>
    </row>
    <row r="16" spans="1:7">
      <c r="A16" s="26"/>
      <c r="B16" s="26"/>
      <c r="C16" s="26"/>
      <c r="D16" s="26"/>
      <c r="E16" s="26" t="s">
        <v>690</v>
      </c>
      <c r="F16" s="331" t="s">
        <v>691</v>
      </c>
      <c r="G16" s="26" t="s">
        <v>692</v>
      </c>
    </row>
    <row r="17" spans="1:7">
      <c r="A17" s="26"/>
      <c r="B17" s="26"/>
      <c r="C17" s="26"/>
      <c r="D17" s="26"/>
      <c r="E17" s="67" t="s">
        <v>693</v>
      </c>
      <c r="F17" s="331" t="s">
        <v>694</v>
      </c>
      <c r="G17" s="26" t="s">
        <v>695</v>
      </c>
    </row>
    <row r="18" spans="1:7">
      <c r="A18" s="26"/>
      <c r="B18" s="26"/>
      <c r="C18" s="26"/>
      <c r="D18" s="26"/>
      <c r="E18" s="67" t="s">
        <v>696</v>
      </c>
      <c r="F18" s="67" t="s">
        <v>697</v>
      </c>
      <c r="G18" s="26" t="s">
        <v>698</v>
      </c>
    </row>
    <row r="19" spans="1:8">
      <c r="A19" s="26"/>
      <c r="B19" s="26"/>
      <c r="C19" s="26"/>
      <c r="D19" s="26"/>
      <c r="E19" s="425" t="s">
        <v>699</v>
      </c>
      <c r="F19" s="425" t="s">
        <v>343</v>
      </c>
      <c r="G19" s="425" t="s">
        <v>700</v>
      </c>
      <c r="H19" t="s">
        <v>701</v>
      </c>
    </row>
    <row r="20" spans="1:8">
      <c r="A20" s="26"/>
      <c r="B20" s="26"/>
      <c r="C20" s="26"/>
      <c r="D20" s="26"/>
      <c r="E20" s="425" t="s">
        <v>702</v>
      </c>
      <c r="F20" s="425" t="s">
        <v>343</v>
      </c>
      <c r="G20" s="425" t="s">
        <v>703</v>
      </c>
      <c r="H20" t="s">
        <v>701</v>
      </c>
    </row>
    <row r="21" spans="1:8">
      <c r="A21" s="26"/>
      <c r="B21" s="26"/>
      <c r="C21" s="26"/>
      <c r="D21" s="26"/>
      <c r="E21" s="425" t="s">
        <v>704</v>
      </c>
      <c r="F21" s="425" t="s">
        <v>343</v>
      </c>
      <c r="G21" s="425" t="s">
        <v>705</v>
      </c>
      <c r="H21" t="s">
        <v>701</v>
      </c>
    </row>
    <row r="22" spans="1:7">
      <c r="A22" s="26"/>
      <c r="B22" s="26"/>
      <c r="C22" s="26"/>
      <c r="D22" s="26"/>
      <c r="E22" s="26" t="s">
        <v>706</v>
      </c>
      <c r="F22" s="26" t="s">
        <v>707</v>
      </c>
      <c r="G22" s="26" t="s">
        <v>708</v>
      </c>
    </row>
    <row r="23" spans="1:7">
      <c r="A23" s="26"/>
      <c r="B23" s="26"/>
      <c r="C23" s="26"/>
      <c r="D23" s="26"/>
      <c r="E23" s="26" t="s">
        <v>709</v>
      </c>
      <c r="F23" s="26" t="s">
        <v>710</v>
      </c>
      <c r="G23" s="26" t="s">
        <v>711</v>
      </c>
    </row>
    <row r="24" spans="1:7">
      <c r="A24" s="26" t="s">
        <v>659</v>
      </c>
      <c r="B24" s="26" t="s">
        <v>712</v>
      </c>
      <c r="C24" s="26" t="str">
        <f>_xlfn.CONCAT("on",REPLACE(A24,1,1,UPPER(LEFT(A24,1))),REPLACE(B24,1,1,UPPER(LEFT(B24,1))))</f>
        <v>onNavi.Triprestarted</v>
      </c>
      <c r="D24" s="57" t="s">
        <v>713</v>
      </c>
      <c r="E24" s="26"/>
      <c r="F24" s="26"/>
      <c r="G24" s="26"/>
    </row>
    <row r="25" spans="1:7">
      <c r="A25" s="26"/>
      <c r="B25" s="26"/>
      <c r="C25" s="26"/>
      <c r="D25" s="26"/>
      <c r="E25" s="26" t="s">
        <v>687</v>
      </c>
      <c r="F25" s="26" t="s">
        <v>688</v>
      </c>
      <c r="G25" s="26" t="s">
        <v>689</v>
      </c>
    </row>
    <row r="26" spans="1:7">
      <c r="A26" s="26"/>
      <c r="B26" s="26"/>
      <c r="C26" s="26"/>
      <c r="D26" s="26"/>
      <c r="E26" s="26" t="s">
        <v>690</v>
      </c>
      <c r="F26" s="26" t="s">
        <v>343</v>
      </c>
      <c r="G26" s="26" t="s">
        <v>692</v>
      </c>
    </row>
    <row r="27" spans="1:7">
      <c r="A27" s="26"/>
      <c r="B27" s="26"/>
      <c r="C27" s="26"/>
      <c r="D27" s="26"/>
      <c r="E27" s="67" t="s">
        <v>693</v>
      </c>
      <c r="F27" s="26" t="s">
        <v>343</v>
      </c>
      <c r="G27" s="26" t="s">
        <v>695</v>
      </c>
    </row>
    <row r="28" spans="1:7">
      <c r="A28" s="26"/>
      <c r="B28" s="26"/>
      <c r="C28" s="26"/>
      <c r="D28" s="26"/>
      <c r="E28" s="67" t="s">
        <v>696</v>
      </c>
      <c r="F28" s="67" t="s">
        <v>697</v>
      </c>
      <c r="G28" s="26" t="s">
        <v>698</v>
      </c>
    </row>
    <row r="29" spans="1:8">
      <c r="A29" s="26"/>
      <c r="B29" s="26"/>
      <c r="C29" s="26"/>
      <c r="D29" s="26"/>
      <c r="E29" s="426" t="s">
        <v>699</v>
      </c>
      <c r="F29" s="426" t="s">
        <v>343</v>
      </c>
      <c r="G29" s="426" t="s">
        <v>700</v>
      </c>
      <c r="H29" t="s">
        <v>701</v>
      </c>
    </row>
    <row r="30" spans="1:8">
      <c r="A30" s="26"/>
      <c r="B30" s="26"/>
      <c r="C30" s="26"/>
      <c r="D30" s="26"/>
      <c r="E30" s="426" t="s">
        <v>702</v>
      </c>
      <c r="F30" s="426" t="s">
        <v>343</v>
      </c>
      <c r="G30" s="426" t="s">
        <v>703</v>
      </c>
      <c r="H30" t="s">
        <v>701</v>
      </c>
    </row>
    <row r="31" spans="1:8">
      <c r="A31" s="26"/>
      <c r="B31" s="26"/>
      <c r="C31" s="26"/>
      <c r="D31" s="26"/>
      <c r="E31" s="426" t="s">
        <v>704</v>
      </c>
      <c r="F31" s="426" t="s">
        <v>343</v>
      </c>
      <c r="G31" s="426" t="s">
        <v>705</v>
      </c>
      <c r="H31" t="s">
        <v>701</v>
      </c>
    </row>
    <row r="32" spans="1:7">
      <c r="A32" s="26"/>
      <c r="B32" s="26"/>
      <c r="C32" s="26"/>
      <c r="D32" s="26"/>
      <c r="E32" s="26" t="s">
        <v>709</v>
      </c>
      <c r="F32" s="26" t="s">
        <v>710</v>
      </c>
      <c r="G32" s="26" t="s">
        <v>711</v>
      </c>
    </row>
    <row r="33" spans="1:7">
      <c r="A33" s="26"/>
      <c r="B33" s="26"/>
      <c r="C33" s="26"/>
      <c r="D33" s="26"/>
      <c r="E33" s="26"/>
      <c r="F33" s="26"/>
      <c r="G33" s="26"/>
    </row>
    <row r="34" spans="1:7">
      <c r="A34" s="26"/>
      <c r="B34" s="26"/>
      <c r="C34" s="26"/>
      <c r="D34" s="26"/>
      <c r="E34" s="26"/>
      <c r="F34" s="26"/>
      <c r="G34" s="26"/>
    </row>
    <row r="35" spans="1:7">
      <c r="A35" s="26"/>
      <c r="B35" s="26"/>
      <c r="C35" s="26"/>
      <c r="D35" s="26"/>
      <c r="E35" s="26"/>
      <c r="F35" s="26"/>
      <c r="G35" s="26"/>
    </row>
    <row r="36" spans="1:7">
      <c r="A36" s="26"/>
      <c r="B36" s="26"/>
      <c r="C36" s="26"/>
      <c r="D36" s="26"/>
      <c r="E36" s="26"/>
      <c r="F36" s="26"/>
      <c r="G36" s="26"/>
    </row>
    <row r="37" spans="1:7">
      <c r="A37" s="26" t="s">
        <v>659</v>
      </c>
      <c r="B37" s="26" t="s">
        <v>714</v>
      </c>
      <c r="C37" s="26" t="str">
        <f>_xlfn.CONCAT("on",REPLACE(A37,1,1,UPPER(LEFT(A37,1))),REPLACE(B37,1,1,UPPER(LEFT(B37,1))))</f>
        <v>onNavi.Tripend</v>
      </c>
      <c r="D37" s="57" t="s">
        <v>715</v>
      </c>
      <c r="E37" s="26"/>
      <c r="F37" s="26"/>
      <c r="G37" s="26"/>
    </row>
    <row r="38" spans="1:7">
      <c r="A38" s="26"/>
      <c r="B38" s="26"/>
      <c r="C38" s="26"/>
      <c r="D38" s="26"/>
      <c r="E38" s="26" t="s">
        <v>684</v>
      </c>
      <c r="F38" s="26" t="s">
        <v>685</v>
      </c>
      <c r="G38" s="26" t="s">
        <v>716</v>
      </c>
    </row>
    <row r="39" spans="1:7">
      <c r="A39" s="26"/>
      <c r="B39" s="26"/>
      <c r="C39" s="26"/>
      <c r="D39" s="26"/>
      <c r="E39" s="26" t="s">
        <v>717</v>
      </c>
      <c r="F39" s="26" t="s">
        <v>691</v>
      </c>
      <c r="G39" s="26" t="s">
        <v>718</v>
      </c>
    </row>
    <row r="40" spans="1:7">
      <c r="A40" s="26"/>
      <c r="B40" s="26"/>
      <c r="C40" s="26"/>
      <c r="D40" s="26"/>
      <c r="E40" s="26" t="s">
        <v>719</v>
      </c>
      <c r="F40" s="26" t="s">
        <v>694</v>
      </c>
      <c r="G40" s="26" t="s">
        <v>720</v>
      </c>
    </row>
    <row r="41" spans="1:7">
      <c r="A41" s="26"/>
      <c r="B41" s="26"/>
      <c r="C41" s="26"/>
      <c r="D41" s="26"/>
      <c r="E41" s="331" t="s">
        <v>721</v>
      </c>
      <c r="F41" s="26" t="s">
        <v>668</v>
      </c>
      <c r="G41" s="26" t="s">
        <v>722</v>
      </c>
    </row>
    <row r="42" spans="1:7">
      <c r="A42" s="26" t="s">
        <v>659</v>
      </c>
      <c r="B42" s="26" t="s">
        <v>723</v>
      </c>
      <c r="C42" s="26" t="str">
        <f>_xlfn.CONCAT("on",REPLACE(A42,1,1,UPPER(LEFT(A42,1))),REPLACE(B42,1,1,UPPER(LEFT(B42,1))))</f>
        <v>onNavi.Routinechanged</v>
      </c>
      <c r="D42" s="57" t="s">
        <v>724</v>
      </c>
      <c r="E42" s="26"/>
      <c r="F42" s="26"/>
      <c r="G42" s="26"/>
    </row>
    <row r="43" spans="1:7">
      <c r="A43" s="26"/>
      <c r="B43" s="26"/>
      <c r="C43" s="26"/>
      <c r="D43" s="26"/>
      <c r="E43" s="26" t="s">
        <v>725</v>
      </c>
      <c r="F43" s="26" t="s">
        <v>726</v>
      </c>
      <c r="G43" s="26" t="s">
        <v>727</v>
      </c>
    </row>
    <row r="44" spans="1:7">
      <c r="A44" s="26" t="s">
        <v>659</v>
      </c>
      <c r="B44" s="26" t="s">
        <v>728</v>
      </c>
      <c r="C44" s="26" t="str">
        <f>_xlfn.CONCAT("on",REPLACE(A44,1,1,UPPER(LEFT(A44,1))),REPLACE(B44,1,1,UPPER(LEFT(B44,1))))</f>
        <v>onNavi.Car to phone</v>
      </c>
      <c r="D44" s="26" t="s">
        <v>729</v>
      </c>
      <c r="E44" s="26" t="s">
        <v>730</v>
      </c>
      <c r="F44" s="26"/>
      <c r="G44" s="26"/>
    </row>
    <row r="45" spans="1:7">
      <c r="A45" s="26" t="s">
        <v>659</v>
      </c>
      <c r="B45" s="26" t="s">
        <v>731</v>
      </c>
      <c r="C45" s="26" t="str">
        <f>_xlfn.CONCAT("on",REPLACE(A45,1,1,UPPER(LEFT(A45,1))),REPLACE(B45,1,1,UPPER(LEFT(B45,1))))</f>
        <v>onNavi.Phone to car</v>
      </c>
      <c r="D45" s="26" t="s">
        <v>732</v>
      </c>
      <c r="E45" s="26" t="s">
        <v>730</v>
      </c>
      <c r="F45" s="26"/>
      <c r="G45" s="26"/>
    </row>
    <row r="46" spans="1:7">
      <c r="A46" s="26" t="s">
        <v>659</v>
      </c>
      <c r="B46" s="26" t="s">
        <v>733</v>
      </c>
      <c r="C46" s="26" t="str">
        <f>_xlfn.CONCAT("on",REPLACE(A46,1,1,UPPER(LEFT(A46,1))),REPLACE(B46,1,1,UPPER(LEFT(B46,1))))</f>
        <v>onNavi.Settingchanged</v>
      </c>
      <c r="D46" s="55" t="s">
        <v>734</v>
      </c>
      <c r="E46" s="26"/>
      <c r="F46" s="26"/>
      <c r="G46" s="26"/>
    </row>
    <row r="47" spans="1:7">
      <c r="A47" s="26"/>
      <c r="B47" s="26"/>
      <c r="C47" s="26"/>
      <c r="D47" s="26"/>
      <c r="E47" s="26" t="s">
        <v>684</v>
      </c>
      <c r="F47" s="26" t="s">
        <v>663</v>
      </c>
      <c r="G47" s="26"/>
    </row>
    <row r="48" spans="1:7">
      <c r="A48" s="26"/>
      <c r="B48" s="26"/>
      <c r="C48" s="26"/>
      <c r="D48" s="26"/>
      <c r="E48" s="58" t="s">
        <v>354</v>
      </c>
      <c r="F48" s="26"/>
      <c r="G48" s="26"/>
    </row>
    <row r="49" spans="1:7">
      <c r="A49" s="26"/>
      <c r="B49" s="26"/>
      <c r="C49" s="26"/>
      <c r="D49" s="26"/>
      <c r="E49" s="56" t="s">
        <v>735</v>
      </c>
      <c r="F49" s="26" t="s">
        <v>736</v>
      </c>
      <c r="G49" s="26"/>
    </row>
    <row r="50" spans="1:7">
      <c r="A50" s="26"/>
      <c r="B50" s="26"/>
      <c r="C50" s="26"/>
      <c r="D50" s="26"/>
      <c r="E50" s="26" t="s">
        <v>737</v>
      </c>
      <c r="F50" s="26" t="s">
        <v>738</v>
      </c>
      <c r="G50" s="26"/>
    </row>
    <row r="51" spans="1:7">
      <c r="A51" s="26"/>
      <c r="B51" s="26"/>
      <c r="C51" s="26"/>
      <c r="D51" s="26"/>
      <c r="E51" s="67" t="s">
        <v>739</v>
      </c>
      <c r="F51" s="26" t="s">
        <v>740</v>
      </c>
      <c r="G51" s="26" t="s">
        <v>741</v>
      </c>
    </row>
    <row r="52" spans="1:7">
      <c r="A52" s="26"/>
      <c r="B52" s="26"/>
      <c r="C52" s="26"/>
      <c r="D52" s="26"/>
      <c r="E52" s="26" t="s">
        <v>742</v>
      </c>
      <c r="F52" s="26" t="s">
        <v>743</v>
      </c>
      <c r="G52" s="26"/>
    </row>
    <row r="53" spans="1:7">
      <c r="A53" s="26"/>
      <c r="B53" s="26"/>
      <c r="C53" s="26"/>
      <c r="D53" s="26"/>
      <c r="E53" s="26" t="s">
        <v>744</v>
      </c>
      <c r="F53" s="26" t="s">
        <v>743</v>
      </c>
      <c r="G53" s="26"/>
    </row>
    <row r="54" spans="1:7">
      <c r="A54" s="26"/>
      <c r="B54" s="26"/>
      <c r="C54" s="26"/>
      <c r="D54" s="26"/>
      <c r="E54" s="26" t="s">
        <v>711</v>
      </c>
      <c r="F54" s="26" t="s">
        <v>710</v>
      </c>
      <c r="G54" s="26"/>
    </row>
    <row r="55" spans="1:7">
      <c r="A55" s="26"/>
      <c r="B55" s="26"/>
      <c r="C55" s="26"/>
      <c r="D55" s="26"/>
      <c r="E55" s="26" t="s">
        <v>745</v>
      </c>
      <c r="F55" s="26" t="s">
        <v>746</v>
      </c>
      <c r="G55" s="26"/>
    </row>
    <row r="56" spans="1:7">
      <c r="A56" s="26"/>
      <c r="B56" s="26"/>
      <c r="C56" s="26"/>
      <c r="D56" s="26"/>
      <c r="E56" s="26" t="s">
        <v>747</v>
      </c>
      <c r="F56" s="26" t="s">
        <v>748</v>
      </c>
      <c r="G56" s="26"/>
    </row>
    <row r="57" spans="1:7">
      <c r="A57" s="26"/>
      <c r="B57" s="26"/>
      <c r="C57" s="26"/>
      <c r="D57" s="26"/>
      <c r="E57" s="26" t="s">
        <v>749</v>
      </c>
      <c r="F57" s="26" t="s">
        <v>743</v>
      </c>
      <c r="G57" s="26"/>
    </row>
    <row r="58" spans="1:7">
      <c r="A58" s="26"/>
      <c r="B58" s="26"/>
      <c r="C58" s="26"/>
      <c r="D58" s="26"/>
      <c r="E58" s="26" t="s">
        <v>750</v>
      </c>
      <c r="F58" s="26" t="s">
        <v>743</v>
      </c>
      <c r="G58" s="26"/>
    </row>
    <row r="59" spans="1:7">
      <c r="A59" s="26"/>
      <c r="B59" s="26"/>
      <c r="C59" s="26"/>
      <c r="D59" s="26"/>
      <c r="E59" s="26" t="s">
        <v>751</v>
      </c>
      <c r="F59" s="26" t="s">
        <v>743</v>
      </c>
      <c r="G59" s="26"/>
    </row>
    <row r="60" spans="1:7">
      <c r="A60" s="26"/>
      <c r="B60" s="26"/>
      <c r="C60" s="26"/>
      <c r="D60" s="26"/>
      <c r="E60" s="26" t="s">
        <v>752</v>
      </c>
      <c r="F60" s="26" t="s">
        <v>753</v>
      </c>
      <c r="G60" s="26"/>
    </row>
    <row r="61" spans="1:7">
      <c r="A61" s="26"/>
      <c r="B61" s="26"/>
      <c r="C61" s="26"/>
      <c r="D61" s="26"/>
      <c r="E61" s="26" t="s">
        <v>754</v>
      </c>
      <c r="F61" s="26" t="s">
        <v>753</v>
      </c>
      <c r="G61" s="26"/>
    </row>
    <row r="62" spans="1:7">
      <c r="A62" s="26"/>
      <c r="B62" s="26"/>
      <c r="C62" s="26"/>
      <c r="D62" s="26"/>
      <c r="E62" s="26" t="s">
        <v>755</v>
      </c>
      <c r="F62" s="26" t="s">
        <v>743</v>
      </c>
      <c r="G62" s="26"/>
    </row>
    <row r="63" spans="1:7">
      <c r="A63" s="26" t="s">
        <v>659</v>
      </c>
      <c r="B63" s="26" t="s">
        <v>756</v>
      </c>
      <c r="C63" s="26" t="str">
        <f>_xlfn.CONCAT("on",REPLACE(A63,1,1,UPPER(LEFT(A63,1))),REPLACE(B63,1,1,UPPER(LEFT(B63,1))))</f>
        <v>onNavi.Fleetmanager</v>
      </c>
      <c r="D63" s="26" t="s">
        <v>757</v>
      </c>
      <c r="E63" s="26"/>
      <c r="F63" s="26"/>
      <c r="G63" s="26"/>
    </row>
    <row r="64" spans="1:7">
      <c r="A64" s="26"/>
      <c r="B64" s="26"/>
      <c r="C64" s="26"/>
      <c r="D64" s="26"/>
      <c r="E64" s="26" t="s">
        <v>758</v>
      </c>
      <c r="F64" s="26" t="s">
        <v>759</v>
      </c>
      <c r="G64" s="26"/>
    </row>
    <row r="65" spans="1:7">
      <c r="A65" s="26" t="s">
        <v>659</v>
      </c>
      <c r="B65" s="26" t="s">
        <v>760</v>
      </c>
      <c r="C65" s="26" t="str">
        <f>_xlfn.CONCAT("on",REPLACE(A65,1,1,UPPER(LEFT(A65,1))),REPLACE(B65,1,1,UPPER(LEFT(B65,1))))</f>
        <v>onNavi.Accountbind</v>
      </c>
      <c r="D65" s="26" t="s">
        <v>761</v>
      </c>
      <c r="E65" s="26"/>
      <c r="F65" s="26"/>
      <c r="G65" s="26"/>
    </row>
    <row r="66" spans="1:7">
      <c r="A66" s="26"/>
      <c r="B66" s="26"/>
      <c r="C66" s="26"/>
      <c r="D66" s="26"/>
      <c r="E66" s="427" t="s">
        <v>762</v>
      </c>
      <c r="F66" s="427" t="s">
        <v>351</v>
      </c>
      <c r="G66" s="427" t="s">
        <v>763</v>
      </c>
    </row>
    <row r="67" spans="1:7">
      <c r="A67" s="26"/>
      <c r="B67" s="26"/>
      <c r="C67" s="26"/>
      <c r="D67" s="26"/>
      <c r="E67" s="26" t="s">
        <v>764</v>
      </c>
      <c r="F67" s="26" t="s">
        <v>765</v>
      </c>
      <c r="G67" s="26" t="s">
        <v>766</v>
      </c>
    </row>
    <row r="68" spans="1:7">
      <c r="A68" s="26" t="s">
        <v>659</v>
      </c>
      <c r="B68" s="26" t="s">
        <v>767</v>
      </c>
      <c r="C68" s="26" t="str">
        <f>_xlfn.CONCAT("on",REPLACE(A68,1,1,UPPER(LEFT(A68,1))),REPLACE(B68,1,1,UPPER(LEFT(B68,1))))</f>
        <v>onNavi.Panelclicked</v>
      </c>
      <c r="D68" s="55" t="s">
        <v>768</v>
      </c>
      <c r="E68" s="26"/>
      <c r="F68" s="26"/>
      <c r="G68" s="26"/>
    </row>
    <row r="69" spans="1:7">
      <c r="A69" s="26"/>
      <c r="B69" s="26"/>
      <c r="C69" s="26"/>
      <c r="D69" s="26"/>
      <c r="E69" s="26" t="s">
        <v>684</v>
      </c>
      <c r="F69" s="26" t="s">
        <v>663</v>
      </c>
      <c r="G69" s="26"/>
    </row>
    <row r="70" spans="1:7">
      <c r="A70" s="26"/>
      <c r="B70" s="26"/>
      <c r="C70" s="26"/>
      <c r="D70" s="26"/>
      <c r="E70" s="58" t="s">
        <v>354</v>
      </c>
      <c r="F70" s="26"/>
      <c r="G70" s="26"/>
    </row>
    <row r="71" spans="1:7">
      <c r="A71" s="26"/>
      <c r="B71" s="26"/>
      <c r="C71" s="26"/>
      <c r="D71" s="26"/>
      <c r="E71" s="26" t="s">
        <v>769</v>
      </c>
      <c r="F71" s="26" t="s">
        <v>770</v>
      </c>
      <c r="G71" s="26" t="s">
        <v>771</v>
      </c>
    </row>
    <row r="72" spans="1:7">
      <c r="A72" s="26"/>
      <c r="B72" s="26"/>
      <c r="C72" s="26"/>
      <c r="D72" s="26"/>
      <c r="E72" s="26" t="s">
        <v>772</v>
      </c>
      <c r="F72" s="26" t="s">
        <v>773</v>
      </c>
      <c r="G72" s="26"/>
    </row>
    <row r="73" spans="1:7">
      <c r="A73" s="26"/>
      <c r="B73" s="26"/>
      <c r="C73" s="26"/>
      <c r="D73" s="26"/>
      <c r="E73" s="421" t="s">
        <v>774</v>
      </c>
      <c r="F73" s="26" t="s">
        <v>351</v>
      </c>
      <c r="G73" s="26" t="s">
        <v>775</v>
      </c>
    </row>
    <row r="74" spans="1:7">
      <c r="A74" s="26" t="s">
        <v>776</v>
      </c>
      <c r="B74" s="26" t="s">
        <v>767</v>
      </c>
      <c r="C74" s="26" t="str">
        <f>_xlfn.CONCAT("on",REPLACE(A74,1,1,UPPER(LEFT(A74,1))),REPLACE(B74,1,1,UPPER(LEFT(B74,1))))</f>
        <v>onMapPanelclicked</v>
      </c>
      <c r="D74" s="55" t="s">
        <v>777</v>
      </c>
      <c r="E74" s="421"/>
      <c r="F74" s="421"/>
      <c r="G74" s="26"/>
    </row>
    <row r="75" spans="1:7">
      <c r="A75" s="26"/>
      <c r="B75" s="26"/>
      <c r="C75" s="26"/>
      <c r="D75" s="26"/>
      <c r="E75" s="421" t="s">
        <v>684</v>
      </c>
      <c r="F75" s="421" t="s">
        <v>663</v>
      </c>
      <c r="G75" s="26" t="s">
        <v>778</v>
      </c>
    </row>
    <row r="76" spans="1:7">
      <c r="A76" s="26"/>
      <c r="B76" s="26"/>
      <c r="C76" s="26"/>
      <c r="D76" s="26"/>
      <c r="E76" s="58" t="s">
        <v>354</v>
      </c>
      <c r="F76" s="26"/>
      <c r="G76" s="26"/>
    </row>
    <row r="77" spans="1:7">
      <c r="A77" s="26"/>
      <c r="B77" s="26"/>
      <c r="C77" s="26"/>
      <c r="D77" s="26"/>
      <c r="E77" s="26" t="s">
        <v>779</v>
      </c>
      <c r="F77" s="26" t="s">
        <v>780</v>
      </c>
      <c r="G77" s="26"/>
    </row>
    <row r="78" spans="1:7">
      <c r="A78" s="26"/>
      <c r="B78" s="26"/>
      <c r="C78" s="26"/>
      <c r="D78" s="26"/>
      <c r="E78" s="67" t="s">
        <v>781</v>
      </c>
      <c r="F78" s="26" t="s">
        <v>782</v>
      </c>
      <c r="G78" s="26" t="s">
        <v>783</v>
      </c>
    </row>
    <row r="79" spans="1:7">
      <c r="A79" s="26"/>
      <c r="B79" s="26"/>
      <c r="C79" s="26"/>
      <c r="D79" s="26"/>
      <c r="E79" s="26" t="s">
        <v>739</v>
      </c>
      <c r="F79" s="26" t="s">
        <v>740</v>
      </c>
      <c r="G79" s="26" t="s">
        <v>784</v>
      </c>
    </row>
    <row r="80" spans="1:7">
      <c r="A80" s="26"/>
      <c r="B80" s="26"/>
      <c r="C80" s="26"/>
      <c r="D80" s="26"/>
      <c r="E80" s="427" t="s">
        <v>785</v>
      </c>
      <c r="F80" s="427" t="s">
        <v>743</v>
      </c>
      <c r="G80" s="427" t="s">
        <v>786</v>
      </c>
    </row>
    <row r="81" spans="1:7">
      <c r="A81" s="26"/>
      <c r="B81" s="26"/>
      <c r="C81" s="26"/>
      <c r="D81" s="219"/>
      <c r="E81" s="26"/>
      <c r="F81" s="26"/>
      <c r="G81" s="26"/>
    </row>
    <row r="82" spans="1:7">
      <c r="A82" s="67" t="s">
        <v>659</v>
      </c>
      <c r="B82" s="67" t="s">
        <v>787</v>
      </c>
      <c r="C82" s="67" t="str">
        <f>_xlfn.CONCAT("on",REPLACE(A82,1,1,UPPER(LEFT(A82,1))),REPLACE(B82,1,1,UPPER(LEFT(B82,1))))</f>
        <v>onNavi.Hotkeyclicked</v>
      </c>
      <c r="D82" s="67" t="s">
        <v>788</v>
      </c>
      <c r="E82" s="67"/>
      <c r="F82" s="67"/>
      <c r="G82" s="26"/>
    </row>
    <row r="83" spans="1:7">
      <c r="A83" s="63"/>
      <c r="B83" s="67"/>
      <c r="C83" s="67"/>
      <c r="D83" s="67"/>
      <c r="E83" s="67" t="s">
        <v>411</v>
      </c>
      <c r="F83" s="67" t="s">
        <v>789</v>
      </c>
      <c r="G83" s="26"/>
    </row>
    <row r="84" spans="1:7">
      <c r="A84" s="428"/>
      <c r="B84" s="204"/>
      <c r="C84" s="204"/>
      <c r="D84" s="204"/>
      <c r="E84" s="204"/>
      <c r="F84" s="204"/>
      <c r="G84" s="26"/>
    </row>
    <row r="85" spans="1:1">
      <c r="A85" s="413"/>
    </row>
    <row r="86" spans="1:1">
      <c r="A86" s="412"/>
    </row>
    <row r="87" spans="1:1">
      <c r="A87" s="412"/>
    </row>
    <row r="88" spans="1:1">
      <c r="A88" s="429"/>
    </row>
    <row r="89" spans="1:1">
      <c r="A89" s="430"/>
    </row>
    <row r="90" spans="1:1">
      <c r="A90" s="430"/>
    </row>
    <row r="91" spans="1:1">
      <c r="A91" s="430"/>
    </row>
    <row r="92" spans="1:1">
      <c r="A92" s="431"/>
    </row>
    <row r="93" spans="1:1">
      <c r="A93" s="431"/>
    </row>
    <row r="94" spans="1:1">
      <c r="A94" s="430"/>
    </row>
    <row r="95" spans="1:1">
      <c r="A95" s="430"/>
    </row>
    <row r="96" spans="1:1">
      <c r="A96" s="430"/>
    </row>
    <row r="97" spans="1:1">
      <c r="A97" s="430"/>
    </row>
    <row r="98" spans="1:1">
      <c r="A98" s="430"/>
    </row>
    <row r="99" spans="1:1">
      <c r="A99" s="429"/>
    </row>
  </sheetData>
  <sheetProtection formatCells="0" insertHyperlinks="0" autoFilter="0"/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zoomScale="80" zoomScaleNormal="80" topLeftCell="B1" workbookViewId="0">
      <selection activeCell="G4" sqref="G4"/>
    </sheetView>
  </sheetViews>
  <sheetFormatPr defaultColWidth="9" defaultRowHeight="14.25"/>
  <cols>
    <col min="1" max="1" width="18.5666666666667" customWidth="1"/>
    <col min="2" max="2" width="16.1416666666667" customWidth="1"/>
    <col min="3" max="3" width="38.5666666666667" customWidth="1"/>
    <col min="4" max="4" width="27.425" customWidth="1"/>
    <col min="5" max="5" width="21.1416666666667" customWidth="1"/>
    <col min="6" max="6" width="33.7083333333333" customWidth="1"/>
    <col min="7" max="7" width="61.425" customWidth="1"/>
    <col min="9" max="9" width="36.425" customWidth="1"/>
  </cols>
  <sheetData>
    <row r="1" spans="1:7">
      <c r="A1" s="45" t="s">
        <v>235</v>
      </c>
      <c r="B1" s="45" t="s">
        <v>236</v>
      </c>
      <c r="C1" s="52" t="s">
        <v>405</v>
      </c>
      <c r="D1" s="52" t="s">
        <v>238</v>
      </c>
      <c r="E1" s="52" t="s">
        <v>239</v>
      </c>
      <c r="F1" s="52"/>
      <c r="G1" s="45"/>
    </row>
    <row r="2" spans="1:7">
      <c r="A2" s="45"/>
      <c r="B2" s="45"/>
      <c r="C2" s="91" t="s">
        <v>240</v>
      </c>
      <c r="D2" s="91"/>
      <c r="E2" s="300" t="s">
        <v>407</v>
      </c>
      <c r="F2" s="300" t="s">
        <v>242</v>
      </c>
      <c r="G2" s="91" t="s">
        <v>243</v>
      </c>
    </row>
    <row r="3" spans="1:7">
      <c r="A3" s="26" t="s">
        <v>790</v>
      </c>
      <c r="B3" s="26" t="s">
        <v>791</v>
      </c>
      <c r="C3" s="26" t="str">
        <f>_xlfn.CONCAT("on",REPLACE(A3,1,1,UPPER(LEFT(A3,1))),REPLACE(B3,1,1,UPPER(LEFT(B3,1))))</f>
        <v>onFaceidRecstarted</v>
      </c>
      <c r="D3" s="26" t="s">
        <v>792</v>
      </c>
      <c r="E3" s="26"/>
      <c r="F3" s="26"/>
      <c r="G3" s="26"/>
    </row>
    <row r="4" ht="163.5" customHeight="1" spans="1:9">
      <c r="A4" s="26"/>
      <c r="B4" s="26"/>
      <c r="C4" s="26"/>
      <c r="D4" s="26"/>
      <c r="E4" s="40" t="s">
        <v>411</v>
      </c>
      <c r="F4" s="192" t="s">
        <v>793</v>
      </c>
      <c r="G4" s="40" t="s">
        <v>794</v>
      </c>
      <c r="I4" s="424" t="s">
        <v>795</v>
      </c>
    </row>
    <row r="5" spans="1:7">
      <c r="A5" s="26" t="s">
        <v>790</v>
      </c>
      <c r="B5" s="26" t="s">
        <v>796</v>
      </c>
      <c r="C5" s="26" t="str">
        <f>_xlfn.CONCAT("on",REPLACE(A5,1,1,UPPER(LEFT(A5,1))),REPLACE(B5,1,1,UPPER(LEFT(B5,1))))</f>
        <v>onFaceidRecended</v>
      </c>
      <c r="D5" s="26" t="s">
        <v>797</v>
      </c>
      <c r="E5" s="40"/>
      <c r="F5" s="40"/>
      <c r="G5" s="40"/>
    </row>
    <row r="6" ht="28.5" spans="1:7">
      <c r="A6" s="26"/>
      <c r="B6" s="26"/>
      <c r="C6" s="26"/>
      <c r="D6" s="26"/>
      <c r="E6" s="40" t="s">
        <v>411</v>
      </c>
      <c r="F6" s="192" t="s">
        <v>793</v>
      </c>
      <c r="G6" s="40" t="s">
        <v>798</v>
      </c>
    </row>
    <row r="7" spans="1:7">
      <c r="A7" s="26"/>
      <c r="B7" s="26"/>
      <c r="C7" s="26"/>
      <c r="D7" s="26"/>
      <c r="E7" s="26" t="s">
        <v>667</v>
      </c>
      <c r="F7" s="26" t="s">
        <v>668</v>
      </c>
      <c r="G7" s="26" t="s">
        <v>799</v>
      </c>
    </row>
    <row r="8" ht="28.5" spans="1:9">
      <c r="A8" s="26"/>
      <c r="B8" s="26"/>
      <c r="C8" s="26"/>
      <c r="D8" s="26"/>
      <c r="E8" s="421" t="s">
        <v>800</v>
      </c>
      <c r="F8" s="26" t="s">
        <v>599</v>
      </c>
      <c r="G8" s="55" t="s">
        <v>801</v>
      </c>
      <c r="I8" t="s">
        <v>802</v>
      </c>
    </row>
    <row r="9" spans="1:7">
      <c r="A9" s="26"/>
      <c r="B9" s="26"/>
      <c r="C9" s="26"/>
      <c r="D9" s="26"/>
      <c r="E9" s="26" t="s">
        <v>803</v>
      </c>
      <c r="F9" s="26" t="s">
        <v>599</v>
      </c>
      <c r="G9" s="26" t="s">
        <v>804</v>
      </c>
    </row>
    <row r="10" spans="1:7">
      <c r="A10" s="26" t="s">
        <v>790</v>
      </c>
      <c r="B10" s="26" t="s">
        <v>805</v>
      </c>
      <c r="C10" s="26" t="str">
        <f>_xlfn.CONCAT("on",REPLACE(A10,1,1,UPPER(LEFT(A10,1))),REPLACE(B10,1,1,UPPER(LEFT(B10,1))))</f>
        <v>onFaceidReg</v>
      </c>
      <c r="D10" s="26" t="s">
        <v>806</v>
      </c>
      <c r="E10" s="26"/>
      <c r="F10" s="26"/>
      <c r="G10" s="26"/>
    </row>
    <row r="11" spans="1:7">
      <c r="A11" s="26"/>
      <c r="B11" s="26"/>
      <c r="C11" s="26"/>
      <c r="D11" s="26"/>
      <c r="E11" s="26" t="s">
        <v>667</v>
      </c>
      <c r="F11" s="26" t="s">
        <v>668</v>
      </c>
      <c r="G11" s="40" t="s">
        <v>807</v>
      </c>
    </row>
    <row r="12" ht="42.75" spans="1:7">
      <c r="A12" s="26"/>
      <c r="B12" s="26"/>
      <c r="C12" s="26"/>
      <c r="D12" s="26"/>
      <c r="E12" s="421" t="s">
        <v>800</v>
      </c>
      <c r="F12" s="26" t="s">
        <v>599</v>
      </c>
      <c r="G12" s="55" t="s">
        <v>808</v>
      </c>
    </row>
    <row r="13" ht="28.5" spans="1:7">
      <c r="A13" s="26" t="s">
        <v>790</v>
      </c>
      <c r="B13" s="26" t="s">
        <v>809</v>
      </c>
      <c r="C13" s="26" t="str">
        <f>_xlfn.CONCAT("on",REPLACE(A13,1,1,UPPER(LEFT(A13,1))),REPLACE(B13,1,1,UPPER(LEFT(B13,1))))</f>
        <v>onFaceidAuthselcted</v>
      </c>
      <c r="D13" s="55" t="s">
        <v>810</v>
      </c>
      <c r="E13" s="26"/>
      <c r="F13" s="26"/>
      <c r="G13" s="26"/>
    </row>
    <row r="14" spans="1:7">
      <c r="A14" s="26"/>
      <c r="B14" s="26"/>
      <c r="C14" s="26"/>
      <c r="D14" s="26"/>
      <c r="E14" s="26" t="s">
        <v>811</v>
      </c>
      <c r="F14" s="26" t="s">
        <v>812</v>
      </c>
      <c r="G14" s="26"/>
    </row>
    <row r="15" spans="1:7">
      <c r="A15" s="26" t="s">
        <v>790</v>
      </c>
      <c r="B15" s="26" t="s">
        <v>813</v>
      </c>
      <c r="C15" s="26" t="str">
        <f>_xlfn.CONCAT("on",REPLACE(A15,1,1,UPPER(LEFT(A15,1))),REPLACE(B15,1,1,UPPER(LEFT(B15,1))))</f>
        <v>onFaceidCamera</v>
      </c>
      <c r="D15" s="55" t="s">
        <v>814</v>
      </c>
      <c r="E15" s="26"/>
      <c r="F15" s="26"/>
      <c r="G15" s="26"/>
    </row>
    <row r="16" ht="28.5" spans="1:7">
      <c r="A16" s="26"/>
      <c r="B16" s="26"/>
      <c r="C16" s="26"/>
      <c r="D16" s="26"/>
      <c r="E16" s="421" t="s">
        <v>800</v>
      </c>
      <c r="F16" s="26" t="s">
        <v>599</v>
      </c>
      <c r="G16" s="55" t="s">
        <v>815</v>
      </c>
    </row>
    <row r="17" spans="1:7">
      <c r="A17" s="26" t="s">
        <v>790</v>
      </c>
      <c r="B17" s="26" t="s">
        <v>816</v>
      </c>
      <c r="C17" s="26" t="str">
        <f>_xlfn.CONCAT("on",REPLACE(A17,1,1,UPPER(LEFT(A17,1))),REPLACE(B17,1,1,UPPER(LEFT(B17,1))))</f>
        <v>onFaceidUnbind</v>
      </c>
      <c r="D17" s="55" t="s">
        <v>817</v>
      </c>
      <c r="E17" s="26"/>
      <c r="F17" s="26"/>
      <c r="G17" s="26"/>
    </row>
    <row r="18" spans="1:7">
      <c r="A18" s="26"/>
      <c r="B18" s="26"/>
      <c r="C18" s="26"/>
      <c r="D18" s="26"/>
      <c r="E18" s="26" t="s">
        <v>667</v>
      </c>
      <c r="F18" s="26" t="s">
        <v>668</v>
      </c>
      <c r="G18" s="26"/>
    </row>
    <row r="19" ht="42.75" spans="1:7">
      <c r="A19" s="26"/>
      <c r="B19" s="26"/>
      <c r="C19" s="26"/>
      <c r="D19" s="26"/>
      <c r="E19" s="421" t="s">
        <v>800</v>
      </c>
      <c r="F19" s="26" t="s">
        <v>599</v>
      </c>
      <c r="G19" s="55" t="s">
        <v>818</v>
      </c>
    </row>
    <row r="20" spans="1:7">
      <c r="A20" s="26" t="s">
        <v>790</v>
      </c>
      <c r="B20" s="26" t="s">
        <v>733</v>
      </c>
      <c r="C20" s="26" t="str">
        <f>_xlfn.CONCAT("on",REPLACE(A20,1,1,UPPER(LEFT(A20,1))),REPLACE(B20,1,1,UPPER(LEFT(B20,1))))</f>
        <v>onFaceidSettingchanged</v>
      </c>
      <c r="D20" s="55" t="s">
        <v>819</v>
      </c>
      <c r="E20" s="26"/>
      <c r="F20" s="26"/>
      <c r="G20" s="26"/>
    </row>
    <row r="21" spans="1:7">
      <c r="A21" s="26"/>
      <c r="B21" s="26"/>
      <c r="C21" s="26"/>
      <c r="D21" s="26"/>
      <c r="E21" s="26" t="s">
        <v>679</v>
      </c>
      <c r="F21" s="26" t="s">
        <v>820</v>
      </c>
      <c r="G21" s="26" t="s">
        <v>821</v>
      </c>
    </row>
    <row r="22" spans="1:7">
      <c r="A22" s="26" t="s">
        <v>790</v>
      </c>
      <c r="B22" s="26" t="s">
        <v>351</v>
      </c>
      <c r="C22" s="26" t="str">
        <f>_xlfn.CONCAT("on",REPLACE(A22,1,1,UPPER(LEFT(A22,1))),REPLACE(B22,1,1,UPPER(LEFT(B22,1))))</f>
        <v>onFaceidClicked</v>
      </c>
      <c r="D22" s="55" t="s">
        <v>822</v>
      </c>
      <c r="E22" s="26"/>
      <c r="F22" s="26"/>
      <c r="G22" s="26" t="s">
        <v>823</v>
      </c>
    </row>
    <row r="23" spans="1:7">
      <c r="A23" s="26"/>
      <c r="B23" s="26"/>
      <c r="C23" s="26"/>
      <c r="D23" s="26"/>
      <c r="E23" s="26"/>
      <c r="F23" s="26"/>
      <c r="G23" s="26"/>
    </row>
    <row r="24" spans="4:4">
      <c r="D24" s="130"/>
    </row>
    <row r="30" spans="4:4">
      <c r="D30" s="422"/>
    </row>
    <row r="31" ht="15" spans="4:4">
      <c r="D31" s="423"/>
    </row>
    <row r="32" spans="4:4">
      <c r="D32" s="422"/>
    </row>
    <row r="33" ht="15" spans="4:4">
      <c r="D33" s="423"/>
    </row>
    <row r="34" ht="30" spans="4:4">
      <c r="D34" s="422" t="s">
        <v>824</v>
      </c>
    </row>
    <row r="35" ht="15" spans="4:4">
      <c r="D35" s="423"/>
    </row>
    <row r="36" spans="4:4">
      <c r="D36" s="422"/>
    </row>
  </sheetData>
  <sheetProtection formatCells="0" insertHyperlinks="0" autoFilter="0"/>
  <pageMargins left="0.7" right="0.7" top="0.75" bottom="0.75" header="0.3" footer="0.3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8"/>
  <sheetViews>
    <sheetView topLeftCell="B1" workbookViewId="0">
      <selection activeCell="F18" sqref="F18"/>
    </sheetView>
  </sheetViews>
  <sheetFormatPr defaultColWidth="9" defaultRowHeight="14.25"/>
  <cols>
    <col min="1" max="1" width="13.7083333333333" customWidth="1"/>
    <col min="2" max="2" width="14.1416666666667" customWidth="1"/>
    <col min="3" max="3" width="22.7083333333333" customWidth="1"/>
    <col min="4" max="4" width="21.5666666666667" customWidth="1"/>
    <col min="5" max="6" width="39.1416666666667" customWidth="1"/>
    <col min="7" max="7" width="27.8583333333333" customWidth="1"/>
  </cols>
  <sheetData>
    <row r="1" spans="1:7">
      <c r="A1" s="45" t="s">
        <v>235</v>
      </c>
      <c r="B1" s="45" t="s">
        <v>236</v>
      </c>
      <c r="C1" s="52" t="s">
        <v>405</v>
      </c>
      <c r="D1" s="52" t="s">
        <v>238</v>
      </c>
      <c r="E1" s="53" t="s">
        <v>239</v>
      </c>
      <c r="F1" s="53"/>
      <c r="G1" s="93"/>
    </row>
    <row r="2" spans="1:7">
      <c r="A2" s="45"/>
      <c r="B2" s="45"/>
      <c r="C2" s="91" t="s">
        <v>240</v>
      </c>
      <c r="D2" s="91"/>
      <c r="E2" s="191" t="s">
        <v>241</v>
      </c>
      <c r="F2" s="191" t="s">
        <v>242</v>
      </c>
      <c r="G2" s="92" t="s">
        <v>243</v>
      </c>
    </row>
    <row r="3" spans="1:7">
      <c r="A3" s="26" t="s">
        <v>825</v>
      </c>
      <c r="B3" s="26" t="s">
        <v>826</v>
      </c>
      <c r="C3" s="26" t="str">
        <f>_xlfn.CONCAT("on",REPLACE(A3,1,1,UPPER(LEFT(A3,1))),REPLACE(B3,1,1,UPPER(LEFT(B3,1))))</f>
        <v>onBaidupaymentPayed</v>
      </c>
      <c r="D3" s="414" t="s">
        <v>827</v>
      </c>
      <c r="E3" s="26"/>
      <c r="F3" s="26"/>
      <c r="G3" s="26"/>
    </row>
    <row r="4" spans="1:7">
      <c r="A4" s="26"/>
      <c r="B4" s="26"/>
      <c r="C4" s="26"/>
      <c r="D4" s="414"/>
      <c r="E4" s="26" t="s">
        <v>667</v>
      </c>
      <c r="F4" s="59" t="s">
        <v>520</v>
      </c>
      <c r="G4" s="26" t="s">
        <v>828</v>
      </c>
    </row>
    <row r="5" spans="1:7">
      <c r="A5" s="26"/>
      <c r="B5" s="26"/>
      <c r="C5" s="26"/>
      <c r="D5" s="414"/>
      <c r="E5" s="26" t="s">
        <v>829</v>
      </c>
      <c r="F5" s="59" t="s">
        <v>830</v>
      </c>
      <c r="G5" s="26" t="s">
        <v>831</v>
      </c>
    </row>
    <row r="6" spans="1:7">
      <c r="A6" s="26"/>
      <c r="B6" s="26"/>
      <c r="C6" s="26"/>
      <c r="D6" s="414"/>
      <c r="E6" s="26" t="s">
        <v>832</v>
      </c>
      <c r="F6" s="59" t="s">
        <v>343</v>
      </c>
      <c r="G6" s="26" t="s">
        <v>833</v>
      </c>
    </row>
    <row r="7" spans="1:7">
      <c r="A7" s="26"/>
      <c r="B7" s="26"/>
      <c r="C7" s="26"/>
      <c r="D7" s="414"/>
      <c r="E7" s="67" t="s">
        <v>834</v>
      </c>
      <c r="F7" s="59" t="s">
        <v>343</v>
      </c>
      <c r="G7" s="26" t="s">
        <v>835</v>
      </c>
    </row>
    <row r="8" spans="1:7">
      <c r="A8" s="26"/>
      <c r="B8" s="26"/>
      <c r="C8" s="26"/>
      <c r="D8" s="26"/>
      <c r="E8" s="26" t="s">
        <v>411</v>
      </c>
      <c r="F8" s="415" t="s">
        <v>354</v>
      </c>
      <c r="G8" s="26"/>
    </row>
    <row r="9" spans="1:7">
      <c r="A9" s="26"/>
      <c r="B9" s="26"/>
      <c r="C9" s="26"/>
      <c r="D9" s="26"/>
      <c r="E9" s="26"/>
      <c r="F9" s="416">
        <v>1745250905</v>
      </c>
      <c r="G9" s="26" t="s">
        <v>836</v>
      </c>
    </row>
    <row r="10" spans="1:7">
      <c r="A10" s="26"/>
      <c r="B10" s="26"/>
      <c r="C10" s="26"/>
      <c r="D10" s="26"/>
      <c r="E10" s="26"/>
      <c r="F10" s="416">
        <v>1359143645</v>
      </c>
      <c r="G10" s="26" t="s">
        <v>837</v>
      </c>
    </row>
    <row r="11" spans="1:7">
      <c r="A11" s="26"/>
      <c r="B11" s="26"/>
      <c r="C11" s="26"/>
      <c r="D11" s="26"/>
      <c r="E11" s="26"/>
      <c r="F11" s="416">
        <v>1795346393</v>
      </c>
      <c r="G11" s="26" t="s">
        <v>838</v>
      </c>
    </row>
    <row r="12" spans="1:7">
      <c r="A12" s="26"/>
      <c r="B12" s="26"/>
      <c r="C12" s="26"/>
      <c r="D12" s="26"/>
      <c r="E12" s="26"/>
      <c r="F12" s="416">
        <v>151138013</v>
      </c>
      <c r="G12" s="67" t="s">
        <v>839</v>
      </c>
    </row>
    <row r="13" spans="1:7">
      <c r="A13" s="26" t="s">
        <v>825</v>
      </c>
      <c r="B13" s="26" t="s">
        <v>351</v>
      </c>
      <c r="C13" s="417" t="str">
        <f>_xlfn.CONCAT("on",REPLACE(A13,1,1,UPPER(LEFT(A13,1))),REPLACE(B13,1,1,UPPER(LEFT(B13,1))))</f>
        <v>onBaidupaymentClicked</v>
      </c>
      <c r="D13" s="418" t="s">
        <v>840</v>
      </c>
      <c r="E13" s="417"/>
      <c r="F13" s="417"/>
      <c r="G13" s="417"/>
    </row>
    <row r="14" spans="1:7">
      <c r="A14" s="26"/>
      <c r="B14" s="26"/>
      <c r="C14" s="417"/>
      <c r="D14" s="418"/>
      <c r="E14" s="417" t="s">
        <v>841</v>
      </c>
      <c r="F14" s="419" t="s">
        <v>520</v>
      </c>
      <c r="G14" s="417" t="s">
        <v>842</v>
      </c>
    </row>
    <row r="19" spans="5:6">
      <c r="E19" s="49"/>
      <c r="F19" s="49"/>
    </row>
    <row r="20" spans="5:6">
      <c r="E20" s="237"/>
      <c r="F20" s="49"/>
    </row>
    <row r="21" spans="5:6">
      <c r="E21" s="49"/>
      <c r="F21" s="49"/>
    </row>
    <row r="22" spans="5:6">
      <c r="E22" s="49"/>
      <c r="F22" s="49"/>
    </row>
    <row r="23" spans="5:6">
      <c r="E23" s="49"/>
      <c r="F23" s="49"/>
    </row>
    <row r="24" spans="3:6">
      <c r="C24" s="49"/>
      <c r="D24" s="49"/>
      <c r="E24" s="43"/>
      <c r="F24" s="49"/>
    </row>
    <row r="25" spans="3:6">
      <c r="C25" s="49"/>
      <c r="D25" s="49"/>
      <c r="E25" s="420"/>
      <c r="F25" s="49"/>
    </row>
    <row r="26" spans="3:6">
      <c r="C26" s="49"/>
      <c r="D26" s="49"/>
      <c r="E26" s="49"/>
      <c r="F26" s="49"/>
    </row>
    <row r="27" ht="16.5" spans="3:6">
      <c r="C27" s="49"/>
      <c r="D27" s="227"/>
      <c r="E27" s="49"/>
      <c r="F27" s="227"/>
    </row>
    <row r="28" spans="3:6">
      <c r="C28" s="49"/>
      <c r="D28" s="49"/>
      <c r="E28" s="49"/>
      <c r="F28" s="49"/>
    </row>
    <row r="29" ht="16.5" spans="3:6">
      <c r="C29" s="49"/>
      <c r="D29" s="227"/>
      <c r="E29" s="49"/>
      <c r="F29" s="227"/>
    </row>
    <row r="39" spans="15:16">
      <c r="O39" t="s">
        <v>608</v>
      </c>
      <c r="P39" t="s">
        <v>843</v>
      </c>
    </row>
    <row r="40" spans="15:15">
      <c r="O40" t="s">
        <v>844</v>
      </c>
    </row>
    <row r="41" spans="15:15">
      <c r="O41" t="s">
        <v>836</v>
      </c>
    </row>
    <row r="42" spans="15:15">
      <c r="O42" t="s">
        <v>845</v>
      </c>
    </row>
    <row r="43" spans="15:15">
      <c r="O43" t="s">
        <v>838</v>
      </c>
    </row>
    <row r="44" spans="15:15">
      <c r="O44" t="s">
        <v>839</v>
      </c>
    </row>
    <row r="48" spans="15:16">
      <c r="O48" t="s">
        <v>846</v>
      </c>
      <c r="P48" t="s">
        <v>847</v>
      </c>
    </row>
  </sheetData>
  <sheetProtection formatCells="0" insertHyperlinks="0" autoFilter="0"/>
  <pageMargins left="0.7" right="0.7" top="0.75" bottom="0.75" header="0.3" footer="0.3"/>
  <pageSetup paperSize="1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D20" sqref="D20"/>
    </sheetView>
  </sheetViews>
  <sheetFormatPr defaultColWidth="9" defaultRowHeight="14.25" outlineLevelRow="6" outlineLevelCol="6"/>
  <cols>
    <col min="1" max="1" width="12.7083333333333" customWidth="1"/>
    <col min="2" max="2" width="17.5666666666667" customWidth="1"/>
    <col min="3" max="3" width="27" customWidth="1"/>
    <col min="4" max="4" width="25.425" customWidth="1"/>
    <col min="5" max="5" width="20" customWidth="1"/>
    <col min="6" max="6" width="18.8583333333333" customWidth="1"/>
    <col min="7" max="7" width="52.5666666666667" customWidth="1"/>
  </cols>
  <sheetData>
    <row r="1" spans="1:7">
      <c r="A1" s="45" t="s">
        <v>235</v>
      </c>
      <c r="B1" s="45" t="s">
        <v>236</v>
      </c>
      <c r="C1" s="52" t="s">
        <v>405</v>
      </c>
      <c r="D1" s="52" t="s">
        <v>238</v>
      </c>
      <c r="E1" s="53" t="s">
        <v>239</v>
      </c>
      <c r="F1" s="53"/>
      <c r="G1" s="54"/>
    </row>
    <row r="2" spans="1:7">
      <c r="A2" s="45"/>
      <c r="B2" s="45"/>
      <c r="C2" s="91" t="s">
        <v>240</v>
      </c>
      <c r="D2" s="91"/>
      <c r="E2" s="191" t="s">
        <v>241</v>
      </c>
      <c r="F2" s="191" t="s">
        <v>242</v>
      </c>
      <c r="G2" s="53" t="s">
        <v>243</v>
      </c>
    </row>
    <row r="3" spans="1:7">
      <c r="A3" s="26" t="s">
        <v>848</v>
      </c>
      <c r="B3" s="398" t="s">
        <v>849</v>
      </c>
      <c r="C3" s="26" t="str">
        <f>_xlfn.CONCAT("on",REPLACE(A3,1,1,UPPER(LEFT(A3,1))),REPLACE(B3,1,1,UPPER(LEFT(B3,1))))</f>
        <v>onSecurityOptimizationdata</v>
      </c>
      <c r="D3" s="26" t="s">
        <v>850</v>
      </c>
      <c r="E3" s="36"/>
      <c r="F3" s="26"/>
      <c r="G3" s="26" t="s">
        <v>851</v>
      </c>
    </row>
    <row r="4" spans="1:7">
      <c r="A4" s="26"/>
      <c r="B4" s="26"/>
      <c r="C4" s="26"/>
      <c r="D4" s="26"/>
      <c r="E4" s="228" t="s">
        <v>852</v>
      </c>
      <c r="F4" s="26" t="s">
        <v>853</v>
      </c>
      <c r="G4" s="26" t="s">
        <v>854</v>
      </c>
    </row>
    <row r="5" spans="1:7">
      <c r="A5" s="255"/>
      <c r="B5" s="255"/>
      <c r="C5" s="255"/>
      <c r="D5" s="255"/>
      <c r="E5" s="311" t="s">
        <v>855</v>
      </c>
      <c r="F5" s="255" t="s">
        <v>853</v>
      </c>
      <c r="G5" s="26" t="s">
        <v>856</v>
      </c>
    </row>
    <row r="6" spans="1:7">
      <c r="A6" s="26" t="s">
        <v>848</v>
      </c>
      <c r="B6" s="26" t="s">
        <v>857</v>
      </c>
      <c r="C6" s="26" t="str">
        <f>_xlfn.CONCAT("on",REPLACE(A6,1,1,UPPER(LEFT(A6,1))),REPLACE(B6,1,1,UPPER(LEFT(B6,1))))</f>
        <v>onSecurityOptimizationresult</v>
      </c>
      <c r="D6" s="26" t="s">
        <v>858</v>
      </c>
      <c r="E6" s="26"/>
      <c r="F6" s="26"/>
      <c r="G6" s="26" t="s">
        <v>859</v>
      </c>
    </row>
    <row r="7" spans="1:7">
      <c r="A7" s="26"/>
      <c r="B7" s="26"/>
      <c r="C7" s="26"/>
      <c r="D7" s="26"/>
      <c r="E7" s="40" t="s">
        <v>860</v>
      </c>
      <c r="F7" s="26" t="s">
        <v>861</v>
      </c>
      <c r="G7" s="26"/>
    </row>
  </sheetData>
  <sheetProtection formatCells="0" insertHyperlinks="0" autoFilter="0"/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8"/>
  <sheetViews>
    <sheetView topLeftCell="C1" workbookViewId="0">
      <selection activeCell="F25" sqref="F25"/>
    </sheetView>
  </sheetViews>
  <sheetFormatPr defaultColWidth="9" defaultRowHeight="14.25" outlineLevelCol="6"/>
  <cols>
    <col min="1" max="1" width="21.5666666666667" customWidth="1"/>
    <col min="2" max="2" width="18.7083333333333" customWidth="1"/>
    <col min="3" max="3" width="31.7083333333333" customWidth="1"/>
    <col min="4" max="4" width="31.425" customWidth="1"/>
    <col min="5" max="5" width="22.8583333333333" customWidth="1"/>
    <col min="6" max="6" width="39.1416666666667" customWidth="1"/>
    <col min="7" max="7" width="23.425" customWidth="1"/>
  </cols>
  <sheetData>
    <row r="1" spans="1:7">
      <c r="A1" s="45" t="s">
        <v>235</v>
      </c>
      <c r="B1" s="45" t="s">
        <v>236</v>
      </c>
      <c r="C1" s="52" t="s">
        <v>405</v>
      </c>
      <c r="D1" s="52" t="s">
        <v>238</v>
      </c>
      <c r="E1" s="53" t="s">
        <v>239</v>
      </c>
      <c r="F1" s="53"/>
      <c r="G1" s="93"/>
    </row>
    <row r="2" spans="1:7">
      <c r="A2" s="45"/>
      <c r="B2" s="45"/>
      <c r="C2" s="91" t="s">
        <v>240</v>
      </c>
      <c r="D2" s="91"/>
      <c r="E2" s="191" t="s">
        <v>241</v>
      </c>
      <c r="F2" s="191" t="s">
        <v>242</v>
      </c>
      <c r="G2" s="92" t="s">
        <v>243</v>
      </c>
    </row>
    <row r="3" spans="1:7">
      <c r="A3" s="26" t="s">
        <v>862</v>
      </c>
      <c r="B3" s="26" t="s">
        <v>863</v>
      </c>
      <c r="C3" s="26" t="str">
        <f>_xlfn.CONCAT("on",REPLACE(A3,1,1,UPPER(LEFT(A3,1))),REPLACE(B3,1,1,UPPER(LEFT(B3,1))))</f>
        <v>onUserfeedbackActivated</v>
      </c>
      <c r="D3" s="55" t="s">
        <v>864</v>
      </c>
      <c r="E3" s="26"/>
      <c r="F3" s="26"/>
      <c r="G3" s="26"/>
    </row>
    <row r="4" spans="1:7">
      <c r="A4" s="26"/>
      <c r="B4" s="26"/>
      <c r="C4" s="26"/>
      <c r="D4" s="26"/>
      <c r="E4" s="26" t="s">
        <v>510</v>
      </c>
      <c r="F4" s="26" t="s">
        <v>663</v>
      </c>
      <c r="G4" s="26" t="s">
        <v>664</v>
      </c>
    </row>
    <row r="5" spans="1:7">
      <c r="A5" s="26" t="s">
        <v>862</v>
      </c>
      <c r="B5" s="26" t="s">
        <v>596</v>
      </c>
      <c r="C5" s="26" t="str">
        <f>_xlfn.CONCAT("on",REPLACE(A5,1,1,UPPER(LEFT(A5,1))),REPLACE(B5,1,1,UPPER(LEFT(B5,1))))</f>
        <v>onUserfeedbackEnded</v>
      </c>
      <c r="D5" s="55" t="s">
        <v>865</v>
      </c>
      <c r="E5" s="26"/>
      <c r="F5" s="26"/>
      <c r="G5" s="26"/>
    </row>
    <row r="6" spans="1:7">
      <c r="A6" s="26"/>
      <c r="B6" s="26"/>
      <c r="C6" s="26"/>
      <c r="D6" s="26"/>
      <c r="E6" s="26" t="s">
        <v>510</v>
      </c>
      <c r="F6" s="26" t="s">
        <v>663</v>
      </c>
      <c r="G6" s="26" t="s">
        <v>866</v>
      </c>
    </row>
    <row r="7" spans="1:7">
      <c r="A7" s="26" t="s">
        <v>862</v>
      </c>
      <c r="B7" s="26" t="s">
        <v>867</v>
      </c>
      <c r="C7" s="26" t="str">
        <f>_xlfn.CONCAT("on",REPLACE(A7,1,1,UPPER(LEFT(A7,1))),REPLACE(B7,1,1,UPPER(LEFT(B7,1))))</f>
        <v>onUserfeedbackSucceeded</v>
      </c>
      <c r="D7" s="55" t="s">
        <v>868</v>
      </c>
      <c r="E7" s="26"/>
      <c r="F7" s="26"/>
      <c r="G7" s="26"/>
    </row>
    <row r="8" spans="1:7">
      <c r="A8" s="26"/>
      <c r="B8" s="26"/>
      <c r="C8" s="26"/>
      <c r="D8" s="55"/>
      <c r="E8" s="26" t="s">
        <v>667</v>
      </c>
      <c r="F8" s="26" t="s">
        <v>668</v>
      </c>
      <c r="G8" s="26" t="s">
        <v>869</v>
      </c>
    </row>
    <row r="9" spans="1:7">
      <c r="A9" s="26"/>
      <c r="B9" s="26"/>
      <c r="C9" s="26"/>
      <c r="D9" s="55"/>
      <c r="E9" s="410" t="s">
        <v>800</v>
      </c>
      <c r="F9" s="410" t="s">
        <v>343</v>
      </c>
      <c r="G9" s="410" t="s">
        <v>870</v>
      </c>
    </row>
    <row r="10" spans="1:7">
      <c r="A10" s="26"/>
      <c r="B10" s="26"/>
      <c r="C10" s="26"/>
      <c r="D10" s="26"/>
      <c r="E10" s="26" t="s">
        <v>871</v>
      </c>
      <c r="F10" s="26" t="s">
        <v>872</v>
      </c>
      <c r="G10" s="26" t="s">
        <v>873</v>
      </c>
    </row>
    <row r="11" spans="1:7">
      <c r="A11" s="40" t="s">
        <v>862</v>
      </c>
      <c r="B11" s="40" t="s">
        <v>351</v>
      </c>
      <c r="C11" s="40" t="str">
        <f>_xlfn.CONCAT("on",REPLACE(A11,1,1,UPPER(LEFT(A11,1))),REPLACE(B11,1,1,UPPER(LEFT(B11,1))))</f>
        <v>onUserfeedbackClicked</v>
      </c>
      <c r="D11" s="192" t="s">
        <v>874</v>
      </c>
      <c r="E11" s="40"/>
      <c r="F11" s="40"/>
      <c r="G11" s="40"/>
    </row>
    <row r="12" spans="1:7">
      <c r="A12" s="40"/>
      <c r="B12" s="40"/>
      <c r="C12" s="40"/>
      <c r="D12" s="192"/>
      <c r="E12" s="411" t="s">
        <v>875</v>
      </c>
      <c r="F12" s="58" t="s">
        <v>876</v>
      </c>
      <c r="G12" s="40"/>
    </row>
    <row r="13" spans="1:7">
      <c r="A13" s="40"/>
      <c r="B13" s="40"/>
      <c r="C13" s="40"/>
      <c r="D13" s="40"/>
      <c r="E13" s="26"/>
      <c r="F13" s="40" t="s">
        <v>877</v>
      </c>
      <c r="G13" s="40" t="s">
        <v>878</v>
      </c>
    </row>
    <row r="14" spans="1:7">
      <c r="A14" s="40"/>
      <c r="B14" s="40"/>
      <c r="C14" s="40"/>
      <c r="D14" s="40"/>
      <c r="E14" s="26"/>
      <c r="F14" s="40" t="s">
        <v>879</v>
      </c>
      <c r="G14" s="40" t="s">
        <v>880</v>
      </c>
    </row>
    <row r="15" spans="1:7">
      <c r="A15" s="130"/>
      <c r="B15" s="130"/>
      <c r="C15" s="130"/>
      <c r="D15" s="130"/>
      <c r="E15" s="130"/>
      <c r="F15" s="130"/>
      <c r="G15" s="130"/>
    </row>
    <row r="16" spans="4:4">
      <c r="D16" s="236"/>
    </row>
    <row r="19" spans="1:2">
      <c r="A19" s="178"/>
      <c r="B19" s="130"/>
    </row>
    <row r="20" spans="1:2">
      <c r="A20" s="131"/>
      <c r="B20" s="130"/>
    </row>
    <row r="21" spans="1:4">
      <c r="A21" s="130"/>
      <c r="B21" s="130"/>
      <c r="D21" s="236"/>
    </row>
    <row r="22" spans="1:2">
      <c r="A22" s="130"/>
      <c r="B22" s="130"/>
    </row>
    <row r="23" spans="1:4">
      <c r="A23" s="130"/>
      <c r="B23" s="130"/>
      <c r="D23" s="236"/>
    </row>
    <row r="24" spans="1:2">
      <c r="A24" s="130"/>
      <c r="B24" s="130"/>
    </row>
    <row r="25" spans="1:2">
      <c r="A25" s="130"/>
      <c r="B25" s="130"/>
    </row>
    <row r="36" spans="1:2">
      <c r="A36" s="130"/>
      <c r="B36" s="130"/>
    </row>
    <row r="37" spans="1:2">
      <c r="A37" s="130"/>
      <c r="B37" s="130"/>
    </row>
    <row r="38" spans="1:2">
      <c r="A38" s="130"/>
      <c r="B38" s="130"/>
    </row>
    <row r="39" spans="1:2">
      <c r="A39" s="130"/>
      <c r="B39" s="130"/>
    </row>
    <row r="40" spans="1:2">
      <c r="A40" s="130"/>
      <c r="B40" s="130"/>
    </row>
    <row r="41" spans="1:2">
      <c r="A41" s="130"/>
      <c r="B41" s="130"/>
    </row>
    <row r="42" spans="1:2">
      <c r="A42" s="130"/>
      <c r="B42" s="130"/>
    </row>
    <row r="43" spans="1:2">
      <c r="A43" s="130"/>
      <c r="B43" s="130"/>
    </row>
    <row r="51" spans="1:1">
      <c r="A51" s="412"/>
    </row>
    <row r="52" spans="1:1">
      <c r="A52" s="412"/>
    </row>
    <row r="53" spans="1:1">
      <c r="A53" s="412"/>
    </row>
    <row r="54" spans="1:1">
      <c r="A54" s="413"/>
    </row>
    <row r="55" spans="1:1">
      <c r="A55" s="412"/>
    </row>
    <row r="56" spans="1:1">
      <c r="A56" s="413"/>
    </row>
    <row r="57" spans="1:1">
      <c r="A57" s="413"/>
    </row>
    <row r="58" spans="1:1">
      <c r="A58" s="412"/>
    </row>
    <row r="59" spans="1:1">
      <c r="A59" s="412"/>
    </row>
    <row r="60" spans="1:1">
      <c r="A60" s="412"/>
    </row>
    <row r="61" spans="1:1">
      <c r="A61" s="412"/>
    </row>
    <row r="62" spans="1:1">
      <c r="A62" s="412"/>
    </row>
    <row r="63" spans="1:1">
      <c r="A63" s="412"/>
    </row>
    <row r="64" spans="1:1">
      <c r="A64" s="412"/>
    </row>
    <row r="65" spans="1:1">
      <c r="A65" s="412"/>
    </row>
    <row r="66" spans="1:1">
      <c r="A66" s="412"/>
    </row>
    <row r="67" spans="1:1">
      <c r="A67" s="412"/>
    </row>
    <row r="68" spans="1:1">
      <c r="A68" s="412"/>
    </row>
  </sheetData>
  <sheetProtection formatCells="0" insertHyperlinks="0" autoFilter="0"/>
  <pageMargins left="0.7" right="0.7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topLeftCell="C1" workbookViewId="0">
      <selection activeCell="D31" sqref="D31"/>
    </sheetView>
  </sheetViews>
  <sheetFormatPr defaultColWidth="9" defaultRowHeight="14.25" outlineLevelCol="6"/>
  <cols>
    <col min="1" max="1" width="12.7083333333333" customWidth="1"/>
    <col min="2" max="2" width="10.5666666666667" customWidth="1"/>
    <col min="3" max="3" width="22.7083333333333" customWidth="1"/>
    <col min="4" max="4" width="33" customWidth="1"/>
    <col min="5" max="5" width="16.7083333333333" customWidth="1"/>
    <col min="6" max="6" width="28.5666666666667" customWidth="1"/>
    <col min="7" max="7" width="73.425" customWidth="1"/>
    <col min="8" max="8" width="44.2833333333333" customWidth="1"/>
  </cols>
  <sheetData>
    <row r="1" spans="1:7">
      <c r="A1" s="51" t="s">
        <v>235</v>
      </c>
      <c r="B1" s="51" t="s">
        <v>236</v>
      </c>
      <c r="C1" s="52" t="s">
        <v>405</v>
      </c>
      <c r="D1" s="52" t="s">
        <v>238</v>
      </c>
      <c r="E1" s="53" t="s">
        <v>239</v>
      </c>
      <c r="F1" s="53"/>
      <c r="G1" s="54"/>
    </row>
    <row r="2" spans="1:7">
      <c r="A2" s="51"/>
      <c r="B2" s="51"/>
      <c r="C2" s="52" t="s">
        <v>240</v>
      </c>
      <c r="D2" s="52"/>
      <c r="E2" s="54" t="s">
        <v>241</v>
      </c>
      <c r="F2" s="54" t="s">
        <v>242</v>
      </c>
      <c r="G2" s="53" t="s">
        <v>243</v>
      </c>
    </row>
    <row r="3" spans="1:7">
      <c r="A3" s="26" t="s">
        <v>881</v>
      </c>
      <c r="B3" s="26" t="s">
        <v>339</v>
      </c>
      <c r="C3" s="26" t="str">
        <f>_xlfn.CONCAT("on",REPLACE(A3,1,1,UPPER(LEFT(A3,1))),REPLACE(B3,1,1,UPPER(LEFT(B3,1))))</f>
        <v>onSmarthomeOpened</v>
      </c>
      <c r="D3" s="57" t="s">
        <v>882</v>
      </c>
      <c r="E3" s="26"/>
      <c r="F3" s="26"/>
      <c r="G3" s="26"/>
    </row>
    <row r="4" spans="1:7">
      <c r="A4" s="26"/>
      <c r="B4" s="26"/>
      <c r="C4" s="26"/>
      <c r="D4" s="57"/>
      <c r="E4" s="26" t="s">
        <v>510</v>
      </c>
      <c r="F4" s="26" t="s">
        <v>663</v>
      </c>
      <c r="G4" s="55"/>
    </row>
    <row r="5" spans="1:7">
      <c r="A5" s="26" t="s">
        <v>881</v>
      </c>
      <c r="B5" s="26" t="s">
        <v>883</v>
      </c>
      <c r="C5" s="26" t="str">
        <f>_xlfn.CONCAT("on",REPLACE(A5,1,1,UPPER(LEFT(A5,1))),REPLACE(B5,1,1,UPPER(LEFT(B5,1))))</f>
        <v>onSmarthomeBind</v>
      </c>
      <c r="D5" s="57" t="s">
        <v>884</v>
      </c>
      <c r="E5" s="26"/>
      <c r="F5" s="26"/>
      <c r="G5" s="55"/>
    </row>
    <row r="6" spans="1:7">
      <c r="A6" s="26"/>
      <c r="B6" s="26"/>
      <c r="C6" s="26"/>
      <c r="D6" s="57"/>
      <c r="E6" s="26" t="s">
        <v>885</v>
      </c>
      <c r="F6" s="26" t="s">
        <v>886</v>
      </c>
      <c r="G6" s="55" t="s">
        <v>887</v>
      </c>
    </row>
    <row r="7" spans="1:7">
      <c r="A7" s="26"/>
      <c r="B7" s="26"/>
      <c r="C7" s="26"/>
      <c r="D7" s="57"/>
      <c r="E7" s="26" t="s">
        <v>888</v>
      </c>
      <c r="F7" s="26" t="s">
        <v>889</v>
      </c>
      <c r="G7" s="55" t="s">
        <v>890</v>
      </c>
    </row>
    <row r="8" spans="1:7">
      <c r="A8" s="26"/>
      <c r="B8" s="26"/>
      <c r="C8" s="26"/>
      <c r="D8" s="57"/>
      <c r="E8" s="26" t="s">
        <v>829</v>
      </c>
      <c r="F8" s="26" t="s">
        <v>889</v>
      </c>
      <c r="G8" s="55" t="s">
        <v>891</v>
      </c>
    </row>
    <row r="9" ht="28.5" spans="1:7">
      <c r="A9" s="26" t="s">
        <v>881</v>
      </c>
      <c r="B9" s="26" t="s">
        <v>892</v>
      </c>
      <c r="C9" s="26" t="str">
        <f>_xlfn.CONCAT("on",REPLACE(A9,1,1,UPPER(LEFT(A9,1))),REPLACE(B9,1,1,UPPER(LEFT(B9,1))))</f>
        <v>onSmarthomeControl</v>
      </c>
      <c r="D9" s="57" t="s">
        <v>893</v>
      </c>
      <c r="E9" s="26"/>
      <c r="F9" s="26"/>
      <c r="G9" s="26"/>
    </row>
    <row r="10" spans="1:7">
      <c r="A10" s="26"/>
      <c r="B10" s="26"/>
      <c r="C10" s="26"/>
      <c r="D10" s="57"/>
      <c r="E10" s="67" t="s">
        <v>667</v>
      </c>
      <c r="F10" s="67" t="s">
        <v>520</v>
      </c>
      <c r="G10" s="67" t="s">
        <v>894</v>
      </c>
    </row>
    <row r="11" spans="1:7">
      <c r="A11" s="26"/>
      <c r="B11" s="26"/>
      <c r="C11" s="26"/>
      <c r="D11" s="57"/>
      <c r="E11" s="67" t="s">
        <v>800</v>
      </c>
      <c r="F11" s="70" t="s">
        <v>343</v>
      </c>
      <c r="G11" s="67" t="s">
        <v>895</v>
      </c>
    </row>
    <row r="12" spans="1:7">
      <c r="A12" s="26"/>
      <c r="B12" s="26"/>
      <c r="C12" s="26"/>
      <c r="D12" s="26"/>
      <c r="E12" s="67" t="s">
        <v>411</v>
      </c>
      <c r="F12" s="70" t="s">
        <v>743</v>
      </c>
      <c r="G12" s="67"/>
    </row>
    <row r="13" spans="1:7">
      <c r="A13" s="26"/>
      <c r="B13" s="26"/>
      <c r="C13" s="26"/>
      <c r="D13" s="26"/>
      <c r="E13" s="67" t="s">
        <v>829</v>
      </c>
      <c r="F13" s="67" t="s">
        <v>896</v>
      </c>
      <c r="G13" s="196" t="s">
        <v>891</v>
      </c>
    </row>
    <row r="26" spans="1:4">
      <c r="A26" s="49"/>
      <c r="B26" s="49"/>
      <c r="C26" s="49"/>
      <c r="D26" s="49"/>
    </row>
    <row r="27" spans="1:4">
      <c r="A27" s="49"/>
      <c r="B27" s="49"/>
      <c r="C27" s="49"/>
      <c r="D27" s="49"/>
    </row>
    <row r="28" spans="1:4">
      <c r="A28" s="49"/>
      <c r="B28" s="49"/>
      <c r="C28" s="49"/>
      <c r="D28" s="49"/>
    </row>
    <row r="29" ht="16.5" spans="1:4">
      <c r="A29" s="49"/>
      <c r="B29" s="49"/>
      <c r="C29" s="49"/>
      <c r="D29" s="227"/>
    </row>
    <row r="30" spans="1:4">
      <c r="A30" s="49"/>
      <c r="B30" s="49"/>
      <c r="C30" s="49"/>
      <c r="D30" s="49"/>
    </row>
  </sheetData>
  <sheetProtection formatCells="0" insertHyperlinks="0" autoFilter="0"/>
  <pageMargins left="0.7" right="0.7" top="0.75" bottom="0.75" header="0.3" footer="0.3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8"/>
  <sheetViews>
    <sheetView topLeftCell="B1" workbookViewId="0">
      <selection activeCell="F9" sqref="F9:F10"/>
    </sheetView>
  </sheetViews>
  <sheetFormatPr defaultColWidth="9" defaultRowHeight="14.25" outlineLevelCol="7"/>
  <cols>
    <col min="1" max="1" width="26.7083333333333" customWidth="1"/>
    <col min="2" max="2" width="13" customWidth="1"/>
    <col min="3" max="3" width="20.7083333333333" customWidth="1"/>
    <col min="4" max="4" width="32.5666666666667" customWidth="1"/>
    <col min="5" max="5" width="19.425" customWidth="1"/>
    <col min="6" max="6" width="45.425" customWidth="1"/>
    <col min="7" max="7" width="33.425" customWidth="1"/>
  </cols>
  <sheetData>
    <row r="1" spans="1:8">
      <c r="A1" s="399" t="s">
        <v>235</v>
      </c>
      <c r="B1" s="399" t="s">
        <v>236</v>
      </c>
      <c r="C1" s="399" t="s">
        <v>502</v>
      </c>
      <c r="D1" s="400" t="s">
        <v>238</v>
      </c>
      <c r="E1" s="401" t="s">
        <v>239</v>
      </c>
      <c r="F1" s="401"/>
      <c r="G1" s="401"/>
      <c r="H1" s="401" t="s">
        <v>897</v>
      </c>
    </row>
    <row r="2" spans="5:7">
      <c r="E2" s="48" t="s">
        <v>407</v>
      </c>
      <c r="F2" s="48" t="s">
        <v>242</v>
      </c>
      <c r="G2" s="48" t="s">
        <v>898</v>
      </c>
    </row>
    <row r="3" spans="1:4">
      <c r="A3" t="s">
        <v>899</v>
      </c>
      <c r="B3" t="s">
        <v>900</v>
      </c>
      <c r="C3" t="str">
        <f>_xlfn.CONCAT("on",REPLACE(A3,1,1,UPPER(LEFT(A3,1))),REPLACE(B3,1,1,UPPER(LEFT(B3,1))))</f>
        <v>onCardmessagePush</v>
      </c>
      <c r="D3" t="s">
        <v>901</v>
      </c>
    </row>
    <row r="4" spans="5:7">
      <c r="E4" t="s">
        <v>902</v>
      </c>
      <c r="F4" t="s">
        <v>520</v>
      </c>
      <c r="G4" t="s">
        <v>903</v>
      </c>
    </row>
    <row r="5" ht="28.5" spans="5:7">
      <c r="E5" t="s">
        <v>800</v>
      </c>
      <c r="F5" s="22" t="s">
        <v>904</v>
      </c>
      <c r="G5" t="s">
        <v>905</v>
      </c>
    </row>
    <row r="6" spans="5:7">
      <c r="E6" t="s">
        <v>906</v>
      </c>
      <c r="F6" s="402" t="s">
        <v>343</v>
      </c>
      <c r="G6" t="s">
        <v>907</v>
      </c>
    </row>
    <row r="7" spans="5:8">
      <c r="E7" t="s">
        <v>803</v>
      </c>
      <c r="F7" s="130" t="s">
        <v>908</v>
      </c>
      <c r="G7" t="s">
        <v>909</v>
      </c>
      <c r="H7" t="s">
        <v>910</v>
      </c>
    </row>
    <row r="8" spans="1:4">
      <c r="A8" t="s">
        <v>899</v>
      </c>
      <c r="B8" t="s">
        <v>911</v>
      </c>
      <c r="C8" t="str">
        <f>_xlfn.CONCAT("on",REPLACE(A8,1,1,UPPER(LEFT(A8,1))),REPLACE(B8,1,1,UPPER(LEFT(B8,1))))</f>
        <v>onCardmessageClosed</v>
      </c>
      <c r="D8" t="s">
        <v>912</v>
      </c>
    </row>
    <row r="9" spans="5:7">
      <c r="E9" t="s">
        <v>497</v>
      </c>
      <c r="F9" t="s">
        <v>913</v>
      </c>
      <c r="G9" t="s">
        <v>914</v>
      </c>
    </row>
    <row r="10" spans="5:7">
      <c r="E10" t="s">
        <v>499</v>
      </c>
      <c r="F10" t="s">
        <v>913</v>
      </c>
      <c r="G10" t="s">
        <v>915</v>
      </c>
    </row>
    <row r="11" spans="5:8">
      <c r="E11" t="s">
        <v>411</v>
      </c>
      <c r="F11" s="403" t="s">
        <v>916</v>
      </c>
      <c r="G11" s="130" t="s">
        <v>917</v>
      </c>
      <c r="H11" s="404"/>
    </row>
    <row r="12" spans="5:7">
      <c r="E12" t="s">
        <v>906</v>
      </c>
      <c r="F12" t="s">
        <v>343</v>
      </c>
      <c r="G12" t="s">
        <v>918</v>
      </c>
    </row>
    <row r="13" spans="1:4">
      <c r="A13" t="s">
        <v>899</v>
      </c>
      <c r="B13" t="s">
        <v>505</v>
      </c>
      <c r="C13" t="str">
        <f>_xlfn.CONCAT("on",REPLACE(A13,1,1,UPPER(LEFT(A13,1))),REPLACE(B13,1,1,UPPER(LEFT(B13,1))))</f>
        <v>onCardmessageVoice</v>
      </c>
      <c r="D13" t="s">
        <v>919</v>
      </c>
    </row>
    <row r="14" spans="5:6">
      <c r="E14" t="s">
        <v>411</v>
      </c>
      <c r="F14" t="s">
        <v>920</v>
      </c>
    </row>
    <row r="17" spans="4:4">
      <c r="D17" s="22"/>
    </row>
    <row r="23" spans="5:6">
      <c r="E23" s="405" t="s">
        <v>921</v>
      </c>
      <c r="F23" s="405" t="s">
        <v>922</v>
      </c>
    </row>
    <row r="24" spans="5:6">
      <c r="E24" s="121" t="s">
        <v>923</v>
      </c>
      <c r="F24" s="121" t="s">
        <v>924</v>
      </c>
    </row>
    <row r="25" spans="5:6">
      <c r="E25" s="121" t="s">
        <v>925</v>
      </c>
      <c r="F25" s="121" t="s">
        <v>926</v>
      </c>
    </row>
    <row r="26" spans="5:6">
      <c r="E26" s="121" t="s">
        <v>927</v>
      </c>
      <c r="F26" s="121" t="s">
        <v>924</v>
      </c>
    </row>
    <row r="27" spans="5:6">
      <c r="E27" s="121" t="s">
        <v>928</v>
      </c>
      <c r="F27" s="121" t="s">
        <v>929</v>
      </c>
    </row>
    <row r="28" spans="5:6">
      <c r="E28" s="121" t="s">
        <v>930</v>
      </c>
      <c r="F28" s="121" t="s">
        <v>929</v>
      </c>
    </row>
    <row r="29" spans="5:6">
      <c r="E29" s="121" t="s">
        <v>931</v>
      </c>
      <c r="F29" s="121" t="s">
        <v>932</v>
      </c>
    </row>
    <row r="30" spans="5:6">
      <c r="E30" s="121" t="s">
        <v>933</v>
      </c>
      <c r="F30" s="121" t="s">
        <v>934</v>
      </c>
    </row>
    <row r="31" spans="5:6">
      <c r="E31" s="121" t="s">
        <v>935</v>
      </c>
      <c r="F31" s="121" t="s">
        <v>936</v>
      </c>
    </row>
    <row r="32" spans="5:6">
      <c r="E32" s="121" t="s">
        <v>937</v>
      </c>
      <c r="F32" s="121" t="s">
        <v>938</v>
      </c>
    </row>
    <row r="33" spans="5:6">
      <c r="E33" s="121" t="s">
        <v>939</v>
      </c>
      <c r="F33" s="121" t="s">
        <v>940</v>
      </c>
    </row>
    <row r="34" spans="5:6">
      <c r="E34" s="121" t="s">
        <v>941</v>
      </c>
      <c r="F34" s="121" t="s">
        <v>942</v>
      </c>
    </row>
    <row r="55" spans="2:7">
      <c r="B55" s="22"/>
      <c r="C55" s="22"/>
      <c r="D55" s="22"/>
      <c r="E55" s="22"/>
      <c r="F55" s="22"/>
      <c r="G55" s="22"/>
    </row>
    <row r="56" spans="1:7">
      <c r="A56" s="406"/>
      <c r="B56" s="406"/>
      <c r="C56" s="406"/>
      <c r="D56" s="407"/>
      <c r="E56" s="408"/>
      <c r="F56" s="408"/>
      <c r="G56" s="408"/>
    </row>
    <row r="57" spans="1:7">
      <c r="A57" s="22"/>
      <c r="B57" s="22"/>
      <c r="C57" s="22"/>
      <c r="D57" s="22"/>
      <c r="E57" s="409"/>
      <c r="F57" s="409"/>
      <c r="G57" s="409"/>
    </row>
    <row r="58" spans="1:7">
      <c r="A58" s="22"/>
      <c r="B58" s="22"/>
      <c r="C58" s="22"/>
      <c r="D58" s="22"/>
      <c r="E58" s="22"/>
      <c r="F58" s="22"/>
      <c r="G58" s="22"/>
    </row>
    <row r="59" spans="1:7">
      <c r="A59" s="22"/>
      <c r="B59" s="22"/>
      <c r="C59" s="22"/>
      <c r="D59" s="22"/>
      <c r="E59" s="22"/>
      <c r="F59" s="22"/>
      <c r="G59" s="22"/>
    </row>
    <row r="60" spans="1:7">
      <c r="A60" s="22"/>
      <c r="B60" s="22"/>
      <c r="C60" s="22"/>
      <c r="D60" s="22"/>
      <c r="E60" s="22"/>
      <c r="F60" s="22"/>
      <c r="G60" s="22"/>
    </row>
    <row r="61" spans="1:7">
      <c r="A61" s="22"/>
      <c r="B61" s="22"/>
      <c r="C61" s="22"/>
      <c r="D61" s="22"/>
      <c r="E61" s="22"/>
      <c r="F61" s="22"/>
      <c r="G61" s="22"/>
    </row>
    <row r="62" spans="1:7">
      <c r="A62" s="22"/>
      <c r="B62" s="22"/>
      <c r="C62" s="22"/>
      <c r="D62" s="22"/>
      <c r="E62" s="22"/>
      <c r="F62" s="22"/>
      <c r="G62" s="22"/>
    </row>
    <row r="63" spans="1:7">
      <c r="A63" s="22"/>
      <c r="B63" s="22"/>
      <c r="C63" s="22"/>
      <c r="D63" s="22"/>
      <c r="E63" s="22"/>
      <c r="F63" s="22"/>
      <c r="G63" s="22"/>
    </row>
    <row r="64" spans="1:7">
      <c r="A64" s="22"/>
      <c r="B64" s="22"/>
      <c r="C64" s="22"/>
      <c r="D64" s="22"/>
      <c r="E64" s="22"/>
      <c r="F64" s="22"/>
      <c r="G64" s="22"/>
    </row>
    <row r="65" spans="1:7">
      <c r="A65" s="22"/>
      <c r="B65" s="22"/>
      <c r="C65" s="22"/>
      <c r="D65" s="22"/>
      <c r="E65" s="22"/>
      <c r="F65" s="22"/>
      <c r="G65" s="22"/>
    </row>
    <row r="66" spans="1:7">
      <c r="A66" s="22"/>
      <c r="B66" s="22"/>
      <c r="C66" s="22"/>
      <c r="D66" s="22"/>
      <c r="E66" s="22"/>
      <c r="F66" s="22"/>
      <c r="G66" s="22"/>
    </row>
    <row r="67" spans="1:7">
      <c r="A67" s="22"/>
      <c r="B67" s="22"/>
      <c r="C67" s="22"/>
      <c r="D67" s="22"/>
      <c r="E67" s="22"/>
      <c r="F67" s="22"/>
      <c r="G67" s="22"/>
    </row>
    <row r="68" spans="1:7">
      <c r="A68" s="22"/>
      <c r="B68" s="22"/>
      <c r="C68" s="22"/>
      <c r="D68" s="22"/>
      <c r="E68" s="22"/>
      <c r="F68" s="22"/>
      <c r="G68" s="22"/>
    </row>
    <row r="69" spans="1:7">
      <c r="A69" s="22"/>
      <c r="B69" s="22"/>
      <c r="C69" s="22"/>
      <c r="D69" s="22"/>
      <c r="E69" s="22"/>
      <c r="F69" s="22"/>
      <c r="G69" s="22"/>
    </row>
    <row r="70" spans="1:7">
      <c r="A70" s="22"/>
      <c r="B70" s="22"/>
      <c r="C70" s="22"/>
      <c r="D70" s="22"/>
      <c r="E70" s="22"/>
      <c r="F70" s="22"/>
      <c r="G70" s="22"/>
    </row>
    <row r="71" spans="1:7">
      <c r="A71" s="22"/>
      <c r="B71" s="22"/>
      <c r="C71" s="22"/>
      <c r="D71" s="22"/>
      <c r="E71" s="22"/>
      <c r="F71" s="22"/>
      <c r="G71" s="22"/>
    </row>
    <row r="72" spans="1:7">
      <c r="A72" s="22"/>
      <c r="B72" s="22"/>
      <c r="C72" s="22"/>
      <c r="D72" s="22"/>
      <c r="E72" s="22"/>
      <c r="F72" s="22"/>
      <c r="G72" s="22"/>
    </row>
    <row r="73" spans="1:7">
      <c r="A73" s="22"/>
      <c r="B73" s="22"/>
      <c r="C73" s="22"/>
      <c r="D73" s="22"/>
      <c r="E73" s="22"/>
      <c r="F73" s="22"/>
      <c r="G73" s="22"/>
    </row>
    <row r="74" spans="1:7">
      <c r="A74" s="22"/>
      <c r="B74" s="22"/>
      <c r="C74" s="22"/>
      <c r="D74" s="22"/>
      <c r="E74" s="22"/>
      <c r="F74" s="22"/>
      <c r="G74" s="22"/>
    </row>
    <row r="75" spans="1:7">
      <c r="A75" s="22"/>
      <c r="B75" s="22"/>
      <c r="C75" s="22"/>
      <c r="D75" s="22"/>
      <c r="E75" s="22"/>
      <c r="F75" s="22"/>
      <c r="G75" s="22"/>
    </row>
    <row r="76" spans="1:7">
      <c r="A76" s="22"/>
      <c r="B76" s="22"/>
      <c r="C76" s="22"/>
      <c r="D76" s="22"/>
      <c r="E76" s="22"/>
      <c r="F76" s="22"/>
      <c r="G76" s="22"/>
    </row>
    <row r="77" spans="1:7">
      <c r="A77" s="22"/>
      <c r="B77" s="22"/>
      <c r="C77" s="22"/>
      <c r="D77" s="22"/>
      <c r="E77" s="22"/>
      <c r="F77" s="22"/>
      <c r="G77" s="22"/>
    </row>
    <row r="78" spans="1:7">
      <c r="A78" s="22"/>
      <c r="B78" s="22"/>
      <c r="C78" s="22"/>
      <c r="D78" s="22"/>
      <c r="E78" s="22"/>
      <c r="F78" s="22"/>
      <c r="G78" s="22"/>
    </row>
  </sheetData>
  <sheetProtection formatCells="0" insertHyperlinks="0" autoFilter="0"/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workbookViewId="0">
      <selection activeCell="E6" sqref="E6:G8"/>
    </sheetView>
  </sheetViews>
  <sheetFormatPr defaultColWidth="9" defaultRowHeight="14.25" outlineLevelRow="7" outlineLevelCol="6"/>
  <cols>
    <col min="1" max="1" width="12.7083333333333" customWidth="1"/>
    <col min="2" max="2" width="16.7083333333333" customWidth="1"/>
    <col min="3" max="3" width="26.425" customWidth="1"/>
    <col min="4" max="4" width="25.425" customWidth="1"/>
    <col min="5" max="5" width="24.425" customWidth="1"/>
    <col min="6" max="6" width="43.1416666666667" customWidth="1"/>
    <col min="7" max="7" width="22.5666666666667" customWidth="1"/>
  </cols>
  <sheetData>
    <row r="1" spans="1:7">
      <c r="A1" s="45" t="s">
        <v>235</v>
      </c>
      <c r="B1" s="45" t="s">
        <v>236</v>
      </c>
      <c r="C1" s="52" t="s">
        <v>405</v>
      </c>
      <c r="D1" s="52" t="s">
        <v>238</v>
      </c>
      <c r="E1" s="53" t="s">
        <v>239</v>
      </c>
      <c r="F1" s="53"/>
      <c r="G1" s="54"/>
    </row>
    <row r="2" spans="1:7">
      <c r="A2" s="45"/>
      <c r="B2" s="45"/>
      <c r="C2" s="91" t="s">
        <v>240</v>
      </c>
      <c r="D2" s="91"/>
      <c r="E2" s="191" t="s">
        <v>407</v>
      </c>
      <c r="F2" s="191" t="s">
        <v>242</v>
      </c>
      <c r="G2" s="53" t="s">
        <v>243</v>
      </c>
    </row>
    <row r="3" spans="1:7">
      <c r="A3" s="26" t="s">
        <v>943</v>
      </c>
      <c r="B3" s="398" t="s">
        <v>339</v>
      </c>
      <c r="C3" s="26" t="str">
        <f>_xlfn.CONCAT("on",REPLACE(A3,1,1,UPPER(LEFT(A3,1))),REPLACE(B3,1,1,UPPER(LEFT(B3,1))))</f>
        <v>onMiniappOpened</v>
      </c>
      <c r="D3" s="398" t="s">
        <v>944</v>
      </c>
      <c r="E3" s="26"/>
      <c r="F3" s="26"/>
      <c r="G3" s="26"/>
    </row>
    <row r="4" spans="1:7">
      <c r="A4" s="26"/>
      <c r="B4" s="26"/>
      <c r="C4" s="26"/>
      <c r="D4" s="26"/>
      <c r="E4" s="56" t="s">
        <v>411</v>
      </c>
      <c r="F4" s="26" t="s">
        <v>945</v>
      </c>
      <c r="G4" s="26"/>
    </row>
    <row r="5" spans="1:7">
      <c r="A5" s="26" t="s">
        <v>943</v>
      </c>
      <c r="B5" s="26" t="s">
        <v>911</v>
      </c>
      <c r="C5" s="26" t="str">
        <f>_xlfn.CONCAT("on",REPLACE(A5,1,1,UPPER(LEFT(A5,1))),REPLACE(B5,1,1,UPPER(LEFT(B5,1))))</f>
        <v>onMiniappClosed</v>
      </c>
      <c r="D5" s="26" t="s">
        <v>946</v>
      </c>
      <c r="E5" s="26"/>
      <c r="F5" s="26"/>
      <c r="G5" s="26"/>
    </row>
    <row r="6" spans="1:7">
      <c r="A6" s="26"/>
      <c r="B6" s="26"/>
      <c r="C6" s="26"/>
      <c r="D6" s="26"/>
      <c r="E6" s="56" t="s">
        <v>411</v>
      </c>
      <c r="F6" s="26" t="s">
        <v>945</v>
      </c>
      <c r="G6" s="26"/>
    </row>
    <row r="7" spans="1:7">
      <c r="A7" s="26"/>
      <c r="B7" s="26"/>
      <c r="C7" s="26"/>
      <c r="D7" s="26"/>
      <c r="E7" s="228" t="s">
        <v>497</v>
      </c>
      <c r="F7" s="26" t="s">
        <v>343</v>
      </c>
      <c r="G7" s="26" t="s">
        <v>947</v>
      </c>
    </row>
    <row r="8" spans="1:7">
      <c r="A8" s="26"/>
      <c r="B8" s="26"/>
      <c r="C8" s="26"/>
      <c r="D8" s="26"/>
      <c r="E8" s="228" t="s">
        <v>499</v>
      </c>
      <c r="F8" s="26" t="s">
        <v>343</v>
      </c>
      <c r="G8" s="26" t="s">
        <v>948</v>
      </c>
    </row>
  </sheetData>
  <sheetProtection formatCells="0" insertHyperlinks="0" autoFilter="0"/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G38" sqref="G38"/>
    </sheetView>
  </sheetViews>
  <sheetFormatPr defaultColWidth="9" defaultRowHeight="14.25" outlineLevelRow="6" outlineLevelCol="6"/>
  <cols>
    <col min="1" max="1" width="12.7083333333333" customWidth="1"/>
    <col min="2" max="2" width="11.8583333333333" customWidth="1"/>
    <col min="3" max="3" width="22.7083333333333" customWidth="1"/>
    <col min="4" max="4" width="41" customWidth="1"/>
    <col min="5" max="5" width="16.7083333333333" customWidth="1"/>
    <col min="6" max="6" width="12.1416666666667" customWidth="1"/>
    <col min="7" max="7" width="38" customWidth="1"/>
  </cols>
  <sheetData>
    <row r="1" spans="1:7">
      <c r="A1" s="45" t="s">
        <v>235</v>
      </c>
      <c r="B1" s="45" t="s">
        <v>236</v>
      </c>
      <c r="C1" s="52" t="s">
        <v>405</v>
      </c>
      <c r="D1" s="52" t="s">
        <v>238</v>
      </c>
      <c r="E1" s="53" t="s">
        <v>239</v>
      </c>
      <c r="F1" s="53"/>
      <c r="G1" s="93"/>
    </row>
    <row r="2" spans="1:7">
      <c r="A2" s="45"/>
      <c r="B2" s="45"/>
      <c r="C2" s="91" t="s">
        <v>240</v>
      </c>
      <c r="D2" s="91"/>
      <c r="E2" s="191" t="s">
        <v>241</v>
      </c>
      <c r="F2" s="191" t="s">
        <v>242</v>
      </c>
      <c r="G2" s="92" t="s">
        <v>243</v>
      </c>
    </row>
    <row r="3" spans="1:7">
      <c r="A3" s="26" t="s">
        <v>949</v>
      </c>
      <c r="B3" s="26" t="s">
        <v>339</v>
      </c>
      <c r="C3" s="26" t="str">
        <f>_xlfn.CONCAT("on",REPLACE(A3,1,1,UPPER(LEFT(A3,1))),REPLACE(B3,1,1,UPPER(LEFT(B3,1))))</f>
        <v>onWeatherOpened</v>
      </c>
      <c r="D3" s="26" t="s">
        <v>950</v>
      </c>
      <c r="E3" s="26"/>
      <c r="F3" s="26"/>
      <c r="G3" s="26" t="s">
        <v>951</v>
      </c>
    </row>
    <row r="4" spans="1:7">
      <c r="A4" s="26" t="s">
        <v>949</v>
      </c>
      <c r="B4" s="26" t="s">
        <v>911</v>
      </c>
      <c r="C4" s="26" t="str">
        <f>_xlfn.CONCAT("on",REPLACE(A4,1,1,UPPER(LEFT(A4,1))),REPLACE(B4,1,1,UPPER(LEFT(B4,1))))</f>
        <v>onWeatherClosed</v>
      </c>
      <c r="D4" s="26" t="s">
        <v>952</v>
      </c>
      <c r="E4" s="26"/>
      <c r="F4" s="26"/>
      <c r="G4" s="26" t="s">
        <v>953</v>
      </c>
    </row>
    <row r="5" spans="1:7">
      <c r="A5" s="26" t="s">
        <v>949</v>
      </c>
      <c r="B5" s="26" t="s">
        <v>954</v>
      </c>
      <c r="C5" s="26" t="str">
        <f>_xlfn.CONCAT("on",REPLACE(A5,1,1,UPPER(LEFT(A5,1))),REPLACE(B5,1,1,UPPER(LEFT(B5,1))))</f>
        <v>onWeatherQuit</v>
      </c>
      <c r="D5" s="26" t="s">
        <v>955</v>
      </c>
      <c r="E5" s="26"/>
      <c r="F5" s="26"/>
      <c r="G5" s="26" t="s">
        <v>956</v>
      </c>
    </row>
    <row r="6" spans="1:7">
      <c r="A6" s="26" t="s">
        <v>949</v>
      </c>
      <c r="B6" s="26" t="s">
        <v>957</v>
      </c>
      <c r="C6" s="26" t="str">
        <f>_xlfn.CONCAT("on",REPLACE(A6,1,1,UPPER(LEFT(A6,1))),REPLACE(B6,1,1,UPPER(LEFT(B6,1))))</f>
        <v>onWeatherWeather2aar</v>
      </c>
      <c r="D6" s="26" t="s">
        <v>958</v>
      </c>
      <c r="E6" s="26"/>
      <c r="F6" s="26"/>
      <c r="G6" s="26"/>
    </row>
    <row r="7" spans="1:7">
      <c r="A7" s="26"/>
      <c r="B7" s="26"/>
      <c r="C7" s="26"/>
      <c r="D7" s="26"/>
      <c r="E7" s="26" t="s">
        <v>959</v>
      </c>
      <c r="F7" s="26" t="s">
        <v>960</v>
      </c>
      <c r="G7" s="26" t="s">
        <v>961</v>
      </c>
    </row>
  </sheetData>
  <sheetProtection formatCells="0" insertHyperlinks="0" autoFilter="0"/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9"/>
  <sheetViews>
    <sheetView workbookViewId="0">
      <selection activeCell="E4" sqref="E4:F5"/>
    </sheetView>
  </sheetViews>
  <sheetFormatPr defaultColWidth="9" defaultRowHeight="14.25" outlineLevelCol="6"/>
  <cols>
    <col min="1" max="1" width="21.1416666666667" customWidth="1"/>
    <col min="2" max="2" width="11.425" customWidth="1"/>
    <col min="3" max="3" width="22.7083333333333" customWidth="1"/>
    <col min="4" max="4" width="19.425" customWidth="1"/>
    <col min="5" max="5" width="14.1416666666667" customWidth="1"/>
    <col min="6" max="6" width="37.2833333333333" customWidth="1"/>
    <col min="7" max="7" width="29.5666666666667" customWidth="1"/>
    <col min="8" max="8" width="28.1416666666667" customWidth="1"/>
    <col min="9" max="9" width="12.1416666666667" customWidth="1"/>
  </cols>
  <sheetData>
    <row r="1" spans="1:7">
      <c r="A1" s="45" t="s">
        <v>235</v>
      </c>
      <c r="B1" s="45" t="s">
        <v>236</v>
      </c>
      <c r="C1" s="52" t="s">
        <v>405</v>
      </c>
      <c r="D1" s="52" t="s">
        <v>238</v>
      </c>
      <c r="E1" s="53" t="s">
        <v>239</v>
      </c>
      <c r="F1" s="53"/>
      <c r="G1" s="93"/>
    </row>
    <row r="2" spans="1:7">
      <c r="A2" s="45"/>
      <c r="B2" s="45"/>
      <c r="C2" s="91" t="s">
        <v>240</v>
      </c>
      <c r="D2" s="91"/>
      <c r="E2" s="191" t="s">
        <v>241</v>
      </c>
      <c r="F2" s="191" t="s">
        <v>242</v>
      </c>
      <c r="G2" s="92" t="s">
        <v>243</v>
      </c>
    </row>
    <row r="3" spans="1:7">
      <c r="A3" s="26" t="s">
        <v>962</v>
      </c>
      <c r="B3" s="26" t="s">
        <v>351</v>
      </c>
      <c r="C3" s="26" t="str">
        <f>_xlfn.CONCAT("on",REPLACE(A3,1,1,UPPER(LEFT(A3,1))),REPLACE(B3,1,1,UPPER(LEFT(B3,1))))</f>
        <v>onVpaClicked</v>
      </c>
      <c r="D3" s="57" t="s">
        <v>963</v>
      </c>
      <c r="E3" s="26"/>
      <c r="F3" s="26"/>
      <c r="G3" s="26"/>
    </row>
    <row r="4" spans="1:7">
      <c r="A4" s="26"/>
      <c r="B4" s="26"/>
      <c r="C4" s="26"/>
      <c r="D4" s="26"/>
      <c r="E4" s="26" t="s">
        <v>875</v>
      </c>
      <c r="F4" s="58" t="s">
        <v>876</v>
      </c>
      <c r="G4" s="26"/>
    </row>
    <row r="5" ht="16.5" spans="1:7">
      <c r="A5" s="26"/>
      <c r="B5" s="26"/>
      <c r="C5" s="26"/>
      <c r="D5" s="26"/>
      <c r="E5" s="26"/>
      <c r="F5" s="395" t="s">
        <v>964</v>
      </c>
      <c r="G5" s="26" t="s">
        <v>965</v>
      </c>
    </row>
    <row r="6" ht="16.5" spans="1:7">
      <c r="A6" s="26"/>
      <c r="B6" s="26"/>
      <c r="C6" s="26"/>
      <c r="D6" s="26"/>
      <c r="E6" s="26"/>
      <c r="F6" s="395" t="s">
        <v>966</v>
      </c>
      <c r="G6" s="26" t="s">
        <v>967</v>
      </c>
    </row>
    <row r="7" ht="16.5" spans="1:7">
      <c r="A7" s="26"/>
      <c r="B7" s="26"/>
      <c r="C7" s="26"/>
      <c r="D7" s="26"/>
      <c r="E7" s="26"/>
      <c r="F7" s="396" t="s">
        <v>968</v>
      </c>
      <c r="G7" s="26"/>
    </row>
    <row r="8" ht="16.5" spans="1:7">
      <c r="A8" s="26"/>
      <c r="B8" s="26"/>
      <c r="C8" s="26"/>
      <c r="D8" s="26"/>
      <c r="E8" s="26"/>
      <c r="F8" s="396" t="s">
        <v>402</v>
      </c>
      <c r="G8" s="26"/>
    </row>
    <row r="9" ht="16.5" spans="1:7">
      <c r="A9" s="26"/>
      <c r="B9" s="26"/>
      <c r="C9" s="26"/>
      <c r="D9" s="26"/>
      <c r="E9" s="26"/>
      <c r="F9" s="396" t="s">
        <v>400</v>
      </c>
      <c r="G9" s="26"/>
    </row>
    <row r="10" ht="16.5" spans="1:7">
      <c r="A10" s="26"/>
      <c r="B10" s="26"/>
      <c r="C10" s="26"/>
      <c r="D10" s="26"/>
      <c r="E10" s="26"/>
      <c r="F10" s="396" t="s">
        <v>969</v>
      </c>
      <c r="G10" s="26"/>
    </row>
    <row r="11" ht="16.5" spans="1:7">
      <c r="A11" s="26"/>
      <c r="B11" s="26"/>
      <c r="C11" s="26"/>
      <c r="D11" s="26"/>
      <c r="E11" s="26"/>
      <c r="F11" s="396" t="s">
        <v>970</v>
      </c>
      <c r="G11" s="26"/>
    </row>
    <row r="12" spans="1:7">
      <c r="A12" s="26" t="s">
        <v>962</v>
      </c>
      <c r="B12" s="26" t="s">
        <v>971</v>
      </c>
      <c r="C12" s="26" t="str">
        <f>_xlfn.CONCAT("on",REPLACE(A12,1,1,UPPER(LEFT(A12,1))),REPLACE(B12,1,1,UPPER(LEFT(B12,1))))</f>
        <v>onVpaAvailable</v>
      </c>
      <c r="D12" s="57" t="s">
        <v>972</v>
      </c>
      <c r="E12" s="26"/>
      <c r="F12" s="26"/>
      <c r="G12" s="26"/>
    </row>
    <row r="13" spans="1:7">
      <c r="A13" s="26"/>
      <c r="B13" s="26"/>
      <c r="C13" s="26"/>
      <c r="D13" s="26"/>
      <c r="E13" s="26" t="s">
        <v>875</v>
      </c>
      <c r="F13" s="58" t="s">
        <v>973</v>
      </c>
      <c r="G13" s="26"/>
    </row>
    <row r="14" spans="1:7">
      <c r="A14" s="26"/>
      <c r="B14" s="26"/>
      <c r="C14" s="26"/>
      <c r="D14" s="26"/>
      <c r="E14" s="26"/>
      <c r="F14" s="185" t="s">
        <v>974</v>
      </c>
      <c r="G14" s="26"/>
    </row>
    <row r="15" spans="1:7">
      <c r="A15" s="26"/>
      <c r="B15" s="26"/>
      <c r="C15" s="26"/>
      <c r="D15" s="26"/>
      <c r="E15" s="26"/>
      <c r="F15" s="185" t="s">
        <v>975</v>
      </c>
      <c r="G15" s="26"/>
    </row>
    <row r="16" spans="1:7">
      <c r="A16" s="26"/>
      <c r="B16" s="26"/>
      <c r="C16" s="26"/>
      <c r="D16" s="26"/>
      <c r="E16" s="26"/>
      <c r="F16" s="185" t="s">
        <v>976</v>
      </c>
      <c r="G16" s="26"/>
    </row>
    <row r="17" spans="1:7">
      <c r="A17" s="26"/>
      <c r="B17" s="26"/>
      <c r="C17" s="26"/>
      <c r="D17" s="26"/>
      <c r="E17" s="26"/>
      <c r="F17" s="185" t="s">
        <v>977</v>
      </c>
      <c r="G17" s="26"/>
    </row>
    <row r="18" spans="1:7">
      <c r="A18" s="26"/>
      <c r="B18" s="26"/>
      <c r="C18" s="26"/>
      <c r="D18" s="26"/>
      <c r="E18" s="26"/>
      <c r="F18" s="185" t="s">
        <v>978</v>
      </c>
      <c r="G18" s="26"/>
    </row>
    <row r="19" spans="1:7">
      <c r="A19" s="26"/>
      <c r="B19" s="26"/>
      <c r="C19" s="26"/>
      <c r="D19" s="26"/>
      <c r="E19" s="26"/>
      <c r="F19" s="185" t="s">
        <v>979</v>
      </c>
      <c r="G19" s="26"/>
    </row>
    <row r="20" spans="1:7">
      <c r="A20" s="26"/>
      <c r="B20" s="26"/>
      <c r="C20" s="26"/>
      <c r="D20" s="26"/>
      <c r="E20" s="26"/>
      <c r="F20" s="185" t="s">
        <v>980</v>
      </c>
      <c r="G20" s="26"/>
    </row>
    <row r="21" spans="1:7">
      <c r="A21" s="26"/>
      <c r="B21" s="26"/>
      <c r="C21" s="26"/>
      <c r="D21" s="26"/>
      <c r="E21" s="26"/>
      <c r="F21" s="185" t="s">
        <v>981</v>
      </c>
      <c r="G21" s="26"/>
    </row>
    <row r="22" spans="1:7">
      <c r="A22" s="26"/>
      <c r="B22" s="26"/>
      <c r="C22" s="26"/>
      <c r="D22" s="26"/>
      <c r="E22" s="26"/>
      <c r="F22" s="185" t="s">
        <v>982</v>
      </c>
      <c r="G22" s="26"/>
    </row>
    <row r="23" spans="1:7">
      <c r="A23" s="26"/>
      <c r="B23" s="26"/>
      <c r="C23" s="26"/>
      <c r="D23" s="26"/>
      <c r="E23" s="26"/>
      <c r="F23" s="185" t="s">
        <v>983</v>
      </c>
      <c r="G23" s="26"/>
    </row>
    <row r="24" spans="1:7">
      <c r="A24" s="26"/>
      <c r="B24" s="26"/>
      <c r="C24" s="26"/>
      <c r="D24" s="26"/>
      <c r="E24" s="26"/>
      <c r="F24" s="185" t="s">
        <v>984</v>
      </c>
      <c r="G24" s="26"/>
    </row>
    <row r="25" spans="1:7">
      <c r="A25" s="26"/>
      <c r="B25" s="26"/>
      <c r="C25" s="26"/>
      <c r="D25" s="26"/>
      <c r="E25" s="26"/>
      <c r="F25" s="185" t="s">
        <v>985</v>
      </c>
      <c r="G25" s="26"/>
    </row>
    <row r="26" spans="1:7">
      <c r="A26" s="26"/>
      <c r="B26" s="26"/>
      <c r="C26" s="26"/>
      <c r="D26" s="26"/>
      <c r="E26" s="26"/>
      <c r="F26" s="185" t="s">
        <v>986</v>
      </c>
      <c r="G26" s="26"/>
    </row>
    <row r="27" spans="1:7">
      <c r="A27" s="26"/>
      <c r="B27" s="26"/>
      <c r="C27" s="26"/>
      <c r="D27" s="26"/>
      <c r="E27" s="26"/>
      <c r="F27" s="185" t="s">
        <v>987</v>
      </c>
      <c r="G27" s="26"/>
    </row>
    <row r="28" spans="1:7">
      <c r="A28" s="26"/>
      <c r="B28" s="26"/>
      <c r="C28" s="26"/>
      <c r="D28" s="26"/>
      <c r="E28" s="26"/>
      <c r="F28" s="185" t="s">
        <v>988</v>
      </c>
      <c r="G28" s="26"/>
    </row>
    <row r="29" spans="1:7">
      <c r="A29" s="26"/>
      <c r="B29" s="26"/>
      <c r="C29" s="26"/>
      <c r="D29" s="26"/>
      <c r="E29" s="26"/>
      <c r="F29" s="185" t="s">
        <v>989</v>
      </c>
      <c r="G29" s="26"/>
    </row>
    <row r="30" spans="1:7">
      <c r="A30" s="26"/>
      <c r="B30" s="26"/>
      <c r="C30" s="26"/>
      <c r="D30" s="26"/>
      <c r="E30" s="26"/>
      <c r="F30" s="185" t="s">
        <v>990</v>
      </c>
      <c r="G30" s="26"/>
    </row>
    <row r="31" spans="1:7">
      <c r="A31" s="26"/>
      <c r="B31" s="26"/>
      <c r="C31" s="26"/>
      <c r="D31" s="26"/>
      <c r="E31" s="26"/>
      <c r="F31" s="185" t="s">
        <v>991</v>
      </c>
      <c r="G31" s="26"/>
    </row>
    <row r="32" spans="1:7">
      <c r="A32" s="26"/>
      <c r="B32" s="26"/>
      <c r="C32" s="26"/>
      <c r="D32" s="26"/>
      <c r="E32" s="26"/>
      <c r="F32" s="185" t="s">
        <v>992</v>
      </c>
      <c r="G32" s="26"/>
    </row>
    <row r="33" spans="1:7">
      <c r="A33" s="26"/>
      <c r="B33" s="26"/>
      <c r="C33" s="26"/>
      <c r="D33" s="26"/>
      <c r="E33" s="26"/>
      <c r="F33" s="185" t="s">
        <v>993</v>
      </c>
      <c r="G33" s="26"/>
    </row>
    <row r="34" spans="1:7">
      <c r="A34" s="26"/>
      <c r="B34" s="26"/>
      <c r="C34" s="26"/>
      <c r="D34" s="26"/>
      <c r="E34" s="26"/>
      <c r="F34" s="185" t="s">
        <v>994</v>
      </c>
      <c r="G34" s="26"/>
    </row>
    <row r="35" spans="1:7">
      <c r="A35" s="26"/>
      <c r="B35" s="26"/>
      <c r="C35" s="26"/>
      <c r="D35" s="26"/>
      <c r="E35" s="26"/>
      <c r="F35" s="185" t="s">
        <v>995</v>
      </c>
      <c r="G35" s="26"/>
    </row>
    <row r="36" spans="1:7">
      <c r="A36" s="26"/>
      <c r="B36" s="26"/>
      <c r="C36" s="26"/>
      <c r="D36" s="26"/>
      <c r="E36" s="26"/>
      <c r="F36" s="185" t="s">
        <v>996</v>
      </c>
      <c r="G36" s="26"/>
    </row>
    <row r="37" spans="1:7">
      <c r="A37" s="26"/>
      <c r="B37" s="26"/>
      <c r="C37" s="26"/>
      <c r="D37" s="26"/>
      <c r="E37" s="26"/>
      <c r="F37" s="185" t="s">
        <v>997</v>
      </c>
      <c r="G37" s="26"/>
    </row>
    <row r="38" spans="1:7">
      <c r="A38" s="26"/>
      <c r="B38" s="26"/>
      <c r="C38" s="26"/>
      <c r="D38" s="26"/>
      <c r="E38" s="26"/>
      <c r="F38" s="185" t="s">
        <v>998</v>
      </c>
      <c r="G38" s="26"/>
    </row>
    <row r="39" spans="1:7">
      <c r="A39" s="26"/>
      <c r="B39" s="26"/>
      <c r="C39" s="26"/>
      <c r="D39" s="26"/>
      <c r="E39" s="26"/>
      <c r="F39" s="185" t="s">
        <v>999</v>
      </c>
      <c r="G39" s="26"/>
    </row>
    <row r="40" spans="1:7">
      <c r="A40" s="26"/>
      <c r="B40" s="26"/>
      <c r="C40" s="26"/>
      <c r="D40" s="26"/>
      <c r="E40" s="26"/>
      <c r="F40" s="185" t="s">
        <v>1000</v>
      </c>
      <c r="G40" s="26"/>
    </row>
    <row r="41" spans="1:7">
      <c r="A41" s="26"/>
      <c r="B41" s="26"/>
      <c r="C41" s="26"/>
      <c r="D41" s="26"/>
      <c r="E41" s="26"/>
      <c r="F41" s="185" t="s">
        <v>1001</v>
      </c>
      <c r="G41" s="26"/>
    </row>
    <row r="42" spans="1:7">
      <c r="A42" s="26"/>
      <c r="B42" s="26"/>
      <c r="C42" s="26"/>
      <c r="D42" s="26"/>
      <c r="E42" s="26"/>
      <c r="F42" s="185" t="s">
        <v>1002</v>
      </c>
      <c r="G42" s="26"/>
    </row>
    <row r="74" spans="1:4">
      <c r="A74" t="s">
        <v>1003</v>
      </c>
      <c r="B74" t="s">
        <v>81</v>
      </c>
      <c r="D74" t="s">
        <v>1004</v>
      </c>
    </row>
    <row r="75" spans="1:4">
      <c r="A75" s="212" t="s">
        <v>1005</v>
      </c>
      <c r="B75" s="212" t="s">
        <v>1006</v>
      </c>
      <c r="C75" s="212"/>
      <c r="D75" s="212" t="s">
        <v>1007</v>
      </c>
    </row>
    <row r="76" spans="1:4">
      <c r="A76" t="s">
        <v>1008</v>
      </c>
      <c r="D76" t="s">
        <v>1009</v>
      </c>
    </row>
    <row r="77" spans="1:4">
      <c r="A77" t="s">
        <v>1010</v>
      </c>
      <c r="D77" t="s">
        <v>1011</v>
      </c>
    </row>
    <row r="78" spans="1:4">
      <c r="A78" t="s">
        <v>1012</v>
      </c>
      <c r="D78" t="s">
        <v>1013</v>
      </c>
    </row>
    <row r="79" spans="1:4">
      <c r="A79" t="s">
        <v>1014</v>
      </c>
      <c r="D79" t="s">
        <v>1015</v>
      </c>
    </row>
    <row r="80" spans="1:4">
      <c r="A80" t="s">
        <v>1016</v>
      </c>
      <c r="D80" t="s">
        <v>1017</v>
      </c>
    </row>
    <row r="81" spans="1:4">
      <c r="A81" s="397" t="s">
        <v>974</v>
      </c>
      <c r="D81" t="s">
        <v>1018</v>
      </c>
    </row>
    <row r="82" spans="1:4">
      <c r="A82" s="397" t="s">
        <v>975</v>
      </c>
      <c r="D82" t="s">
        <v>1019</v>
      </c>
    </row>
    <row r="83" spans="1:4">
      <c r="A83" s="397" t="s">
        <v>976</v>
      </c>
      <c r="D83" t="s">
        <v>1020</v>
      </c>
    </row>
    <row r="84" spans="1:4">
      <c r="A84" s="397" t="s">
        <v>977</v>
      </c>
      <c r="D84" t="s">
        <v>1021</v>
      </c>
    </row>
    <row r="85" spans="1:4">
      <c r="A85" s="397" t="s">
        <v>978</v>
      </c>
      <c r="D85" t="s">
        <v>1022</v>
      </c>
    </row>
    <row r="86" spans="1:4">
      <c r="A86" s="397" t="s">
        <v>979</v>
      </c>
      <c r="D86" t="s">
        <v>1023</v>
      </c>
    </row>
    <row r="87" spans="1:4">
      <c r="A87" s="397" t="s">
        <v>980</v>
      </c>
      <c r="D87" t="s">
        <v>1024</v>
      </c>
    </row>
    <row r="88" spans="1:4">
      <c r="A88" s="397" t="s">
        <v>981</v>
      </c>
      <c r="D88" t="s">
        <v>1025</v>
      </c>
    </row>
    <row r="89" spans="1:4">
      <c r="A89" s="397" t="s">
        <v>982</v>
      </c>
      <c r="D89" t="s">
        <v>1026</v>
      </c>
    </row>
    <row r="90" spans="1:4">
      <c r="A90" s="397" t="s">
        <v>983</v>
      </c>
      <c r="D90" t="s">
        <v>1027</v>
      </c>
    </row>
    <row r="91" spans="1:4">
      <c r="A91" s="397" t="s">
        <v>984</v>
      </c>
      <c r="D91" t="s">
        <v>1028</v>
      </c>
    </row>
    <row r="92" spans="1:4">
      <c r="A92" s="397" t="s">
        <v>985</v>
      </c>
      <c r="D92" t="s">
        <v>1029</v>
      </c>
    </row>
    <row r="93" spans="1:4">
      <c r="A93" s="397" t="s">
        <v>986</v>
      </c>
      <c r="D93" t="s">
        <v>1030</v>
      </c>
    </row>
    <row r="94" spans="1:4">
      <c r="A94" s="397" t="s">
        <v>987</v>
      </c>
      <c r="D94" t="s">
        <v>1031</v>
      </c>
    </row>
    <row r="95" spans="1:4">
      <c r="A95" s="397" t="s">
        <v>988</v>
      </c>
      <c r="D95" t="s">
        <v>1032</v>
      </c>
    </row>
    <row r="96" spans="1:4">
      <c r="A96" s="397" t="s">
        <v>989</v>
      </c>
      <c r="D96" t="s">
        <v>1033</v>
      </c>
    </row>
    <row r="97" spans="1:4">
      <c r="A97" s="397" t="s">
        <v>990</v>
      </c>
      <c r="D97" t="s">
        <v>1033</v>
      </c>
    </row>
    <row r="98" spans="1:4">
      <c r="A98" s="397" t="s">
        <v>991</v>
      </c>
      <c r="D98" t="s">
        <v>1033</v>
      </c>
    </row>
    <row r="99" spans="1:4">
      <c r="A99" s="397" t="s">
        <v>992</v>
      </c>
      <c r="D99" t="s">
        <v>1033</v>
      </c>
    </row>
    <row r="100" spans="1:4">
      <c r="A100" s="397" t="s">
        <v>993</v>
      </c>
      <c r="D100" t="s">
        <v>1033</v>
      </c>
    </row>
    <row r="101" spans="1:4">
      <c r="A101" s="397" t="s">
        <v>994</v>
      </c>
      <c r="D101" t="s">
        <v>1033</v>
      </c>
    </row>
    <row r="102" spans="1:4">
      <c r="A102" s="397" t="s">
        <v>995</v>
      </c>
      <c r="D102" t="s">
        <v>1034</v>
      </c>
    </row>
    <row r="103" spans="1:4">
      <c r="A103" s="397" t="s">
        <v>996</v>
      </c>
      <c r="D103" t="s">
        <v>1034</v>
      </c>
    </row>
    <row r="104" spans="1:4">
      <c r="A104" s="397" t="s">
        <v>997</v>
      </c>
      <c r="D104" t="s">
        <v>1034</v>
      </c>
    </row>
    <row r="105" spans="1:4">
      <c r="A105" s="397" t="s">
        <v>998</v>
      </c>
      <c r="D105" t="s">
        <v>1034</v>
      </c>
    </row>
    <row r="106" spans="1:4">
      <c r="A106" s="397" t="s">
        <v>999</v>
      </c>
      <c r="D106" t="s">
        <v>1034</v>
      </c>
    </row>
    <row r="107" spans="1:4">
      <c r="A107" s="397" t="s">
        <v>1000</v>
      </c>
      <c r="D107" t="s">
        <v>1034</v>
      </c>
    </row>
    <row r="108" spans="1:4">
      <c r="A108" s="397" t="s">
        <v>1001</v>
      </c>
      <c r="D108" t="s">
        <v>1034</v>
      </c>
    </row>
    <row r="109" spans="1:4">
      <c r="A109" s="397" t="s">
        <v>1002</v>
      </c>
      <c r="D109" t="s">
        <v>1035</v>
      </c>
    </row>
  </sheetData>
  <sheetProtection formatCells="0" insertHyperlinks="0" autoFilter="0"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zoomScale="115" zoomScaleNormal="115" workbookViewId="0">
      <selection activeCell="B9" sqref="B9"/>
    </sheetView>
  </sheetViews>
  <sheetFormatPr defaultColWidth="9" defaultRowHeight="14.25" outlineLevelCol="6"/>
  <cols>
    <col min="2" max="2" width="19" customWidth="1"/>
    <col min="3" max="3" width="87.425" customWidth="1"/>
    <col min="6" max="6" width="18.7083333333333" customWidth="1"/>
  </cols>
  <sheetData>
    <row r="1" spans="1:3">
      <c r="A1" s="534" t="s">
        <v>50</v>
      </c>
      <c r="B1" s="534" t="s">
        <v>51</v>
      </c>
      <c r="C1" s="534" t="s">
        <v>52</v>
      </c>
    </row>
    <row r="2" spans="1:3">
      <c r="A2" s="535">
        <v>1</v>
      </c>
      <c r="B2" s="536" t="s">
        <v>53</v>
      </c>
      <c r="C2" s="40" t="s">
        <v>54</v>
      </c>
    </row>
    <row r="3" spans="1:3">
      <c r="A3" s="535">
        <v>2</v>
      </c>
      <c r="B3" s="195" t="s">
        <v>55</v>
      </c>
      <c r="C3" s="40" t="s">
        <v>56</v>
      </c>
    </row>
    <row r="4" s="130" customFormat="1" spans="1:3">
      <c r="A4" s="535">
        <v>3</v>
      </c>
      <c r="B4" s="195" t="s">
        <v>57</v>
      </c>
      <c r="C4" s="40" t="s">
        <v>58</v>
      </c>
    </row>
    <row r="5" s="130" customFormat="1" spans="1:3">
      <c r="A5" s="535">
        <v>4</v>
      </c>
      <c r="B5" s="195" t="s">
        <v>59</v>
      </c>
      <c r="C5" s="40" t="s">
        <v>58</v>
      </c>
    </row>
    <row r="6" spans="1:3">
      <c r="A6" s="535">
        <v>5</v>
      </c>
      <c r="B6" s="40" t="s">
        <v>60</v>
      </c>
      <c r="C6" s="40" t="s">
        <v>61</v>
      </c>
    </row>
    <row r="7" spans="1:3">
      <c r="A7" s="535">
        <v>6</v>
      </c>
      <c r="B7" s="40" t="s">
        <v>62</v>
      </c>
      <c r="C7" s="40" t="s">
        <v>63</v>
      </c>
    </row>
    <row r="8" spans="1:3">
      <c r="A8" s="535">
        <v>7</v>
      </c>
      <c r="B8" s="40" t="s">
        <v>64</v>
      </c>
      <c r="C8" s="40" t="s">
        <v>65</v>
      </c>
    </row>
    <row r="9" spans="1:3">
      <c r="A9" s="535">
        <v>8</v>
      </c>
      <c r="B9" s="40" t="s">
        <v>66</v>
      </c>
      <c r="C9" s="40" t="s">
        <v>67</v>
      </c>
    </row>
    <row r="10" spans="1:3">
      <c r="A10" s="535">
        <v>9</v>
      </c>
      <c r="B10" s="40" t="s">
        <v>68</v>
      </c>
      <c r="C10" s="40"/>
    </row>
    <row r="11" s="533" customFormat="1" spans="1:3">
      <c r="A11" s="537">
        <v>10</v>
      </c>
      <c r="B11" s="538" t="s">
        <v>69</v>
      </c>
      <c r="C11" s="538" t="s">
        <v>70</v>
      </c>
    </row>
    <row r="12" spans="1:3">
      <c r="A12" s="535">
        <v>11</v>
      </c>
      <c r="B12" s="40" t="s">
        <v>71</v>
      </c>
      <c r="C12" s="40"/>
    </row>
    <row r="13" spans="1:3">
      <c r="A13" s="535">
        <v>12</v>
      </c>
      <c r="B13" s="351" t="s">
        <v>72</v>
      </c>
      <c r="C13" s="195" t="s">
        <v>73</v>
      </c>
    </row>
    <row r="14" s="533" customFormat="1" spans="1:3">
      <c r="A14" s="537">
        <v>13</v>
      </c>
      <c r="B14" s="538" t="s">
        <v>74</v>
      </c>
      <c r="C14" s="538" t="s">
        <v>75</v>
      </c>
    </row>
    <row r="15" spans="1:3">
      <c r="A15" s="535">
        <v>14</v>
      </c>
      <c r="B15" s="195" t="s">
        <v>76</v>
      </c>
      <c r="C15" s="195" t="s">
        <v>77</v>
      </c>
    </row>
    <row r="16" spans="1:6">
      <c r="A16" s="539"/>
      <c r="B16" s="411"/>
      <c r="C16" s="43"/>
      <c r="F16" t="s">
        <v>78</v>
      </c>
    </row>
    <row r="17" spans="1:3">
      <c r="A17" s="539"/>
      <c r="B17" s="411"/>
      <c r="C17" s="43"/>
    </row>
    <row r="18" spans="2:3">
      <c r="B18" s="540"/>
      <c r="C18" s="49"/>
    </row>
    <row r="19" spans="2:5">
      <c r="B19" s="541" t="s">
        <v>79</v>
      </c>
      <c r="C19" t="s">
        <v>80</v>
      </c>
      <c r="E19" t="s">
        <v>81</v>
      </c>
    </row>
    <row r="21" ht="16.5" spans="5:7">
      <c r="E21" s="542"/>
      <c r="F21" t="s">
        <v>74</v>
      </c>
      <c r="G21">
        <v>1</v>
      </c>
    </row>
    <row r="22" spans="6:7">
      <c r="F22" t="s">
        <v>71</v>
      </c>
      <c r="G22" t="s">
        <v>82</v>
      </c>
    </row>
    <row r="25" spans="5:5">
      <c r="E25" t="s">
        <v>83</v>
      </c>
    </row>
    <row r="26" spans="6:7">
      <c r="F26" t="s">
        <v>74</v>
      </c>
      <c r="G26">
        <v>1</v>
      </c>
    </row>
    <row r="27" spans="6:7">
      <c r="F27" t="s">
        <v>71</v>
      </c>
      <c r="G27" t="s">
        <v>84</v>
      </c>
    </row>
    <row r="29" spans="5:5">
      <c r="E29" t="s">
        <v>85</v>
      </c>
    </row>
    <row r="30" spans="6:7">
      <c r="F30" t="s">
        <v>74</v>
      </c>
      <c r="G30">
        <v>2</v>
      </c>
    </row>
    <row r="31" spans="6:7">
      <c r="F31" t="s">
        <v>71</v>
      </c>
      <c r="G31">
        <v>0</v>
      </c>
    </row>
  </sheetData>
  <sheetProtection formatCells="0" insertHyperlinks="0" autoFilter="0"/>
  <pageMargins left="0.7" right="0.7" top="0.75" bottom="0.75" header="0.3" footer="0.3"/>
  <pageSetup paperSize="1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8"/>
  <sheetViews>
    <sheetView workbookViewId="0">
      <selection activeCell="C6" sqref="C6"/>
    </sheetView>
  </sheetViews>
  <sheetFormatPr defaultColWidth="9" defaultRowHeight="14.25"/>
  <cols>
    <col min="1" max="1" width="17.1416666666667" customWidth="1"/>
    <col min="2" max="2" width="17" customWidth="1"/>
    <col min="3" max="4" width="29.425" customWidth="1"/>
    <col min="5" max="5" width="36.7083333333333" customWidth="1"/>
    <col min="6" max="6" width="44.8583333333333" customWidth="1"/>
    <col min="7" max="7" width="31.425" customWidth="1"/>
    <col min="16" max="16" width="12.5"/>
  </cols>
  <sheetData>
    <row r="1" ht="15.75" customHeight="1" spans="1:26">
      <c r="A1" s="238" t="s">
        <v>235</v>
      </c>
      <c r="B1" s="238" t="s">
        <v>236</v>
      </c>
      <c r="C1" s="238" t="s">
        <v>237</v>
      </c>
      <c r="D1" s="238" t="s">
        <v>235</v>
      </c>
      <c r="E1" s="238" t="s">
        <v>236</v>
      </c>
      <c r="F1" s="238" t="s">
        <v>237</v>
      </c>
      <c r="G1" s="238" t="s">
        <v>238</v>
      </c>
      <c r="H1" s="238" t="s">
        <v>239</v>
      </c>
      <c r="I1" s="238" t="e">
        <v>#NAME?</v>
      </c>
      <c r="J1" s="383"/>
      <c r="K1" s="392" t="s">
        <v>244</v>
      </c>
      <c r="L1" s="392"/>
      <c r="M1" s="392"/>
      <c r="N1" s="392"/>
      <c r="O1" s="392"/>
      <c r="P1" s="392"/>
      <c r="Q1" s="394" t="s">
        <v>406</v>
      </c>
      <c r="R1" s="394"/>
      <c r="S1" s="394"/>
      <c r="T1" s="394"/>
      <c r="U1" s="394"/>
      <c r="V1" s="304"/>
      <c r="W1" s="304"/>
      <c r="X1" s="304"/>
      <c r="Y1" s="304"/>
      <c r="Z1" s="304"/>
    </row>
    <row r="2" spans="1:26">
      <c r="A2" s="238"/>
      <c r="B2" s="238"/>
      <c r="C2" s="238" t="s">
        <v>240</v>
      </c>
      <c r="D2" s="238"/>
      <c r="E2" s="238"/>
      <c r="F2" s="238" t="s">
        <v>240</v>
      </c>
      <c r="G2" s="238"/>
      <c r="H2" s="238" t="s">
        <v>241</v>
      </c>
      <c r="I2" s="238" t="s">
        <v>242</v>
      </c>
      <c r="J2" s="383" t="s">
        <v>243</v>
      </c>
      <c r="K2" s="304" t="s">
        <v>53</v>
      </c>
      <c r="L2" s="304" t="s">
        <v>57</v>
      </c>
      <c r="M2" s="304" t="s">
        <v>252</v>
      </c>
      <c r="N2" s="316" t="s">
        <v>253</v>
      </c>
      <c r="O2" s="316" t="s">
        <v>254</v>
      </c>
      <c r="P2" s="316" t="s">
        <v>68</v>
      </c>
      <c r="Q2" s="304" t="s">
        <v>235</v>
      </c>
      <c r="R2" s="304" t="s">
        <v>236</v>
      </c>
      <c r="S2" s="316" t="s">
        <v>253</v>
      </c>
      <c r="T2" s="316" t="s">
        <v>254</v>
      </c>
      <c r="U2" s="304" t="s">
        <v>68</v>
      </c>
      <c r="V2" s="304" t="s">
        <v>10</v>
      </c>
      <c r="W2" s="304" t="s">
        <v>255</v>
      </c>
      <c r="X2" s="304" t="s">
        <v>256</v>
      </c>
      <c r="Y2" s="304" t="s">
        <v>257</v>
      </c>
      <c r="Z2" s="304" t="s">
        <v>258</v>
      </c>
    </row>
    <row r="3" spans="1:26">
      <c r="A3" s="247" t="s">
        <v>1036</v>
      </c>
      <c r="B3" s="247" t="s">
        <v>1037</v>
      </c>
      <c r="C3" s="247" t="s">
        <v>1038</v>
      </c>
      <c r="D3" s="247" t="s">
        <v>1036</v>
      </c>
      <c r="E3" s="247" t="s">
        <v>1037</v>
      </c>
      <c r="F3" s="247" t="s">
        <v>1038</v>
      </c>
      <c r="G3" s="247" t="s">
        <v>1039</v>
      </c>
      <c r="H3" s="247"/>
      <c r="I3" s="247"/>
      <c r="J3" s="318"/>
      <c r="K3" s="270"/>
      <c r="L3" s="270"/>
      <c r="M3" s="270"/>
      <c r="N3" s="270"/>
      <c r="O3" s="270"/>
      <c r="P3" s="270"/>
      <c r="Q3" s="270"/>
      <c r="R3" s="270"/>
      <c r="S3" s="270"/>
      <c r="T3" s="270"/>
      <c r="U3" s="270"/>
      <c r="V3" s="270"/>
      <c r="W3" s="119"/>
      <c r="X3" s="270"/>
      <c r="Y3" s="270"/>
      <c r="Z3" s="270"/>
    </row>
    <row r="4" spans="1:26">
      <c r="A4" s="247"/>
      <c r="B4" s="247"/>
      <c r="C4" s="247"/>
      <c r="D4" s="247"/>
      <c r="E4" s="247"/>
      <c r="F4" s="247"/>
      <c r="G4" s="247"/>
      <c r="H4" s="247" t="s">
        <v>1040</v>
      </c>
      <c r="I4" s="318" t="s">
        <v>1041</v>
      </c>
      <c r="J4" s="318"/>
      <c r="K4" s="270"/>
      <c r="L4" s="270"/>
      <c r="M4" s="270" t="s">
        <v>1038</v>
      </c>
      <c r="N4" s="317" t="s">
        <v>1040</v>
      </c>
      <c r="O4" s="9" t="s">
        <v>1042</v>
      </c>
      <c r="P4" s="393">
        <v>45114.5620138889</v>
      </c>
      <c r="Q4" s="317"/>
      <c r="R4" s="317"/>
      <c r="S4" s="317"/>
      <c r="T4" s="317"/>
      <c r="U4" s="317"/>
      <c r="V4" s="317" t="s">
        <v>266</v>
      </c>
      <c r="W4" s="240" t="s">
        <v>267</v>
      </c>
      <c r="X4" s="317" t="s">
        <v>1043</v>
      </c>
      <c r="Y4" s="270" t="s">
        <v>1044</v>
      </c>
      <c r="Z4" s="270"/>
    </row>
    <row r="5" spans="1:26">
      <c r="A5" s="247" t="s">
        <v>1036</v>
      </c>
      <c r="B5" s="247" t="s">
        <v>1045</v>
      </c>
      <c r="C5" s="247" t="s">
        <v>1046</v>
      </c>
      <c r="D5" s="247"/>
      <c r="E5" s="247"/>
      <c r="F5" s="247"/>
      <c r="G5" s="247"/>
      <c r="H5" s="247"/>
      <c r="I5" s="318" t="s">
        <v>1047</v>
      </c>
      <c r="J5" s="318"/>
      <c r="K5" s="270"/>
      <c r="L5" s="270"/>
      <c r="M5" s="270" t="s">
        <v>1038</v>
      </c>
      <c r="N5" s="317" t="s">
        <v>1040</v>
      </c>
      <c r="O5" s="9" t="s">
        <v>1048</v>
      </c>
      <c r="P5" s="393">
        <v>45114.5620486111</v>
      </c>
      <c r="Q5" s="317"/>
      <c r="R5" s="317"/>
      <c r="S5" s="317"/>
      <c r="T5" s="317"/>
      <c r="U5" s="317"/>
      <c r="V5" s="317" t="s">
        <v>266</v>
      </c>
      <c r="W5" s="240" t="s">
        <v>267</v>
      </c>
      <c r="X5" s="317" t="s">
        <v>1043</v>
      </c>
      <c r="Y5" s="270" t="s">
        <v>1044</v>
      </c>
      <c r="Z5" s="270"/>
    </row>
    <row r="6" spans="1:26">
      <c r="A6" s="247"/>
      <c r="B6" s="247"/>
      <c r="C6" s="247"/>
      <c r="D6" s="247"/>
      <c r="E6" s="247"/>
      <c r="F6" s="247"/>
      <c r="G6" s="247"/>
      <c r="H6" s="247"/>
      <c r="I6" s="318" t="s">
        <v>1049</v>
      </c>
      <c r="J6" s="318"/>
      <c r="K6" s="270"/>
      <c r="L6" s="270"/>
      <c r="M6" s="270" t="s">
        <v>1038</v>
      </c>
      <c r="N6" s="317" t="s">
        <v>1040</v>
      </c>
      <c r="O6" s="9" t="s">
        <v>1050</v>
      </c>
      <c r="P6" s="393">
        <v>45114.5621180556</v>
      </c>
      <c r="Q6" s="317"/>
      <c r="R6" s="317"/>
      <c r="S6" s="317"/>
      <c r="T6" s="317"/>
      <c r="U6" s="317"/>
      <c r="V6" s="317" t="s">
        <v>266</v>
      </c>
      <c r="W6" s="240" t="s">
        <v>267</v>
      </c>
      <c r="X6" s="317" t="s">
        <v>1043</v>
      </c>
      <c r="Y6" s="270" t="s">
        <v>1044</v>
      </c>
      <c r="Z6" s="270"/>
    </row>
    <row r="7" spans="1:26">
      <c r="A7" s="247"/>
      <c r="B7" s="247"/>
      <c r="C7" s="247"/>
      <c r="D7" s="247"/>
      <c r="E7" s="247"/>
      <c r="F7" s="247"/>
      <c r="G7" s="247"/>
      <c r="H7" s="247"/>
      <c r="I7" s="318" t="s">
        <v>1051</v>
      </c>
      <c r="J7" s="318"/>
      <c r="K7" s="270"/>
      <c r="L7" s="270"/>
      <c r="M7" s="270" t="s">
        <v>1038</v>
      </c>
      <c r="N7" s="317" t="s">
        <v>1040</v>
      </c>
      <c r="O7" s="9" t="s">
        <v>1052</v>
      </c>
      <c r="P7" s="393">
        <v>45114.5621527778</v>
      </c>
      <c r="Q7" s="317"/>
      <c r="R7" s="317"/>
      <c r="S7" s="317"/>
      <c r="T7" s="317"/>
      <c r="U7" s="317"/>
      <c r="V7" s="317" t="s">
        <v>266</v>
      </c>
      <c r="W7" s="240" t="s">
        <v>267</v>
      </c>
      <c r="X7" s="317" t="s">
        <v>1043</v>
      </c>
      <c r="Y7" s="270" t="s">
        <v>1044</v>
      </c>
      <c r="Z7" s="270"/>
    </row>
    <row r="8" spans="1:26">
      <c r="A8" s="318"/>
      <c r="B8" s="318"/>
      <c r="C8" s="318"/>
      <c r="D8" s="247"/>
      <c r="E8" s="247"/>
      <c r="F8" s="247"/>
      <c r="G8" s="247"/>
      <c r="H8" s="247"/>
      <c r="I8" s="318" t="s">
        <v>1053</v>
      </c>
      <c r="J8" s="318"/>
      <c r="K8" s="270"/>
      <c r="L8" s="270"/>
      <c r="M8" s="270" t="s">
        <v>1038</v>
      </c>
      <c r="N8" s="317" t="s">
        <v>1040</v>
      </c>
      <c r="O8" s="9" t="s">
        <v>1053</v>
      </c>
      <c r="P8" s="393">
        <v>45114.5623148148</v>
      </c>
      <c r="Q8" s="317"/>
      <c r="R8" s="317"/>
      <c r="S8" s="317"/>
      <c r="T8" s="317"/>
      <c r="U8" s="317"/>
      <c r="V8" s="317" t="s">
        <v>266</v>
      </c>
      <c r="W8" s="240" t="s">
        <v>267</v>
      </c>
      <c r="X8" s="317" t="s">
        <v>1043</v>
      </c>
      <c r="Y8" s="270" t="s">
        <v>1044</v>
      </c>
      <c r="Z8" s="270"/>
    </row>
    <row r="9" spans="1:26">
      <c r="A9" s="318"/>
      <c r="B9" s="318"/>
      <c r="C9" s="318"/>
      <c r="D9" s="247"/>
      <c r="E9" s="247"/>
      <c r="F9" s="247"/>
      <c r="G9" s="247"/>
      <c r="H9" s="247"/>
      <c r="I9" s="318" t="s">
        <v>1054</v>
      </c>
      <c r="J9" s="318"/>
      <c r="K9" s="270"/>
      <c r="L9" s="270"/>
      <c r="M9" s="270" t="s">
        <v>1038</v>
      </c>
      <c r="N9" s="317" t="s">
        <v>1040</v>
      </c>
      <c r="O9" s="9" t="s">
        <v>1054</v>
      </c>
      <c r="P9" s="393">
        <v>45114.562349537</v>
      </c>
      <c r="Q9" s="317"/>
      <c r="R9" s="317"/>
      <c r="S9" s="317"/>
      <c r="T9" s="317"/>
      <c r="U9" s="317"/>
      <c r="V9" s="317" t="s">
        <v>266</v>
      </c>
      <c r="W9" s="240" t="s">
        <v>267</v>
      </c>
      <c r="X9" s="317" t="s">
        <v>1043</v>
      </c>
      <c r="Y9" s="270" t="s">
        <v>1044</v>
      </c>
      <c r="Z9" s="270"/>
    </row>
    <row r="10" spans="1:26">
      <c r="A10" s="318"/>
      <c r="B10" s="318"/>
      <c r="C10" s="318"/>
      <c r="D10" s="247"/>
      <c r="E10" s="247"/>
      <c r="F10" s="247"/>
      <c r="G10" s="247"/>
      <c r="H10" s="247"/>
      <c r="I10" s="318" t="s">
        <v>1055</v>
      </c>
      <c r="J10" s="318"/>
      <c r="K10" s="270"/>
      <c r="L10" s="270"/>
      <c r="M10" s="270" t="s">
        <v>1038</v>
      </c>
      <c r="N10" s="317" t="s">
        <v>1040</v>
      </c>
      <c r="O10" s="9" t="s">
        <v>1055</v>
      </c>
      <c r="P10" s="393">
        <v>45114.5623958333</v>
      </c>
      <c r="Q10" s="317"/>
      <c r="R10" s="317"/>
      <c r="S10" s="317"/>
      <c r="T10" s="317"/>
      <c r="U10" s="317"/>
      <c r="V10" s="317" t="s">
        <v>266</v>
      </c>
      <c r="W10" s="240" t="s">
        <v>267</v>
      </c>
      <c r="X10" s="317" t="s">
        <v>1043</v>
      </c>
      <c r="Y10" s="270" t="s">
        <v>1044</v>
      </c>
      <c r="Z10" s="270"/>
    </row>
    <row r="11" spans="1:26">
      <c r="A11" s="318"/>
      <c r="B11" s="318"/>
      <c r="C11" s="318"/>
      <c r="D11" s="247"/>
      <c r="E11" s="247"/>
      <c r="F11" s="247"/>
      <c r="G11" s="247"/>
      <c r="H11" s="247"/>
      <c r="I11" s="318" t="s">
        <v>1056</v>
      </c>
      <c r="J11" s="318"/>
      <c r="K11" s="270"/>
      <c r="L11" s="270"/>
      <c r="M11" s="270" t="s">
        <v>1038</v>
      </c>
      <c r="N11" s="317" t="s">
        <v>1040</v>
      </c>
      <c r="O11" s="9" t="s">
        <v>1056</v>
      </c>
      <c r="P11" s="393">
        <v>45114.5624537037</v>
      </c>
      <c r="Q11" s="317"/>
      <c r="R11" s="317"/>
      <c r="S11" s="317"/>
      <c r="T11" s="317"/>
      <c r="U11" s="317"/>
      <c r="V11" s="317" t="s">
        <v>266</v>
      </c>
      <c r="W11" s="240" t="s">
        <v>267</v>
      </c>
      <c r="X11" s="317" t="s">
        <v>1043</v>
      </c>
      <c r="Y11" s="270" t="s">
        <v>1044</v>
      </c>
      <c r="Z11" s="270"/>
    </row>
    <row r="12" spans="1:26">
      <c r="A12" s="318"/>
      <c r="B12" s="318"/>
      <c r="C12" s="318"/>
      <c r="D12" s="247"/>
      <c r="E12" s="247"/>
      <c r="F12" s="247"/>
      <c r="G12" s="247"/>
      <c r="H12" s="247"/>
      <c r="I12" s="318" t="s">
        <v>1057</v>
      </c>
      <c r="J12" s="318"/>
      <c r="K12" s="270"/>
      <c r="L12" s="270"/>
      <c r="M12" s="270" t="s">
        <v>1038</v>
      </c>
      <c r="N12" s="317" t="s">
        <v>1040</v>
      </c>
      <c r="O12" s="9" t="s">
        <v>1057</v>
      </c>
      <c r="P12" s="393">
        <v>45114.5626273148</v>
      </c>
      <c r="Q12" s="317"/>
      <c r="R12" s="317"/>
      <c r="S12" s="317"/>
      <c r="T12" s="317"/>
      <c r="U12" s="317"/>
      <c r="V12" s="317" t="s">
        <v>266</v>
      </c>
      <c r="W12" s="240" t="s">
        <v>267</v>
      </c>
      <c r="X12" s="317" t="s">
        <v>1043</v>
      </c>
      <c r="Y12" s="270" t="s">
        <v>1044</v>
      </c>
      <c r="Z12" s="270"/>
    </row>
    <row r="13" spans="1:26">
      <c r="A13" s="318"/>
      <c r="B13" s="318"/>
      <c r="C13" s="318"/>
      <c r="D13" s="247"/>
      <c r="E13" s="247"/>
      <c r="F13" s="247"/>
      <c r="G13" s="247"/>
      <c r="H13" s="247"/>
      <c r="I13" s="318" t="s">
        <v>1058</v>
      </c>
      <c r="J13" s="318"/>
      <c r="K13" s="270"/>
      <c r="L13" s="270"/>
      <c r="M13" s="270" t="s">
        <v>1038</v>
      </c>
      <c r="N13" s="317" t="s">
        <v>1040</v>
      </c>
      <c r="O13" s="9" t="s">
        <v>1058</v>
      </c>
      <c r="P13" s="393">
        <v>45114.5627546296</v>
      </c>
      <c r="Q13" s="317"/>
      <c r="R13" s="317"/>
      <c r="S13" s="317"/>
      <c r="T13" s="317"/>
      <c r="U13" s="317"/>
      <c r="V13" s="317" t="s">
        <v>266</v>
      </c>
      <c r="W13" s="240" t="s">
        <v>267</v>
      </c>
      <c r="X13" s="317" t="s">
        <v>1043</v>
      </c>
      <c r="Y13" s="270" t="s">
        <v>1044</v>
      </c>
      <c r="Z13" s="270"/>
    </row>
    <row r="14" spans="1:26">
      <c r="A14" s="318"/>
      <c r="B14" s="318"/>
      <c r="C14" s="318"/>
      <c r="D14" s="247"/>
      <c r="E14" s="247"/>
      <c r="F14" s="247"/>
      <c r="G14" s="247"/>
      <c r="H14" s="247"/>
      <c r="I14" s="318" t="s">
        <v>1059</v>
      </c>
      <c r="J14" s="318"/>
      <c r="K14" s="270"/>
      <c r="L14" s="270"/>
      <c r="M14" s="270" t="s">
        <v>1038</v>
      </c>
      <c r="N14" s="317" t="s">
        <v>1040</v>
      </c>
      <c r="O14" s="9" t="s">
        <v>1059</v>
      </c>
      <c r="P14" s="393">
        <v>45114.5628819444</v>
      </c>
      <c r="Q14" s="317"/>
      <c r="R14" s="317"/>
      <c r="S14" s="317"/>
      <c r="T14" s="317"/>
      <c r="U14" s="317"/>
      <c r="V14" s="317" t="s">
        <v>266</v>
      </c>
      <c r="W14" s="240" t="s">
        <v>267</v>
      </c>
      <c r="X14" s="317" t="s">
        <v>1043</v>
      </c>
      <c r="Y14" s="270" t="s">
        <v>1044</v>
      </c>
      <c r="Z14" s="270"/>
    </row>
    <row r="15" spans="1:26">
      <c r="A15" s="318"/>
      <c r="B15" s="318"/>
      <c r="C15" s="318"/>
      <c r="D15" s="247"/>
      <c r="E15" s="247"/>
      <c r="F15" s="247"/>
      <c r="G15" s="247"/>
      <c r="H15" s="247"/>
      <c r="I15" s="318" t="s">
        <v>1060</v>
      </c>
      <c r="J15" s="318"/>
      <c r="K15" s="270"/>
      <c r="L15" s="270"/>
      <c r="M15" s="270" t="s">
        <v>1038</v>
      </c>
      <c r="N15" s="317" t="s">
        <v>1040</v>
      </c>
      <c r="O15" s="9" t="s">
        <v>1060</v>
      </c>
      <c r="P15" s="393">
        <v>45114.5629282407</v>
      </c>
      <c r="Q15" s="317"/>
      <c r="R15" s="317"/>
      <c r="S15" s="317"/>
      <c r="T15" s="317"/>
      <c r="U15" s="317"/>
      <c r="V15" s="317" t="s">
        <v>266</v>
      </c>
      <c r="W15" s="240" t="s">
        <v>267</v>
      </c>
      <c r="X15" s="317" t="s">
        <v>1043</v>
      </c>
      <c r="Y15" s="270" t="s">
        <v>1044</v>
      </c>
      <c r="Z15" s="270"/>
    </row>
    <row r="16" spans="1:26">
      <c r="A16" s="318"/>
      <c r="B16" s="318"/>
      <c r="C16" s="318"/>
      <c r="D16" s="247"/>
      <c r="E16" s="247"/>
      <c r="F16" s="247"/>
      <c r="G16" s="247"/>
      <c r="H16" s="247"/>
      <c r="I16" s="318" t="s">
        <v>1061</v>
      </c>
      <c r="J16" s="318"/>
      <c r="K16" s="270"/>
      <c r="L16" s="270"/>
      <c r="M16" s="270" t="s">
        <v>1038</v>
      </c>
      <c r="N16" s="317" t="s">
        <v>1040</v>
      </c>
      <c r="O16" s="9" t="s">
        <v>1062</v>
      </c>
      <c r="P16" s="393">
        <v>45114.562974537</v>
      </c>
      <c r="Q16" s="317"/>
      <c r="R16" s="317"/>
      <c r="S16" s="317"/>
      <c r="T16" s="317"/>
      <c r="U16" s="317"/>
      <c r="V16" s="317" t="s">
        <v>266</v>
      </c>
      <c r="W16" s="240" t="s">
        <v>267</v>
      </c>
      <c r="X16" s="317" t="s">
        <v>1043</v>
      </c>
      <c r="Y16" s="270" t="s">
        <v>1044</v>
      </c>
      <c r="Z16" s="270"/>
    </row>
    <row r="17" spans="1:26">
      <c r="A17" s="318"/>
      <c r="B17" s="318"/>
      <c r="C17" s="318"/>
      <c r="D17" s="247"/>
      <c r="E17" s="247"/>
      <c r="F17" s="247"/>
      <c r="G17" s="247"/>
      <c r="H17" s="247"/>
      <c r="I17" s="318" t="s">
        <v>1063</v>
      </c>
      <c r="J17" s="318"/>
      <c r="K17" s="270"/>
      <c r="L17" s="270"/>
      <c r="M17" s="270" t="s">
        <v>1038</v>
      </c>
      <c r="N17" s="317" t="s">
        <v>1040</v>
      </c>
      <c r="O17" s="9" t="s">
        <v>1063</v>
      </c>
      <c r="P17" s="393">
        <v>45114.5631597222</v>
      </c>
      <c r="Q17" s="317"/>
      <c r="R17" s="317"/>
      <c r="S17" s="317"/>
      <c r="T17" s="317"/>
      <c r="U17" s="317"/>
      <c r="V17" s="317" t="s">
        <v>266</v>
      </c>
      <c r="W17" s="240" t="s">
        <v>267</v>
      </c>
      <c r="X17" s="317" t="s">
        <v>1043</v>
      </c>
      <c r="Y17" s="270" t="s">
        <v>1044</v>
      </c>
      <c r="Z17" s="270"/>
    </row>
    <row r="18" spans="1:26">
      <c r="A18" s="318"/>
      <c r="B18" s="318"/>
      <c r="C18" s="318"/>
      <c r="D18" s="247"/>
      <c r="E18" s="247"/>
      <c r="F18" s="247"/>
      <c r="G18" s="247"/>
      <c r="H18" s="247"/>
      <c r="I18" s="318" t="s">
        <v>381</v>
      </c>
      <c r="J18" s="318"/>
      <c r="K18" s="270"/>
      <c r="L18" s="270"/>
      <c r="M18" s="270" t="s">
        <v>1038</v>
      </c>
      <c r="N18" s="317" t="s">
        <v>1040</v>
      </c>
      <c r="O18" s="9" t="s">
        <v>1064</v>
      </c>
      <c r="P18" s="393">
        <v>45114.5631944444</v>
      </c>
      <c r="Q18" s="317"/>
      <c r="R18" s="317"/>
      <c r="S18" s="317"/>
      <c r="T18" s="317"/>
      <c r="U18" s="317"/>
      <c r="V18" s="317" t="s">
        <v>266</v>
      </c>
      <c r="W18" s="240" t="s">
        <v>267</v>
      </c>
      <c r="X18" s="317" t="s">
        <v>1043</v>
      </c>
      <c r="Y18" s="270" t="s">
        <v>1044</v>
      </c>
      <c r="Z18" s="270"/>
    </row>
    <row r="19" spans="1:26">
      <c r="A19" s="318"/>
      <c r="B19" s="318"/>
      <c r="C19" s="318"/>
      <c r="D19" s="247"/>
      <c r="E19" s="247"/>
      <c r="F19" s="247"/>
      <c r="G19" s="247"/>
      <c r="H19" s="247"/>
      <c r="I19" s="318" t="s">
        <v>1065</v>
      </c>
      <c r="J19" s="318"/>
      <c r="K19" s="270"/>
      <c r="L19" s="270"/>
      <c r="M19" s="270" t="s">
        <v>1038</v>
      </c>
      <c r="N19" s="317" t="s">
        <v>1040</v>
      </c>
      <c r="O19" s="9" t="s">
        <v>1065</v>
      </c>
      <c r="P19" s="393">
        <v>45114.5632638889</v>
      </c>
      <c r="Q19" s="317"/>
      <c r="R19" s="317"/>
      <c r="S19" s="317"/>
      <c r="T19" s="317"/>
      <c r="U19" s="317"/>
      <c r="V19" s="317" t="s">
        <v>266</v>
      </c>
      <c r="W19" s="240" t="s">
        <v>267</v>
      </c>
      <c r="X19" s="317" t="s">
        <v>1043</v>
      </c>
      <c r="Y19" s="270" t="s">
        <v>1044</v>
      </c>
      <c r="Z19" s="270"/>
    </row>
    <row r="20" spans="1:26">
      <c r="A20" s="318"/>
      <c r="B20" s="318"/>
      <c r="C20" s="318"/>
      <c r="D20" s="247"/>
      <c r="E20" s="247"/>
      <c r="F20" s="247"/>
      <c r="G20" s="247"/>
      <c r="H20" s="247"/>
      <c r="I20" s="318" t="s">
        <v>1066</v>
      </c>
      <c r="J20" s="318"/>
      <c r="K20" s="270"/>
      <c r="L20" s="270"/>
      <c r="M20" s="270" t="s">
        <v>1038</v>
      </c>
      <c r="N20" s="317" t="s">
        <v>1040</v>
      </c>
      <c r="O20" s="9" t="s">
        <v>1066</v>
      </c>
      <c r="P20" s="393">
        <v>45114.5632986111</v>
      </c>
      <c r="Q20" s="317"/>
      <c r="R20" s="317"/>
      <c r="S20" s="317"/>
      <c r="T20" s="317"/>
      <c r="U20" s="317"/>
      <c r="V20" s="317" t="s">
        <v>266</v>
      </c>
      <c r="W20" s="240" t="s">
        <v>267</v>
      </c>
      <c r="X20" s="317" t="s">
        <v>1043</v>
      </c>
      <c r="Y20" s="270" t="s">
        <v>1044</v>
      </c>
      <c r="Z20" s="270"/>
    </row>
    <row r="21" spans="1:26">
      <c r="A21" s="318"/>
      <c r="B21" s="318"/>
      <c r="C21" s="318"/>
      <c r="D21" s="247"/>
      <c r="E21" s="247"/>
      <c r="F21" s="247"/>
      <c r="G21" s="247"/>
      <c r="H21" s="247"/>
      <c r="I21" s="318" t="s">
        <v>1067</v>
      </c>
      <c r="J21" s="318"/>
      <c r="K21" s="270"/>
      <c r="L21" s="270"/>
      <c r="M21" s="270" t="s">
        <v>1038</v>
      </c>
      <c r="N21" s="317" t="s">
        <v>1040</v>
      </c>
      <c r="O21" s="9" t="s">
        <v>1067</v>
      </c>
      <c r="P21" s="393">
        <v>45114.5633333333</v>
      </c>
      <c r="Q21" s="317"/>
      <c r="R21" s="317"/>
      <c r="S21" s="317"/>
      <c r="T21" s="317"/>
      <c r="U21" s="317"/>
      <c r="V21" s="317" t="s">
        <v>266</v>
      </c>
      <c r="W21" s="240" t="s">
        <v>267</v>
      </c>
      <c r="X21" s="317" t="s">
        <v>1043</v>
      </c>
      <c r="Y21" s="270" t="s">
        <v>1044</v>
      </c>
      <c r="Z21" s="270"/>
    </row>
    <row r="22" spans="1:26">
      <c r="A22" s="318"/>
      <c r="B22" s="318"/>
      <c r="C22" s="318"/>
      <c r="D22" s="247"/>
      <c r="E22" s="247"/>
      <c r="F22" s="247"/>
      <c r="G22" s="247"/>
      <c r="H22" s="247"/>
      <c r="I22" s="318" t="s">
        <v>1068</v>
      </c>
      <c r="J22" s="318"/>
      <c r="K22" s="270"/>
      <c r="L22" s="270"/>
      <c r="M22" s="270" t="s">
        <v>1038</v>
      </c>
      <c r="N22" s="317" t="s">
        <v>1040</v>
      </c>
      <c r="O22" s="9" t="s">
        <v>1068</v>
      </c>
      <c r="P22" s="393">
        <v>45114.5633912037</v>
      </c>
      <c r="Q22" s="317"/>
      <c r="R22" s="317"/>
      <c r="S22" s="317"/>
      <c r="T22" s="317"/>
      <c r="U22" s="317"/>
      <c r="V22" s="317" t="s">
        <v>266</v>
      </c>
      <c r="W22" s="240" t="s">
        <v>267</v>
      </c>
      <c r="X22" s="317" t="s">
        <v>1043</v>
      </c>
      <c r="Y22" s="270" t="s">
        <v>1044</v>
      </c>
      <c r="Z22" s="270"/>
    </row>
    <row r="23" spans="1:26">
      <c r="A23" s="318"/>
      <c r="B23" s="318"/>
      <c r="C23" s="318"/>
      <c r="D23" s="247"/>
      <c r="E23" s="247"/>
      <c r="F23" s="247"/>
      <c r="G23" s="247"/>
      <c r="H23" s="247"/>
      <c r="I23" s="318" t="s">
        <v>620</v>
      </c>
      <c r="J23" s="318"/>
      <c r="K23" s="270"/>
      <c r="L23" s="270"/>
      <c r="M23" s="270" t="s">
        <v>1038</v>
      </c>
      <c r="N23" s="317" t="s">
        <v>1040</v>
      </c>
      <c r="O23" s="9" t="s">
        <v>620</v>
      </c>
      <c r="P23" s="393">
        <v>45114.5634143519</v>
      </c>
      <c r="Q23" s="317"/>
      <c r="R23" s="317"/>
      <c r="S23" s="317"/>
      <c r="T23" s="317"/>
      <c r="U23" s="317"/>
      <c r="V23" s="317" t="s">
        <v>266</v>
      </c>
      <c r="W23" s="240" t="s">
        <v>267</v>
      </c>
      <c r="X23" s="317" t="s">
        <v>1043</v>
      </c>
      <c r="Y23" s="270" t="s">
        <v>1044</v>
      </c>
      <c r="Z23" s="270"/>
    </row>
    <row r="24" spans="1:26">
      <c r="A24" s="318"/>
      <c r="B24" s="318"/>
      <c r="C24" s="318"/>
      <c r="D24" s="247" t="s">
        <v>1036</v>
      </c>
      <c r="E24" s="247" t="s">
        <v>1045</v>
      </c>
      <c r="F24" s="247" t="s">
        <v>1046</v>
      </c>
      <c r="G24" s="247" t="s">
        <v>1069</v>
      </c>
      <c r="H24" s="247"/>
      <c r="I24" s="247"/>
      <c r="J24" s="318"/>
      <c r="K24" s="270"/>
      <c r="L24" s="270"/>
      <c r="M24" s="270"/>
      <c r="N24" s="317"/>
      <c r="O24" s="9"/>
      <c r="P24" s="317"/>
      <c r="Q24" s="317"/>
      <c r="R24" s="317"/>
      <c r="S24" s="317"/>
      <c r="T24" s="317"/>
      <c r="U24" s="317"/>
      <c r="V24" s="317"/>
      <c r="W24" s="240"/>
      <c r="X24" s="317"/>
      <c r="Y24" s="270"/>
      <c r="Z24" s="270"/>
    </row>
    <row r="25" spans="1:26">
      <c r="A25" s="318"/>
      <c r="B25" s="318"/>
      <c r="C25" s="318"/>
      <c r="D25" s="247"/>
      <c r="E25" s="247"/>
      <c r="F25" s="247"/>
      <c r="G25" s="247"/>
      <c r="H25" s="247" t="s">
        <v>510</v>
      </c>
      <c r="I25" s="247" t="s">
        <v>1070</v>
      </c>
      <c r="J25" s="326" t="s">
        <v>1071</v>
      </c>
      <c r="K25" s="270"/>
      <c r="L25" s="270"/>
      <c r="M25" s="270" t="s">
        <v>1046</v>
      </c>
      <c r="N25" s="317" t="s">
        <v>1072</v>
      </c>
      <c r="O25" s="270" t="s">
        <v>1073</v>
      </c>
      <c r="P25" s="393">
        <v>45114.5639236111</v>
      </c>
      <c r="Q25" s="317"/>
      <c r="R25" s="317"/>
      <c r="S25" s="317"/>
      <c r="T25" s="317"/>
      <c r="U25" s="317"/>
      <c r="V25" s="317" t="s">
        <v>266</v>
      </c>
      <c r="W25" s="240" t="s">
        <v>267</v>
      </c>
      <c r="X25" s="317" t="s">
        <v>1043</v>
      </c>
      <c r="Y25" s="270" t="s">
        <v>1044</v>
      </c>
      <c r="Z25" s="270"/>
    </row>
    <row r="26" spans="1:26">
      <c r="A26" s="318"/>
      <c r="B26" s="318"/>
      <c r="C26" s="318"/>
      <c r="D26" s="247"/>
      <c r="E26" s="247"/>
      <c r="F26" s="247"/>
      <c r="G26" s="247"/>
      <c r="H26" s="247"/>
      <c r="I26" s="247"/>
      <c r="J26" s="318"/>
      <c r="K26" s="270"/>
      <c r="L26" s="270"/>
      <c r="M26" s="270" t="s">
        <v>1046</v>
      </c>
      <c r="N26" s="317" t="s">
        <v>1072</v>
      </c>
      <c r="O26" s="270" t="s">
        <v>1074</v>
      </c>
      <c r="P26" s="393">
        <v>45114.5644907407</v>
      </c>
      <c r="Q26" s="317"/>
      <c r="R26" s="317"/>
      <c r="S26" s="317"/>
      <c r="T26" s="317"/>
      <c r="U26" s="317"/>
      <c r="V26" s="317" t="s">
        <v>266</v>
      </c>
      <c r="W26" s="240" t="s">
        <v>267</v>
      </c>
      <c r="X26" s="317" t="s">
        <v>1043</v>
      </c>
      <c r="Y26" s="270" t="s">
        <v>1044</v>
      </c>
      <c r="Z26" s="270"/>
    </row>
    <row r="27" spans="1:26">
      <c r="A27" s="318"/>
      <c r="B27" s="318"/>
      <c r="C27" s="318"/>
      <c r="D27" s="247"/>
      <c r="E27" s="247"/>
      <c r="F27" s="247"/>
      <c r="G27" s="247"/>
      <c r="H27" s="247" t="s">
        <v>1075</v>
      </c>
      <c r="I27" s="247" t="s">
        <v>1076</v>
      </c>
      <c r="J27" s="318" t="s">
        <v>1077</v>
      </c>
      <c r="K27" s="270"/>
      <c r="L27" s="270"/>
      <c r="M27" s="270" t="s">
        <v>1046</v>
      </c>
      <c r="N27" s="317" t="s">
        <v>1075</v>
      </c>
      <c r="O27" s="317" t="s">
        <v>1078</v>
      </c>
      <c r="P27" s="393">
        <v>45114.5639236111</v>
      </c>
      <c r="Q27" s="270"/>
      <c r="R27" s="270"/>
      <c r="S27" s="270"/>
      <c r="T27" s="270"/>
      <c r="U27" s="270"/>
      <c r="V27" s="317" t="s">
        <v>266</v>
      </c>
      <c r="W27" s="240" t="s">
        <v>267</v>
      </c>
      <c r="X27" s="317" t="s">
        <v>1043</v>
      </c>
      <c r="Y27" s="270" t="s">
        <v>1044</v>
      </c>
      <c r="Z27" s="270"/>
    </row>
    <row r="28" spans="1:26">
      <c r="A28" s="318"/>
      <c r="B28" s="318"/>
      <c r="C28" s="318"/>
      <c r="D28" s="270"/>
      <c r="E28" s="270"/>
      <c r="F28" s="270"/>
      <c r="G28" s="270"/>
      <c r="H28" s="270"/>
      <c r="I28" s="270"/>
      <c r="J28" s="270"/>
      <c r="K28" s="270"/>
      <c r="L28" s="270"/>
      <c r="M28" s="270" t="s">
        <v>1046</v>
      </c>
      <c r="N28" s="317" t="s">
        <v>1075</v>
      </c>
      <c r="O28" s="270" t="s">
        <v>1079</v>
      </c>
      <c r="P28" s="393">
        <v>45114.5644907407</v>
      </c>
      <c r="Q28" s="270"/>
      <c r="R28" s="270"/>
      <c r="S28" s="270"/>
      <c r="T28" s="270"/>
      <c r="U28" s="270"/>
      <c r="V28" s="317" t="s">
        <v>266</v>
      </c>
      <c r="W28" s="240" t="s">
        <v>267</v>
      </c>
      <c r="X28" s="317" t="s">
        <v>1043</v>
      </c>
      <c r="Y28" s="270" t="s">
        <v>1044</v>
      </c>
      <c r="Z28" s="270"/>
    </row>
  </sheetData>
  <sheetProtection formatCells="0" insertHyperlinks="0" autoFilter="0"/>
  <mergeCells count="2">
    <mergeCell ref="K1:P1"/>
    <mergeCell ref="Q1:U1"/>
  </mergeCells>
  <pageMargins left="0.7" right="0.7" top="0.75" bottom="0.75" header="0.3" footer="0.3"/>
  <pageSetup paperSize="1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6"/>
  <sheetViews>
    <sheetView topLeftCell="C1" workbookViewId="0">
      <selection activeCell="F28" sqref="F28"/>
    </sheetView>
  </sheetViews>
  <sheetFormatPr defaultColWidth="9" defaultRowHeight="14.25"/>
  <cols>
    <col min="1" max="1" width="15.5666666666667" style="99" customWidth="1"/>
    <col min="2" max="2" width="21" style="99" customWidth="1"/>
    <col min="3" max="3" width="22.7083333333333" style="99" customWidth="1"/>
    <col min="4" max="4" width="35.1416666666667" style="99" customWidth="1"/>
    <col min="5" max="5" width="18.1416666666667" style="99" customWidth="1"/>
    <col min="6" max="6" width="39.1416666666667" style="99" customWidth="1"/>
    <col min="7" max="7" width="39.425" style="99" customWidth="1"/>
    <col min="8" max="8" width="21.425" style="99" customWidth="1"/>
    <col min="9" max="14" width="9" style="99"/>
    <col min="15" max="15" width="13.5" style="99"/>
    <col min="16" max="16" width="9" style="382"/>
    <col min="17" max="16384" width="9" style="99"/>
  </cols>
  <sheetData>
    <row r="1" ht="15.75" customHeight="1" spans="1:20">
      <c r="A1" s="383"/>
      <c r="B1" s="383" t="s">
        <v>236</v>
      </c>
      <c r="C1" s="383" t="s">
        <v>237</v>
      </c>
      <c r="D1" s="383" t="s">
        <v>238</v>
      </c>
      <c r="E1" s="384" t="s">
        <v>239</v>
      </c>
      <c r="F1" s="384"/>
      <c r="G1" s="384"/>
      <c r="H1" s="385"/>
      <c r="I1" s="387" t="s">
        <v>244</v>
      </c>
      <c r="J1" s="387"/>
      <c r="K1" s="387"/>
      <c r="L1" s="387"/>
      <c r="M1" s="387"/>
      <c r="N1" s="387"/>
      <c r="O1" s="387"/>
      <c r="P1" s="387"/>
      <c r="Q1" s="387"/>
      <c r="R1" s="387"/>
      <c r="S1" s="387"/>
      <c r="T1" s="387"/>
    </row>
    <row r="2" spans="1:20">
      <c r="A2" s="383"/>
      <c r="B2" s="383"/>
      <c r="C2" s="383" t="s">
        <v>240</v>
      </c>
      <c r="D2" s="383"/>
      <c r="E2" s="384" t="s">
        <v>241</v>
      </c>
      <c r="F2" s="384" t="s">
        <v>242</v>
      </c>
      <c r="G2" s="384" t="s">
        <v>243</v>
      </c>
      <c r="H2" s="385" t="s">
        <v>1080</v>
      </c>
      <c r="I2" s="385" t="s">
        <v>53</v>
      </c>
      <c r="J2" s="385" t="s">
        <v>57</v>
      </c>
      <c r="K2" s="385" t="s">
        <v>1081</v>
      </c>
      <c r="L2" s="385" t="s">
        <v>252</v>
      </c>
      <c r="M2" s="385" t="s">
        <v>253</v>
      </c>
      <c r="N2" s="385" t="s">
        <v>254</v>
      </c>
      <c r="O2" s="385" t="s">
        <v>68</v>
      </c>
      <c r="P2" s="388" t="s">
        <v>255</v>
      </c>
      <c r="Q2" s="385" t="s">
        <v>10</v>
      </c>
      <c r="R2" s="385" t="s">
        <v>256</v>
      </c>
      <c r="S2" s="385" t="s">
        <v>257</v>
      </c>
      <c r="T2" s="385" t="s">
        <v>258</v>
      </c>
    </row>
    <row r="3" spans="1:20">
      <c r="A3" s="270" t="s">
        <v>1082</v>
      </c>
      <c r="B3" s="270" t="s">
        <v>1083</v>
      </c>
      <c r="C3" s="270" t="s">
        <v>1084</v>
      </c>
      <c r="D3" s="270" t="s">
        <v>1085</v>
      </c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0"/>
      <c r="P3" s="389"/>
      <c r="Q3" s="270"/>
      <c r="R3" s="270"/>
      <c r="S3" s="270"/>
      <c r="T3" s="270"/>
    </row>
    <row r="4" spans="1:20">
      <c r="A4" s="270"/>
      <c r="B4" s="270"/>
      <c r="C4" s="270"/>
      <c r="D4" s="270"/>
      <c r="E4" s="270" t="s">
        <v>510</v>
      </c>
      <c r="F4" s="270" t="s">
        <v>663</v>
      </c>
      <c r="G4" s="270" t="s">
        <v>1086</v>
      </c>
      <c r="H4" s="270" t="s">
        <v>1087</v>
      </c>
      <c r="I4" s="270"/>
      <c r="J4" s="270"/>
      <c r="K4" s="270"/>
      <c r="L4" s="270" t="s">
        <v>1084</v>
      </c>
      <c r="M4" s="270" t="s">
        <v>510</v>
      </c>
      <c r="N4" s="270" t="s">
        <v>1088</v>
      </c>
      <c r="O4" s="270"/>
      <c r="P4" s="389"/>
      <c r="Q4" s="270"/>
      <c r="R4" s="270"/>
      <c r="S4" s="270"/>
      <c r="T4" s="270"/>
    </row>
    <row r="5" spans="1:20">
      <c r="A5" s="270"/>
      <c r="B5" s="270"/>
      <c r="C5" s="270"/>
      <c r="D5" s="270"/>
      <c r="E5" s="270" t="s">
        <v>411</v>
      </c>
      <c r="F5" s="270" t="s">
        <v>354</v>
      </c>
      <c r="G5" s="270"/>
      <c r="H5" s="270"/>
      <c r="I5" s="270"/>
      <c r="J5" s="270"/>
      <c r="K5" s="270"/>
      <c r="L5" s="270"/>
      <c r="M5" s="270"/>
      <c r="N5" s="270"/>
      <c r="O5" s="270"/>
      <c r="P5" s="389"/>
      <c r="Q5" s="270"/>
      <c r="R5" s="270"/>
      <c r="S5" s="270"/>
      <c r="T5" s="270"/>
    </row>
    <row r="6" spans="1:20">
      <c r="A6" s="270"/>
      <c r="B6" s="270"/>
      <c r="C6" s="270"/>
      <c r="D6" s="270"/>
      <c r="E6" s="270"/>
      <c r="F6" s="270" t="s">
        <v>1089</v>
      </c>
      <c r="G6" s="270"/>
      <c r="H6" s="270"/>
      <c r="I6" s="270"/>
      <c r="J6" s="270"/>
      <c r="K6" s="270" t="s">
        <v>1088</v>
      </c>
      <c r="L6" s="270" t="s">
        <v>1084</v>
      </c>
      <c r="M6" s="270" t="s">
        <v>411</v>
      </c>
      <c r="N6" s="270" t="s">
        <v>1089</v>
      </c>
      <c r="O6" s="287">
        <v>45111.6027777778</v>
      </c>
      <c r="P6" s="389" t="s">
        <v>267</v>
      </c>
      <c r="Q6" s="270" t="s">
        <v>367</v>
      </c>
      <c r="R6" s="270" t="s">
        <v>1090</v>
      </c>
      <c r="S6" s="250" t="s">
        <v>1044</v>
      </c>
      <c r="T6" s="270"/>
    </row>
    <row r="7" spans="1:20">
      <c r="A7" s="270"/>
      <c r="B7" s="270"/>
      <c r="C7" s="270"/>
      <c r="D7" s="270"/>
      <c r="E7" s="270"/>
      <c r="F7" s="270" t="s">
        <v>1091</v>
      </c>
      <c r="G7" s="270" t="s">
        <v>1092</v>
      </c>
      <c r="H7" s="386" t="s">
        <v>148</v>
      </c>
      <c r="I7" s="270"/>
      <c r="J7" s="270"/>
      <c r="K7" s="270"/>
      <c r="L7" s="270"/>
      <c r="M7" s="270"/>
      <c r="N7" s="270"/>
      <c r="O7" s="270"/>
      <c r="P7" s="389"/>
      <c r="Q7" s="270"/>
      <c r="R7" s="270"/>
      <c r="S7" s="270"/>
      <c r="T7" s="270"/>
    </row>
    <row r="8" spans="1:20">
      <c r="A8" s="270"/>
      <c r="B8" s="270"/>
      <c r="C8" s="270"/>
      <c r="D8" s="270"/>
      <c r="E8" s="270"/>
      <c r="F8" s="270" t="s">
        <v>1093</v>
      </c>
      <c r="G8" s="270" t="s">
        <v>1094</v>
      </c>
      <c r="H8" s="386" t="s">
        <v>148</v>
      </c>
      <c r="I8" s="270"/>
      <c r="J8" s="270"/>
      <c r="K8" s="270"/>
      <c r="L8" s="270"/>
      <c r="M8" s="270"/>
      <c r="N8" s="270"/>
      <c r="O8" s="270"/>
      <c r="P8" s="389"/>
      <c r="Q8" s="270"/>
      <c r="R8" s="270"/>
      <c r="S8" s="270"/>
      <c r="T8" s="270"/>
    </row>
    <row r="9" spans="1:20">
      <c r="A9" s="270"/>
      <c r="B9" s="270"/>
      <c r="C9" s="270"/>
      <c r="D9" s="270"/>
      <c r="E9" s="270"/>
      <c r="F9" s="270" t="s">
        <v>1095</v>
      </c>
      <c r="G9" s="270" t="s">
        <v>1096</v>
      </c>
      <c r="H9" s="386" t="s">
        <v>148</v>
      </c>
      <c r="I9" s="270"/>
      <c r="J9" s="270"/>
      <c r="K9" s="270"/>
      <c r="L9" s="270"/>
      <c r="M9" s="270"/>
      <c r="N9" s="270"/>
      <c r="O9" s="270"/>
      <c r="P9" s="389"/>
      <c r="Q9" s="270"/>
      <c r="R9" s="270"/>
      <c r="S9" s="270"/>
      <c r="T9" s="270"/>
    </row>
    <row r="10" spans="1:20">
      <c r="A10" s="270"/>
      <c r="B10" s="270"/>
      <c r="C10" s="270"/>
      <c r="D10" s="270"/>
      <c r="E10" s="270"/>
      <c r="F10" s="270" t="s">
        <v>1097</v>
      </c>
      <c r="G10" s="270" t="s">
        <v>1098</v>
      </c>
      <c r="H10" s="386" t="s">
        <v>148</v>
      </c>
      <c r="I10" s="270"/>
      <c r="J10" s="270"/>
      <c r="K10" s="270"/>
      <c r="L10" s="270"/>
      <c r="M10" s="270"/>
      <c r="N10" s="270"/>
      <c r="O10" s="270"/>
      <c r="P10" s="389"/>
      <c r="Q10" s="270"/>
      <c r="R10" s="270"/>
      <c r="S10" s="270"/>
      <c r="T10" s="270"/>
    </row>
    <row r="11" spans="1:20">
      <c r="A11" s="270"/>
      <c r="B11" s="270"/>
      <c r="C11" s="270"/>
      <c r="D11" s="270"/>
      <c r="E11" s="270"/>
      <c r="F11" s="270" t="s">
        <v>1099</v>
      </c>
      <c r="G11" s="270" t="s">
        <v>1100</v>
      </c>
      <c r="H11" s="270" t="s">
        <v>1087</v>
      </c>
      <c r="I11" s="270"/>
      <c r="J11" s="270"/>
      <c r="K11" s="270" t="s">
        <v>1088</v>
      </c>
      <c r="L11" s="270" t="s">
        <v>1084</v>
      </c>
      <c r="M11" s="270" t="s">
        <v>411</v>
      </c>
      <c r="N11" s="270" t="s">
        <v>1099</v>
      </c>
      <c r="O11" s="390">
        <v>39195.6298611111</v>
      </c>
      <c r="P11" s="389" t="s">
        <v>267</v>
      </c>
      <c r="Q11" s="270" t="s">
        <v>367</v>
      </c>
      <c r="R11" s="270" t="s">
        <v>1090</v>
      </c>
      <c r="S11" s="270" t="s">
        <v>1044</v>
      </c>
      <c r="T11" s="270"/>
    </row>
    <row r="12" spans="1:20">
      <c r="A12" s="270"/>
      <c r="B12" s="270"/>
      <c r="C12" s="270"/>
      <c r="D12" s="270"/>
      <c r="E12" s="270"/>
      <c r="F12" s="270" t="s">
        <v>1101</v>
      </c>
      <c r="G12" s="270" t="s">
        <v>1102</v>
      </c>
      <c r="H12" s="270" t="s">
        <v>1087</v>
      </c>
      <c r="I12" s="270"/>
      <c r="J12" s="270"/>
      <c r="K12" s="270" t="s">
        <v>1088</v>
      </c>
      <c r="L12" s="270" t="s">
        <v>1084</v>
      </c>
      <c r="M12" s="270" t="s">
        <v>411</v>
      </c>
      <c r="N12" s="270" t="s">
        <v>1101</v>
      </c>
      <c r="O12" s="287">
        <v>39195.5972222222</v>
      </c>
      <c r="P12" s="389" t="s">
        <v>267</v>
      </c>
      <c r="Q12" s="270" t="s">
        <v>367</v>
      </c>
      <c r="R12" s="270" t="s">
        <v>1090</v>
      </c>
      <c r="S12" s="270" t="s">
        <v>1044</v>
      </c>
      <c r="T12" s="270"/>
    </row>
    <row r="13" spans="1:20">
      <c r="A13" s="270"/>
      <c r="B13" s="270"/>
      <c r="C13" s="270"/>
      <c r="D13" s="270"/>
      <c r="E13" s="270"/>
      <c r="F13" s="270" t="s">
        <v>1103</v>
      </c>
      <c r="G13" s="270" t="s">
        <v>1104</v>
      </c>
      <c r="H13" s="270" t="s">
        <v>1087</v>
      </c>
      <c r="I13" s="270"/>
      <c r="J13" s="270"/>
      <c r="K13" s="270" t="s">
        <v>1088</v>
      </c>
      <c r="L13" s="270" t="s">
        <v>1084</v>
      </c>
      <c r="M13" s="270" t="s">
        <v>411</v>
      </c>
      <c r="N13" s="270" t="s">
        <v>1103</v>
      </c>
      <c r="O13" s="287">
        <v>39195.6409722222</v>
      </c>
      <c r="P13" s="389" t="s">
        <v>267</v>
      </c>
      <c r="Q13" s="270" t="s">
        <v>367</v>
      </c>
      <c r="R13" s="270" t="s">
        <v>1090</v>
      </c>
      <c r="S13" s="270" t="s">
        <v>1044</v>
      </c>
      <c r="T13" s="270"/>
    </row>
    <row r="14" spans="1:20">
      <c r="A14" s="270"/>
      <c r="B14" s="270"/>
      <c r="C14" s="270"/>
      <c r="D14" s="270"/>
      <c r="E14" s="270"/>
      <c r="F14" s="270" t="s">
        <v>1105</v>
      </c>
      <c r="G14" s="270" t="s">
        <v>1106</v>
      </c>
      <c r="H14" s="270" t="s">
        <v>1087</v>
      </c>
      <c r="I14" s="270"/>
      <c r="J14" s="270"/>
      <c r="K14" s="270" t="s">
        <v>1088</v>
      </c>
      <c r="L14" s="270" t="s">
        <v>1084</v>
      </c>
      <c r="M14" s="270" t="s">
        <v>411</v>
      </c>
      <c r="N14" s="270" t="s">
        <v>1105</v>
      </c>
      <c r="O14" s="287">
        <v>39195.6027777778</v>
      </c>
      <c r="P14" s="389" t="s">
        <v>267</v>
      </c>
      <c r="Q14" s="270" t="s">
        <v>367</v>
      </c>
      <c r="R14" s="270" t="s">
        <v>1090</v>
      </c>
      <c r="S14" s="270" t="s">
        <v>1044</v>
      </c>
      <c r="T14" s="270"/>
    </row>
    <row r="15" spans="1:20">
      <c r="A15" s="270"/>
      <c r="B15" s="270"/>
      <c r="C15" s="270"/>
      <c r="D15" s="270"/>
      <c r="E15" s="270"/>
      <c r="F15" s="270" t="s">
        <v>1107</v>
      </c>
      <c r="G15" s="270" t="s">
        <v>1108</v>
      </c>
      <c r="H15" s="270" t="s">
        <v>1087</v>
      </c>
      <c r="I15" s="270"/>
      <c r="J15" s="270"/>
      <c r="K15" s="270" t="s">
        <v>1088</v>
      </c>
      <c r="L15" s="270" t="s">
        <v>1084</v>
      </c>
      <c r="M15" s="270" t="s">
        <v>411</v>
      </c>
      <c r="N15" s="270" t="s">
        <v>1107</v>
      </c>
      <c r="O15" s="287">
        <v>39195.4479166667</v>
      </c>
      <c r="P15" s="389" t="s">
        <v>267</v>
      </c>
      <c r="Q15" s="270" t="s">
        <v>367</v>
      </c>
      <c r="R15" s="270" t="s">
        <v>1090</v>
      </c>
      <c r="S15" s="270" t="s">
        <v>1044</v>
      </c>
      <c r="T15" s="270"/>
    </row>
    <row r="16" spans="1:20">
      <c r="A16" s="270"/>
      <c r="B16" s="270"/>
      <c r="C16" s="270"/>
      <c r="D16" s="270"/>
      <c r="E16" s="270"/>
      <c r="F16" s="270" t="s">
        <v>1109</v>
      </c>
      <c r="G16" s="270" t="s">
        <v>1110</v>
      </c>
      <c r="H16" s="270" t="s">
        <v>1087</v>
      </c>
      <c r="I16" s="270"/>
      <c r="J16" s="270"/>
      <c r="K16" s="270" t="s">
        <v>1088</v>
      </c>
      <c r="L16" s="270" t="s">
        <v>1084</v>
      </c>
      <c r="M16" s="270" t="s">
        <v>411</v>
      </c>
      <c r="N16" s="270" t="s">
        <v>1109</v>
      </c>
      <c r="O16" s="287">
        <v>39286.6923611111</v>
      </c>
      <c r="P16" s="389" t="s">
        <v>267</v>
      </c>
      <c r="Q16" s="270" t="s">
        <v>266</v>
      </c>
      <c r="R16" s="270" t="s">
        <v>1090</v>
      </c>
      <c r="S16" s="270" t="s">
        <v>1044</v>
      </c>
      <c r="T16" s="270"/>
    </row>
    <row r="17" spans="1:20">
      <c r="A17" s="270"/>
      <c r="B17" s="270"/>
      <c r="C17" s="270"/>
      <c r="D17" s="270"/>
      <c r="E17" s="270"/>
      <c r="F17" s="270" t="s">
        <v>1111</v>
      </c>
      <c r="G17" s="270" t="s">
        <v>1112</v>
      </c>
      <c r="H17" s="270" t="s">
        <v>1087</v>
      </c>
      <c r="I17" s="270"/>
      <c r="J17" s="270"/>
      <c r="K17" s="270" t="s">
        <v>1088</v>
      </c>
      <c r="L17" s="270" t="s">
        <v>1084</v>
      </c>
      <c r="M17" s="270" t="s">
        <v>411</v>
      </c>
      <c r="N17" s="270" t="s">
        <v>1111</v>
      </c>
      <c r="O17" s="287">
        <v>39286.6923611111</v>
      </c>
      <c r="P17" s="389" t="s">
        <v>267</v>
      </c>
      <c r="Q17" s="270" t="s">
        <v>266</v>
      </c>
      <c r="R17" s="270" t="s">
        <v>1090</v>
      </c>
      <c r="S17" s="270" t="s">
        <v>1044</v>
      </c>
      <c r="T17" s="270"/>
    </row>
    <row r="18" spans="1:20">
      <c r="A18" s="270"/>
      <c r="B18" s="270"/>
      <c r="C18" s="270"/>
      <c r="D18" s="270"/>
      <c r="E18" s="270"/>
      <c r="F18" s="270" t="s">
        <v>1113</v>
      </c>
      <c r="G18" s="270" t="s">
        <v>1114</v>
      </c>
      <c r="H18" s="270" t="s">
        <v>1087</v>
      </c>
      <c r="I18" s="270"/>
      <c r="J18" s="270"/>
      <c r="K18" s="270" t="s">
        <v>1088</v>
      </c>
      <c r="L18" s="270" t="s">
        <v>1084</v>
      </c>
      <c r="M18" s="270" t="s">
        <v>411</v>
      </c>
      <c r="N18" s="270" t="s">
        <v>1113</v>
      </c>
      <c r="O18" s="287">
        <v>39195.6409722222</v>
      </c>
      <c r="P18" s="389" t="s">
        <v>267</v>
      </c>
      <c r="Q18" s="270" t="s">
        <v>367</v>
      </c>
      <c r="R18" s="270" t="s">
        <v>1090</v>
      </c>
      <c r="S18" s="270" t="s">
        <v>1044</v>
      </c>
      <c r="T18" s="270"/>
    </row>
    <row r="19" spans="1:20">
      <c r="A19" s="270"/>
      <c r="B19" s="270"/>
      <c r="C19" s="270"/>
      <c r="D19" s="270"/>
      <c r="E19" s="270"/>
      <c r="F19" s="270" t="s">
        <v>1115</v>
      </c>
      <c r="G19" s="270" t="s">
        <v>1116</v>
      </c>
      <c r="H19" s="270" t="s">
        <v>1087</v>
      </c>
      <c r="I19" s="270"/>
      <c r="J19" s="270"/>
      <c r="K19" s="270" t="s">
        <v>1088</v>
      </c>
      <c r="L19" s="270" t="s">
        <v>1084</v>
      </c>
      <c r="M19" s="270" t="s">
        <v>411</v>
      </c>
      <c r="N19" s="270" t="s">
        <v>1115</v>
      </c>
      <c r="O19" s="287">
        <v>39286.6895833333</v>
      </c>
      <c r="P19" s="389" t="s">
        <v>267</v>
      </c>
      <c r="Q19" s="270" t="s">
        <v>266</v>
      </c>
      <c r="R19" s="270" t="s">
        <v>1090</v>
      </c>
      <c r="S19" s="270" t="s">
        <v>1044</v>
      </c>
      <c r="T19" s="270"/>
    </row>
    <row r="20" spans="1:20">
      <c r="A20" s="270"/>
      <c r="B20" s="270"/>
      <c r="C20" s="270"/>
      <c r="D20" s="270"/>
      <c r="E20" s="270"/>
      <c r="F20" s="270" t="s">
        <v>1117</v>
      </c>
      <c r="G20" s="270" t="s">
        <v>1118</v>
      </c>
      <c r="H20" s="270" t="s">
        <v>1087</v>
      </c>
      <c r="I20" s="270"/>
      <c r="J20" s="270"/>
      <c r="K20" s="270" t="s">
        <v>1088</v>
      </c>
      <c r="L20" s="270" t="s">
        <v>1084</v>
      </c>
      <c r="M20" s="270" t="s">
        <v>411</v>
      </c>
      <c r="N20" s="270" t="s">
        <v>1117</v>
      </c>
      <c r="O20" s="287">
        <v>39195.6694444444</v>
      </c>
      <c r="P20" s="389" t="s">
        <v>267</v>
      </c>
      <c r="Q20" s="270" t="s">
        <v>367</v>
      </c>
      <c r="R20" s="270" t="s">
        <v>1090</v>
      </c>
      <c r="S20" s="270" t="s">
        <v>1044</v>
      </c>
      <c r="T20" s="270"/>
    </row>
    <row r="21" spans="1:20">
      <c r="A21" s="270"/>
      <c r="B21" s="270"/>
      <c r="C21" s="270"/>
      <c r="D21" s="270"/>
      <c r="E21" s="270"/>
      <c r="F21" s="270" t="s">
        <v>1119</v>
      </c>
      <c r="G21" s="270" t="s">
        <v>1120</v>
      </c>
      <c r="H21" s="270" t="s">
        <v>1087</v>
      </c>
      <c r="I21" s="270"/>
      <c r="J21" s="270"/>
      <c r="K21" s="270" t="s">
        <v>1088</v>
      </c>
      <c r="L21" s="270" t="s">
        <v>1084</v>
      </c>
      <c r="M21" s="270" t="s">
        <v>411</v>
      </c>
      <c r="N21" s="270" t="s">
        <v>1119</v>
      </c>
      <c r="O21" s="287">
        <v>39195.6625</v>
      </c>
      <c r="P21" s="389" t="s">
        <v>267</v>
      </c>
      <c r="Q21" s="270" t="s">
        <v>367</v>
      </c>
      <c r="R21" s="270" t="s">
        <v>1090</v>
      </c>
      <c r="S21" s="270" t="s">
        <v>1044</v>
      </c>
      <c r="T21" s="270"/>
    </row>
    <row r="22" spans="1:20">
      <c r="A22" s="270"/>
      <c r="B22" s="270"/>
      <c r="C22" s="270"/>
      <c r="D22" s="270"/>
      <c r="E22" s="270"/>
      <c r="F22" s="270" t="s">
        <v>1121</v>
      </c>
      <c r="G22" s="270" t="s">
        <v>1122</v>
      </c>
      <c r="H22" s="270" t="s">
        <v>1087</v>
      </c>
      <c r="I22" s="270"/>
      <c r="J22" s="270"/>
      <c r="K22" s="270" t="s">
        <v>1088</v>
      </c>
      <c r="L22" s="270" t="s">
        <v>1084</v>
      </c>
      <c r="M22" s="270" t="s">
        <v>411</v>
      </c>
      <c r="N22" s="270" t="s">
        <v>1121</v>
      </c>
      <c r="O22" s="287">
        <v>39286.6923611111</v>
      </c>
      <c r="P22" s="389" t="s">
        <v>267</v>
      </c>
      <c r="Q22" s="270" t="s">
        <v>367</v>
      </c>
      <c r="R22" s="270" t="s">
        <v>1090</v>
      </c>
      <c r="S22" s="270" t="s">
        <v>1044</v>
      </c>
      <c r="T22" s="270"/>
    </row>
    <row r="23" spans="1:20">
      <c r="A23" s="270"/>
      <c r="B23" s="270"/>
      <c r="C23" s="270"/>
      <c r="D23" s="270"/>
      <c r="E23" s="270"/>
      <c r="F23" s="270" t="s">
        <v>1123</v>
      </c>
      <c r="G23" s="270" t="s">
        <v>1124</v>
      </c>
      <c r="H23" s="270" t="s">
        <v>1087</v>
      </c>
      <c r="I23" s="270"/>
      <c r="J23" s="270"/>
      <c r="K23" s="270" t="s">
        <v>1088</v>
      </c>
      <c r="L23" s="270" t="s">
        <v>1084</v>
      </c>
      <c r="M23" s="270" t="s">
        <v>411</v>
      </c>
      <c r="N23" s="270" t="s">
        <v>1123</v>
      </c>
      <c r="O23" s="287">
        <v>39286.6930555556</v>
      </c>
      <c r="P23" s="389" t="s">
        <v>267</v>
      </c>
      <c r="Q23" s="270" t="s">
        <v>367</v>
      </c>
      <c r="R23" s="270" t="s">
        <v>1090</v>
      </c>
      <c r="S23" s="270" t="s">
        <v>1044</v>
      </c>
      <c r="T23" s="270"/>
    </row>
    <row r="24" spans="1:20">
      <c r="A24" s="270"/>
      <c r="B24" s="270"/>
      <c r="C24" s="270"/>
      <c r="D24" s="270"/>
      <c r="E24" s="270" t="s">
        <v>510</v>
      </c>
      <c r="F24" s="270" t="s">
        <v>663</v>
      </c>
      <c r="G24" s="270" t="s">
        <v>1086</v>
      </c>
      <c r="H24" s="270" t="s">
        <v>1087</v>
      </c>
      <c r="I24" s="270"/>
      <c r="J24" s="270"/>
      <c r="K24" s="270"/>
      <c r="L24" s="270" t="s">
        <v>1084</v>
      </c>
      <c r="M24" s="270" t="s">
        <v>510</v>
      </c>
      <c r="N24" s="270" t="s">
        <v>505</v>
      </c>
      <c r="O24" s="270"/>
      <c r="P24" s="389"/>
      <c r="Q24" s="270"/>
      <c r="R24" s="270"/>
      <c r="S24" s="270"/>
      <c r="T24" s="270"/>
    </row>
    <row r="25" spans="1:20">
      <c r="A25" s="270"/>
      <c r="B25" s="270"/>
      <c r="C25" s="270"/>
      <c r="D25" s="270"/>
      <c r="E25" s="270" t="s">
        <v>411</v>
      </c>
      <c r="F25" s="270" t="s">
        <v>354</v>
      </c>
      <c r="G25" s="270"/>
      <c r="H25" s="270"/>
      <c r="I25" s="270"/>
      <c r="J25" s="270"/>
      <c r="K25" s="270"/>
      <c r="L25" s="270"/>
      <c r="M25" s="270"/>
      <c r="N25" s="270"/>
      <c r="O25" s="270"/>
      <c r="P25" s="389"/>
      <c r="Q25" s="270"/>
      <c r="R25" s="270"/>
      <c r="S25" s="270"/>
      <c r="T25" s="270"/>
    </row>
    <row r="26" spans="1:20">
      <c r="A26" s="270"/>
      <c r="B26" s="270"/>
      <c r="C26" s="270"/>
      <c r="D26" s="270"/>
      <c r="E26" s="270"/>
      <c r="F26" s="270" t="s">
        <v>1089</v>
      </c>
      <c r="G26" s="270"/>
      <c r="H26" s="270"/>
      <c r="I26" s="270"/>
      <c r="J26" s="270"/>
      <c r="K26" s="270" t="s">
        <v>505</v>
      </c>
      <c r="L26" s="270" t="s">
        <v>1084</v>
      </c>
      <c r="M26" s="270" t="s">
        <v>411</v>
      </c>
      <c r="N26" s="270" t="s">
        <v>1089</v>
      </c>
      <c r="O26" s="287">
        <v>45111.6034722222</v>
      </c>
      <c r="P26" s="389" t="s">
        <v>267</v>
      </c>
      <c r="Q26" s="270" t="s">
        <v>367</v>
      </c>
      <c r="R26" s="270" t="s">
        <v>1090</v>
      </c>
      <c r="S26" s="270" t="s">
        <v>1044</v>
      </c>
      <c r="T26" s="270"/>
    </row>
    <row r="27" spans="1:20">
      <c r="A27" s="270"/>
      <c r="B27" s="270"/>
      <c r="C27" s="270"/>
      <c r="D27" s="270"/>
      <c r="E27" s="270"/>
      <c r="F27" s="270" t="s">
        <v>1091</v>
      </c>
      <c r="G27" s="270" t="s">
        <v>1092</v>
      </c>
      <c r="H27" s="386" t="s">
        <v>148</v>
      </c>
      <c r="I27" s="270"/>
      <c r="J27" s="270"/>
      <c r="K27" s="270"/>
      <c r="L27" s="270"/>
      <c r="M27" s="270"/>
      <c r="N27" s="270"/>
      <c r="O27" s="270"/>
      <c r="P27" s="389"/>
      <c r="Q27" s="270"/>
      <c r="R27" s="270"/>
      <c r="S27" s="270"/>
      <c r="T27" s="270"/>
    </row>
    <row r="28" spans="1:20">
      <c r="A28" s="270"/>
      <c r="B28" s="270"/>
      <c r="C28" s="270"/>
      <c r="D28" s="270"/>
      <c r="E28" s="270"/>
      <c r="F28" s="270" t="s">
        <v>1093</v>
      </c>
      <c r="G28" s="270" t="s">
        <v>1094</v>
      </c>
      <c r="H28" s="386" t="s">
        <v>148</v>
      </c>
      <c r="I28" s="270"/>
      <c r="J28" s="270"/>
      <c r="K28" s="270"/>
      <c r="L28" s="270"/>
      <c r="M28" s="270"/>
      <c r="N28" s="270"/>
      <c r="O28" s="270"/>
      <c r="P28" s="389"/>
      <c r="Q28" s="270"/>
      <c r="R28" s="270"/>
      <c r="S28" s="270"/>
      <c r="T28" s="270"/>
    </row>
    <row r="29" spans="1:20">
      <c r="A29" s="270"/>
      <c r="B29" s="270"/>
      <c r="C29" s="270"/>
      <c r="D29" s="270"/>
      <c r="E29" s="270"/>
      <c r="F29" s="270" t="s">
        <v>1095</v>
      </c>
      <c r="G29" s="270" t="s">
        <v>1096</v>
      </c>
      <c r="H29" s="386" t="s">
        <v>148</v>
      </c>
      <c r="I29" s="270"/>
      <c r="J29" s="270"/>
      <c r="K29" s="270"/>
      <c r="L29" s="270"/>
      <c r="M29" s="270"/>
      <c r="N29" s="270"/>
      <c r="O29" s="270"/>
      <c r="P29" s="389"/>
      <c r="Q29" s="270"/>
      <c r="R29" s="270"/>
      <c r="S29" s="270"/>
      <c r="T29" s="270"/>
    </row>
    <row r="30" spans="1:20">
      <c r="A30" s="270"/>
      <c r="B30" s="270"/>
      <c r="C30" s="270"/>
      <c r="D30" s="270"/>
      <c r="E30" s="270"/>
      <c r="F30" s="270" t="s">
        <v>1097</v>
      </c>
      <c r="G30" s="270" t="s">
        <v>1098</v>
      </c>
      <c r="H30" s="386" t="s">
        <v>148</v>
      </c>
      <c r="I30" s="270"/>
      <c r="J30" s="270"/>
      <c r="K30" s="270"/>
      <c r="L30" s="270"/>
      <c r="M30" s="270"/>
      <c r="N30" s="270"/>
      <c r="O30" s="270"/>
      <c r="P30" s="389"/>
      <c r="Q30" s="270"/>
      <c r="R30" s="270"/>
      <c r="S30" s="270"/>
      <c r="T30" s="270"/>
    </row>
    <row r="31" spans="1:20">
      <c r="A31" s="338"/>
      <c r="B31" s="338"/>
      <c r="C31" s="338"/>
      <c r="D31" s="338"/>
      <c r="E31" s="338"/>
      <c r="F31" s="338" t="s">
        <v>1099</v>
      </c>
      <c r="G31" s="338" t="s">
        <v>1100</v>
      </c>
      <c r="H31" s="338" t="s">
        <v>1087</v>
      </c>
      <c r="I31" s="338"/>
      <c r="J31" s="338"/>
      <c r="K31" s="338" t="s">
        <v>505</v>
      </c>
      <c r="L31" s="338" t="s">
        <v>1084</v>
      </c>
      <c r="M31" s="338" t="s">
        <v>411</v>
      </c>
      <c r="N31" s="270" t="s">
        <v>1099</v>
      </c>
      <c r="O31" s="390">
        <v>39195.6541666667</v>
      </c>
      <c r="P31" s="389" t="s">
        <v>267</v>
      </c>
      <c r="Q31" s="270" t="s">
        <v>367</v>
      </c>
      <c r="R31" s="270" t="s">
        <v>1090</v>
      </c>
      <c r="S31" s="270" t="s">
        <v>1044</v>
      </c>
      <c r="T31" s="338"/>
    </row>
    <row r="32" spans="1:20">
      <c r="A32" s="270"/>
      <c r="B32" s="270"/>
      <c r="C32" s="270"/>
      <c r="D32" s="270"/>
      <c r="E32" s="270"/>
      <c r="F32" s="270" t="s">
        <v>1101</v>
      </c>
      <c r="G32" s="270" t="s">
        <v>1102</v>
      </c>
      <c r="H32" s="270" t="s">
        <v>1087</v>
      </c>
      <c r="I32" s="270"/>
      <c r="J32" s="270"/>
      <c r="K32" s="270" t="s">
        <v>505</v>
      </c>
      <c r="L32" s="270" t="s">
        <v>1084</v>
      </c>
      <c r="M32" s="270" t="s">
        <v>411</v>
      </c>
      <c r="N32" s="270" t="s">
        <v>1101</v>
      </c>
      <c r="O32" s="287">
        <v>39195.6020833333</v>
      </c>
      <c r="P32" s="389" t="s">
        <v>267</v>
      </c>
      <c r="Q32" s="270" t="s">
        <v>367</v>
      </c>
      <c r="R32" s="270" t="s">
        <v>1090</v>
      </c>
      <c r="S32" s="270" t="s">
        <v>1044</v>
      </c>
      <c r="T32" s="270"/>
    </row>
    <row r="33" spans="1:20">
      <c r="A33" s="270"/>
      <c r="B33" s="270"/>
      <c r="C33" s="270"/>
      <c r="D33" s="270"/>
      <c r="E33" s="270"/>
      <c r="F33" s="270" t="s">
        <v>1103</v>
      </c>
      <c r="G33" s="270" t="s">
        <v>1104</v>
      </c>
      <c r="H33" s="270" t="s">
        <v>1087</v>
      </c>
      <c r="I33" s="270"/>
      <c r="J33" s="270"/>
      <c r="K33" s="270" t="s">
        <v>505</v>
      </c>
      <c r="L33" s="270" t="s">
        <v>1084</v>
      </c>
      <c r="M33" s="270" t="s">
        <v>411</v>
      </c>
      <c r="N33" s="270" t="s">
        <v>1103</v>
      </c>
      <c r="O33" s="287">
        <v>39195.6416666667</v>
      </c>
      <c r="P33" s="389" t="s">
        <v>267</v>
      </c>
      <c r="Q33" s="270" t="s">
        <v>367</v>
      </c>
      <c r="R33" s="270" t="s">
        <v>1090</v>
      </c>
      <c r="S33" s="270" t="s">
        <v>1044</v>
      </c>
      <c r="T33" s="270"/>
    </row>
    <row r="34" spans="1:20">
      <c r="A34" s="270"/>
      <c r="B34" s="270"/>
      <c r="C34" s="270"/>
      <c r="D34" s="270"/>
      <c r="E34" s="270"/>
      <c r="F34" s="270" t="s">
        <v>1105</v>
      </c>
      <c r="G34" s="270" t="s">
        <v>1106</v>
      </c>
      <c r="H34" s="270" t="s">
        <v>1087</v>
      </c>
      <c r="I34" s="270"/>
      <c r="J34" s="270"/>
      <c r="K34" s="270" t="s">
        <v>505</v>
      </c>
      <c r="L34" s="270" t="s">
        <v>1084</v>
      </c>
      <c r="M34" s="270" t="s">
        <v>411</v>
      </c>
      <c r="N34" s="270" t="s">
        <v>1105</v>
      </c>
      <c r="O34" s="287">
        <v>39195.6020833333</v>
      </c>
      <c r="P34" s="389" t="s">
        <v>267</v>
      </c>
      <c r="Q34" s="270" t="s">
        <v>367</v>
      </c>
      <c r="R34" s="270" t="s">
        <v>1090</v>
      </c>
      <c r="S34" s="270" t="s">
        <v>1044</v>
      </c>
      <c r="T34" s="270"/>
    </row>
    <row r="35" spans="1:20">
      <c r="A35" s="270"/>
      <c r="B35" s="270"/>
      <c r="C35" s="270"/>
      <c r="D35" s="270"/>
      <c r="E35" s="270"/>
      <c r="F35" s="270" t="s">
        <v>1107</v>
      </c>
      <c r="G35" s="270" t="s">
        <v>1108</v>
      </c>
      <c r="H35" s="270" t="s">
        <v>1087</v>
      </c>
      <c r="I35" s="270"/>
      <c r="J35" s="270"/>
      <c r="K35" s="270" t="s">
        <v>505</v>
      </c>
      <c r="L35" s="270" t="s">
        <v>1084</v>
      </c>
      <c r="M35" s="270" t="s">
        <v>411</v>
      </c>
      <c r="N35" s="270" t="s">
        <v>1107</v>
      </c>
      <c r="O35" s="287">
        <v>39195.6027777778</v>
      </c>
      <c r="P35" s="389" t="s">
        <v>267</v>
      </c>
      <c r="Q35" s="270" t="s">
        <v>367</v>
      </c>
      <c r="R35" s="270" t="s">
        <v>1090</v>
      </c>
      <c r="S35" s="270" t="s">
        <v>1044</v>
      </c>
      <c r="T35" s="270"/>
    </row>
    <row r="36" spans="1:20">
      <c r="A36" s="270"/>
      <c r="B36" s="270"/>
      <c r="C36" s="270"/>
      <c r="D36" s="270"/>
      <c r="E36" s="270"/>
      <c r="F36" s="270" t="s">
        <v>1109</v>
      </c>
      <c r="G36" s="270" t="s">
        <v>1110</v>
      </c>
      <c r="H36" s="270" t="s">
        <v>1087</v>
      </c>
      <c r="I36" s="270"/>
      <c r="J36" s="270"/>
      <c r="K36" s="270" t="s">
        <v>505</v>
      </c>
      <c r="L36" s="270" t="s">
        <v>1084</v>
      </c>
      <c r="M36" s="270" t="s">
        <v>411</v>
      </c>
      <c r="N36" s="270" t="s">
        <v>1109</v>
      </c>
      <c r="O36" s="287">
        <v>39195.6027777778</v>
      </c>
      <c r="P36" s="389" t="s">
        <v>267</v>
      </c>
      <c r="Q36" s="270" t="s">
        <v>367</v>
      </c>
      <c r="R36" s="270" t="s">
        <v>1090</v>
      </c>
      <c r="S36" s="270" t="s">
        <v>1044</v>
      </c>
      <c r="T36" s="270"/>
    </row>
    <row r="37" spans="1:20">
      <c r="A37" s="270"/>
      <c r="B37" s="270"/>
      <c r="C37" s="270"/>
      <c r="D37" s="270"/>
      <c r="E37" s="270"/>
      <c r="F37" s="270" t="s">
        <v>1111</v>
      </c>
      <c r="G37" s="270" t="s">
        <v>1112</v>
      </c>
      <c r="H37" s="270" t="s">
        <v>1087</v>
      </c>
      <c r="I37" s="270"/>
      <c r="J37" s="270"/>
      <c r="K37" s="270" t="s">
        <v>505</v>
      </c>
      <c r="L37" s="270" t="s">
        <v>1084</v>
      </c>
      <c r="M37" s="270" t="s">
        <v>411</v>
      </c>
      <c r="N37" s="270" t="s">
        <v>1111</v>
      </c>
      <c r="O37" s="287">
        <v>39195.6027777778</v>
      </c>
      <c r="P37" s="389" t="s">
        <v>267</v>
      </c>
      <c r="Q37" s="270" t="s">
        <v>367</v>
      </c>
      <c r="R37" s="270" t="s">
        <v>1090</v>
      </c>
      <c r="S37" s="270" t="s">
        <v>1044</v>
      </c>
      <c r="T37" s="270"/>
    </row>
    <row r="38" spans="1:20">
      <c r="A38" s="270"/>
      <c r="B38" s="270"/>
      <c r="C38" s="270"/>
      <c r="D38" s="270"/>
      <c r="E38" s="270"/>
      <c r="F38" s="270" t="s">
        <v>1113</v>
      </c>
      <c r="G38" s="270" t="s">
        <v>1114</v>
      </c>
      <c r="H38" s="270" t="s">
        <v>1087</v>
      </c>
      <c r="I38" s="270"/>
      <c r="J38" s="270"/>
      <c r="K38" s="270" t="s">
        <v>505</v>
      </c>
      <c r="L38" s="270" t="s">
        <v>1084</v>
      </c>
      <c r="M38" s="270" t="s">
        <v>411</v>
      </c>
      <c r="N38" s="270" t="s">
        <v>1113</v>
      </c>
      <c r="O38" s="287">
        <v>39195.6027777778</v>
      </c>
      <c r="P38" s="389" t="s">
        <v>267</v>
      </c>
      <c r="Q38" s="270" t="s">
        <v>367</v>
      </c>
      <c r="R38" s="270" t="s">
        <v>1090</v>
      </c>
      <c r="S38" s="270" t="s">
        <v>1044</v>
      </c>
      <c r="T38" s="270"/>
    </row>
    <row r="39" spans="1:20">
      <c r="A39" s="270"/>
      <c r="B39" s="270"/>
      <c r="C39" s="270"/>
      <c r="D39" s="270"/>
      <c r="E39" s="270"/>
      <c r="F39" s="270" t="s">
        <v>1115</v>
      </c>
      <c r="G39" s="270" t="s">
        <v>1116</v>
      </c>
      <c r="H39" s="270" t="s">
        <v>1087</v>
      </c>
      <c r="I39" s="270"/>
      <c r="J39" s="270"/>
      <c r="K39" s="270" t="s">
        <v>505</v>
      </c>
      <c r="L39" s="270" t="s">
        <v>1084</v>
      </c>
      <c r="M39" s="270" t="s">
        <v>411</v>
      </c>
      <c r="N39" s="270" t="s">
        <v>1115</v>
      </c>
      <c r="O39" s="287">
        <v>39195.6027777778</v>
      </c>
      <c r="P39" s="389" t="s">
        <v>267</v>
      </c>
      <c r="Q39" s="270" t="s">
        <v>367</v>
      </c>
      <c r="R39" s="270" t="s">
        <v>1090</v>
      </c>
      <c r="S39" s="270" t="s">
        <v>1044</v>
      </c>
      <c r="T39" s="270"/>
    </row>
    <row r="40" spans="1:20">
      <c r="A40" s="270"/>
      <c r="B40" s="270"/>
      <c r="C40" s="270"/>
      <c r="D40" s="270"/>
      <c r="E40" s="270"/>
      <c r="F40" s="270" t="s">
        <v>1117</v>
      </c>
      <c r="G40" s="270" t="s">
        <v>1118</v>
      </c>
      <c r="H40" s="270" t="s">
        <v>1087</v>
      </c>
      <c r="I40" s="270"/>
      <c r="J40" s="270"/>
      <c r="K40" s="270" t="s">
        <v>505</v>
      </c>
      <c r="L40" s="270" t="s">
        <v>1084</v>
      </c>
      <c r="M40" s="270" t="s">
        <v>411</v>
      </c>
      <c r="N40" s="270" t="s">
        <v>1117</v>
      </c>
      <c r="O40" s="287">
        <v>39195.6645833333</v>
      </c>
      <c r="P40" s="389" t="s">
        <v>267</v>
      </c>
      <c r="Q40" s="270" t="s">
        <v>367</v>
      </c>
      <c r="R40" s="270" t="s">
        <v>1090</v>
      </c>
      <c r="S40" s="270" t="s">
        <v>1044</v>
      </c>
      <c r="T40" s="270"/>
    </row>
    <row r="41" spans="1:20">
      <c r="A41" s="270"/>
      <c r="B41" s="270"/>
      <c r="C41" s="270"/>
      <c r="D41" s="270"/>
      <c r="E41" s="270"/>
      <c r="F41" s="270" t="s">
        <v>1119</v>
      </c>
      <c r="G41" s="270" t="s">
        <v>1120</v>
      </c>
      <c r="H41" s="270" t="s">
        <v>1087</v>
      </c>
      <c r="I41" s="270"/>
      <c r="J41" s="270"/>
      <c r="K41" s="270" t="s">
        <v>505</v>
      </c>
      <c r="L41" s="270" t="s">
        <v>1084</v>
      </c>
      <c r="M41" s="270" t="s">
        <v>411</v>
      </c>
      <c r="N41" s="270" t="s">
        <v>1119</v>
      </c>
      <c r="O41" s="287">
        <v>39195.6652777778</v>
      </c>
      <c r="P41" s="389" t="s">
        <v>267</v>
      </c>
      <c r="Q41" s="270" t="s">
        <v>367</v>
      </c>
      <c r="R41" s="270" t="s">
        <v>1090</v>
      </c>
      <c r="S41" s="270" t="s">
        <v>1044</v>
      </c>
      <c r="T41" s="270"/>
    </row>
    <row r="42" spans="1:20">
      <c r="A42" s="270"/>
      <c r="B42" s="270"/>
      <c r="C42" s="270"/>
      <c r="D42" s="270"/>
      <c r="E42" s="270"/>
      <c r="F42" s="270" t="s">
        <v>1121</v>
      </c>
      <c r="G42" s="270" t="s">
        <v>1122</v>
      </c>
      <c r="H42" s="270" t="s">
        <v>1087</v>
      </c>
      <c r="I42" s="270"/>
      <c r="J42" s="270"/>
      <c r="K42" s="270" t="s">
        <v>505</v>
      </c>
      <c r="L42" s="270" t="s">
        <v>1084</v>
      </c>
      <c r="M42" s="270" t="s">
        <v>411</v>
      </c>
      <c r="N42" s="270" t="s">
        <v>1121</v>
      </c>
      <c r="O42" s="287">
        <v>39195.6652777778</v>
      </c>
      <c r="P42" s="389" t="s">
        <v>267</v>
      </c>
      <c r="Q42" s="270" t="s">
        <v>367</v>
      </c>
      <c r="R42" s="270" t="s">
        <v>1090</v>
      </c>
      <c r="S42" s="270" t="s">
        <v>1044</v>
      </c>
      <c r="T42" s="270"/>
    </row>
    <row r="43" spans="1:20">
      <c r="A43" s="270"/>
      <c r="B43" s="270"/>
      <c r="C43" s="270"/>
      <c r="D43" s="270"/>
      <c r="E43" s="270"/>
      <c r="F43" s="270" t="s">
        <v>1123</v>
      </c>
      <c r="G43" s="270" t="s">
        <v>1124</v>
      </c>
      <c r="H43" s="270" t="s">
        <v>1087</v>
      </c>
      <c r="I43" s="270"/>
      <c r="J43" s="270"/>
      <c r="K43" s="270" t="s">
        <v>505</v>
      </c>
      <c r="L43" s="270" t="s">
        <v>1084</v>
      </c>
      <c r="M43" s="270" t="s">
        <v>411</v>
      </c>
      <c r="N43" s="270" t="s">
        <v>1123</v>
      </c>
      <c r="O43" s="287">
        <v>39195.6659722222</v>
      </c>
      <c r="P43" s="389" t="s">
        <v>267</v>
      </c>
      <c r="Q43" s="270" t="s">
        <v>367</v>
      </c>
      <c r="R43" s="270" t="s">
        <v>1090</v>
      </c>
      <c r="S43" s="270" t="s">
        <v>1044</v>
      </c>
      <c r="T43" s="270"/>
    </row>
    <row r="44" spans="1:20">
      <c r="A44" s="270" t="s">
        <v>1082</v>
      </c>
      <c r="B44" s="270" t="s">
        <v>1125</v>
      </c>
      <c r="C44" s="270" t="s">
        <v>1126</v>
      </c>
      <c r="D44" s="270" t="s">
        <v>1127</v>
      </c>
      <c r="E44" s="270" t="s">
        <v>1128</v>
      </c>
      <c r="F44" s="270"/>
      <c r="G44" s="270"/>
      <c r="H44" s="270"/>
      <c r="I44" s="270"/>
      <c r="J44" s="270"/>
      <c r="K44" s="270"/>
      <c r="L44" s="270"/>
      <c r="M44" s="270"/>
      <c r="N44" s="270"/>
      <c r="O44" s="270"/>
      <c r="P44" s="389"/>
      <c r="Q44" s="270"/>
      <c r="R44" s="270"/>
      <c r="S44" s="270"/>
      <c r="T44" s="270"/>
    </row>
    <row r="45" spans="1:20">
      <c r="A45" s="270"/>
      <c r="B45" s="270"/>
      <c r="C45" s="270"/>
      <c r="D45" s="270"/>
      <c r="E45" s="270" t="s">
        <v>1089</v>
      </c>
      <c r="F45" s="270" t="s">
        <v>1129</v>
      </c>
      <c r="G45" s="270" t="s">
        <v>1130</v>
      </c>
      <c r="H45" s="270" t="s">
        <v>1087</v>
      </c>
      <c r="I45" s="270"/>
      <c r="J45" s="270"/>
      <c r="K45" s="270"/>
      <c r="L45" s="270" t="s">
        <v>1126</v>
      </c>
      <c r="M45" s="270" t="s">
        <v>1089</v>
      </c>
      <c r="N45" s="270" t="s">
        <v>247</v>
      </c>
      <c r="O45" s="287">
        <v>39195.6027777778</v>
      </c>
      <c r="P45" s="389" t="s">
        <v>267</v>
      </c>
      <c r="Q45" s="270" t="s">
        <v>367</v>
      </c>
      <c r="R45" s="270" t="s">
        <v>1090</v>
      </c>
      <c r="S45" s="270" t="s">
        <v>1044</v>
      </c>
      <c r="T45" s="270"/>
    </row>
    <row r="46" customHeight="1" spans="1:20">
      <c r="A46" s="338"/>
      <c r="B46" s="338"/>
      <c r="C46" s="338"/>
      <c r="D46" s="338"/>
      <c r="E46" s="338"/>
      <c r="F46" s="338"/>
      <c r="G46" s="338" t="s">
        <v>1131</v>
      </c>
      <c r="H46" s="338" t="s">
        <v>1087</v>
      </c>
      <c r="I46" s="338"/>
      <c r="J46" s="338"/>
      <c r="K46" s="338"/>
      <c r="L46" s="338" t="s">
        <v>1126</v>
      </c>
      <c r="M46" s="338" t="s">
        <v>1089</v>
      </c>
      <c r="N46" s="338" t="s">
        <v>390</v>
      </c>
      <c r="O46" s="390">
        <v>39286.7840277778</v>
      </c>
      <c r="P46" s="389" t="s">
        <v>267</v>
      </c>
      <c r="Q46" s="270" t="s">
        <v>266</v>
      </c>
      <c r="R46" s="270" t="s">
        <v>1090</v>
      </c>
      <c r="S46" s="270" t="s">
        <v>1044</v>
      </c>
      <c r="T46" s="338"/>
    </row>
    <row r="47" spans="1:20">
      <c r="A47" s="270"/>
      <c r="B47" s="270"/>
      <c r="C47" s="270"/>
      <c r="D47" s="270"/>
      <c r="E47" s="270"/>
      <c r="F47" s="270"/>
      <c r="G47" s="270" t="s">
        <v>1132</v>
      </c>
      <c r="H47" s="270" t="s">
        <v>1087</v>
      </c>
      <c r="I47" s="270"/>
      <c r="J47" s="270"/>
      <c r="K47" s="270"/>
      <c r="L47" s="270" t="s">
        <v>1126</v>
      </c>
      <c r="M47" s="270" t="s">
        <v>1089</v>
      </c>
      <c r="N47" s="270" t="s">
        <v>492</v>
      </c>
      <c r="O47" s="287">
        <v>39195.6027777778</v>
      </c>
      <c r="P47" s="389" t="s">
        <v>267</v>
      </c>
      <c r="Q47" s="270" t="s">
        <v>367</v>
      </c>
      <c r="R47" s="270" t="s">
        <v>1090</v>
      </c>
      <c r="S47" s="270" t="s">
        <v>1044</v>
      </c>
      <c r="T47" s="270"/>
    </row>
    <row r="48" spans="1:20">
      <c r="A48" s="270"/>
      <c r="B48" s="270"/>
      <c r="C48" s="270"/>
      <c r="D48" s="270"/>
      <c r="E48" s="270" t="s">
        <v>1097</v>
      </c>
      <c r="F48" s="270" t="s">
        <v>1129</v>
      </c>
      <c r="G48" s="270" t="s">
        <v>1130</v>
      </c>
      <c r="H48" s="270" t="s">
        <v>1087</v>
      </c>
      <c r="I48" s="270"/>
      <c r="J48" s="270"/>
      <c r="K48" s="270"/>
      <c r="L48" s="270" t="s">
        <v>1126</v>
      </c>
      <c r="M48" s="270" t="s">
        <v>1097</v>
      </c>
      <c r="N48" s="270" t="s">
        <v>247</v>
      </c>
      <c r="O48" s="287">
        <v>39195.6694444444</v>
      </c>
      <c r="P48" s="389" t="s">
        <v>267</v>
      </c>
      <c r="Q48" s="270" t="s">
        <v>367</v>
      </c>
      <c r="R48" s="270" t="s">
        <v>1090</v>
      </c>
      <c r="S48" s="270" t="s">
        <v>1044</v>
      </c>
      <c r="T48" s="270"/>
    </row>
    <row r="49" spans="1:20">
      <c r="A49" s="270"/>
      <c r="B49" s="270"/>
      <c r="C49" s="270"/>
      <c r="D49" s="270"/>
      <c r="E49" s="270"/>
      <c r="F49" s="270"/>
      <c r="G49" s="270" t="s">
        <v>1131</v>
      </c>
      <c r="H49" s="270"/>
      <c r="I49" s="270"/>
      <c r="J49" s="270"/>
      <c r="K49" s="270"/>
      <c r="L49" s="270" t="s">
        <v>1126</v>
      </c>
      <c r="M49" s="270" t="s">
        <v>1097</v>
      </c>
      <c r="N49" s="270" t="s">
        <v>390</v>
      </c>
      <c r="O49" s="287">
        <v>39286.6888888889</v>
      </c>
      <c r="P49" s="389" t="s">
        <v>267</v>
      </c>
      <c r="Q49" s="270" t="s">
        <v>266</v>
      </c>
      <c r="R49" s="270" t="s">
        <v>1090</v>
      </c>
      <c r="S49" s="270" t="s">
        <v>1044</v>
      </c>
      <c r="T49" s="270"/>
    </row>
    <row r="50" spans="1:20">
      <c r="A50" s="270"/>
      <c r="B50" s="270"/>
      <c r="C50" s="270"/>
      <c r="D50" s="270"/>
      <c r="E50" s="270"/>
      <c r="F50" s="270"/>
      <c r="G50" s="270" t="s">
        <v>1132</v>
      </c>
      <c r="H50" s="270" t="s">
        <v>1087</v>
      </c>
      <c r="I50" s="270"/>
      <c r="J50" s="270"/>
      <c r="K50" s="270"/>
      <c r="L50" s="270" t="s">
        <v>1126</v>
      </c>
      <c r="M50" s="270" t="s">
        <v>1097</v>
      </c>
      <c r="N50" s="270" t="s">
        <v>492</v>
      </c>
      <c r="O50" s="287">
        <v>39195.6694444444</v>
      </c>
      <c r="P50" s="389" t="s">
        <v>267</v>
      </c>
      <c r="Q50" s="270" t="s">
        <v>367</v>
      </c>
      <c r="R50" s="270" t="s">
        <v>1090</v>
      </c>
      <c r="S50" s="270" t="s">
        <v>1044</v>
      </c>
      <c r="T50" s="270"/>
    </row>
    <row r="51" spans="1:20">
      <c r="A51" s="270"/>
      <c r="B51" s="270"/>
      <c r="C51" s="270"/>
      <c r="D51" s="270"/>
      <c r="E51" s="270" t="s">
        <v>1133</v>
      </c>
      <c r="F51" s="270" t="s">
        <v>1134</v>
      </c>
      <c r="G51" s="270"/>
      <c r="H51" s="270" t="s">
        <v>1087</v>
      </c>
      <c r="I51" s="270"/>
      <c r="J51" s="270"/>
      <c r="K51" s="270"/>
      <c r="L51" s="270" t="s">
        <v>1126</v>
      </c>
      <c r="M51" s="270" t="s">
        <v>1133</v>
      </c>
      <c r="N51" s="286">
        <v>3</v>
      </c>
      <c r="O51" s="287">
        <v>39195.6486111111</v>
      </c>
      <c r="P51" s="389" t="s">
        <v>267</v>
      </c>
      <c r="Q51" s="270" t="s">
        <v>367</v>
      </c>
      <c r="R51" s="270" t="s">
        <v>1090</v>
      </c>
      <c r="S51" s="270" t="s">
        <v>1044</v>
      </c>
      <c r="T51" s="270"/>
    </row>
    <row r="52" spans="1:20">
      <c r="A52" s="270"/>
      <c r="B52" s="270"/>
      <c r="C52" s="270"/>
      <c r="D52" s="270"/>
      <c r="E52" s="270" t="s">
        <v>1093</v>
      </c>
      <c r="F52" s="270" t="s">
        <v>1135</v>
      </c>
      <c r="G52" s="270" t="s">
        <v>1136</v>
      </c>
      <c r="H52" s="270" t="s">
        <v>1087</v>
      </c>
      <c r="I52" s="270"/>
      <c r="J52" s="270"/>
      <c r="K52" s="270"/>
      <c r="L52" s="270" t="s">
        <v>1126</v>
      </c>
      <c r="M52" s="270" t="s">
        <v>1093</v>
      </c>
      <c r="N52" s="286">
        <v>28</v>
      </c>
      <c r="O52" s="287">
        <v>39195.65</v>
      </c>
      <c r="P52" s="389" t="s">
        <v>267</v>
      </c>
      <c r="Q52" s="270" t="s">
        <v>367</v>
      </c>
      <c r="R52" s="270" t="s">
        <v>1090</v>
      </c>
      <c r="S52" s="270" t="s">
        <v>1044</v>
      </c>
      <c r="T52" s="270"/>
    </row>
    <row r="53" spans="1:20">
      <c r="A53" s="338"/>
      <c r="B53" s="338"/>
      <c r="C53" s="338"/>
      <c r="D53" s="338"/>
      <c r="E53" s="338"/>
      <c r="F53" s="338"/>
      <c r="G53" s="338" t="s">
        <v>1137</v>
      </c>
      <c r="H53" s="338" t="s">
        <v>1087</v>
      </c>
      <c r="I53" s="338"/>
      <c r="J53" s="338"/>
      <c r="K53" s="338"/>
      <c r="L53" s="338" t="s">
        <v>1126</v>
      </c>
      <c r="M53" s="338" t="s">
        <v>1093</v>
      </c>
      <c r="N53" s="391">
        <v>65</v>
      </c>
      <c r="O53" s="390">
        <v>39195.6486111111</v>
      </c>
      <c r="P53" s="389" t="s">
        <v>267</v>
      </c>
      <c r="Q53" s="270" t="s">
        <v>367</v>
      </c>
      <c r="R53" s="270" t="s">
        <v>1090</v>
      </c>
      <c r="S53" s="270" t="s">
        <v>1044</v>
      </c>
      <c r="T53" s="338"/>
    </row>
    <row r="54" spans="1:20">
      <c r="A54" s="338"/>
      <c r="B54" s="338"/>
      <c r="C54" s="338"/>
      <c r="D54" s="338"/>
      <c r="E54" s="338" t="s">
        <v>1095</v>
      </c>
      <c r="F54" s="338" t="s">
        <v>1135</v>
      </c>
      <c r="G54" s="338" t="s">
        <v>1136</v>
      </c>
      <c r="H54" s="338" t="s">
        <v>1087</v>
      </c>
      <c r="I54" s="338"/>
      <c r="J54" s="338"/>
      <c r="K54" s="338"/>
      <c r="L54" s="338" t="s">
        <v>1126</v>
      </c>
      <c r="M54" s="338" t="s">
        <v>1095</v>
      </c>
      <c r="N54" s="391">
        <v>74</v>
      </c>
      <c r="O54" s="390">
        <v>39195.6486111111</v>
      </c>
      <c r="P54" s="389" t="s">
        <v>267</v>
      </c>
      <c r="Q54" s="270" t="s">
        <v>367</v>
      </c>
      <c r="R54" s="270" t="s">
        <v>1090</v>
      </c>
      <c r="S54" s="270" t="s">
        <v>1044</v>
      </c>
      <c r="T54" s="338"/>
    </row>
    <row r="55" spans="1:20">
      <c r="A55" s="338"/>
      <c r="B55" s="338"/>
      <c r="C55" s="338"/>
      <c r="D55" s="338"/>
      <c r="E55" s="338"/>
      <c r="F55" s="338"/>
      <c r="G55" s="338" t="s">
        <v>1137</v>
      </c>
      <c r="H55" s="338" t="s">
        <v>1087</v>
      </c>
      <c r="I55" s="338"/>
      <c r="J55" s="338"/>
      <c r="K55" s="338"/>
      <c r="L55" s="338" t="s">
        <v>1126</v>
      </c>
      <c r="M55" s="338" t="s">
        <v>1095</v>
      </c>
      <c r="N55" s="391">
        <v>21</v>
      </c>
      <c r="O55" s="390">
        <v>39195.65</v>
      </c>
      <c r="P55" s="389" t="s">
        <v>267</v>
      </c>
      <c r="Q55" s="270" t="s">
        <v>367</v>
      </c>
      <c r="R55" s="270" t="s">
        <v>1090</v>
      </c>
      <c r="S55" s="270" t="s">
        <v>1044</v>
      </c>
      <c r="T55" s="338"/>
    </row>
    <row r="56" spans="1:20">
      <c r="A56" s="270"/>
      <c r="B56" s="270"/>
      <c r="C56" s="270"/>
      <c r="D56" s="270"/>
      <c r="E56" s="270" t="s">
        <v>1138</v>
      </c>
      <c r="F56" s="270" t="s">
        <v>1129</v>
      </c>
      <c r="G56" s="270" t="s">
        <v>1130</v>
      </c>
      <c r="H56" s="270" t="s">
        <v>1087</v>
      </c>
      <c r="I56" s="270"/>
      <c r="J56" s="270"/>
      <c r="K56" s="270"/>
      <c r="L56" s="270" t="s">
        <v>1126</v>
      </c>
      <c r="M56" s="270" t="s">
        <v>1138</v>
      </c>
      <c r="N56" s="270" t="s">
        <v>247</v>
      </c>
      <c r="O56" s="287">
        <v>39195.5972222222</v>
      </c>
      <c r="P56" s="389" t="s">
        <v>267</v>
      </c>
      <c r="Q56" s="270" t="s">
        <v>367</v>
      </c>
      <c r="R56" s="270" t="s">
        <v>1090</v>
      </c>
      <c r="S56" s="270" t="s">
        <v>1044</v>
      </c>
      <c r="T56" s="270"/>
    </row>
    <row r="57" spans="1:20">
      <c r="A57" s="270"/>
      <c r="B57" s="270"/>
      <c r="C57" s="270"/>
      <c r="D57" s="270"/>
      <c r="E57" s="270"/>
      <c r="F57" s="270"/>
      <c r="G57" s="270" t="s">
        <v>1132</v>
      </c>
      <c r="H57" s="270" t="s">
        <v>1087</v>
      </c>
      <c r="I57" s="270"/>
      <c r="J57" s="270"/>
      <c r="K57" s="270"/>
      <c r="L57" s="270" t="s">
        <v>1126</v>
      </c>
      <c r="M57" s="270" t="s">
        <v>1138</v>
      </c>
      <c r="N57" s="270" t="s">
        <v>492</v>
      </c>
      <c r="O57" s="287">
        <v>39195.5972222222</v>
      </c>
      <c r="P57" s="389" t="s">
        <v>267</v>
      </c>
      <c r="Q57" s="270" t="s">
        <v>367</v>
      </c>
      <c r="R57" s="270" t="s">
        <v>1090</v>
      </c>
      <c r="S57" s="270" t="s">
        <v>1044</v>
      </c>
      <c r="T57" s="270"/>
    </row>
    <row r="58" spans="1:20">
      <c r="A58" s="270"/>
      <c r="B58" s="270"/>
      <c r="C58" s="270"/>
      <c r="D58" s="270"/>
      <c r="E58" s="270"/>
      <c r="F58" s="270"/>
      <c r="G58" s="270" t="s">
        <v>1131</v>
      </c>
      <c r="H58" s="270" t="s">
        <v>1087</v>
      </c>
      <c r="I58" s="270"/>
      <c r="J58" s="270"/>
      <c r="K58" s="270"/>
      <c r="L58" s="270" t="s">
        <v>1126</v>
      </c>
      <c r="M58" s="270" t="s">
        <v>1138</v>
      </c>
      <c r="N58" s="270" t="s">
        <v>390</v>
      </c>
      <c r="O58" s="287">
        <v>39286.6888888889</v>
      </c>
      <c r="P58" s="389" t="s">
        <v>267</v>
      </c>
      <c r="Q58" s="270" t="s">
        <v>266</v>
      </c>
      <c r="R58" s="270" t="s">
        <v>1090</v>
      </c>
      <c r="S58" s="270" t="s">
        <v>1044</v>
      </c>
      <c r="T58" s="270"/>
    </row>
    <row r="59" spans="1:20">
      <c r="A59" s="270"/>
      <c r="B59" s="270"/>
      <c r="C59" s="270"/>
      <c r="D59" s="270"/>
      <c r="E59" s="270" t="s">
        <v>1139</v>
      </c>
      <c r="F59" s="270" t="s">
        <v>1140</v>
      </c>
      <c r="G59" s="270" t="s">
        <v>1132</v>
      </c>
      <c r="H59" s="270" t="s">
        <v>1087</v>
      </c>
      <c r="I59" s="270"/>
      <c r="J59" s="270"/>
      <c r="K59" s="270"/>
      <c r="L59" s="270" t="s">
        <v>1126</v>
      </c>
      <c r="M59" s="270" t="s">
        <v>1139</v>
      </c>
      <c r="N59" s="270" t="s">
        <v>492</v>
      </c>
      <c r="O59" s="287">
        <v>39195.5923611111</v>
      </c>
      <c r="P59" s="389" t="s">
        <v>267</v>
      </c>
      <c r="Q59" s="270" t="s">
        <v>367</v>
      </c>
      <c r="R59" s="270" t="s">
        <v>1090</v>
      </c>
      <c r="S59" s="270" t="s">
        <v>1044</v>
      </c>
      <c r="T59" s="270"/>
    </row>
    <row r="60" spans="1:20">
      <c r="A60" s="270"/>
      <c r="B60" s="270"/>
      <c r="C60" s="270"/>
      <c r="D60" s="270"/>
      <c r="E60" s="270"/>
      <c r="F60" s="270"/>
      <c r="G60" s="270" t="s">
        <v>1141</v>
      </c>
      <c r="H60" s="270" t="s">
        <v>1087</v>
      </c>
      <c r="I60" s="270"/>
      <c r="J60" s="270"/>
      <c r="K60" s="270"/>
      <c r="L60" s="270" t="s">
        <v>1126</v>
      </c>
      <c r="M60" s="270" t="s">
        <v>1139</v>
      </c>
      <c r="N60" s="270" t="s">
        <v>1142</v>
      </c>
      <c r="O60" s="287">
        <v>39286.6930555556</v>
      </c>
      <c r="P60" s="389" t="s">
        <v>267</v>
      </c>
      <c r="Q60" s="270" t="s">
        <v>266</v>
      </c>
      <c r="R60" s="270" t="s">
        <v>1090</v>
      </c>
      <c r="S60" s="270" t="s">
        <v>1044</v>
      </c>
      <c r="T60" s="270"/>
    </row>
    <row r="61" spans="1:20">
      <c r="A61" s="270"/>
      <c r="B61" s="270"/>
      <c r="C61" s="270"/>
      <c r="D61" s="270"/>
      <c r="E61" s="270"/>
      <c r="F61" s="270"/>
      <c r="G61" s="270" t="s">
        <v>1143</v>
      </c>
      <c r="H61" s="270" t="s">
        <v>1087</v>
      </c>
      <c r="I61" s="270"/>
      <c r="J61" s="270"/>
      <c r="K61" s="270"/>
      <c r="L61" s="270" t="s">
        <v>1126</v>
      </c>
      <c r="M61" s="270" t="s">
        <v>1139</v>
      </c>
      <c r="N61" s="270" t="s">
        <v>1144</v>
      </c>
      <c r="O61" s="287">
        <v>39195.5972222222</v>
      </c>
      <c r="P61" s="389" t="s">
        <v>267</v>
      </c>
      <c r="Q61" s="270" t="s">
        <v>367</v>
      </c>
      <c r="R61" s="270" t="s">
        <v>1090</v>
      </c>
      <c r="S61" s="270" t="s">
        <v>1044</v>
      </c>
      <c r="T61" s="270"/>
    </row>
    <row r="62" spans="1:20">
      <c r="A62" s="270"/>
      <c r="B62" s="270"/>
      <c r="C62" s="270"/>
      <c r="D62" s="270"/>
      <c r="E62" s="270"/>
      <c r="F62" s="270"/>
      <c r="G62" s="270" t="s">
        <v>1145</v>
      </c>
      <c r="H62" s="270" t="s">
        <v>1087</v>
      </c>
      <c r="I62" s="270"/>
      <c r="J62" s="270"/>
      <c r="K62" s="270"/>
      <c r="L62" s="270" t="s">
        <v>1126</v>
      </c>
      <c r="M62" s="270" t="s">
        <v>1139</v>
      </c>
      <c r="N62" s="270" t="s">
        <v>1146</v>
      </c>
      <c r="O62" s="287">
        <v>39286.6930555556</v>
      </c>
      <c r="P62" s="389" t="s">
        <v>267</v>
      </c>
      <c r="Q62" s="270" t="s">
        <v>266</v>
      </c>
      <c r="R62" s="270" t="s">
        <v>1090</v>
      </c>
      <c r="S62" s="270" t="s">
        <v>1044</v>
      </c>
      <c r="T62" s="270"/>
    </row>
    <row r="63" spans="1:20">
      <c r="A63" s="270"/>
      <c r="B63" s="270"/>
      <c r="C63" s="270"/>
      <c r="D63" s="270"/>
      <c r="E63" s="270" t="s">
        <v>1147</v>
      </c>
      <c r="F63" s="270" t="s">
        <v>1148</v>
      </c>
      <c r="G63" s="270" t="s">
        <v>1132</v>
      </c>
      <c r="H63" s="270" t="s">
        <v>1087</v>
      </c>
      <c r="I63" s="270"/>
      <c r="J63" s="270"/>
      <c r="K63" s="270"/>
      <c r="L63" s="270" t="s">
        <v>1126</v>
      </c>
      <c r="M63" s="270" t="s">
        <v>1147</v>
      </c>
      <c r="N63" s="270" t="s">
        <v>492</v>
      </c>
      <c r="O63" s="287">
        <v>39195.6340277778</v>
      </c>
      <c r="P63" s="389" t="s">
        <v>267</v>
      </c>
      <c r="Q63" s="270" t="s">
        <v>367</v>
      </c>
      <c r="R63" s="270" t="s">
        <v>1090</v>
      </c>
      <c r="S63" s="270" t="s">
        <v>1044</v>
      </c>
      <c r="T63" s="270"/>
    </row>
    <row r="64" spans="1:20">
      <c r="A64" s="270"/>
      <c r="B64" s="270"/>
      <c r="C64" s="270"/>
      <c r="D64" s="270"/>
      <c r="E64" s="270"/>
      <c r="F64" s="270"/>
      <c r="G64" s="270" t="s">
        <v>1149</v>
      </c>
      <c r="H64" s="270" t="s">
        <v>1087</v>
      </c>
      <c r="I64" s="270"/>
      <c r="J64" s="270"/>
      <c r="K64" s="270"/>
      <c r="L64" s="270" t="s">
        <v>1126</v>
      </c>
      <c r="M64" s="270" t="s">
        <v>1147</v>
      </c>
      <c r="N64" s="270" t="s">
        <v>1150</v>
      </c>
      <c r="O64" s="287">
        <v>39195.6034722222</v>
      </c>
      <c r="P64" s="389" t="s">
        <v>267</v>
      </c>
      <c r="Q64" s="270" t="s">
        <v>367</v>
      </c>
      <c r="R64" s="270" t="s">
        <v>1090</v>
      </c>
      <c r="S64" s="270" t="s">
        <v>1044</v>
      </c>
      <c r="T64" s="270"/>
    </row>
    <row r="65" spans="1:20">
      <c r="A65" s="270"/>
      <c r="B65" s="270"/>
      <c r="C65" s="270"/>
      <c r="D65" s="270"/>
      <c r="E65" s="270"/>
      <c r="F65" s="270"/>
      <c r="G65" s="270" t="s">
        <v>1151</v>
      </c>
      <c r="H65" s="270" t="s">
        <v>1087</v>
      </c>
      <c r="I65" s="270"/>
      <c r="J65" s="270"/>
      <c r="K65" s="270"/>
      <c r="L65" s="270" t="s">
        <v>1126</v>
      </c>
      <c r="M65" s="270" t="s">
        <v>1147</v>
      </c>
      <c r="N65" s="270" t="s">
        <v>1152</v>
      </c>
      <c r="O65" s="287">
        <v>39195.6340277778</v>
      </c>
      <c r="P65" s="389" t="s">
        <v>267</v>
      </c>
      <c r="Q65" s="270" t="s">
        <v>367</v>
      </c>
      <c r="R65" s="270" t="s">
        <v>1090</v>
      </c>
      <c r="S65" s="270" t="s">
        <v>1044</v>
      </c>
      <c r="T65" s="270"/>
    </row>
    <row r="66" spans="1:20">
      <c r="A66" s="270"/>
      <c r="B66" s="270"/>
      <c r="C66" s="270"/>
      <c r="D66" s="270"/>
      <c r="E66" s="270"/>
      <c r="F66" s="270"/>
      <c r="G66" s="270" t="s">
        <v>1153</v>
      </c>
      <c r="H66" s="270" t="s">
        <v>1087</v>
      </c>
      <c r="I66" s="270"/>
      <c r="J66" s="270"/>
      <c r="K66" s="270"/>
      <c r="L66" s="270" t="s">
        <v>1126</v>
      </c>
      <c r="M66" s="270" t="s">
        <v>1147</v>
      </c>
      <c r="N66" s="270" t="s">
        <v>1154</v>
      </c>
      <c r="O66" s="287">
        <v>39195.5972222222</v>
      </c>
      <c r="P66" s="389" t="s">
        <v>267</v>
      </c>
      <c r="Q66" s="270" t="s">
        <v>367</v>
      </c>
      <c r="R66" s="270" t="s">
        <v>1090</v>
      </c>
      <c r="S66" s="270" t="s">
        <v>1044</v>
      </c>
      <c r="T66" s="270"/>
    </row>
    <row r="67" spans="1:20">
      <c r="A67" s="270"/>
      <c r="B67" s="270"/>
      <c r="C67" s="270"/>
      <c r="D67" s="270"/>
      <c r="E67" s="270" t="s">
        <v>1155</v>
      </c>
      <c r="F67" s="270" t="s">
        <v>1129</v>
      </c>
      <c r="G67" s="270" t="s">
        <v>1130</v>
      </c>
      <c r="H67" s="270" t="s">
        <v>1087</v>
      </c>
      <c r="I67" s="270"/>
      <c r="J67" s="270"/>
      <c r="K67" s="270"/>
      <c r="L67" s="270" t="s">
        <v>1126</v>
      </c>
      <c r="M67" s="270" t="s">
        <v>1155</v>
      </c>
      <c r="N67" s="270" t="s">
        <v>247</v>
      </c>
      <c r="O67" s="287">
        <v>39195.5923611111</v>
      </c>
      <c r="P67" s="389" t="s">
        <v>267</v>
      </c>
      <c r="Q67" s="270" t="s">
        <v>367</v>
      </c>
      <c r="R67" s="270" t="s">
        <v>1090</v>
      </c>
      <c r="S67" s="270" t="s">
        <v>1044</v>
      </c>
      <c r="T67" s="270"/>
    </row>
    <row r="68" spans="1:20">
      <c r="A68" s="270"/>
      <c r="B68" s="270"/>
      <c r="C68" s="270"/>
      <c r="D68" s="270"/>
      <c r="E68" s="270"/>
      <c r="F68" s="270"/>
      <c r="G68" s="270" t="s">
        <v>1132</v>
      </c>
      <c r="H68" s="270" t="s">
        <v>1087</v>
      </c>
      <c r="I68" s="270"/>
      <c r="J68" s="270"/>
      <c r="K68" s="270"/>
      <c r="L68" s="270" t="s">
        <v>1126</v>
      </c>
      <c r="M68" s="270" t="s">
        <v>1155</v>
      </c>
      <c r="N68" s="270" t="s">
        <v>492</v>
      </c>
      <c r="O68" s="287">
        <v>39195.5972222222</v>
      </c>
      <c r="P68" s="389" t="s">
        <v>267</v>
      </c>
      <c r="Q68" s="270" t="s">
        <v>367</v>
      </c>
      <c r="R68" s="270" t="s">
        <v>1090</v>
      </c>
      <c r="S68" s="270" t="s">
        <v>1044</v>
      </c>
      <c r="T68" s="270"/>
    </row>
    <row r="69" spans="1:20">
      <c r="A69" s="270"/>
      <c r="B69" s="270"/>
      <c r="C69" s="270"/>
      <c r="D69" s="270"/>
      <c r="E69" s="270"/>
      <c r="F69" s="270"/>
      <c r="G69" s="270" t="s">
        <v>1131</v>
      </c>
      <c r="H69" s="270" t="s">
        <v>1087</v>
      </c>
      <c r="I69" s="270"/>
      <c r="J69" s="270"/>
      <c r="K69" s="270"/>
      <c r="L69" s="270" t="s">
        <v>1126</v>
      </c>
      <c r="M69" s="270" t="s">
        <v>1155</v>
      </c>
      <c r="N69" s="270" t="s">
        <v>390</v>
      </c>
      <c r="O69" s="287">
        <v>39286.6930555556</v>
      </c>
      <c r="P69" s="389" t="s">
        <v>267</v>
      </c>
      <c r="Q69" s="270" t="s">
        <v>266</v>
      </c>
      <c r="R69" s="270" t="s">
        <v>1090</v>
      </c>
      <c r="S69" s="270" t="s">
        <v>1044</v>
      </c>
      <c r="T69" s="270"/>
    </row>
    <row r="70" spans="1:20">
      <c r="A70" s="270"/>
      <c r="B70" s="270"/>
      <c r="C70" s="270"/>
      <c r="D70" s="270"/>
      <c r="E70" s="270" t="s">
        <v>1156</v>
      </c>
      <c r="F70" s="270" t="s">
        <v>1129</v>
      </c>
      <c r="G70" s="270" t="s">
        <v>1130</v>
      </c>
      <c r="H70" s="270" t="s">
        <v>1087</v>
      </c>
      <c r="I70" s="270"/>
      <c r="J70" s="270"/>
      <c r="K70" s="270"/>
      <c r="L70" s="270" t="s">
        <v>1126</v>
      </c>
      <c r="M70" s="270" t="s">
        <v>1156</v>
      </c>
      <c r="N70" s="270" t="s">
        <v>247</v>
      </c>
      <c r="O70" s="287">
        <v>39195.5923611111</v>
      </c>
      <c r="P70" s="389" t="s">
        <v>267</v>
      </c>
      <c r="Q70" s="270" t="s">
        <v>367</v>
      </c>
      <c r="R70" s="270" t="s">
        <v>1090</v>
      </c>
      <c r="S70" s="270" t="s">
        <v>1044</v>
      </c>
      <c r="T70" s="270"/>
    </row>
    <row r="71" spans="1:20">
      <c r="A71" s="270"/>
      <c r="B71" s="270"/>
      <c r="C71" s="270"/>
      <c r="D71" s="270"/>
      <c r="E71" s="270"/>
      <c r="F71" s="270"/>
      <c r="G71" s="270" t="s">
        <v>1132</v>
      </c>
      <c r="H71" s="270" t="s">
        <v>1087</v>
      </c>
      <c r="I71" s="270"/>
      <c r="J71" s="270"/>
      <c r="K71" s="270"/>
      <c r="L71" s="270" t="s">
        <v>1126</v>
      </c>
      <c r="M71" s="270" t="s">
        <v>1156</v>
      </c>
      <c r="N71" s="270" t="s">
        <v>492</v>
      </c>
      <c r="O71" s="287">
        <v>39195.5972222222</v>
      </c>
      <c r="P71" s="389" t="s">
        <v>267</v>
      </c>
      <c r="Q71" s="270" t="s">
        <v>367</v>
      </c>
      <c r="R71" s="270" t="s">
        <v>1090</v>
      </c>
      <c r="S71" s="270" t="s">
        <v>1044</v>
      </c>
      <c r="T71" s="270"/>
    </row>
    <row r="72" spans="1:20">
      <c r="A72" s="270"/>
      <c r="B72" s="270"/>
      <c r="C72" s="270"/>
      <c r="D72" s="270"/>
      <c r="E72" s="270"/>
      <c r="F72" s="270"/>
      <c r="G72" s="270" t="s">
        <v>1131</v>
      </c>
      <c r="H72" s="270" t="s">
        <v>1087</v>
      </c>
      <c r="I72" s="270"/>
      <c r="J72" s="270"/>
      <c r="K72" s="270"/>
      <c r="L72" s="270" t="s">
        <v>1126</v>
      </c>
      <c r="M72" s="270" t="s">
        <v>1156</v>
      </c>
      <c r="N72" s="270" t="s">
        <v>390</v>
      </c>
      <c r="O72" s="287">
        <v>39286.6930555556</v>
      </c>
      <c r="P72" s="389" t="s">
        <v>267</v>
      </c>
      <c r="Q72" s="270" t="s">
        <v>266</v>
      </c>
      <c r="R72" s="270" t="s">
        <v>1090</v>
      </c>
      <c r="S72" s="270" t="s">
        <v>1044</v>
      </c>
      <c r="T72" s="270"/>
    </row>
    <row r="73" spans="1:20">
      <c r="A73" s="270"/>
      <c r="B73" s="270"/>
      <c r="C73" s="270"/>
      <c r="D73" s="270"/>
      <c r="E73" s="270" t="s">
        <v>1105</v>
      </c>
      <c r="F73" s="270" t="s">
        <v>1129</v>
      </c>
      <c r="G73" s="270" t="s">
        <v>1130</v>
      </c>
      <c r="H73" s="270" t="s">
        <v>1087</v>
      </c>
      <c r="I73" s="270"/>
      <c r="J73" s="270"/>
      <c r="K73" s="270"/>
      <c r="L73" s="270" t="s">
        <v>1126</v>
      </c>
      <c r="M73" s="270" t="s">
        <v>1105</v>
      </c>
      <c r="N73" s="270" t="s">
        <v>247</v>
      </c>
      <c r="O73" s="287">
        <v>39195.5972222222</v>
      </c>
      <c r="P73" s="389" t="s">
        <v>267</v>
      </c>
      <c r="Q73" s="270" t="s">
        <v>367</v>
      </c>
      <c r="R73" s="270" t="s">
        <v>1090</v>
      </c>
      <c r="S73" s="270" t="s">
        <v>1044</v>
      </c>
      <c r="T73" s="270"/>
    </row>
    <row r="74" spans="1:20">
      <c r="A74" s="270"/>
      <c r="B74" s="270"/>
      <c r="C74" s="270"/>
      <c r="D74" s="270"/>
      <c r="E74" s="270"/>
      <c r="F74" s="270"/>
      <c r="G74" s="270" t="s">
        <v>1132</v>
      </c>
      <c r="H74" s="270" t="s">
        <v>1087</v>
      </c>
      <c r="I74" s="270"/>
      <c r="J74" s="270"/>
      <c r="K74" s="270"/>
      <c r="L74" s="270" t="s">
        <v>1126</v>
      </c>
      <c r="M74" s="270" t="s">
        <v>1105</v>
      </c>
      <c r="N74" s="270" t="s">
        <v>492</v>
      </c>
      <c r="O74" s="287">
        <v>39195.5972222222</v>
      </c>
      <c r="P74" s="389" t="s">
        <v>267</v>
      </c>
      <c r="Q74" s="270" t="s">
        <v>367</v>
      </c>
      <c r="R74" s="270" t="s">
        <v>1090</v>
      </c>
      <c r="S74" s="270" t="s">
        <v>1044</v>
      </c>
      <c r="T74" s="270"/>
    </row>
    <row r="75" spans="1:20">
      <c r="A75" s="270"/>
      <c r="B75" s="270"/>
      <c r="C75" s="270"/>
      <c r="D75" s="270"/>
      <c r="E75" s="270"/>
      <c r="F75" s="270"/>
      <c r="G75" s="270" t="s">
        <v>1131</v>
      </c>
      <c r="H75" s="270" t="s">
        <v>1087</v>
      </c>
      <c r="I75" s="270"/>
      <c r="J75" s="270"/>
      <c r="K75" s="270"/>
      <c r="L75" s="270" t="s">
        <v>1126</v>
      </c>
      <c r="M75" s="270" t="s">
        <v>1105</v>
      </c>
      <c r="N75" s="270" t="s">
        <v>390</v>
      </c>
      <c r="O75" s="287">
        <v>39286.6930555556</v>
      </c>
      <c r="P75" s="389" t="s">
        <v>267</v>
      </c>
      <c r="Q75" s="270" t="s">
        <v>266</v>
      </c>
      <c r="R75" s="270" t="s">
        <v>1090</v>
      </c>
      <c r="S75" s="270" t="s">
        <v>1044</v>
      </c>
      <c r="T75" s="270"/>
    </row>
    <row r="76" spans="1:20">
      <c r="A76" s="270"/>
      <c r="B76" s="270"/>
      <c r="C76" s="270"/>
      <c r="D76" s="270"/>
      <c r="E76" s="270" t="s">
        <v>1107</v>
      </c>
      <c r="F76" s="270" t="s">
        <v>1129</v>
      </c>
      <c r="G76" s="270" t="s">
        <v>1130</v>
      </c>
      <c r="H76" s="270" t="s">
        <v>1087</v>
      </c>
      <c r="I76" s="270"/>
      <c r="J76" s="270"/>
      <c r="K76" s="270"/>
      <c r="L76" s="270" t="s">
        <v>1126</v>
      </c>
      <c r="M76" s="270" t="s">
        <v>1107</v>
      </c>
      <c r="N76" s="270" t="s">
        <v>247</v>
      </c>
      <c r="O76" s="287">
        <v>39195.4479166667</v>
      </c>
      <c r="P76" s="389" t="s">
        <v>267</v>
      </c>
      <c r="Q76" s="270" t="s">
        <v>367</v>
      </c>
      <c r="R76" s="270" t="s">
        <v>1090</v>
      </c>
      <c r="S76" s="270" t="s">
        <v>1044</v>
      </c>
      <c r="T76" s="270"/>
    </row>
    <row r="77" spans="1:20">
      <c r="A77" s="270"/>
      <c r="B77" s="270"/>
      <c r="C77" s="270"/>
      <c r="D77" s="270"/>
      <c r="E77" s="270"/>
      <c r="F77" s="270"/>
      <c r="G77" s="270" t="s">
        <v>1132</v>
      </c>
      <c r="H77" s="270" t="s">
        <v>1087</v>
      </c>
      <c r="I77" s="270"/>
      <c r="J77" s="270"/>
      <c r="K77" s="270"/>
      <c r="L77" s="270" t="s">
        <v>1126</v>
      </c>
      <c r="M77" s="270" t="s">
        <v>1107</v>
      </c>
      <c r="N77" s="270" t="s">
        <v>492</v>
      </c>
      <c r="O77" s="287">
        <v>39195.4479166667</v>
      </c>
      <c r="P77" s="389" t="s">
        <v>267</v>
      </c>
      <c r="Q77" s="270" t="s">
        <v>367</v>
      </c>
      <c r="R77" s="270" t="s">
        <v>1090</v>
      </c>
      <c r="S77" s="270" t="s">
        <v>1044</v>
      </c>
      <c r="T77" s="270"/>
    </row>
    <row r="78" spans="1:20">
      <c r="A78" s="270"/>
      <c r="B78" s="270"/>
      <c r="C78" s="270"/>
      <c r="D78" s="270"/>
      <c r="E78" s="270"/>
      <c r="F78" s="270"/>
      <c r="G78" s="270" t="s">
        <v>1131</v>
      </c>
      <c r="H78" s="270" t="s">
        <v>1087</v>
      </c>
      <c r="I78" s="270"/>
      <c r="J78" s="270"/>
      <c r="K78" s="270"/>
      <c r="L78" s="270" t="s">
        <v>1126</v>
      </c>
      <c r="M78" s="270" t="s">
        <v>1107</v>
      </c>
      <c r="N78" s="270" t="s">
        <v>390</v>
      </c>
      <c r="O78" s="287">
        <v>39286.6930555556</v>
      </c>
      <c r="P78" s="389" t="s">
        <v>267</v>
      </c>
      <c r="Q78" s="270" t="s">
        <v>266</v>
      </c>
      <c r="R78" s="270" t="s">
        <v>1090</v>
      </c>
      <c r="S78" s="270" t="s">
        <v>1044</v>
      </c>
      <c r="T78" s="270"/>
    </row>
    <row r="79" spans="1:20">
      <c r="A79" s="270"/>
      <c r="B79" s="270"/>
      <c r="C79" s="270"/>
      <c r="D79" s="270"/>
      <c r="E79" s="270" t="s">
        <v>1109</v>
      </c>
      <c r="F79" s="270" t="s">
        <v>1129</v>
      </c>
      <c r="G79" s="270" t="s">
        <v>1130</v>
      </c>
      <c r="H79" s="270" t="s">
        <v>1087</v>
      </c>
      <c r="I79" s="270"/>
      <c r="J79" s="270"/>
      <c r="K79" s="270"/>
      <c r="L79" s="270" t="s">
        <v>1126</v>
      </c>
      <c r="M79" s="270" t="s">
        <v>1109</v>
      </c>
      <c r="N79" s="270" t="s">
        <v>247</v>
      </c>
      <c r="O79" s="287">
        <v>39195.4479166667</v>
      </c>
      <c r="P79" s="389" t="s">
        <v>267</v>
      </c>
      <c r="Q79" s="270" t="s">
        <v>367</v>
      </c>
      <c r="R79" s="270" t="s">
        <v>1090</v>
      </c>
      <c r="S79" s="270" t="s">
        <v>1044</v>
      </c>
      <c r="T79" s="270"/>
    </row>
    <row r="80" spans="1:20">
      <c r="A80" s="270"/>
      <c r="B80" s="270"/>
      <c r="C80" s="270"/>
      <c r="D80" s="270"/>
      <c r="E80" s="270"/>
      <c r="F80" s="270"/>
      <c r="G80" s="270" t="s">
        <v>1132</v>
      </c>
      <c r="H80" s="270" t="s">
        <v>1087</v>
      </c>
      <c r="I80" s="270"/>
      <c r="J80" s="270"/>
      <c r="K80" s="270"/>
      <c r="L80" s="270" t="s">
        <v>1126</v>
      </c>
      <c r="M80" s="270" t="s">
        <v>1109</v>
      </c>
      <c r="N80" s="270" t="s">
        <v>492</v>
      </c>
      <c r="O80" s="287">
        <v>39195.4479166667</v>
      </c>
      <c r="P80" s="389" t="s">
        <v>267</v>
      </c>
      <c r="Q80" s="270" t="s">
        <v>367</v>
      </c>
      <c r="R80" s="270" t="s">
        <v>1090</v>
      </c>
      <c r="S80" s="270" t="s">
        <v>1044</v>
      </c>
      <c r="T80" s="270"/>
    </row>
    <row r="81" spans="1:20">
      <c r="A81" s="270"/>
      <c r="B81" s="270"/>
      <c r="C81" s="270"/>
      <c r="D81" s="270"/>
      <c r="E81" s="270"/>
      <c r="F81" s="270"/>
      <c r="G81" s="270" t="s">
        <v>1131</v>
      </c>
      <c r="H81" s="270" t="s">
        <v>1087</v>
      </c>
      <c r="I81" s="270"/>
      <c r="J81" s="270"/>
      <c r="K81" s="270"/>
      <c r="L81" s="270" t="s">
        <v>1126</v>
      </c>
      <c r="M81" s="270" t="s">
        <v>1109</v>
      </c>
      <c r="N81" s="270" t="s">
        <v>390</v>
      </c>
      <c r="O81" s="287">
        <v>39286.6888888889</v>
      </c>
      <c r="P81" s="389" t="s">
        <v>267</v>
      </c>
      <c r="Q81" s="270" t="s">
        <v>266</v>
      </c>
      <c r="R81" s="270" t="s">
        <v>1090</v>
      </c>
      <c r="S81" s="270" t="s">
        <v>1044</v>
      </c>
      <c r="T81" s="270"/>
    </row>
    <row r="82" spans="1:20">
      <c r="A82" s="270"/>
      <c r="B82" s="270"/>
      <c r="C82" s="270"/>
      <c r="D82" s="270"/>
      <c r="E82" s="270" t="s">
        <v>1111</v>
      </c>
      <c r="F82" s="270" t="s">
        <v>1129</v>
      </c>
      <c r="G82" s="270" t="s">
        <v>1130</v>
      </c>
      <c r="H82" s="270" t="s">
        <v>1087</v>
      </c>
      <c r="I82" s="270"/>
      <c r="J82" s="270"/>
      <c r="K82" s="270"/>
      <c r="L82" s="270" t="s">
        <v>1126</v>
      </c>
      <c r="M82" s="270" t="s">
        <v>1111</v>
      </c>
      <c r="N82" s="270" t="s">
        <v>247</v>
      </c>
      <c r="O82" s="287">
        <v>39286.6930555556</v>
      </c>
      <c r="P82" s="389" t="s">
        <v>267</v>
      </c>
      <c r="Q82" s="270" t="s">
        <v>266</v>
      </c>
      <c r="R82" s="270" t="s">
        <v>1090</v>
      </c>
      <c r="S82" s="270" t="s">
        <v>1044</v>
      </c>
      <c r="T82" s="270"/>
    </row>
    <row r="83" spans="1:20">
      <c r="A83" s="270"/>
      <c r="B83" s="270"/>
      <c r="C83" s="270"/>
      <c r="D83" s="270"/>
      <c r="E83" s="270"/>
      <c r="F83" s="270"/>
      <c r="G83" s="270" t="s">
        <v>1132</v>
      </c>
      <c r="H83" s="270" t="s">
        <v>1087</v>
      </c>
      <c r="I83" s="270"/>
      <c r="J83" s="270"/>
      <c r="K83" s="270"/>
      <c r="L83" s="270" t="s">
        <v>1126</v>
      </c>
      <c r="M83" s="270" t="s">
        <v>1111</v>
      </c>
      <c r="N83" s="270" t="s">
        <v>492</v>
      </c>
      <c r="O83" s="287">
        <v>39195.6340277778</v>
      </c>
      <c r="P83" s="389" t="s">
        <v>267</v>
      </c>
      <c r="Q83" s="270" t="s">
        <v>367</v>
      </c>
      <c r="R83" s="270" t="s">
        <v>1090</v>
      </c>
      <c r="S83" s="270" t="s">
        <v>1044</v>
      </c>
      <c r="T83" s="270"/>
    </row>
    <row r="84" spans="1:20">
      <c r="A84" s="270"/>
      <c r="B84" s="270"/>
      <c r="C84" s="270"/>
      <c r="D84" s="270"/>
      <c r="E84" s="270"/>
      <c r="F84" s="270"/>
      <c r="G84" s="270" t="s">
        <v>1131</v>
      </c>
      <c r="H84" s="270" t="s">
        <v>1087</v>
      </c>
      <c r="I84" s="270"/>
      <c r="J84" s="270"/>
      <c r="K84" s="270"/>
      <c r="L84" s="270" t="s">
        <v>1126</v>
      </c>
      <c r="M84" s="270" t="s">
        <v>1111</v>
      </c>
      <c r="N84" s="270" t="s">
        <v>390</v>
      </c>
      <c r="O84" s="287">
        <v>39286.6888888889</v>
      </c>
      <c r="P84" s="389" t="s">
        <v>267</v>
      </c>
      <c r="Q84" s="270" t="s">
        <v>266</v>
      </c>
      <c r="R84" s="270" t="s">
        <v>1090</v>
      </c>
      <c r="S84" s="270" t="s">
        <v>1044</v>
      </c>
      <c r="T84" s="270"/>
    </row>
    <row r="85" spans="1:20">
      <c r="A85" s="270"/>
      <c r="B85" s="270"/>
      <c r="C85" s="270"/>
      <c r="D85" s="270"/>
      <c r="E85" s="270" t="s">
        <v>1113</v>
      </c>
      <c r="F85" s="270" t="s">
        <v>1129</v>
      </c>
      <c r="G85" s="270" t="s">
        <v>1130</v>
      </c>
      <c r="H85" s="270" t="s">
        <v>1087</v>
      </c>
      <c r="I85" s="270"/>
      <c r="J85" s="270"/>
      <c r="K85" s="270"/>
      <c r="L85" s="270" t="s">
        <v>1126</v>
      </c>
      <c r="M85" s="270" t="s">
        <v>1113</v>
      </c>
      <c r="N85" s="270" t="s">
        <v>247</v>
      </c>
      <c r="O85" s="287">
        <v>39195.6347222222</v>
      </c>
      <c r="P85" s="389" t="s">
        <v>267</v>
      </c>
      <c r="Q85" s="270" t="s">
        <v>367</v>
      </c>
      <c r="R85" s="270" t="s">
        <v>1090</v>
      </c>
      <c r="S85" s="270" t="s">
        <v>1044</v>
      </c>
      <c r="T85" s="270"/>
    </row>
    <row r="86" spans="1:20">
      <c r="A86" s="270"/>
      <c r="B86" s="270"/>
      <c r="C86" s="270"/>
      <c r="D86" s="270"/>
      <c r="E86" s="270"/>
      <c r="F86" s="270"/>
      <c r="G86" s="270" t="s">
        <v>1132</v>
      </c>
      <c r="H86" s="270" t="s">
        <v>1087</v>
      </c>
      <c r="I86" s="270"/>
      <c r="J86" s="270"/>
      <c r="K86" s="270"/>
      <c r="L86" s="270" t="s">
        <v>1126</v>
      </c>
      <c r="M86" s="270" t="s">
        <v>1113</v>
      </c>
      <c r="N86" s="270" t="s">
        <v>492</v>
      </c>
      <c r="O86" s="287">
        <v>39195.6340277778</v>
      </c>
      <c r="P86" s="389" t="s">
        <v>267</v>
      </c>
      <c r="Q86" s="270" t="s">
        <v>367</v>
      </c>
      <c r="R86" s="270" t="s">
        <v>1090</v>
      </c>
      <c r="S86" s="270" t="s">
        <v>1044</v>
      </c>
      <c r="T86" s="270"/>
    </row>
    <row r="87" spans="1:20">
      <c r="A87" s="270"/>
      <c r="B87" s="270"/>
      <c r="C87" s="270"/>
      <c r="D87" s="270"/>
      <c r="E87" s="270"/>
      <c r="F87" s="270"/>
      <c r="G87" s="270" t="s">
        <v>1131</v>
      </c>
      <c r="H87" s="270" t="s">
        <v>1087</v>
      </c>
      <c r="I87" s="270"/>
      <c r="J87" s="270"/>
      <c r="K87" s="270"/>
      <c r="L87" s="270" t="s">
        <v>1126</v>
      </c>
      <c r="M87" s="270" t="s">
        <v>1113</v>
      </c>
      <c r="N87" s="270" t="s">
        <v>390</v>
      </c>
      <c r="O87" s="287">
        <v>39286.6888888889</v>
      </c>
      <c r="P87" s="389" t="s">
        <v>267</v>
      </c>
      <c r="Q87" s="270" t="s">
        <v>266</v>
      </c>
      <c r="R87" s="270" t="s">
        <v>1090</v>
      </c>
      <c r="S87" s="270" t="s">
        <v>1044</v>
      </c>
      <c r="T87" s="270"/>
    </row>
    <row r="88" spans="1:20">
      <c r="A88" s="270"/>
      <c r="B88" s="270"/>
      <c r="C88" s="270"/>
      <c r="D88" s="270"/>
      <c r="E88" s="270" t="s">
        <v>1115</v>
      </c>
      <c r="F88" s="270" t="s">
        <v>1129</v>
      </c>
      <c r="G88" s="270" t="s">
        <v>1130</v>
      </c>
      <c r="H88" s="270" t="s">
        <v>1087</v>
      </c>
      <c r="I88" s="270"/>
      <c r="J88" s="270"/>
      <c r="K88" s="270"/>
      <c r="L88" s="270" t="s">
        <v>1126</v>
      </c>
      <c r="M88" s="270" t="s">
        <v>1115</v>
      </c>
      <c r="N88" s="270" t="s">
        <v>247</v>
      </c>
      <c r="O88" s="287">
        <v>39195.6034722222</v>
      </c>
      <c r="P88" s="389" t="s">
        <v>267</v>
      </c>
      <c r="Q88" s="270" t="s">
        <v>367</v>
      </c>
      <c r="R88" s="270" t="s">
        <v>1090</v>
      </c>
      <c r="S88" s="270" t="s">
        <v>1044</v>
      </c>
      <c r="T88" s="270"/>
    </row>
    <row r="89" spans="1:20">
      <c r="A89" s="270"/>
      <c r="B89" s="270"/>
      <c r="C89" s="270"/>
      <c r="D89" s="270"/>
      <c r="E89" s="270"/>
      <c r="F89" s="270"/>
      <c r="G89" s="270" t="s">
        <v>1132</v>
      </c>
      <c r="H89" s="270" t="s">
        <v>1087</v>
      </c>
      <c r="I89" s="270"/>
      <c r="J89" s="270"/>
      <c r="K89" s="270"/>
      <c r="L89" s="270" t="s">
        <v>1126</v>
      </c>
      <c r="M89" s="270" t="s">
        <v>1115</v>
      </c>
      <c r="N89" s="270" t="s">
        <v>492</v>
      </c>
      <c r="O89" s="287">
        <v>39195.6027777778</v>
      </c>
      <c r="P89" s="389" t="s">
        <v>267</v>
      </c>
      <c r="Q89" s="270" t="s">
        <v>367</v>
      </c>
      <c r="R89" s="270" t="s">
        <v>1090</v>
      </c>
      <c r="S89" s="270" t="s">
        <v>1044</v>
      </c>
      <c r="T89" s="270"/>
    </row>
    <row r="90" spans="1:20">
      <c r="A90" s="270"/>
      <c r="B90" s="270"/>
      <c r="C90" s="270"/>
      <c r="D90" s="270"/>
      <c r="E90" s="270"/>
      <c r="F90" s="270"/>
      <c r="G90" s="270" t="s">
        <v>1131</v>
      </c>
      <c r="H90" s="270" t="s">
        <v>1087</v>
      </c>
      <c r="I90" s="270"/>
      <c r="J90" s="270"/>
      <c r="K90" s="270"/>
      <c r="L90" s="270" t="s">
        <v>1126</v>
      </c>
      <c r="M90" s="270" t="s">
        <v>1115</v>
      </c>
      <c r="N90" s="270" t="s">
        <v>390</v>
      </c>
      <c r="O90" s="287">
        <v>39286.6888888889</v>
      </c>
      <c r="P90" s="389" t="s">
        <v>267</v>
      </c>
      <c r="Q90" s="270" t="s">
        <v>266</v>
      </c>
      <c r="R90" s="270" t="s">
        <v>1090</v>
      </c>
      <c r="S90" s="270" t="s">
        <v>1044</v>
      </c>
      <c r="T90" s="270"/>
    </row>
    <row r="91" spans="1:20">
      <c r="A91" s="270"/>
      <c r="B91" s="270"/>
      <c r="C91" s="270"/>
      <c r="D91" s="270"/>
      <c r="E91" s="270" t="s">
        <v>1157</v>
      </c>
      <c r="F91" s="270" t="s">
        <v>1158</v>
      </c>
      <c r="G91" s="270" t="s">
        <v>1159</v>
      </c>
      <c r="H91" s="270" t="s">
        <v>1087</v>
      </c>
      <c r="I91" s="270"/>
      <c r="J91" s="270"/>
      <c r="K91" s="270"/>
      <c r="L91" s="270" t="s">
        <v>1126</v>
      </c>
      <c r="M91" s="270" t="s">
        <v>1157</v>
      </c>
      <c r="N91" s="286">
        <v>2</v>
      </c>
      <c r="O91" s="287">
        <v>39195.6034722222</v>
      </c>
      <c r="P91" s="389" t="s">
        <v>267</v>
      </c>
      <c r="Q91" s="270" t="s">
        <v>367</v>
      </c>
      <c r="R91" s="270" t="s">
        <v>1090</v>
      </c>
      <c r="S91" s="270" t="s">
        <v>1044</v>
      </c>
      <c r="T91" s="270"/>
    </row>
    <row r="92" spans="1:20">
      <c r="A92" s="270"/>
      <c r="B92" s="270"/>
      <c r="C92" s="270"/>
      <c r="D92" s="270"/>
      <c r="E92" s="270" t="s">
        <v>1160</v>
      </c>
      <c r="F92" s="270" t="s">
        <v>1158</v>
      </c>
      <c r="G92" s="270" t="s">
        <v>1159</v>
      </c>
      <c r="H92" s="270" t="s">
        <v>1087</v>
      </c>
      <c r="I92" s="270"/>
      <c r="J92" s="270"/>
      <c r="K92" s="270"/>
      <c r="L92" s="270" t="s">
        <v>1126</v>
      </c>
      <c r="M92" s="270" t="s">
        <v>1160</v>
      </c>
      <c r="N92" s="286">
        <v>2</v>
      </c>
      <c r="O92" s="287">
        <v>39195.6680555556</v>
      </c>
      <c r="P92" s="389" t="s">
        <v>267</v>
      </c>
      <c r="Q92" s="270" t="s">
        <v>367</v>
      </c>
      <c r="R92" s="270" t="s">
        <v>1090</v>
      </c>
      <c r="S92" s="270" t="s">
        <v>1044</v>
      </c>
      <c r="T92" s="270"/>
    </row>
    <row r="93" spans="1:20">
      <c r="A93" s="270" t="s">
        <v>1082</v>
      </c>
      <c r="B93" s="270" t="s">
        <v>1161</v>
      </c>
      <c r="C93" s="270" t="s">
        <v>1162</v>
      </c>
      <c r="D93" s="270" t="s">
        <v>1163</v>
      </c>
      <c r="E93" s="270"/>
      <c r="F93" s="270"/>
      <c r="G93" s="270"/>
      <c r="H93" s="270"/>
      <c r="I93" s="270"/>
      <c r="J93" s="270"/>
      <c r="K93" s="270"/>
      <c r="L93" s="270"/>
      <c r="M93" s="270"/>
      <c r="N93" s="270"/>
      <c r="O93" s="270"/>
      <c r="P93" s="389"/>
      <c r="Q93" s="270"/>
      <c r="R93" s="270"/>
      <c r="S93" s="270"/>
      <c r="T93" s="270"/>
    </row>
    <row r="94" spans="1:20">
      <c r="A94" s="270"/>
      <c r="B94" s="270"/>
      <c r="C94" s="270"/>
      <c r="D94" s="270"/>
      <c r="E94" s="270" t="s">
        <v>1164</v>
      </c>
      <c r="F94" s="270" t="s">
        <v>1165</v>
      </c>
      <c r="G94" s="270"/>
      <c r="H94" s="270" t="s">
        <v>1087</v>
      </c>
      <c r="I94" s="270"/>
      <c r="J94" s="270"/>
      <c r="K94" s="270"/>
      <c r="L94" s="270" t="s">
        <v>1162</v>
      </c>
      <c r="M94" s="270" t="s">
        <v>1164</v>
      </c>
      <c r="N94" s="286" t="s">
        <v>1166</v>
      </c>
      <c r="O94" s="287">
        <v>39195.6694444444</v>
      </c>
      <c r="P94" s="389" t="s">
        <v>267</v>
      </c>
      <c r="Q94" s="270" t="s">
        <v>367</v>
      </c>
      <c r="R94" s="270" t="s">
        <v>1090</v>
      </c>
      <c r="S94" s="270" t="s">
        <v>1044</v>
      </c>
      <c r="T94" s="270"/>
    </row>
    <row r="95" spans="1:20">
      <c r="A95" s="270"/>
      <c r="B95" s="270"/>
      <c r="C95" s="270"/>
      <c r="D95" s="270"/>
      <c r="E95" s="270" t="s">
        <v>497</v>
      </c>
      <c r="F95" s="270" t="s">
        <v>1167</v>
      </c>
      <c r="G95" s="270"/>
      <c r="H95" s="270" t="s">
        <v>1087</v>
      </c>
      <c r="I95" s="270"/>
      <c r="J95" s="270"/>
      <c r="K95" s="270"/>
      <c r="L95" s="270" t="s">
        <v>1162</v>
      </c>
      <c r="M95" s="270" t="s">
        <v>497</v>
      </c>
      <c r="N95" s="588" t="s">
        <v>1168</v>
      </c>
      <c r="O95" s="287">
        <v>39195.6694444444</v>
      </c>
      <c r="P95" s="389" t="s">
        <v>267</v>
      </c>
      <c r="Q95" s="270" t="s">
        <v>367</v>
      </c>
      <c r="R95" s="270" t="s">
        <v>1090</v>
      </c>
      <c r="S95" s="270" t="s">
        <v>1044</v>
      </c>
      <c r="T95" s="270"/>
    </row>
    <row r="96" spans="1:20">
      <c r="A96" s="270"/>
      <c r="B96" s="270"/>
      <c r="C96" s="270"/>
      <c r="D96" s="270"/>
      <c r="E96" s="270" t="s">
        <v>499</v>
      </c>
      <c r="F96" s="270" t="s">
        <v>1169</v>
      </c>
      <c r="G96" s="270"/>
      <c r="H96" s="270" t="s">
        <v>1087</v>
      </c>
      <c r="I96" s="270"/>
      <c r="J96" s="270"/>
      <c r="K96" s="270"/>
      <c r="L96" s="270" t="s">
        <v>1162</v>
      </c>
      <c r="M96" s="270" t="s">
        <v>499</v>
      </c>
      <c r="N96" s="588" t="s">
        <v>1170</v>
      </c>
      <c r="O96" s="287">
        <v>39195.6694444444</v>
      </c>
      <c r="P96" s="389" t="s">
        <v>267</v>
      </c>
      <c r="Q96" s="270" t="s">
        <v>367</v>
      </c>
      <c r="R96" s="270" t="s">
        <v>1090</v>
      </c>
      <c r="S96" s="270" t="s">
        <v>1044</v>
      </c>
      <c r="T96" s="270"/>
    </row>
  </sheetData>
  <sheetProtection formatCells="0" insertHyperlinks="0" autoFilter="0"/>
  <autoFilter ref="A2:T96">
    <extLst/>
  </autoFilter>
  <mergeCells count="2">
    <mergeCell ref="I1:P1"/>
    <mergeCell ref="Q1:T1"/>
  </mergeCells>
  <dataValidations count="1">
    <dataValidation type="list" allowBlank="1" showErrorMessage="1" errorTitle="错误提示" error="请输入下拉列表中的一个值" sqref="P2:P1048576">
      <formula1>"PASS,FAIL,NT,BLOCK"</formula1>
    </dataValidation>
  </dataValidations>
  <pageMargins left="0.7" right="0.7" top="0.75" bottom="0.75" header="0.3" footer="0.3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6"/>
  <sheetViews>
    <sheetView topLeftCell="C1" workbookViewId="0">
      <selection activeCell="G41" sqref="G41"/>
    </sheetView>
  </sheetViews>
  <sheetFormatPr defaultColWidth="9" defaultRowHeight="15" customHeight="1"/>
  <cols>
    <col min="1" max="1" width="18.5666666666667" style="22" customWidth="1"/>
    <col min="2" max="2" width="16.1416666666667" style="22" customWidth="1"/>
    <col min="3" max="3" width="38.5666666666667" style="22" customWidth="1"/>
    <col min="4" max="4" width="22.2833333333333" style="22" customWidth="1"/>
    <col min="5" max="5" width="21.1416666666667" style="22" customWidth="1"/>
    <col min="6" max="6" width="27.425" style="22" customWidth="1"/>
    <col min="7" max="7" width="23.125" style="22" customWidth="1"/>
    <col min="8" max="8" width="15.875" style="22" customWidth="1"/>
    <col min="9" max="13" width="9" style="22"/>
    <col min="14" max="14" width="15.25" style="22"/>
    <col min="15" max="22" width="9" style="22"/>
    <col min="23" max="23" width="22.375" style="22" customWidth="1"/>
    <col min="24" max="24" width="17.75" style="22" customWidth="1"/>
    <col min="25" max="16384" width="9" style="22"/>
  </cols>
  <sheetData>
    <row r="1" customHeight="1" spans="1:24">
      <c r="A1" s="357" t="s">
        <v>235</v>
      </c>
      <c r="B1" s="357" t="s">
        <v>236</v>
      </c>
      <c r="C1" s="358" t="s">
        <v>405</v>
      </c>
      <c r="D1" s="358" t="s">
        <v>238</v>
      </c>
      <c r="E1" s="358" t="s">
        <v>239</v>
      </c>
      <c r="F1" s="358"/>
      <c r="G1" s="357"/>
      <c r="H1" s="141" t="s">
        <v>244</v>
      </c>
      <c r="I1" s="141"/>
      <c r="J1" s="141"/>
      <c r="K1" s="141"/>
      <c r="L1" s="141"/>
      <c r="M1" s="141"/>
      <c r="N1" s="141"/>
      <c r="O1" s="141" t="s">
        <v>245</v>
      </c>
      <c r="P1" s="141"/>
      <c r="Q1" s="141"/>
      <c r="R1" s="141"/>
      <c r="S1" s="141"/>
      <c r="T1" s="381"/>
      <c r="U1" s="381"/>
      <c r="V1" s="381"/>
      <c r="W1" s="381"/>
      <c r="X1" s="381"/>
    </row>
    <row r="2" customHeight="1" spans="1:24">
      <c r="A2" s="357"/>
      <c r="B2" s="357"/>
      <c r="C2" s="359" t="s">
        <v>240</v>
      </c>
      <c r="D2" s="359"/>
      <c r="E2" s="360" t="s">
        <v>241</v>
      </c>
      <c r="F2" s="360" t="s">
        <v>242</v>
      </c>
      <c r="G2" s="361" t="s">
        <v>243</v>
      </c>
      <c r="H2" s="362" t="s">
        <v>251</v>
      </c>
      <c r="I2" s="362" t="s">
        <v>53</v>
      </c>
      <c r="J2" s="362" t="s">
        <v>57</v>
      </c>
      <c r="K2" s="145" t="s">
        <v>252</v>
      </c>
      <c r="L2" s="145" t="s">
        <v>253</v>
      </c>
      <c r="M2" s="145" t="s">
        <v>254</v>
      </c>
      <c r="N2" s="145" t="s">
        <v>68</v>
      </c>
      <c r="O2" s="362" t="s">
        <v>235</v>
      </c>
      <c r="P2" s="362" t="s">
        <v>236</v>
      </c>
      <c r="Q2" s="362" t="s">
        <v>253</v>
      </c>
      <c r="R2" s="362" t="s">
        <v>254</v>
      </c>
      <c r="S2" s="362" t="s">
        <v>68</v>
      </c>
      <c r="T2" s="362" t="s">
        <v>10</v>
      </c>
      <c r="U2" s="362" t="s">
        <v>255</v>
      </c>
      <c r="V2" s="362" t="s">
        <v>256</v>
      </c>
      <c r="W2" s="362" t="s">
        <v>257</v>
      </c>
      <c r="X2" s="362" t="s">
        <v>258</v>
      </c>
    </row>
    <row r="3" customHeight="1" spans="1:24">
      <c r="A3" s="55" t="s">
        <v>1171</v>
      </c>
      <c r="B3" s="55" t="s">
        <v>339</v>
      </c>
      <c r="C3" s="363" t="str">
        <f>_xlfn.CONCAT("on",REPLACE(A3,1,1,UPPER(LEFT(A3,1))),REPLACE(B3,1,1,UPPER(LEFT(B3,1))))</f>
        <v>onAccountOpened</v>
      </c>
      <c r="D3" s="363" t="s">
        <v>1172</v>
      </c>
      <c r="E3" s="364" t="s">
        <v>679</v>
      </c>
      <c r="F3" s="363" t="s">
        <v>1173</v>
      </c>
      <c r="G3" s="365" t="s">
        <v>1174</v>
      </c>
      <c r="H3" s="366"/>
      <c r="I3" s="366"/>
      <c r="J3" s="366"/>
      <c r="K3" s="167"/>
      <c r="L3" s="167"/>
      <c r="M3" s="167"/>
      <c r="N3" s="167"/>
      <c r="O3" s="366"/>
      <c r="P3" s="366"/>
      <c r="Q3" s="366"/>
      <c r="R3" s="366"/>
      <c r="S3" s="366"/>
      <c r="T3" s="366"/>
      <c r="U3" s="369" t="s">
        <v>20</v>
      </c>
      <c r="V3" s="369" t="s">
        <v>1175</v>
      </c>
      <c r="W3" s="366"/>
      <c r="X3" s="369" t="s">
        <v>1176</v>
      </c>
    </row>
    <row r="4" customHeight="1" spans="1:24">
      <c r="A4" s="55" t="s">
        <v>1171</v>
      </c>
      <c r="B4" s="55" t="s">
        <v>1177</v>
      </c>
      <c r="C4" s="55" t="str">
        <f>_xlfn.CONCAT("on",REPLACE(A4,1,1,UPPER(LEFT(A4,1))),REPLACE(B4,1,1,UPPER(LEFT(B4,1))))</f>
        <v>onAccountLogin</v>
      </c>
      <c r="D4" s="55" t="s">
        <v>1178</v>
      </c>
      <c r="E4" s="55"/>
      <c r="F4" s="55"/>
      <c r="G4" s="367"/>
      <c r="H4" s="368"/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</row>
    <row r="5" customHeight="1" spans="1:24">
      <c r="A5" s="55"/>
      <c r="B5" s="55"/>
      <c r="C5" s="55"/>
      <c r="D5" s="55"/>
      <c r="E5" s="55" t="s">
        <v>667</v>
      </c>
      <c r="F5" s="55" t="s">
        <v>520</v>
      </c>
      <c r="G5" s="367" t="s">
        <v>1179</v>
      </c>
      <c r="H5" s="369" t="s">
        <v>1180</v>
      </c>
      <c r="I5" s="366"/>
      <c r="J5" s="366"/>
      <c r="K5" s="167" t="s">
        <v>1181</v>
      </c>
      <c r="L5" s="167" t="s">
        <v>667</v>
      </c>
      <c r="M5" s="167" t="b">
        <v>1</v>
      </c>
      <c r="N5" s="378">
        <v>45110.6645833333</v>
      </c>
      <c r="O5" s="366"/>
      <c r="P5" s="366"/>
      <c r="Q5" s="366"/>
      <c r="R5" s="366"/>
      <c r="S5" s="366"/>
      <c r="T5" s="366"/>
      <c r="U5" s="369" t="s">
        <v>267</v>
      </c>
      <c r="V5" s="366" t="s">
        <v>1175</v>
      </c>
      <c r="W5" s="366" t="s">
        <v>1182</v>
      </c>
      <c r="X5" s="366"/>
    </row>
    <row r="6" customHeight="1" spans="1:24">
      <c r="A6" s="55"/>
      <c r="B6" s="55"/>
      <c r="C6" s="55"/>
      <c r="D6" s="55"/>
      <c r="E6" s="55"/>
      <c r="F6" s="55"/>
      <c r="G6" s="367"/>
      <c r="H6" s="369" t="s">
        <v>1183</v>
      </c>
      <c r="I6" s="366"/>
      <c r="J6" s="366"/>
      <c r="K6" s="167" t="s">
        <v>1181</v>
      </c>
      <c r="L6" s="167" t="s">
        <v>667</v>
      </c>
      <c r="M6" s="167" t="b">
        <v>0</v>
      </c>
      <c r="N6" s="378">
        <v>45106.5881944444</v>
      </c>
      <c r="O6" s="366"/>
      <c r="P6" s="366"/>
      <c r="Q6" s="366"/>
      <c r="R6" s="366"/>
      <c r="S6" s="366"/>
      <c r="T6" s="366"/>
      <c r="U6" s="369" t="s">
        <v>267</v>
      </c>
      <c r="V6" s="366" t="s">
        <v>1175</v>
      </c>
      <c r="W6" s="366" t="s">
        <v>1182</v>
      </c>
      <c r="X6" s="366"/>
    </row>
    <row r="7" customHeight="1" spans="1:24">
      <c r="A7" s="55"/>
      <c r="B7" s="55"/>
      <c r="C7" s="55"/>
      <c r="D7" s="55"/>
      <c r="E7" s="55" t="s">
        <v>411</v>
      </c>
      <c r="F7" s="55" t="s">
        <v>1184</v>
      </c>
      <c r="G7" s="367" t="s">
        <v>1185</v>
      </c>
      <c r="H7" s="366"/>
      <c r="I7" s="366"/>
      <c r="J7" s="366"/>
      <c r="K7" s="167" t="s">
        <v>1181</v>
      </c>
      <c r="L7" s="167" t="s">
        <v>411</v>
      </c>
      <c r="M7" s="167" t="s">
        <v>1186</v>
      </c>
      <c r="N7" s="378">
        <v>45110.6645833333</v>
      </c>
      <c r="O7" s="366"/>
      <c r="P7" s="366"/>
      <c r="Q7" s="366"/>
      <c r="R7" s="366"/>
      <c r="S7" s="366"/>
      <c r="T7" s="366"/>
      <c r="U7" s="369" t="s">
        <v>267</v>
      </c>
      <c r="V7" s="366" t="s">
        <v>1175</v>
      </c>
      <c r="W7" s="366" t="s">
        <v>1182</v>
      </c>
      <c r="X7" s="366"/>
    </row>
    <row r="8" customHeight="1" spans="1:24">
      <c r="A8" s="55"/>
      <c r="B8" s="55"/>
      <c r="C8" s="55"/>
      <c r="D8" s="55"/>
      <c r="E8" s="55" t="s">
        <v>800</v>
      </c>
      <c r="F8" s="55" t="s">
        <v>1187</v>
      </c>
      <c r="G8" s="367" t="s">
        <v>1188</v>
      </c>
      <c r="H8" s="366"/>
      <c r="I8" s="366"/>
      <c r="J8" s="366"/>
      <c r="K8" s="167" t="s">
        <v>1181</v>
      </c>
      <c r="L8" s="167" t="s">
        <v>800</v>
      </c>
      <c r="M8" s="167">
        <v>130703</v>
      </c>
      <c r="N8" s="378">
        <v>45106.5881944444</v>
      </c>
      <c r="O8" s="366"/>
      <c r="P8" s="366"/>
      <c r="Q8" s="366"/>
      <c r="R8" s="366"/>
      <c r="S8" s="366"/>
      <c r="T8" s="366"/>
      <c r="U8" s="369" t="s">
        <v>267</v>
      </c>
      <c r="V8" s="366" t="s">
        <v>1175</v>
      </c>
      <c r="W8" s="366" t="s">
        <v>1182</v>
      </c>
      <c r="X8" s="366"/>
    </row>
    <row r="9" customHeight="1" spans="1:24">
      <c r="A9" s="55"/>
      <c r="B9" s="55"/>
      <c r="C9" s="55"/>
      <c r="D9" s="55"/>
      <c r="E9" s="55" t="s">
        <v>1189</v>
      </c>
      <c r="F9" s="55" t="s">
        <v>599</v>
      </c>
      <c r="G9" s="367" t="s">
        <v>1190</v>
      </c>
      <c r="H9" s="366"/>
      <c r="I9" s="366"/>
      <c r="J9" s="366"/>
      <c r="K9" s="167" t="s">
        <v>1181</v>
      </c>
      <c r="L9" s="167" t="s">
        <v>1189</v>
      </c>
      <c r="M9" s="167">
        <v>2</v>
      </c>
      <c r="N9" s="378">
        <v>45110.6645833333</v>
      </c>
      <c r="O9" s="366"/>
      <c r="P9" s="366"/>
      <c r="Q9" s="366"/>
      <c r="R9" s="366"/>
      <c r="S9" s="366"/>
      <c r="T9" s="366"/>
      <c r="U9" s="369" t="s">
        <v>267</v>
      </c>
      <c r="V9" s="366" t="s">
        <v>1175</v>
      </c>
      <c r="W9" s="366" t="s">
        <v>1182</v>
      </c>
      <c r="X9" s="366"/>
    </row>
    <row r="10" customHeight="1" spans="1:24">
      <c r="A10" s="55"/>
      <c r="B10" s="55"/>
      <c r="C10" s="55"/>
      <c r="D10" s="55"/>
      <c r="E10" s="196" t="s">
        <v>1191</v>
      </c>
      <c r="F10" s="196" t="s">
        <v>599</v>
      </c>
      <c r="G10" s="370" t="s">
        <v>1192</v>
      </c>
      <c r="H10" s="366"/>
      <c r="I10" s="366"/>
      <c r="J10" s="366"/>
      <c r="K10" s="167" t="s">
        <v>1181</v>
      </c>
      <c r="L10" s="167" t="s">
        <v>1191</v>
      </c>
      <c r="M10" s="167" t="s">
        <v>1193</v>
      </c>
      <c r="N10" s="378">
        <v>45110.6645833333</v>
      </c>
      <c r="O10" s="366"/>
      <c r="P10" s="366"/>
      <c r="Q10" s="366"/>
      <c r="R10" s="366"/>
      <c r="S10" s="366"/>
      <c r="T10" s="366"/>
      <c r="U10" s="369" t="s">
        <v>267</v>
      </c>
      <c r="V10" s="366" t="s">
        <v>1175</v>
      </c>
      <c r="W10" s="366" t="s">
        <v>1182</v>
      </c>
      <c r="X10" s="366"/>
    </row>
    <row r="11" customHeight="1" spans="1:24">
      <c r="A11" s="55"/>
      <c r="B11" s="55"/>
      <c r="C11" s="55"/>
      <c r="D11" s="55"/>
      <c r="E11" s="196" t="s">
        <v>803</v>
      </c>
      <c r="F11" s="196" t="s">
        <v>1194</v>
      </c>
      <c r="G11" s="370" t="s">
        <v>1195</v>
      </c>
      <c r="H11" s="366"/>
      <c r="I11" s="366"/>
      <c r="J11" s="366"/>
      <c r="K11" s="167" t="s">
        <v>1181</v>
      </c>
      <c r="L11" s="167" t="s">
        <v>803</v>
      </c>
      <c r="M11" s="167">
        <v>3257</v>
      </c>
      <c r="N11" s="378">
        <v>45110.6645833333</v>
      </c>
      <c r="O11" s="366"/>
      <c r="P11" s="366"/>
      <c r="Q11" s="366"/>
      <c r="R11" s="366"/>
      <c r="S11" s="366"/>
      <c r="T11" s="366"/>
      <c r="U11" s="369" t="s">
        <v>267</v>
      </c>
      <c r="V11" s="366" t="s">
        <v>1175</v>
      </c>
      <c r="W11" s="366" t="s">
        <v>1182</v>
      </c>
      <c r="X11" s="366"/>
    </row>
    <row r="12" customHeight="1" spans="1:24">
      <c r="A12" s="55" t="s">
        <v>1171</v>
      </c>
      <c r="B12" s="55" t="s">
        <v>1196</v>
      </c>
      <c r="C12" s="55" t="str">
        <f>_xlfn.CONCAT("on",REPLACE(A12,1,1,UPPER(LEFT(A12,1))),REPLACE(B12,1,1,UPPER(LEFT(B12,1))))</f>
        <v>onAccountLogout</v>
      </c>
      <c r="D12" s="55" t="s">
        <v>1197</v>
      </c>
      <c r="E12" s="55"/>
      <c r="F12" s="55"/>
      <c r="G12" s="367"/>
      <c r="H12" s="366"/>
      <c r="I12" s="366"/>
      <c r="J12" s="366"/>
      <c r="K12" s="167"/>
      <c r="L12" s="167"/>
      <c r="M12" s="167"/>
      <c r="N12" s="167"/>
      <c r="O12" s="366"/>
      <c r="P12" s="366"/>
      <c r="Q12" s="366"/>
      <c r="R12" s="366"/>
      <c r="S12" s="366"/>
      <c r="T12" s="366"/>
      <c r="U12" s="366"/>
      <c r="V12" s="366"/>
      <c r="W12" s="366"/>
      <c r="X12" s="366"/>
    </row>
    <row r="13" customHeight="1" spans="1:24">
      <c r="A13" s="55"/>
      <c r="B13" s="55"/>
      <c r="C13" s="55"/>
      <c r="D13" s="55"/>
      <c r="E13" s="55" t="s">
        <v>667</v>
      </c>
      <c r="F13" s="55" t="s">
        <v>520</v>
      </c>
      <c r="G13" s="367" t="s">
        <v>1198</v>
      </c>
      <c r="H13" s="366"/>
      <c r="I13" s="366"/>
      <c r="J13" s="366"/>
      <c r="K13" s="167" t="s">
        <v>1199</v>
      </c>
      <c r="L13" s="167" t="s">
        <v>667</v>
      </c>
      <c r="M13" s="167" t="b">
        <v>1</v>
      </c>
      <c r="N13" s="378">
        <v>45110.6590277778</v>
      </c>
      <c r="O13" s="366"/>
      <c r="P13" s="366"/>
      <c r="Q13" s="366"/>
      <c r="R13" s="366"/>
      <c r="S13" s="366"/>
      <c r="T13" s="366"/>
      <c r="U13" s="369" t="s">
        <v>267</v>
      </c>
      <c r="V13" s="366" t="s">
        <v>1175</v>
      </c>
      <c r="W13" s="366" t="s">
        <v>1182</v>
      </c>
      <c r="X13" s="366"/>
    </row>
    <row r="14" customHeight="1" spans="1:24">
      <c r="A14" s="55"/>
      <c r="B14" s="55"/>
      <c r="C14" s="55"/>
      <c r="D14" s="55"/>
      <c r="E14" s="55" t="s">
        <v>411</v>
      </c>
      <c r="F14" s="55" t="s">
        <v>1200</v>
      </c>
      <c r="G14" s="367" t="s">
        <v>1201</v>
      </c>
      <c r="H14" s="369" t="s">
        <v>1202</v>
      </c>
      <c r="I14" s="366"/>
      <c r="J14" s="366"/>
      <c r="K14" s="167" t="s">
        <v>1199</v>
      </c>
      <c r="L14" s="167" t="s">
        <v>411</v>
      </c>
      <c r="M14" s="167" t="s">
        <v>1203</v>
      </c>
      <c r="N14" s="379">
        <v>45110.6590277778</v>
      </c>
      <c r="O14" s="366"/>
      <c r="P14" s="366"/>
      <c r="Q14" s="366"/>
      <c r="R14" s="366"/>
      <c r="S14" s="366"/>
      <c r="T14" s="366"/>
      <c r="U14" s="369" t="s">
        <v>267</v>
      </c>
      <c r="V14" s="366" t="s">
        <v>1175</v>
      </c>
      <c r="W14" s="366" t="s">
        <v>1182</v>
      </c>
      <c r="X14" s="366"/>
    </row>
    <row r="15" customHeight="1" spans="1:24">
      <c r="A15" s="55"/>
      <c r="B15" s="55"/>
      <c r="C15" s="55"/>
      <c r="D15" s="55"/>
      <c r="E15" s="55"/>
      <c r="F15" s="55"/>
      <c r="G15" s="367"/>
      <c r="H15" s="369" t="s">
        <v>1204</v>
      </c>
      <c r="I15" s="366"/>
      <c r="J15" s="366"/>
      <c r="K15" s="167" t="s">
        <v>1199</v>
      </c>
      <c r="L15" s="167" t="s">
        <v>411</v>
      </c>
      <c r="M15" s="167" t="s">
        <v>1205</v>
      </c>
      <c r="N15" s="378">
        <v>45110.6569444444</v>
      </c>
      <c r="O15" s="366"/>
      <c r="P15" s="366"/>
      <c r="Q15" s="366"/>
      <c r="R15" s="366"/>
      <c r="S15" s="366"/>
      <c r="T15" s="366"/>
      <c r="U15" s="369" t="s">
        <v>267</v>
      </c>
      <c r="V15" s="366" t="s">
        <v>1175</v>
      </c>
      <c r="W15" s="366" t="s">
        <v>1182</v>
      </c>
      <c r="X15" s="366"/>
    </row>
    <row r="16" customHeight="1" spans="1:24">
      <c r="A16" s="55" t="s">
        <v>1171</v>
      </c>
      <c r="B16" s="55" t="s">
        <v>1206</v>
      </c>
      <c r="C16" s="55" t="str">
        <f>_xlfn.CONCAT("on",REPLACE(A16,1,1,UPPER(LEFT(A16,1))),REPLACE(B16,1,1,UPPER(LEFT(B16,1))))</f>
        <v>onAccountQrcodefailed</v>
      </c>
      <c r="D16" s="55" t="s">
        <v>1207</v>
      </c>
      <c r="E16" s="55"/>
      <c r="F16" s="55"/>
      <c r="G16" s="367"/>
      <c r="H16" s="366"/>
      <c r="I16" s="366"/>
      <c r="J16" s="366"/>
      <c r="K16" s="167"/>
      <c r="L16" s="167"/>
      <c r="M16" s="167"/>
      <c r="N16" s="167"/>
      <c r="O16" s="366"/>
      <c r="P16" s="366"/>
      <c r="Q16" s="366"/>
      <c r="R16" s="366"/>
      <c r="S16" s="366"/>
      <c r="T16" s="366"/>
      <c r="U16" s="366"/>
      <c r="V16" s="366"/>
      <c r="W16" s="366"/>
      <c r="X16" s="366"/>
    </row>
    <row r="17" customHeight="1" spans="1:24">
      <c r="A17" s="55"/>
      <c r="B17" s="55"/>
      <c r="C17" s="55"/>
      <c r="D17" s="55"/>
      <c r="E17" s="55" t="s">
        <v>800</v>
      </c>
      <c r="F17" s="55" t="s">
        <v>1187</v>
      </c>
      <c r="G17" s="367"/>
      <c r="H17" s="366" t="s">
        <v>1208</v>
      </c>
      <c r="I17" s="366"/>
      <c r="J17" s="366"/>
      <c r="K17" s="167" t="s">
        <v>1209</v>
      </c>
      <c r="L17" s="167" t="s">
        <v>800</v>
      </c>
      <c r="M17" s="167">
        <v>201005</v>
      </c>
      <c r="N17" s="378">
        <v>45110.675</v>
      </c>
      <c r="O17" s="366"/>
      <c r="P17" s="366"/>
      <c r="Q17" s="366"/>
      <c r="R17" s="366"/>
      <c r="S17" s="366"/>
      <c r="T17" s="366"/>
      <c r="U17" s="369" t="s">
        <v>267</v>
      </c>
      <c r="V17" s="366" t="s">
        <v>1175</v>
      </c>
      <c r="W17" s="366" t="s">
        <v>1182</v>
      </c>
      <c r="X17" s="366"/>
    </row>
    <row r="18" customHeight="1" spans="1:24">
      <c r="A18" s="55" t="s">
        <v>1171</v>
      </c>
      <c r="B18" s="55" t="s">
        <v>1210</v>
      </c>
      <c r="C18" s="55" t="str">
        <f>_xlfn.CONCAT("on",REPLACE(A18,1,1,UPPER(LEFT(A18,1))),REPLACE(B18,1,1,UPPER(LEFT(B18,1))))</f>
        <v>onAccountDeleted</v>
      </c>
      <c r="D18" s="55" t="s">
        <v>1211</v>
      </c>
      <c r="E18" s="55"/>
      <c r="F18" s="55"/>
      <c r="G18" s="367"/>
      <c r="H18" s="366"/>
      <c r="I18" s="366"/>
      <c r="J18" s="366"/>
      <c r="K18" s="167"/>
      <c r="L18" s="167"/>
      <c r="M18" s="167"/>
      <c r="N18" s="167"/>
      <c r="O18" s="366"/>
      <c r="P18" s="366"/>
      <c r="Q18" s="366"/>
      <c r="R18" s="366"/>
      <c r="S18" s="366"/>
      <c r="T18" s="366"/>
      <c r="U18" s="366"/>
      <c r="V18" s="366"/>
      <c r="W18" s="366"/>
      <c r="X18" s="366"/>
    </row>
    <row r="19" customHeight="1" spans="1:24">
      <c r="A19" s="55"/>
      <c r="B19" s="55"/>
      <c r="C19" s="55"/>
      <c r="D19" s="55"/>
      <c r="E19" s="55" t="s">
        <v>667</v>
      </c>
      <c r="F19" s="55" t="s">
        <v>520</v>
      </c>
      <c r="G19" s="367" t="s">
        <v>1212</v>
      </c>
      <c r="H19" s="366" t="s">
        <v>1213</v>
      </c>
      <c r="I19" s="366"/>
      <c r="J19" s="366"/>
      <c r="K19" s="167" t="s">
        <v>1214</v>
      </c>
      <c r="L19" s="380" t="s">
        <v>667</v>
      </c>
      <c r="M19" s="167" t="b">
        <v>1</v>
      </c>
      <c r="N19" s="379">
        <v>45110.6666666667</v>
      </c>
      <c r="O19" s="366"/>
      <c r="P19" s="366"/>
      <c r="Q19" s="366"/>
      <c r="R19" s="366"/>
      <c r="S19" s="366"/>
      <c r="T19" s="366"/>
      <c r="U19" s="369" t="s">
        <v>267</v>
      </c>
      <c r="V19" s="366" t="s">
        <v>1175</v>
      </c>
      <c r="W19" s="366" t="s">
        <v>1182</v>
      </c>
      <c r="X19" s="366"/>
    </row>
    <row r="20" customHeight="1" spans="1:24">
      <c r="A20" s="55"/>
      <c r="B20" s="55"/>
      <c r="C20" s="55"/>
      <c r="D20" s="55"/>
      <c r="E20" s="55" t="s">
        <v>1189</v>
      </c>
      <c r="F20" s="55" t="s">
        <v>599</v>
      </c>
      <c r="G20" s="367" t="s">
        <v>1215</v>
      </c>
      <c r="H20" s="366"/>
      <c r="I20" s="366"/>
      <c r="J20" s="366"/>
      <c r="K20" s="167" t="s">
        <v>1214</v>
      </c>
      <c r="L20" s="380" t="s">
        <v>1189</v>
      </c>
      <c r="M20" s="167">
        <v>1</v>
      </c>
      <c r="N20" s="379">
        <v>45110.6666666667</v>
      </c>
      <c r="O20" s="366"/>
      <c r="P20" s="366"/>
      <c r="Q20" s="366"/>
      <c r="R20" s="366"/>
      <c r="S20" s="366"/>
      <c r="T20" s="366"/>
      <c r="U20" s="369" t="s">
        <v>267</v>
      </c>
      <c r="V20" s="366" t="s">
        <v>1175</v>
      </c>
      <c r="W20" s="366" t="s">
        <v>1182</v>
      </c>
      <c r="X20" s="366"/>
    </row>
    <row r="26" customHeight="1" spans="3:6">
      <c r="C26" s="202"/>
      <c r="D26" s="371"/>
      <c r="E26" s="202"/>
      <c r="F26" s="372"/>
    </row>
    <row r="27" customHeight="1" spans="3:6">
      <c r="C27" s="202"/>
      <c r="D27" s="371"/>
      <c r="E27" s="202"/>
      <c r="F27" s="373"/>
    </row>
    <row r="28" customHeight="1" spans="3:6">
      <c r="C28" s="202"/>
      <c r="D28" s="371"/>
      <c r="E28" s="202"/>
      <c r="F28" s="373"/>
    </row>
    <row r="29" customHeight="1" spans="3:6">
      <c r="C29" s="202"/>
      <c r="D29" s="371"/>
      <c r="E29" s="202"/>
      <c r="F29" s="374"/>
    </row>
    <row r="30" customHeight="1" spans="3:6">
      <c r="C30" s="202"/>
      <c r="D30" s="371"/>
      <c r="E30" s="202"/>
      <c r="F30" s="374"/>
    </row>
    <row r="31" customHeight="1" spans="3:6">
      <c r="C31" s="202"/>
      <c r="D31" s="371"/>
      <c r="E31" s="202"/>
      <c r="F31" s="375"/>
    </row>
    <row r="32" customHeight="1" spans="3:6">
      <c r="C32" s="202"/>
      <c r="D32" s="371"/>
      <c r="E32" s="202"/>
      <c r="F32" s="375"/>
    </row>
    <row r="33" customHeight="1" spans="3:6">
      <c r="C33" s="202"/>
      <c r="D33" s="371"/>
      <c r="E33" s="202"/>
      <c r="F33" s="375"/>
    </row>
    <row r="34" customHeight="1" spans="3:6">
      <c r="C34" s="202"/>
      <c r="D34" s="371"/>
      <c r="E34" s="202"/>
      <c r="F34" s="375"/>
    </row>
    <row r="35" customHeight="1" spans="3:6">
      <c r="C35" s="202"/>
      <c r="D35" s="371"/>
      <c r="E35" s="202"/>
      <c r="F35" s="373"/>
    </row>
    <row r="36" customHeight="1" spans="3:6">
      <c r="C36" s="202"/>
      <c r="D36" s="371"/>
      <c r="E36" s="202"/>
      <c r="F36" s="373"/>
    </row>
    <row r="37" customHeight="1" spans="3:6">
      <c r="C37" s="202"/>
      <c r="D37" s="371"/>
      <c r="E37" s="202"/>
      <c r="F37" s="373"/>
    </row>
    <row r="38" customHeight="1" spans="3:6">
      <c r="C38" s="202"/>
      <c r="D38" s="371"/>
      <c r="E38" s="202"/>
      <c r="F38" s="373"/>
    </row>
    <row r="39" customHeight="1" spans="3:6">
      <c r="C39" s="202"/>
      <c r="D39" s="371"/>
      <c r="E39" s="202"/>
      <c r="F39" s="373"/>
    </row>
    <row r="40" customHeight="1" spans="3:6">
      <c r="C40" s="202"/>
      <c r="D40" s="371"/>
      <c r="E40" s="202"/>
      <c r="F40" s="373"/>
    </row>
    <row r="41" customHeight="1" spans="3:6">
      <c r="C41" s="202"/>
      <c r="D41" s="371"/>
      <c r="E41" s="202"/>
      <c r="F41" s="373"/>
    </row>
    <row r="42" customHeight="1" spans="3:6">
      <c r="C42" s="202"/>
      <c r="D42" s="371"/>
      <c r="E42" s="202"/>
      <c r="F42" s="373"/>
    </row>
    <row r="43" customHeight="1" spans="3:6">
      <c r="C43" s="202"/>
      <c r="D43" s="371"/>
      <c r="E43" s="202"/>
      <c r="F43" s="376"/>
    </row>
    <row r="44" customHeight="1" spans="3:6">
      <c r="C44" s="202"/>
      <c r="D44" s="371"/>
      <c r="E44" s="202"/>
      <c r="F44" s="377"/>
    </row>
    <row r="45" customHeight="1" spans="3:6">
      <c r="C45" s="202"/>
      <c r="D45" s="371"/>
      <c r="E45" s="202"/>
      <c r="F45" s="374"/>
    </row>
    <row r="46" customHeight="1" spans="3:6">
      <c r="C46" s="202"/>
      <c r="D46" s="371"/>
      <c r="E46" s="202"/>
      <c r="F46" s="374"/>
    </row>
  </sheetData>
  <sheetProtection formatCells="0" insertHyperlinks="0" autoFilter="0"/>
  <mergeCells count="2">
    <mergeCell ref="H1:N1"/>
    <mergeCell ref="O1:S1"/>
  </mergeCells>
  <pageMargins left="0.7" right="0.7" top="0.75" bottom="0.75" header="0.3" footer="0.3"/>
  <pageSetup paperSize="1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64"/>
  <sheetViews>
    <sheetView zoomScale="99" zoomScaleNormal="99" topLeftCell="A22" workbookViewId="0">
      <selection activeCell="E94" sqref="E94"/>
    </sheetView>
  </sheetViews>
  <sheetFormatPr defaultColWidth="9" defaultRowHeight="14.25"/>
  <cols>
    <col min="1" max="1" width="12.7083333333333" customWidth="1"/>
    <col min="2" max="2" width="14.7083333333333" customWidth="1"/>
    <col min="3" max="3" width="25" customWidth="1"/>
    <col min="4" max="4" width="19.2833333333333" customWidth="1"/>
    <col min="5" max="5" width="39.425" customWidth="1"/>
    <col min="6" max="6" width="47.1416666666667" customWidth="1"/>
    <col min="7" max="7" width="37.7083333333333" customWidth="1"/>
    <col min="10" max="10" width="16" customWidth="1"/>
    <col min="11" max="11" width="22.375" customWidth="1"/>
    <col min="12" max="12" width="30.375" customWidth="1"/>
    <col min="13" max="13" width="15.25"/>
    <col min="18" max="18" width="17" customWidth="1"/>
    <col min="19" max="19" width="18.1" customWidth="1"/>
  </cols>
  <sheetData>
    <row r="1" ht="15.75" customHeight="1" spans="1:19">
      <c r="A1" s="45" t="s">
        <v>235</v>
      </c>
      <c r="B1" s="51" t="s">
        <v>236</v>
      </c>
      <c r="C1" s="296" t="s">
        <v>405</v>
      </c>
      <c r="D1" s="296" t="s">
        <v>238</v>
      </c>
      <c r="E1" s="297" t="s">
        <v>239</v>
      </c>
      <c r="F1" s="297"/>
      <c r="G1" s="298"/>
      <c r="H1" s="299" t="s">
        <v>244</v>
      </c>
      <c r="I1" s="299"/>
      <c r="J1" s="299"/>
      <c r="K1" s="299"/>
      <c r="L1" s="299"/>
      <c r="M1" s="299"/>
      <c r="N1" s="270"/>
      <c r="O1" s="270"/>
      <c r="P1" s="270"/>
      <c r="Q1" s="270"/>
      <c r="R1" s="270"/>
      <c r="S1" s="270"/>
    </row>
    <row r="2" spans="1:19">
      <c r="A2" s="45"/>
      <c r="B2" s="300"/>
      <c r="C2" s="301" t="s">
        <v>240</v>
      </c>
      <c r="D2" s="296"/>
      <c r="E2" s="302" t="s">
        <v>241</v>
      </c>
      <c r="F2" s="302" t="s">
        <v>242</v>
      </c>
      <c r="G2" s="303" t="s">
        <v>243</v>
      </c>
      <c r="H2" s="304" t="s">
        <v>53</v>
      </c>
      <c r="I2" s="304" t="s">
        <v>57</v>
      </c>
      <c r="J2" s="304" t="s">
        <v>252</v>
      </c>
      <c r="K2" s="316" t="s">
        <v>253</v>
      </c>
      <c r="L2" s="316" t="s">
        <v>254</v>
      </c>
      <c r="M2" s="304" t="s">
        <v>68</v>
      </c>
      <c r="N2" s="316" t="s">
        <v>1216</v>
      </c>
      <c r="O2" s="316" t="s">
        <v>10</v>
      </c>
      <c r="P2" s="316" t="s">
        <v>255</v>
      </c>
      <c r="Q2" s="316" t="s">
        <v>256</v>
      </c>
      <c r="R2" s="316" t="s">
        <v>257</v>
      </c>
      <c r="S2" s="304" t="s">
        <v>258</v>
      </c>
    </row>
    <row r="3" spans="1:19">
      <c r="A3" s="26" t="s">
        <v>79</v>
      </c>
      <c r="B3" s="26" t="s">
        <v>1217</v>
      </c>
      <c r="C3" s="26" t="str">
        <f>_xlfn.CONCAT("on",REPLACE(A3,1,1,UPPER(LEFT(A3,1))),REPLACE(B3,1,1,UPPER(LEFT(B3,1))))</f>
        <v>onVehicleDatset</v>
      </c>
      <c r="D3" s="32" t="s">
        <v>1218</v>
      </c>
      <c r="E3" s="26"/>
      <c r="F3" s="26"/>
      <c r="G3" s="219"/>
      <c r="H3" s="270"/>
      <c r="I3" s="270"/>
      <c r="J3" s="270"/>
      <c r="K3" s="270"/>
      <c r="L3" s="270"/>
      <c r="M3" s="270"/>
      <c r="N3" s="317"/>
      <c r="O3" s="317"/>
      <c r="P3" s="317"/>
      <c r="Q3" s="317"/>
      <c r="R3" s="317"/>
      <c r="S3" s="270"/>
    </row>
    <row r="4" spans="1:19">
      <c r="A4" s="26"/>
      <c r="B4" s="26"/>
      <c r="C4" s="26"/>
      <c r="D4" s="26"/>
      <c r="E4" s="305" t="s">
        <v>354</v>
      </c>
      <c r="F4" s="26"/>
      <c r="G4" s="219"/>
      <c r="H4" s="270"/>
      <c r="I4" s="270"/>
      <c r="J4" s="306"/>
      <c r="K4" s="270"/>
      <c r="L4" s="270"/>
      <c r="M4" s="270"/>
      <c r="N4" s="317"/>
      <c r="O4" s="317"/>
      <c r="P4" s="317"/>
      <c r="Q4" s="317"/>
      <c r="R4" s="317"/>
      <c r="S4" s="270"/>
    </row>
    <row r="5" spans="1:19">
      <c r="A5" s="26"/>
      <c r="B5" s="26"/>
      <c r="C5" s="26"/>
      <c r="D5" s="26"/>
      <c r="E5" s="26" t="s">
        <v>1219</v>
      </c>
      <c r="F5" s="26" t="s">
        <v>743</v>
      </c>
      <c r="G5" s="219"/>
      <c r="H5" s="270"/>
      <c r="I5" s="270"/>
      <c r="J5" s="306" t="s">
        <v>1220</v>
      </c>
      <c r="K5" s="318" t="s">
        <v>1219</v>
      </c>
      <c r="L5" s="318" t="s">
        <v>247</v>
      </c>
      <c r="M5" s="287">
        <v>45114.5962268518</v>
      </c>
      <c r="N5" s="317"/>
      <c r="O5" s="317" t="s">
        <v>266</v>
      </c>
      <c r="P5" s="319" t="s">
        <v>267</v>
      </c>
      <c r="Q5" s="9" t="s">
        <v>1221</v>
      </c>
      <c r="R5" s="317" t="s">
        <v>1222</v>
      </c>
      <c r="S5" s="270"/>
    </row>
    <row r="6" spans="1:19">
      <c r="A6" s="26"/>
      <c r="B6" s="26"/>
      <c r="C6" s="26"/>
      <c r="D6" s="26"/>
      <c r="E6" s="26"/>
      <c r="F6" s="26"/>
      <c r="G6" s="219"/>
      <c r="H6" s="270"/>
      <c r="I6" s="270"/>
      <c r="J6" s="306"/>
      <c r="K6" s="318"/>
      <c r="L6" s="318" t="s">
        <v>492</v>
      </c>
      <c r="M6" s="287">
        <v>45114.5965972222</v>
      </c>
      <c r="N6" s="317"/>
      <c r="O6" s="317" t="s">
        <v>266</v>
      </c>
      <c r="P6" s="319" t="s">
        <v>267</v>
      </c>
      <c r="Q6" s="9" t="s">
        <v>1221</v>
      </c>
      <c r="R6" s="317" t="s">
        <v>1222</v>
      </c>
      <c r="S6" s="270"/>
    </row>
    <row r="7" spans="1:19">
      <c r="A7" s="26"/>
      <c r="B7" s="26"/>
      <c r="C7" s="26"/>
      <c r="D7" s="26"/>
      <c r="E7" s="228" t="s">
        <v>1223</v>
      </c>
      <c r="F7" s="195" t="s">
        <v>1224</v>
      </c>
      <c r="G7" s="219"/>
      <c r="H7" s="306"/>
      <c r="I7" s="306"/>
      <c r="J7" s="306" t="s">
        <v>1220</v>
      </c>
      <c r="K7" s="247" t="s">
        <v>1223</v>
      </c>
      <c r="L7" s="318" t="s">
        <v>1225</v>
      </c>
      <c r="M7" s="320">
        <v>45114.5970023148</v>
      </c>
      <c r="N7" s="317"/>
      <c r="O7" s="317" t="s">
        <v>266</v>
      </c>
      <c r="P7" s="319" t="s">
        <v>267</v>
      </c>
      <c r="Q7" s="9" t="s">
        <v>1221</v>
      </c>
      <c r="R7" s="317" t="s">
        <v>1222</v>
      </c>
      <c r="S7" s="306"/>
    </row>
    <row r="8" spans="1:19">
      <c r="A8" s="26"/>
      <c r="B8" s="26"/>
      <c r="C8" s="26"/>
      <c r="D8" s="26"/>
      <c r="E8" s="228"/>
      <c r="F8" s="67"/>
      <c r="H8" s="306"/>
      <c r="I8" s="306"/>
      <c r="J8" s="306"/>
      <c r="K8" s="247"/>
      <c r="L8" s="318" t="s">
        <v>1226</v>
      </c>
      <c r="M8" s="320">
        <v>45114.5972800926</v>
      </c>
      <c r="N8" s="317"/>
      <c r="O8" s="317" t="s">
        <v>266</v>
      </c>
      <c r="P8" s="319" t="s">
        <v>267</v>
      </c>
      <c r="Q8" s="9" t="s">
        <v>1221</v>
      </c>
      <c r="R8" s="317" t="s">
        <v>1222</v>
      </c>
      <c r="S8" s="306"/>
    </row>
    <row r="9" spans="1:19">
      <c r="A9" s="26"/>
      <c r="B9" s="26"/>
      <c r="C9" s="26"/>
      <c r="D9" s="26"/>
      <c r="E9" s="228"/>
      <c r="F9" s="67"/>
      <c r="G9" s="219"/>
      <c r="H9" s="306"/>
      <c r="I9" s="306"/>
      <c r="J9" s="306"/>
      <c r="K9" s="247"/>
      <c r="L9" s="318" t="s">
        <v>1227</v>
      </c>
      <c r="M9" s="320">
        <v>45114.5974074074</v>
      </c>
      <c r="N9" s="317"/>
      <c r="O9" s="317" t="s">
        <v>266</v>
      </c>
      <c r="P9" s="319" t="s">
        <v>267</v>
      </c>
      <c r="Q9" s="9" t="s">
        <v>1221</v>
      </c>
      <c r="R9" s="317" t="s">
        <v>1222</v>
      </c>
      <c r="S9" s="306"/>
    </row>
    <row r="10" spans="1:19">
      <c r="A10" s="26"/>
      <c r="B10" s="26"/>
      <c r="C10" s="26"/>
      <c r="D10" s="26"/>
      <c r="E10" s="228"/>
      <c r="F10" s="67"/>
      <c r="G10" s="219"/>
      <c r="H10" s="306"/>
      <c r="I10" s="306"/>
      <c r="J10" s="306"/>
      <c r="K10" s="247"/>
      <c r="L10" s="318" t="s">
        <v>1228</v>
      </c>
      <c r="M10" s="320">
        <v>45114.664212963</v>
      </c>
      <c r="N10" s="317"/>
      <c r="O10" s="317" t="s">
        <v>266</v>
      </c>
      <c r="P10" s="319" t="s">
        <v>267</v>
      </c>
      <c r="Q10" s="9" t="s">
        <v>1221</v>
      </c>
      <c r="R10" s="317" t="s">
        <v>1222</v>
      </c>
      <c r="S10" s="306"/>
    </row>
    <row r="11" spans="1:19">
      <c r="A11" s="26"/>
      <c r="B11" s="26"/>
      <c r="C11" s="26"/>
      <c r="D11" s="26"/>
      <c r="E11" s="228"/>
      <c r="F11" s="67"/>
      <c r="G11" s="219"/>
      <c r="H11" s="306"/>
      <c r="I11" s="306"/>
      <c r="J11" s="306"/>
      <c r="K11" s="247"/>
      <c r="L11" s="318" t="s">
        <v>1229</v>
      </c>
      <c r="M11" s="320">
        <v>45114.5975462963</v>
      </c>
      <c r="N11" s="317"/>
      <c r="O11" s="317" t="s">
        <v>266</v>
      </c>
      <c r="P11" s="319" t="s">
        <v>267</v>
      </c>
      <c r="Q11" s="9" t="s">
        <v>1221</v>
      </c>
      <c r="R11" s="317" t="s">
        <v>1222</v>
      </c>
      <c r="S11" s="306"/>
    </row>
    <row r="12" spans="1:19">
      <c r="A12" s="26"/>
      <c r="B12" s="26"/>
      <c r="C12" s="26"/>
      <c r="D12" s="26"/>
      <c r="E12" s="228" t="s">
        <v>1230</v>
      </c>
      <c r="F12" s="40" t="s">
        <v>743</v>
      </c>
      <c r="G12" s="219"/>
      <c r="H12" s="306"/>
      <c r="I12" s="306"/>
      <c r="J12" s="306" t="s">
        <v>1220</v>
      </c>
      <c r="K12" s="310" t="s">
        <v>1230</v>
      </c>
      <c r="L12" s="318" t="s">
        <v>247</v>
      </c>
      <c r="M12" s="320">
        <v>45114.7150231482</v>
      </c>
      <c r="N12" s="317"/>
      <c r="O12" s="317" t="s">
        <v>266</v>
      </c>
      <c r="P12" s="319" t="s">
        <v>267</v>
      </c>
      <c r="Q12" s="9" t="s">
        <v>1221</v>
      </c>
      <c r="R12" s="317" t="s">
        <v>1222</v>
      </c>
      <c r="S12" s="306"/>
    </row>
    <row r="13" spans="1:19">
      <c r="A13" s="26"/>
      <c r="B13" s="26"/>
      <c r="C13" s="26"/>
      <c r="D13" s="26"/>
      <c r="E13" s="228"/>
      <c r="F13" s="26"/>
      <c r="G13" s="219"/>
      <c r="H13" s="306"/>
      <c r="I13" s="306"/>
      <c r="J13" s="306"/>
      <c r="K13" s="310"/>
      <c r="L13" s="318" t="s">
        <v>492</v>
      </c>
      <c r="M13" s="320">
        <v>45114.7150810185</v>
      </c>
      <c r="N13" s="317"/>
      <c r="O13" s="317" t="s">
        <v>266</v>
      </c>
      <c r="P13" s="319" t="s">
        <v>267</v>
      </c>
      <c r="Q13" s="9" t="s">
        <v>1221</v>
      </c>
      <c r="R13" s="317" t="s">
        <v>1222</v>
      </c>
      <c r="S13" s="306"/>
    </row>
    <row r="14" spans="1:19">
      <c r="A14" s="26"/>
      <c r="B14" s="26"/>
      <c r="C14" s="26"/>
      <c r="D14" s="26"/>
      <c r="E14" s="228" t="s">
        <v>1231</v>
      </c>
      <c r="F14" s="26" t="s">
        <v>743</v>
      </c>
      <c r="G14" s="219"/>
      <c r="H14" s="306"/>
      <c r="I14" s="306"/>
      <c r="J14" s="306" t="s">
        <v>1220</v>
      </c>
      <c r="K14" s="310" t="s">
        <v>1232</v>
      </c>
      <c r="L14" s="318" t="s">
        <v>247</v>
      </c>
      <c r="M14" s="320">
        <v>45114.5984606482</v>
      </c>
      <c r="N14" s="317"/>
      <c r="O14" s="317" t="s">
        <v>266</v>
      </c>
      <c r="P14" s="319" t="s">
        <v>267</v>
      </c>
      <c r="Q14" s="9" t="s">
        <v>1221</v>
      </c>
      <c r="R14" s="317" t="s">
        <v>1222</v>
      </c>
      <c r="S14" s="306"/>
    </row>
    <row r="15" spans="1:19">
      <c r="A15" s="26"/>
      <c r="B15" s="26"/>
      <c r="C15" s="26"/>
      <c r="D15" s="26"/>
      <c r="E15" s="228"/>
      <c r="F15" s="26"/>
      <c r="G15" s="219"/>
      <c r="H15" s="306"/>
      <c r="I15" s="306"/>
      <c r="J15" s="306"/>
      <c r="K15" s="310"/>
      <c r="L15" s="318" t="s">
        <v>492</v>
      </c>
      <c r="M15" s="320">
        <v>45114.5987731482</v>
      </c>
      <c r="N15" s="317"/>
      <c r="O15" s="317" t="s">
        <v>266</v>
      </c>
      <c r="P15" s="319" t="s">
        <v>267</v>
      </c>
      <c r="Q15" s="9" t="s">
        <v>1221</v>
      </c>
      <c r="R15" s="317" t="s">
        <v>1222</v>
      </c>
      <c r="S15" s="306"/>
    </row>
    <row r="16" spans="1:19">
      <c r="A16" s="26"/>
      <c r="B16" s="26"/>
      <c r="C16" s="26"/>
      <c r="D16" s="26"/>
      <c r="E16" s="307" t="s">
        <v>1233</v>
      </c>
      <c r="F16" s="308" t="s">
        <v>743</v>
      </c>
      <c r="G16" s="219"/>
      <c r="H16" s="309"/>
      <c r="I16" s="309"/>
      <c r="J16" s="309"/>
      <c r="K16" s="321"/>
      <c r="L16" s="322"/>
      <c r="M16" s="309"/>
      <c r="N16" s="323"/>
      <c r="O16" s="323"/>
      <c r="P16" s="323"/>
      <c r="Q16" s="328"/>
      <c r="R16" s="323"/>
      <c r="S16" s="309" t="s">
        <v>1234</v>
      </c>
    </row>
    <row r="17" spans="1:19">
      <c r="A17" s="26"/>
      <c r="B17" s="26"/>
      <c r="C17" s="26"/>
      <c r="D17" s="26"/>
      <c r="E17" s="228"/>
      <c r="F17" s="26"/>
      <c r="G17" s="219"/>
      <c r="H17" s="306"/>
      <c r="I17" s="306"/>
      <c r="J17" s="306"/>
      <c r="K17" s="247"/>
      <c r="L17" s="318"/>
      <c r="M17" s="306"/>
      <c r="N17" s="317"/>
      <c r="O17" s="317"/>
      <c r="P17" s="317"/>
      <c r="Q17" s="9"/>
      <c r="R17" s="317"/>
      <c r="S17" s="309" t="s">
        <v>1234</v>
      </c>
    </row>
    <row r="18" spans="1:19">
      <c r="A18" s="26"/>
      <c r="B18" s="26"/>
      <c r="C18" s="26"/>
      <c r="D18" s="26"/>
      <c r="E18" s="228" t="s">
        <v>1235</v>
      </c>
      <c r="F18" s="40" t="s">
        <v>743</v>
      </c>
      <c r="G18" s="219"/>
      <c r="H18" s="306"/>
      <c r="I18" s="306"/>
      <c r="J18" s="306" t="s">
        <v>1220</v>
      </c>
      <c r="K18" s="324" t="s">
        <v>1235</v>
      </c>
      <c r="L18" s="318" t="s">
        <v>247</v>
      </c>
      <c r="M18" s="320">
        <v>45114.6650694444</v>
      </c>
      <c r="N18" s="317"/>
      <c r="O18" s="317" t="s">
        <v>266</v>
      </c>
      <c r="P18" s="319" t="s">
        <v>267</v>
      </c>
      <c r="Q18" s="9" t="s">
        <v>1221</v>
      </c>
      <c r="R18" s="317" t="s">
        <v>1222</v>
      </c>
      <c r="S18" s="306"/>
    </row>
    <row r="19" spans="1:19">
      <c r="A19" s="26"/>
      <c r="B19" s="26"/>
      <c r="C19" s="26"/>
      <c r="D19" s="26"/>
      <c r="E19" s="228"/>
      <c r="F19" s="26"/>
      <c r="G19" s="219"/>
      <c r="H19" s="306"/>
      <c r="I19" s="306"/>
      <c r="J19" s="306"/>
      <c r="K19" s="310"/>
      <c r="L19" s="318" t="s">
        <v>492</v>
      </c>
      <c r="M19" s="320">
        <v>45114.6650925926</v>
      </c>
      <c r="N19" s="317"/>
      <c r="O19" s="317" t="s">
        <v>266</v>
      </c>
      <c r="P19" s="319" t="s">
        <v>267</v>
      </c>
      <c r="Q19" s="9" t="s">
        <v>1221</v>
      </c>
      <c r="R19" s="317" t="s">
        <v>1222</v>
      </c>
      <c r="S19" s="306"/>
    </row>
    <row r="20" spans="1:19">
      <c r="A20" s="26"/>
      <c r="B20" s="26"/>
      <c r="C20" s="26"/>
      <c r="D20" s="26"/>
      <c r="E20" s="228" t="s">
        <v>1236</v>
      </c>
      <c r="F20" s="26" t="s">
        <v>743</v>
      </c>
      <c r="G20" s="219"/>
      <c r="H20" s="306"/>
      <c r="I20" s="306"/>
      <c r="J20" s="306" t="s">
        <v>1220</v>
      </c>
      <c r="K20" s="318" t="s">
        <v>1237</v>
      </c>
      <c r="L20" s="318" t="s">
        <v>247</v>
      </c>
      <c r="M20" s="320">
        <v>45114.6027777778</v>
      </c>
      <c r="N20" s="317"/>
      <c r="O20" s="317" t="s">
        <v>266</v>
      </c>
      <c r="P20" s="319" t="s">
        <v>267</v>
      </c>
      <c r="Q20" s="9" t="s">
        <v>1221</v>
      </c>
      <c r="R20" s="317" t="s">
        <v>1222</v>
      </c>
      <c r="S20" s="306"/>
    </row>
    <row r="21" spans="1:19">
      <c r="A21" s="26"/>
      <c r="B21" s="26"/>
      <c r="C21" s="26"/>
      <c r="D21" s="26"/>
      <c r="E21" s="228"/>
      <c r="F21" s="26"/>
      <c r="G21" s="219"/>
      <c r="H21" s="306"/>
      <c r="I21" s="306"/>
      <c r="J21" s="306"/>
      <c r="K21" s="318"/>
      <c r="L21" s="318" t="s">
        <v>492</v>
      </c>
      <c r="M21" s="320">
        <v>45114.6026851852</v>
      </c>
      <c r="N21" s="317"/>
      <c r="O21" s="317" t="s">
        <v>266</v>
      </c>
      <c r="P21" s="319" t="s">
        <v>267</v>
      </c>
      <c r="Q21" s="9" t="s">
        <v>1221</v>
      </c>
      <c r="R21" s="317" t="s">
        <v>1222</v>
      </c>
      <c r="S21" s="306"/>
    </row>
    <row r="22" spans="1:19">
      <c r="A22" s="26"/>
      <c r="B22" s="26"/>
      <c r="C22" s="26"/>
      <c r="D22" s="26"/>
      <c r="E22" s="228" t="s">
        <v>1238</v>
      </c>
      <c r="F22" s="26" t="s">
        <v>743</v>
      </c>
      <c r="G22" s="219"/>
      <c r="H22" s="306"/>
      <c r="I22" s="306"/>
      <c r="J22" s="306" t="s">
        <v>1220</v>
      </c>
      <c r="K22" s="318" t="s">
        <v>1239</v>
      </c>
      <c r="L22" s="318" t="s">
        <v>247</v>
      </c>
      <c r="M22" s="320">
        <v>45114.6032060185</v>
      </c>
      <c r="N22" s="317"/>
      <c r="O22" s="317" t="s">
        <v>266</v>
      </c>
      <c r="P22" s="319" t="s">
        <v>267</v>
      </c>
      <c r="Q22" s="9" t="s">
        <v>1221</v>
      </c>
      <c r="R22" s="317" t="s">
        <v>1222</v>
      </c>
      <c r="S22" s="306"/>
    </row>
    <row r="23" spans="1:19">
      <c r="A23" s="26"/>
      <c r="B23" s="26"/>
      <c r="C23" s="26"/>
      <c r="D23" s="26"/>
      <c r="E23" s="228"/>
      <c r="F23" s="26"/>
      <c r="G23" s="219"/>
      <c r="H23" s="306"/>
      <c r="I23" s="306"/>
      <c r="J23" s="306"/>
      <c r="K23" s="318"/>
      <c r="L23" s="318" t="s">
        <v>492</v>
      </c>
      <c r="M23" s="320">
        <v>45114.6069097222</v>
      </c>
      <c r="N23" s="317"/>
      <c r="O23" s="317" t="s">
        <v>266</v>
      </c>
      <c r="P23" s="319" t="s">
        <v>267</v>
      </c>
      <c r="Q23" s="9" t="s">
        <v>1221</v>
      </c>
      <c r="R23" s="317" t="s">
        <v>1222</v>
      </c>
      <c r="S23" s="306"/>
    </row>
    <row r="24" spans="1:19">
      <c r="A24" s="26"/>
      <c r="B24" s="26"/>
      <c r="C24" s="26"/>
      <c r="D24" s="32"/>
      <c r="E24" s="228" t="s">
        <v>1240</v>
      </c>
      <c r="F24" s="40" t="s">
        <v>743</v>
      </c>
      <c r="G24" s="219"/>
      <c r="H24" s="306"/>
      <c r="I24" s="306"/>
      <c r="J24" s="306" t="s">
        <v>1220</v>
      </c>
      <c r="K24" s="318" t="s">
        <v>1241</v>
      </c>
      <c r="L24" s="318" t="s">
        <v>247</v>
      </c>
      <c r="M24" s="320">
        <v>45114.6019560185</v>
      </c>
      <c r="N24" s="317"/>
      <c r="O24" s="317" t="s">
        <v>266</v>
      </c>
      <c r="P24" s="319" t="s">
        <v>267</v>
      </c>
      <c r="Q24" s="9" t="s">
        <v>1221</v>
      </c>
      <c r="R24" s="317" t="s">
        <v>1222</v>
      </c>
      <c r="S24" s="306"/>
    </row>
    <row r="25" spans="1:19">
      <c r="A25" s="26"/>
      <c r="B25" s="26"/>
      <c r="C25" s="26"/>
      <c r="D25" s="32"/>
      <c r="E25" s="228"/>
      <c r="F25" s="26"/>
      <c r="G25" s="219"/>
      <c r="H25" s="306"/>
      <c r="I25" s="306"/>
      <c r="J25" s="306"/>
      <c r="K25" s="318"/>
      <c r="L25" s="318" t="s">
        <v>492</v>
      </c>
      <c r="M25" s="320">
        <v>45114.6021064815</v>
      </c>
      <c r="N25" s="317"/>
      <c r="O25" s="317" t="s">
        <v>266</v>
      </c>
      <c r="P25" s="319" t="s">
        <v>267</v>
      </c>
      <c r="Q25" s="9" t="s">
        <v>1221</v>
      </c>
      <c r="R25" s="317" t="s">
        <v>1222</v>
      </c>
      <c r="S25" s="306"/>
    </row>
    <row r="26" spans="1:19">
      <c r="A26" s="26"/>
      <c r="B26" s="26"/>
      <c r="C26" s="26"/>
      <c r="D26" s="32"/>
      <c r="E26" s="228" t="s">
        <v>1242</v>
      </c>
      <c r="F26" s="26" t="s">
        <v>743</v>
      </c>
      <c r="G26" s="219"/>
      <c r="H26" s="306"/>
      <c r="I26" s="306"/>
      <c r="J26" s="306" t="s">
        <v>1220</v>
      </c>
      <c r="K26" s="318" t="s">
        <v>1242</v>
      </c>
      <c r="L26" s="318" t="s">
        <v>247</v>
      </c>
      <c r="M26" s="320">
        <v>45114.6072685185</v>
      </c>
      <c r="N26" s="317"/>
      <c r="O26" s="317" t="s">
        <v>266</v>
      </c>
      <c r="P26" s="319" t="s">
        <v>267</v>
      </c>
      <c r="Q26" s="9" t="s">
        <v>1221</v>
      </c>
      <c r="R26" s="317" t="s">
        <v>1222</v>
      </c>
      <c r="S26" s="306"/>
    </row>
    <row r="27" spans="1:19">
      <c r="A27" s="26"/>
      <c r="B27" s="26"/>
      <c r="C27" s="26"/>
      <c r="D27" s="32"/>
      <c r="E27" s="228"/>
      <c r="F27" s="26"/>
      <c r="G27" s="219"/>
      <c r="H27" s="306"/>
      <c r="I27" s="306"/>
      <c r="J27" s="306"/>
      <c r="K27" s="318"/>
      <c r="L27" s="318" t="s">
        <v>492</v>
      </c>
      <c r="M27" s="320">
        <v>45114.6073958333</v>
      </c>
      <c r="N27" s="317"/>
      <c r="O27" s="317" t="s">
        <v>266</v>
      </c>
      <c r="P27" s="319" t="s">
        <v>267</v>
      </c>
      <c r="Q27" s="9" t="s">
        <v>1221</v>
      </c>
      <c r="R27" s="317" t="s">
        <v>1222</v>
      </c>
      <c r="S27" s="306"/>
    </row>
    <row r="28" spans="1:19">
      <c r="A28" s="26"/>
      <c r="B28" s="26"/>
      <c r="C28" s="26"/>
      <c r="D28" s="26"/>
      <c r="E28" s="228" t="s">
        <v>1243</v>
      </c>
      <c r="F28" s="26" t="s">
        <v>743</v>
      </c>
      <c r="G28" s="219"/>
      <c r="H28" s="306"/>
      <c r="I28" s="306"/>
      <c r="J28" s="306" t="s">
        <v>1220</v>
      </c>
      <c r="K28" s="318" t="s">
        <v>1243</v>
      </c>
      <c r="L28" s="318" t="s">
        <v>247</v>
      </c>
      <c r="M28" s="320">
        <v>45114.6076273148</v>
      </c>
      <c r="N28" s="317"/>
      <c r="O28" s="317" t="s">
        <v>266</v>
      </c>
      <c r="P28" s="319" t="s">
        <v>267</v>
      </c>
      <c r="Q28" s="9" t="s">
        <v>1221</v>
      </c>
      <c r="R28" s="317" t="s">
        <v>1222</v>
      </c>
      <c r="S28" s="306"/>
    </row>
    <row r="29" spans="1:19">
      <c r="A29" s="26"/>
      <c r="B29" s="26"/>
      <c r="C29" s="26"/>
      <c r="D29" s="26"/>
      <c r="E29" s="228"/>
      <c r="F29" s="26"/>
      <c r="G29" s="219"/>
      <c r="H29" s="306"/>
      <c r="I29" s="306"/>
      <c r="J29" s="306"/>
      <c r="K29" s="318"/>
      <c r="L29" s="318" t="s">
        <v>492</v>
      </c>
      <c r="M29" s="320">
        <v>45114.6077314815</v>
      </c>
      <c r="N29" s="317"/>
      <c r="O29" s="317" t="s">
        <v>266</v>
      </c>
      <c r="P29" s="319" t="s">
        <v>267</v>
      </c>
      <c r="Q29" s="9" t="s">
        <v>1221</v>
      </c>
      <c r="R29" s="317" t="s">
        <v>1222</v>
      </c>
      <c r="S29" s="306"/>
    </row>
    <row r="30" spans="1:19">
      <c r="A30" s="26"/>
      <c r="B30" s="26"/>
      <c r="C30" s="26"/>
      <c r="D30" s="26"/>
      <c r="E30" s="228" t="s">
        <v>1244</v>
      </c>
      <c r="F30" s="26" t="s">
        <v>743</v>
      </c>
      <c r="G30" s="219"/>
      <c r="H30" s="306"/>
      <c r="I30" s="306"/>
      <c r="J30" s="306" t="s">
        <v>1220</v>
      </c>
      <c r="K30" s="318" t="s">
        <v>1245</v>
      </c>
      <c r="L30" s="318" t="s">
        <v>247</v>
      </c>
      <c r="M30" s="320">
        <v>45114.607974537</v>
      </c>
      <c r="N30" s="317"/>
      <c r="O30" s="317" t="s">
        <v>266</v>
      </c>
      <c r="P30" s="319" t="s">
        <v>267</v>
      </c>
      <c r="Q30" s="9" t="s">
        <v>1221</v>
      </c>
      <c r="R30" s="317" t="s">
        <v>1222</v>
      </c>
      <c r="S30" s="306"/>
    </row>
    <row r="31" spans="1:19">
      <c r="A31" s="26"/>
      <c r="B31" s="26"/>
      <c r="C31" s="26"/>
      <c r="D31" s="26"/>
      <c r="E31" s="228"/>
      <c r="F31" s="26"/>
      <c r="G31" s="219"/>
      <c r="H31" s="306"/>
      <c r="I31" s="306"/>
      <c r="J31" s="306"/>
      <c r="K31" s="318"/>
      <c r="L31" s="318" t="s">
        <v>492</v>
      </c>
      <c r="M31" s="320">
        <v>45114.6078703704</v>
      </c>
      <c r="N31" s="317"/>
      <c r="O31" s="317" t="s">
        <v>266</v>
      </c>
      <c r="P31" s="319" t="s">
        <v>267</v>
      </c>
      <c r="Q31" s="9" t="s">
        <v>1221</v>
      </c>
      <c r="R31" s="317" t="s">
        <v>1222</v>
      </c>
      <c r="S31" s="306"/>
    </row>
    <row r="32" spans="1:19">
      <c r="A32" s="26"/>
      <c r="B32" s="26"/>
      <c r="C32" s="26"/>
      <c r="D32" s="26"/>
      <c r="E32" s="228" t="s">
        <v>1246</v>
      </c>
      <c r="F32" s="228" t="s">
        <v>743</v>
      </c>
      <c r="G32" s="219"/>
      <c r="H32" s="306"/>
      <c r="I32" s="306"/>
      <c r="J32" s="306" t="s">
        <v>1220</v>
      </c>
      <c r="K32" s="247" t="s">
        <v>1247</v>
      </c>
      <c r="L32" s="318" t="s">
        <v>247</v>
      </c>
      <c r="M32" s="320">
        <v>45114.6081018519</v>
      </c>
      <c r="N32" s="317"/>
      <c r="O32" s="317" t="s">
        <v>266</v>
      </c>
      <c r="P32" s="319" t="s">
        <v>267</v>
      </c>
      <c r="Q32" s="9" t="s">
        <v>1221</v>
      </c>
      <c r="R32" s="317" t="s">
        <v>1222</v>
      </c>
      <c r="S32" s="306"/>
    </row>
    <row r="33" spans="1:19">
      <c r="A33" s="26"/>
      <c r="B33" s="26"/>
      <c r="C33" s="26"/>
      <c r="D33" s="26"/>
      <c r="E33" s="228"/>
      <c r="F33" s="228"/>
      <c r="G33" s="219"/>
      <c r="H33" s="306"/>
      <c r="I33" s="306"/>
      <c r="J33" s="306"/>
      <c r="K33" s="247"/>
      <c r="L33" s="318" t="s">
        <v>492</v>
      </c>
      <c r="M33" s="320">
        <v>45114.6080787037</v>
      </c>
      <c r="N33" s="317"/>
      <c r="O33" s="317" t="s">
        <v>266</v>
      </c>
      <c r="P33" s="319" t="s">
        <v>267</v>
      </c>
      <c r="Q33" s="9" t="s">
        <v>1221</v>
      </c>
      <c r="R33" s="317" t="s">
        <v>1222</v>
      </c>
      <c r="S33" s="306"/>
    </row>
    <row r="34" spans="1:19">
      <c r="A34" s="26"/>
      <c r="B34" s="26"/>
      <c r="C34" s="26"/>
      <c r="D34" s="32"/>
      <c r="E34" s="228" t="s">
        <v>1248</v>
      </c>
      <c r="F34" s="228" t="s">
        <v>743</v>
      </c>
      <c r="G34" s="219"/>
      <c r="H34" s="306"/>
      <c r="I34" s="306"/>
      <c r="J34" s="306" t="s">
        <v>1220</v>
      </c>
      <c r="K34" s="247" t="s">
        <v>1249</v>
      </c>
      <c r="L34" s="318" t="s">
        <v>247</v>
      </c>
      <c r="M34" s="320">
        <v>45114.6081828704</v>
      </c>
      <c r="N34" s="317"/>
      <c r="O34" s="317" t="s">
        <v>266</v>
      </c>
      <c r="P34" s="319" t="s">
        <v>267</v>
      </c>
      <c r="Q34" s="9" t="s">
        <v>1221</v>
      </c>
      <c r="R34" s="317" t="s">
        <v>1222</v>
      </c>
      <c r="S34" s="306"/>
    </row>
    <row r="35" spans="1:19">
      <c r="A35" s="26"/>
      <c r="B35" s="26"/>
      <c r="C35" s="26"/>
      <c r="D35" s="32"/>
      <c r="E35" s="228"/>
      <c r="F35" s="228"/>
      <c r="G35" s="219"/>
      <c r="H35" s="306"/>
      <c r="I35" s="306"/>
      <c r="J35" s="306"/>
      <c r="K35" s="247"/>
      <c r="L35" s="318" t="s">
        <v>492</v>
      </c>
      <c r="M35" s="320">
        <v>45114.6082638889</v>
      </c>
      <c r="N35" s="317"/>
      <c r="O35" s="317" t="s">
        <v>266</v>
      </c>
      <c r="P35" s="319" t="s">
        <v>267</v>
      </c>
      <c r="Q35" s="9" t="s">
        <v>1221</v>
      </c>
      <c r="R35" s="317" t="s">
        <v>1222</v>
      </c>
      <c r="S35" s="306"/>
    </row>
    <row r="36" spans="1:19">
      <c r="A36" s="26"/>
      <c r="B36" s="26"/>
      <c r="C36" s="26"/>
      <c r="D36" s="32"/>
      <c r="E36" s="228" t="s">
        <v>1250</v>
      </c>
      <c r="F36" s="228" t="s">
        <v>1251</v>
      </c>
      <c r="G36" s="219"/>
      <c r="H36" s="306"/>
      <c r="I36" s="306"/>
      <c r="J36" s="306" t="s">
        <v>1220</v>
      </c>
      <c r="K36" s="247" t="s">
        <v>1250</v>
      </c>
      <c r="L36" s="247" t="s">
        <v>1225</v>
      </c>
      <c r="M36" s="320">
        <v>45114.6085069444</v>
      </c>
      <c r="N36" s="317"/>
      <c r="O36" s="317" t="s">
        <v>266</v>
      </c>
      <c r="P36" s="319" t="s">
        <v>267</v>
      </c>
      <c r="Q36" s="9" t="s">
        <v>1221</v>
      </c>
      <c r="R36" s="317" t="s">
        <v>1222</v>
      </c>
      <c r="S36" s="306"/>
    </row>
    <row r="37" spans="1:19">
      <c r="A37" s="26"/>
      <c r="B37" s="26"/>
      <c r="C37" s="26"/>
      <c r="D37" s="32"/>
      <c r="E37" s="228"/>
      <c r="F37" s="228"/>
      <c r="G37" s="219"/>
      <c r="H37" s="306"/>
      <c r="I37" s="306"/>
      <c r="J37" s="306"/>
      <c r="K37" s="247"/>
      <c r="L37" s="247" t="s">
        <v>1226</v>
      </c>
      <c r="M37" s="320">
        <v>45114.6085648148</v>
      </c>
      <c r="N37" s="317"/>
      <c r="O37" s="317" t="s">
        <v>266</v>
      </c>
      <c r="P37" s="319" t="s">
        <v>267</v>
      </c>
      <c r="Q37" s="9" t="s">
        <v>1221</v>
      </c>
      <c r="R37" s="317" t="s">
        <v>1222</v>
      </c>
      <c r="S37" s="306"/>
    </row>
    <row r="38" spans="1:19">
      <c r="A38" s="26"/>
      <c r="B38" s="26"/>
      <c r="C38" s="26"/>
      <c r="D38" s="32"/>
      <c r="E38" s="228"/>
      <c r="F38" s="228"/>
      <c r="G38" s="219"/>
      <c r="H38" s="306"/>
      <c r="I38" s="306"/>
      <c r="J38" s="306"/>
      <c r="K38" s="247"/>
      <c r="L38" s="247" t="s">
        <v>1227</v>
      </c>
      <c r="M38" s="320">
        <v>45114.6084953704</v>
      </c>
      <c r="N38" s="317"/>
      <c r="O38" s="317" t="s">
        <v>266</v>
      </c>
      <c r="P38" s="319" t="s">
        <v>267</v>
      </c>
      <c r="Q38" s="9" t="s">
        <v>1221</v>
      </c>
      <c r="R38" s="317" t="s">
        <v>1222</v>
      </c>
      <c r="S38" s="306"/>
    </row>
    <row r="39" spans="1:19">
      <c r="A39" s="26"/>
      <c r="B39" s="26"/>
      <c r="C39" s="26"/>
      <c r="D39" s="26"/>
      <c r="E39" s="228" t="s">
        <v>1252</v>
      </c>
      <c r="F39" s="228" t="s">
        <v>743</v>
      </c>
      <c r="G39" s="219"/>
      <c r="H39" s="306"/>
      <c r="I39" s="306"/>
      <c r="J39" s="306" t="s">
        <v>1220</v>
      </c>
      <c r="K39" s="247" t="s">
        <v>1252</v>
      </c>
      <c r="L39" s="318" t="s">
        <v>247</v>
      </c>
      <c r="M39" s="320">
        <v>45114.6090393519</v>
      </c>
      <c r="N39" s="317"/>
      <c r="O39" s="317" t="s">
        <v>266</v>
      </c>
      <c r="P39" s="319" t="s">
        <v>267</v>
      </c>
      <c r="Q39" s="9" t="s">
        <v>1221</v>
      </c>
      <c r="R39" s="317" t="s">
        <v>1222</v>
      </c>
      <c r="S39" s="306"/>
    </row>
    <row r="40" spans="1:19">
      <c r="A40" s="26"/>
      <c r="B40" s="26"/>
      <c r="C40" s="26"/>
      <c r="D40" s="26"/>
      <c r="E40" s="228"/>
      <c r="F40" s="228"/>
      <c r="G40" s="219"/>
      <c r="H40" s="306"/>
      <c r="I40" s="306"/>
      <c r="J40" s="306"/>
      <c r="K40" s="247"/>
      <c r="L40" s="318" t="s">
        <v>492</v>
      </c>
      <c r="M40" s="320">
        <v>45114.6091435185</v>
      </c>
      <c r="N40" s="317"/>
      <c r="O40" s="317" t="s">
        <v>266</v>
      </c>
      <c r="P40" s="319" t="s">
        <v>267</v>
      </c>
      <c r="Q40" s="9" t="s">
        <v>1221</v>
      </c>
      <c r="R40" s="317" t="s">
        <v>1222</v>
      </c>
      <c r="S40" s="306"/>
    </row>
    <row r="41" spans="1:19">
      <c r="A41" s="26"/>
      <c r="B41" s="26"/>
      <c r="C41" s="26"/>
      <c r="D41" s="26"/>
      <c r="E41" s="228" t="s">
        <v>1253</v>
      </c>
      <c r="F41" s="228" t="s">
        <v>743</v>
      </c>
      <c r="G41" s="219"/>
      <c r="H41" s="306"/>
      <c r="I41" s="306"/>
      <c r="J41" s="306" t="s">
        <v>1220</v>
      </c>
      <c r="K41" s="247" t="s">
        <v>1253</v>
      </c>
      <c r="L41" s="318" t="s">
        <v>247</v>
      </c>
      <c r="M41" s="320">
        <v>45114.6093171296</v>
      </c>
      <c r="N41" s="317"/>
      <c r="O41" s="317" t="s">
        <v>266</v>
      </c>
      <c r="P41" s="319" t="s">
        <v>267</v>
      </c>
      <c r="Q41" s="9" t="s">
        <v>1221</v>
      </c>
      <c r="R41" s="317" t="s">
        <v>1222</v>
      </c>
      <c r="S41" s="306"/>
    </row>
    <row r="42" spans="1:19">
      <c r="A42" s="26"/>
      <c r="B42" s="26"/>
      <c r="C42" s="26"/>
      <c r="D42" s="26"/>
      <c r="E42" s="228"/>
      <c r="F42" s="228"/>
      <c r="G42" s="219"/>
      <c r="H42" s="306"/>
      <c r="I42" s="306"/>
      <c r="J42" s="306"/>
      <c r="K42" s="247"/>
      <c r="L42" s="318" t="s">
        <v>492</v>
      </c>
      <c r="M42" s="320">
        <v>45114.6094212963</v>
      </c>
      <c r="N42" s="317"/>
      <c r="O42" s="317" t="s">
        <v>266</v>
      </c>
      <c r="P42" s="319" t="s">
        <v>267</v>
      </c>
      <c r="Q42" s="9" t="s">
        <v>1221</v>
      </c>
      <c r="R42" s="317" t="s">
        <v>1222</v>
      </c>
      <c r="S42" s="306"/>
    </row>
    <row r="43" spans="1:19">
      <c r="A43" s="26"/>
      <c r="B43" s="26"/>
      <c r="C43" s="26"/>
      <c r="D43" s="26"/>
      <c r="E43" s="228" t="s">
        <v>1254</v>
      </c>
      <c r="F43" s="228" t="s">
        <v>1255</v>
      </c>
      <c r="G43" s="219"/>
      <c r="H43" s="310"/>
      <c r="I43" s="306"/>
      <c r="J43" s="306" t="s">
        <v>1220</v>
      </c>
      <c r="K43" s="247" t="s">
        <v>1254</v>
      </c>
      <c r="L43" s="318" t="s">
        <v>1256</v>
      </c>
      <c r="M43" s="320">
        <v>45114.6097453704</v>
      </c>
      <c r="N43" s="317"/>
      <c r="O43" s="317" t="s">
        <v>266</v>
      </c>
      <c r="P43" s="319" t="s">
        <v>267</v>
      </c>
      <c r="Q43" s="9" t="s">
        <v>1221</v>
      </c>
      <c r="R43" s="317" t="s">
        <v>1222</v>
      </c>
      <c r="S43" s="306"/>
    </row>
    <row r="44" spans="1:19">
      <c r="A44" s="26"/>
      <c r="B44" s="26"/>
      <c r="C44" s="26"/>
      <c r="D44" s="26"/>
      <c r="E44" s="228"/>
      <c r="F44" s="228"/>
      <c r="G44" s="219"/>
      <c r="H44" s="310"/>
      <c r="I44" s="306"/>
      <c r="J44" s="306"/>
      <c r="K44" s="247"/>
      <c r="L44" s="318" t="s">
        <v>1257</v>
      </c>
      <c r="M44" s="320">
        <v>45114.6096990741</v>
      </c>
      <c r="N44" s="317"/>
      <c r="O44" s="317" t="s">
        <v>266</v>
      </c>
      <c r="P44" s="319" t="s">
        <v>267</v>
      </c>
      <c r="Q44" s="9" t="s">
        <v>1221</v>
      </c>
      <c r="R44" s="317" t="s">
        <v>1222</v>
      </c>
      <c r="S44" s="306"/>
    </row>
    <row r="45" spans="1:19">
      <c r="A45" s="26"/>
      <c r="B45" s="26"/>
      <c r="C45" s="26"/>
      <c r="D45" s="26"/>
      <c r="E45" s="305" t="s">
        <v>1258</v>
      </c>
      <c r="F45" s="228" t="s">
        <v>743</v>
      </c>
      <c r="G45" s="219"/>
      <c r="H45" s="310"/>
      <c r="I45" s="306"/>
      <c r="J45" s="306" t="s">
        <v>1220</v>
      </c>
      <c r="K45" s="318" t="s">
        <v>1259</v>
      </c>
      <c r="L45" s="318" t="s">
        <v>247</v>
      </c>
      <c r="M45" s="320">
        <v>45114.6098958333</v>
      </c>
      <c r="N45" s="317"/>
      <c r="O45" s="317" t="s">
        <v>266</v>
      </c>
      <c r="P45" s="319" t="s">
        <v>267</v>
      </c>
      <c r="Q45" s="9" t="s">
        <v>1221</v>
      </c>
      <c r="R45" s="317" t="s">
        <v>1222</v>
      </c>
      <c r="S45" s="329" t="s">
        <v>1260</v>
      </c>
    </row>
    <row r="46" spans="1:19">
      <c r="A46" s="26"/>
      <c r="B46" s="26"/>
      <c r="C46" s="26"/>
      <c r="D46" s="26"/>
      <c r="E46" s="228"/>
      <c r="F46" s="228"/>
      <c r="G46" s="219"/>
      <c r="H46" s="310"/>
      <c r="I46" s="306"/>
      <c r="J46" s="306"/>
      <c r="K46" s="318"/>
      <c r="L46" s="318" t="s">
        <v>492</v>
      </c>
      <c r="M46" s="320">
        <v>45114.6099421296</v>
      </c>
      <c r="N46" s="317"/>
      <c r="O46" s="317" t="s">
        <v>266</v>
      </c>
      <c r="P46" s="319" t="s">
        <v>267</v>
      </c>
      <c r="Q46" s="9" t="s">
        <v>1221</v>
      </c>
      <c r="R46" s="317" t="s">
        <v>1222</v>
      </c>
      <c r="S46" s="329" t="s">
        <v>1260</v>
      </c>
    </row>
    <row r="47" spans="1:19">
      <c r="A47" s="26"/>
      <c r="B47" s="26"/>
      <c r="C47" s="26"/>
      <c r="D47" s="26"/>
      <c r="E47" s="228" t="s">
        <v>1261</v>
      </c>
      <c r="F47" s="228" t="s">
        <v>743</v>
      </c>
      <c r="G47" s="219"/>
      <c r="H47" s="310"/>
      <c r="I47" s="306"/>
      <c r="J47" s="306" t="s">
        <v>1220</v>
      </c>
      <c r="K47" s="318" t="s">
        <v>1261</v>
      </c>
      <c r="L47" s="318" t="s">
        <v>247</v>
      </c>
      <c r="M47" s="320">
        <v>45114.6102546296</v>
      </c>
      <c r="N47" s="317"/>
      <c r="O47" s="317" t="s">
        <v>266</v>
      </c>
      <c r="P47" s="319" t="s">
        <v>267</v>
      </c>
      <c r="Q47" s="9" t="s">
        <v>1221</v>
      </c>
      <c r="R47" s="317" t="s">
        <v>1222</v>
      </c>
      <c r="S47" s="306"/>
    </row>
    <row r="48" spans="1:19">
      <c r="A48" s="26"/>
      <c r="B48" s="26"/>
      <c r="C48" s="26"/>
      <c r="D48" s="26"/>
      <c r="E48" s="228"/>
      <c r="F48" s="228"/>
      <c r="G48" s="219"/>
      <c r="H48" s="310"/>
      <c r="I48" s="306"/>
      <c r="J48" s="306"/>
      <c r="K48" s="318"/>
      <c r="L48" s="318" t="s">
        <v>492</v>
      </c>
      <c r="M48" s="320">
        <v>45114.6106712963</v>
      </c>
      <c r="N48" s="317"/>
      <c r="O48" s="317" t="s">
        <v>266</v>
      </c>
      <c r="P48" s="319" t="s">
        <v>267</v>
      </c>
      <c r="Q48" s="9" t="s">
        <v>1221</v>
      </c>
      <c r="R48" s="317" t="s">
        <v>1222</v>
      </c>
      <c r="S48" s="306"/>
    </row>
    <row r="49" spans="1:19">
      <c r="A49" s="26"/>
      <c r="B49" s="26"/>
      <c r="C49" s="26"/>
      <c r="D49" s="26"/>
      <c r="E49" s="228" t="s">
        <v>1262</v>
      </c>
      <c r="F49" s="228" t="s">
        <v>1263</v>
      </c>
      <c r="G49" s="219"/>
      <c r="H49" s="310"/>
      <c r="I49" s="306"/>
      <c r="J49" s="306" t="s">
        <v>1220</v>
      </c>
      <c r="K49" s="318" t="s">
        <v>1262</v>
      </c>
      <c r="L49" s="247" t="s">
        <v>1264</v>
      </c>
      <c r="M49" s="320">
        <v>45114.6115162037</v>
      </c>
      <c r="N49" s="317"/>
      <c r="O49" s="317" t="s">
        <v>266</v>
      </c>
      <c r="P49" s="319" t="s">
        <v>267</v>
      </c>
      <c r="Q49" s="9" t="s">
        <v>1221</v>
      </c>
      <c r="R49" s="317" t="s">
        <v>1222</v>
      </c>
      <c r="S49" s="306"/>
    </row>
    <row r="50" spans="1:19">
      <c r="A50" s="26"/>
      <c r="B50" s="26"/>
      <c r="C50" s="26"/>
      <c r="D50" s="26"/>
      <c r="E50" s="311"/>
      <c r="F50" s="311"/>
      <c r="G50" s="219"/>
      <c r="H50" s="310"/>
      <c r="I50" s="306"/>
      <c r="J50" s="306"/>
      <c r="K50" s="318"/>
      <c r="L50" s="247" t="s">
        <v>1265</v>
      </c>
      <c r="M50" s="320">
        <v>45114.6116898148</v>
      </c>
      <c r="N50" s="317"/>
      <c r="O50" s="317" t="s">
        <v>266</v>
      </c>
      <c r="P50" s="319" t="s">
        <v>267</v>
      </c>
      <c r="Q50" s="9" t="s">
        <v>1221</v>
      </c>
      <c r="R50" s="317" t="s">
        <v>1222</v>
      </c>
      <c r="S50" s="306"/>
    </row>
    <row r="51" spans="1:19">
      <c r="A51" s="26"/>
      <c r="B51" s="26"/>
      <c r="C51" s="26"/>
      <c r="D51" s="26"/>
      <c r="E51" s="311"/>
      <c r="F51" s="311"/>
      <c r="G51" s="219"/>
      <c r="H51" s="310"/>
      <c r="I51" s="306"/>
      <c r="J51" s="306"/>
      <c r="K51" s="318"/>
      <c r="L51" s="247" t="s">
        <v>1266</v>
      </c>
      <c r="M51" s="320">
        <v>45114.6117361111</v>
      </c>
      <c r="N51" s="317"/>
      <c r="O51" s="317" t="s">
        <v>266</v>
      </c>
      <c r="P51" s="319" t="s">
        <v>267</v>
      </c>
      <c r="Q51" s="9" t="s">
        <v>1221</v>
      </c>
      <c r="R51" s="317" t="s">
        <v>1222</v>
      </c>
      <c r="S51" s="306"/>
    </row>
    <row r="52" spans="1:19">
      <c r="A52" s="26"/>
      <c r="B52" s="26"/>
      <c r="C52" s="26"/>
      <c r="D52" s="26"/>
      <c r="E52" s="311" t="s">
        <v>1267</v>
      </c>
      <c r="F52" s="311" t="s">
        <v>1268</v>
      </c>
      <c r="G52" s="219"/>
      <c r="H52" s="310"/>
      <c r="I52" s="306"/>
      <c r="J52" s="306" t="s">
        <v>1220</v>
      </c>
      <c r="K52" s="318" t="s">
        <v>1267</v>
      </c>
      <c r="L52" s="247" t="s">
        <v>1226</v>
      </c>
      <c r="M52" s="320">
        <v>45114.5980208333</v>
      </c>
      <c r="N52" s="317"/>
      <c r="O52" s="317" t="s">
        <v>266</v>
      </c>
      <c r="P52" s="319" t="s">
        <v>267</v>
      </c>
      <c r="Q52" s="9" t="s">
        <v>1221</v>
      </c>
      <c r="R52" s="317" t="s">
        <v>1222</v>
      </c>
      <c r="S52" s="306"/>
    </row>
    <row r="53" spans="1:19">
      <c r="A53" s="26"/>
      <c r="B53" s="26"/>
      <c r="C53" s="26"/>
      <c r="D53" s="219"/>
      <c r="E53" s="311"/>
      <c r="F53" s="311"/>
      <c r="G53" s="312"/>
      <c r="H53" s="310"/>
      <c r="I53" s="306"/>
      <c r="J53" s="306"/>
      <c r="K53" s="318"/>
      <c r="L53" s="247" t="s">
        <v>1269</v>
      </c>
      <c r="M53" s="320">
        <v>45114.5982060185</v>
      </c>
      <c r="N53" s="317"/>
      <c r="O53" s="317" t="s">
        <v>266</v>
      </c>
      <c r="P53" s="319" t="s">
        <v>267</v>
      </c>
      <c r="Q53" s="9" t="s">
        <v>1221</v>
      </c>
      <c r="R53" s="317" t="s">
        <v>1222</v>
      </c>
      <c r="S53" s="306"/>
    </row>
    <row r="54" spans="1:19">
      <c r="A54" s="26"/>
      <c r="B54" s="26"/>
      <c r="C54" s="26"/>
      <c r="D54" s="219"/>
      <c r="E54" s="313" t="s">
        <v>1270</v>
      </c>
      <c r="F54" s="314" t="s">
        <v>1271</v>
      </c>
      <c r="G54" s="312"/>
      <c r="H54" s="310"/>
      <c r="I54" s="306"/>
      <c r="J54" s="306" t="s">
        <v>1220</v>
      </c>
      <c r="K54" s="318" t="s">
        <v>1272</v>
      </c>
      <c r="L54" s="321" t="s">
        <v>1228</v>
      </c>
      <c r="M54" s="320">
        <v>45114.7153240741</v>
      </c>
      <c r="N54" s="317"/>
      <c r="O54" s="317" t="s">
        <v>266</v>
      </c>
      <c r="P54" s="319" t="s">
        <v>267</v>
      </c>
      <c r="Q54" s="9" t="s">
        <v>1221</v>
      </c>
      <c r="R54" s="317" t="s">
        <v>1222</v>
      </c>
      <c r="S54" s="306"/>
    </row>
    <row r="55" spans="1:19">
      <c r="A55" s="26"/>
      <c r="B55" s="26"/>
      <c r="C55" s="26"/>
      <c r="D55" s="219"/>
      <c r="E55" s="313"/>
      <c r="F55" s="314"/>
      <c r="G55" s="312"/>
      <c r="H55" s="310"/>
      <c r="I55" s="306"/>
      <c r="J55" s="306"/>
      <c r="K55" s="318"/>
      <c r="L55" s="247" t="s">
        <v>1229</v>
      </c>
      <c r="M55" s="320">
        <v>45114.6122453704</v>
      </c>
      <c r="N55" s="317"/>
      <c r="O55" s="317" t="s">
        <v>266</v>
      </c>
      <c r="P55" s="319" t="s">
        <v>267</v>
      </c>
      <c r="Q55" s="9" t="s">
        <v>1221</v>
      </c>
      <c r="R55" s="317" t="s">
        <v>1222</v>
      </c>
      <c r="S55" s="306"/>
    </row>
    <row r="56" spans="1:19">
      <c r="A56" s="26"/>
      <c r="B56" s="26"/>
      <c r="C56" s="26"/>
      <c r="D56" s="219"/>
      <c r="E56" s="313"/>
      <c r="F56" s="314"/>
      <c r="G56" s="312"/>
      <c r="H56" s="310"/>
      <c r="I56" s="306"/>
      <c r="J56" s="306"/>
      <c r="K56" s="318"/>
      <c r="L56" s="247" t="s">
        <v>1226</v>
      </c>
      <c r="M56" s="320">
        <v>45114.6120833333</v>
      </c>
      <c r="N56" s="317"/>
      <c r="O56" s="317" t="s">
        <v>266</v>
      </c>
      <c r="P56" s="319" t="s">
        <v>267</v>
      </c>
      <c r="Q56" s="9" t="s">
        <v>1221</v>
      </c>
      <c r="R56" s="317" t="s">
        <v>1222</v>
      </c>
      <c r="S56" s="306"/>
    </row>
    <row r="57" spans="1:19">
      <c r="A57" s="26"/>
      <c r="B57" s="26"/>
      <c r="C57" s="26"/>
      <c r="D57" s="219"/>
      <c r="E57" s="313"/>
      <c r="F57" s="314"/>
      <c r="G57" s="312"/>
      <c r="H57" s="310"/>
      <c r="I57" s="306"/>
      <c r="J57" s="306"/>
      <c r="K57" s="318"/>
      <c r="L57" s="247" t="s">
        <v>1269</v>
      </c>
      <c r="M57" s="320">
        <v>45114.6121296296</v>
      </c>
      <c r="N57" s="317"/>
      <c r="O57" s="317" t="s">
        <v>266</v>
      </c>
      <c r="P57" s="319" t="s">
        <v>267</v>
      </c>
      <c r="Q57" s="9" t="s">
        <v>1221</v>
      </c>
      <c r="R57" s="317" t="s">
        <v>1222</v>
      </c>
      <c r="S57" s="306"/>
    </row>
    <row r="58" spans="1:19">
      <c r="A58" s="26"/>
      <c r="B58" s="26"/>
      <c r="C58" s="26"/>
      <c r="D58" s="219"/>
      <c r="E58" s="315" t="s">
        <v>1273</v>
      </c>
      <c r="F58" s="315" t="s">
        <v>1274</v>
      </c>
      <c r="G58" s="312"/>
      <c r="H58" s="310"/>
      <c r="I58" s="306"/>
      <c r="J58" s="306" t="s">
        <v>1220</v>
      </c>
      <c r="K58" s="318" t="s">
        <v>1273</v>
      </c>
      <c r="L58" s="247" t="s">
        <v>9</v>
      </c>
      <c r="M58" s="320">
        <v>45114.6127199074</v>
      </c>
      <c r="N58" s="317"/>
      <c r="O58" s="317" t="s">
        <v>266</v>
      </c>
      <c r="P58" s="319" t="s">
        <v>267</v>
      </c>
      <c r="Q58" s="9" t="s">
        <v>1221</v>
      </c>
      <c r="R58" s="317" t="s">
        <v>1222</v>
      </c>
      <c r="S58" s="306"/>
    </row>
    <row r="59" spans="1:19">
      <c r="A59" s="26"/>
      <c r="B59" s="26"/>
      <c r="C59" s="26"/>
      <c r="D59" s="219"/>
      <c r="E59" s="315"/>
      <c r="F59" s="315"/>
      <c r="G59" s="312"/>
      <c r="H59" s="310"/>
      <c r="I59" s="306"/>
      <c r="J59" s="306"/>
      <c r="K59" s="318"/>
      <c r="L59" s="247" t="s">
        <v>1275</v>
      </c>
      <c r="M59" s="320">
        <v>45114.6131365741</v>
      </c>
      <c r="N59" s="317"/>
      <c r="O59" s="317" t="s">
        <v>266</v>
      </c>
      <c r="P59" s="319" t="s">
        <v>267</v>
      </c>
      <c r="Q59" s="9" t="s">
        <v>1221</v>
      </c>
      <c r="R59" s="317" t="s">
        <v>1222</v>
      </c>
      <c r="S59" s="306"/>
    </row>
    <row r="60" spans="1:19">
      <c r="A60" s="26"/>
      <c r="B60" s="26"/>
      <c r="C60" s="26"/>
      <c r="D60" s="26"/>
      <c r="E60" s="228" t="s">
        <v>1276</v>
      </c>
      <c r="F60" s="228" t="s">
        <v>1277</v>
      </c>
      <c r="G60" s="219"/>
      <c r="H60" s="310"/>
      <c r="I60" s="306"/>
      <c r="J60" s="306" t="s">
        <v>1220</v>
      </c>
      <c r="K60" s="318" t="s">
        <v>1276</v>
      </c>
      <c r="L60" s="325">
        <v>4</v>
      </c>
      <c r="M60" s="320">
        <v>45114.6135763889</v>
      </c>
      <c r="N60" s="317"/>
      <c r="O60" s="317" t="s">
        <v>266</v>
      </c>
      <c r="P60" s="319" t="s">
        <v>267</v>
      </c>
      <c r="Q60" s="9" t="s">
        <v>1221</v>
      </c>
      <c r="R60" s="317" t="s">
        <v>1222</v>
      </c>
      <c r="S60" s="306"/>
    </row>
    <row r="61" spans="1:19">
      <c r="A61" s="26"/>
      <c r="B61" s="26"/>
      <c r="C61" s="26"/>
      <c r="D61" s="26"/>
      <c r="E61" s="228"/>
      <c r="F61" s="228"/>
      <c r="G61" s="219"/>
      <c r="H61" s="310"/>
      <c r="I61" s="306"/>
      <c r="J61" s="306"/>
      <c r="K61" s="310"/>
      <c r="L61" s="326">
        <v>10</v>
      </c>
      <c r="M61" s="320">
        <v>45114.6140509259</v>
      </c>
      <c r="N61" s="317"/>
      <c r="O61" s="317" t="s">
        <v>266</v>
      </c>
      <c r="P61" s="319" t="s">
        <v>267</v>
      </c>
      <c r="Q61" s="9" t="s">
        <v>1221</v>
      </c>
      <c r="R61" s="317" t="s">
        <v>1222</v>
      </c>
      <c r="S61" s="306"/>
    </row>
    <row r="62" spans="1:19">
      <c r="A62" s="26"/>
      <c r="B62" s="26"/>
      <c r="C62" s="26"/>
      <c r="D62" s="26"/>
      <c r="E62" s="228" t="s">
        <v>1278</v>
      </c>
      <c r="F62" s="228" t="s">
        <v>743</v>
      </c>
      <c r="G62" s="219"/>
      <c r="H62" s="310"/>
      <c r="I62" s="306"/>
      <c r="J62" s="306" t="s">
        <v>1220</v>
      </c>
      <c r="K62" s="310" t="s">
        <v>1278</v>
      </c>
      <c r="L62" s="318" t="s">
        <v>247</v>
      </c>
      <c r="M62" s="320">
        <v>45114.7154976852</v>
      </c>
      <c r="N62" s="317"/>
      <c r="O62" s="317" t="s">
        <v>266</v>
      </c>
      <c r="P62" s="319" t="s">
        <v>267</v>
      </c>
      <c r="Q62" s="9" t="s">
        <v>1221</v>
      </c>
      <c r="R62" s="317" t="s">
        <v>1222</v>
      </c>
      <c r="S62" s="306"/>
    </row>
    <row r="63" spans="1:19">
      <c r="A63" s="26"/>
      <c r="B63" s="26"/>
      <c r="C63" s="26"/>
      <c r="D63" s="26"/>
      <c r="E63" s="228"/>
      <c r="F63" s="228"/>
      <c r="G63" s="219"/>
      <c r="H63" s="310"/>
      <c r="I63" s="306"/>
      <c r="J63" s="306"/>
      <c r="K63" s="310"/>
      <c r="L63" s="327" t="s">
        <v>492</v>
      </c>
      <c r="M63" s="320">
        <v>45114.7155671296</v>
      </c>
      <c r="N63" s="317"/>
      <c r="O63" s="317" t="s">
        <v>266</v>
      </c>
      <c r="P63" s="319" t="s">
        <v>267</v>
      </c>
      <c r="Q63" s="9" t="s">
        <v>1221</v>
      </c>
      <c r="R63" s="317" t="s">
        <v>1222</v>
      </c>
      <c r="S63" s="306"/>
    </row>
    <row r="64" spans="1:19">
      <c r="A64" s="26"/>
      <c r="B64" s="26"/>
      <c r="C64" s="26"/>
      <c r="D64" s="26"/>
      <c r="E64" s="228" t="s">
        <v>1279</v>
      </c>
      <c r="F64" s="228" t="s">
        <v>1280</v>
      </c>
      <c r="G64" s="219"/>
      <c r="H64" s="310"/>
      <c r="I64" s="306"/>
      <c r="J64" s="306" t="s">
        <v>1220</v>
      </c>
      <c r="K64" s="310" t="s">
        <v>1279</v>
      </c>
      <c r="L64" s="326">
        <v>5</v>
      </c>
      <c r="M64" s="320">
        <v>45114.7158217593</v>
      </c>
      <c r="N64" s="317"/>
      <c r="O64" s="317" t="s">
        <v>266</v>
      </c>
      <c r="P64" s="319" t="s">
        <v>267</v>
      </c>
      <c r="Q64" s="9" t="s">
        <v>1221</v>
      </c>
      <c r="R64" s="317" t="s">
        <v>1222</v>
      </c>
      <c r="S64" s="306"/>
    </row>
    <row r="65" spans="1:19">
      <c r="A65" s="26"/>
      <c r="B65" s="26"/>
      <c r="C65" s="26"/>
      <c r="D65" s="26"/>
      <c r="E65" s="228"/>
      <c r="F65" s="228"/>
      <c r="G65" s="219"/>
      <c r="H65" s="310"/>
      <c r="I65" s="306"/>
      <c r="J65" s="306"/>
      <c r="K65" s="318"/>
      <c r="L65" s="326">
        <v>4</v>
      </c>
      <c r="M65" s="320">
        <v>45114.7171064815</v>
      </c>
      <c r="N65" s="317"/>
      <c r="O65" s="317" t="s">
        <v>266</v>
      </c>
      <c r="P65" s="319" t="s">
        <v>267</v>
      </c>
      <c r="Q65" s="9" t="s">
        <v>1221</v>
      </c>
      <c r="R65" s="317" t="s">
        <v>1222</v>
      </c>
      <c r="S65" s="306"/>
    </row>
    <row r="66" spans="1:19">
      <c r="A66" s="26"/>
      <c r="B66" s="26"/>
      <c r="C66" s="26"/>
      <c r="D66" s="219"/>
      <c r="E66" s="228"/>
      <c r="F66" s="228"/>
      <c r="G66" s="312"/>
      <c r="H66" s="310"/>
      <c r="I66" s="306"/>
      <c r="J66" s="306"/>
      <c r="K66" s="318"/>
      <c r="L66" s="326">
        <v>3</v>
      </c>
      <c r="M66" s="320">
        <v>45114.7165046296</v>
      </c>
      <c r="N66" s="317"/>
      <c r="O66" s="317" t="s">
        <v>266</v>
      </c>
      <c r="P66" s="319" t="s">
        <v>267</v>
      </c>
      <c r="Q66" s="9" t="s">
        <v>1221</v>
      </c>
      <c r="R66" s="317" t="s">
        <v>1222</v>
      </c>
      <c r="S66" s="306"/>
    </row>
    <row r="67" spans="1:19">
      <c r="A67" s="26"/>
      <c r="B67" s="26"/>
      <c r="C67" s="26"/>
      <c r="D67" s="219"/>
      <c r="E67" s="228" t="s">
        <v>1281</v>
      </c>
      <c r="F67" s="228" t="s">
        <v>743</v>
      </c>
      <c r="G67" s="312"/>
      <c r="H67" s="310"/>
      <c r="I67" s="306"/>
      <c r="J67" s="306" t="s">
        <v>1220</v>
      </c>
      <c r="K67" s="318" t="s">
        <v>1281</v>
      </c>
      <c r="L67" s="318" t="s">
        <v>247</v>
      </c>
      <c r="M67" s="320">
        <v>45114.6087268519</v>
      </c>
      <c r="N67" s="317"/>
      <c r="O67" s="317" t="s">
        <v>266</v>
      </c>
      <c r="P67" s="319" t="s">
        <v>267</v>
      </c>
      <c r="Q67" s="9" t="s">
        <v>1221</v>
      </c>
      <c r="R67" s="317" t="s">
        <v>1222</v>
      </c>
      <c r="S67" s="306"/>
    </row>
    <row r="68" spans="1:19">
      <c r="A68" s="26"/>
      <c r="B68" s="26"/>
      <c r="C68" s="26"/>
      <c r="D68" s="219"/>
      <c r="E68" s="228"/>
      <c r="F68" s="228"/>
      <c r="G68" s="312"/>
      <c r="H68" s="310"/>
      <c r="I68" s="306"/>
      <c r="J68" s="306"/>
      <c r="K68" s="318"/>
      <c r="L68" s="318" t="s">
        <v>492</v>
      </c>
      <c r="M68" s="320">
        <v>45114.60875</v>
      </c>
      <c r="N68" s="317"/>
      <c r="O68" s="317" t="s">
        <v>266</v>
      </c>
      <c r="P68" s="319" t="s">
        <v>267</v>
      </c>
      <c r="Q68" s="9" t="s">
        <v>1221</v>
      </c>
      <c r="R68" s="317" t="s">
        <v>1222</v>
      </c>
      <c r="S68" s="306"/>
    </row>
    <row r="69" spans="1:19">
      <c r="A69" s="26"/>
      <c r="B69" s="26"/>
      <c r="C69" s="26"/>
      <c r="D69" s="219"/>
      <c r="E69" s="314" t="s">
        <v>1282</v>
      </c>
      <c r="F69" s="314" t="s">
        <v>743</v>
      </c>
      <c r="G69" s="312"/>
      <c r="H69" s="310"/>
      <c r="I69" s="306"/>
      <c r="J69" s="306" t="s">
        <v>1220</v>
      </c>
      <c r="K69" s="318" t="s">
        <v>1283</v>
      </c>
      <c r="L69" s="318" t="s">
        <v>247</v>
      </c>
      <c r="M69" s="320">
        <v>45114.7175231481</v>
      </c>
      <c r="N69" s="317"/>
      <c r="O69" s="317" t="s">
        <v>266</v>
      </c>
      <c r="P69" s="319" t="s">
        <v>267</v>
      </c>
      <c r="Q69" s="9" t="s">
        <v>1221</v>
      </c>
      <c r="R69" s="317" t="s">
        <v>1222</v>
      </c>
      <c r="S69" s="306"/>
    </row>
    <row r="70" spans="1:19">
      <c r="A70" s="26"/>
      <c r="B70" s="26"/>
      <c r="C70" s="26"/>
      <c r="D70" s="219"/>
      <c r="E70" s="314"/>
      <c r="F70" s="314"/>
      <c r="G70" s="312"/>
      <c r="H70" s="310"/>
      <c r="I70" s="306"/>
      <c r="J70" s="306"/>
      <c r="K70" s="318"/>
      <c r="L70" s="318" t="s">
        <v>492</v>
      </c>
      <c r="M70" s="320">
        <v>45114.7174537037</v>
      </c>
      <c r="N70" s="317"/>
      <c r="O70" s="317" t="s">
        <v>266</v>
      </c>
      <c r="P70" s="319" t="s">
        <v>267</v>
      </c>
      <c r="Q70" s="9" t="s">
        <v>1221</v>
      </c>
      <c r="R70" s="317" t="s">
        <v>1222</v>
      </c>
      <c r="S70" s="306"/>
    </row>
    <row r="71" spans="1:19">
      <c r="A71" s="26"/>
      <c r="B71" s="26"/>
      <c r="C71" s="26"/>
      <c r="D71" s="219"/>
      <c r="E71" s="228" t="s">
        <v>1284</v>
      </c>
      <c r="F71" s="228" t="s">
        <v>743</v>
      </c>
      <c r="G71" s="312"/>
      <c r="H71" s="310"/>
      <c r="I71" s="306"/>
      <c r="J71" s="306" t="s">
        <v>1220</v>
      </c>
      <c r="K71" s="318" t="s">
        <v>1284</v>
      </c>
      <c r="L71" s="318" t="s">
        <v>247</v>
      </c>
      <c r="M71" s="320">
        <v>45114.6177314815</v>
      </c>
      <c r="N71" s="317"/>
      <c r="O71" s="317" t="s">
        <v>266</v>
      </c>
      <c r="P71" s="319" t="s">
        <v>267</v>
      </c>
      <c r="Q71" s="9" t="s">
        <v>1221</v>
      </c>
      <c r="R71" s="317" t="s">
        <v>1222</v>
      </c>
      <c r="S71" s="306"/>
    </row>
    <row r="72" spans="1:19">
      <c r="A72" s="26"/>
      <c r="B72" s="26"/>
      <c r="C72" s="26"/>
      <c r="D72" s="219"/>
      <c r="E72" s="228"/>
      <c r="F72" s="228"/>
      <c r="G72" s="312"/>
      <c r="H72" s="310"/>
      <c r="I72" s="306"/>
      <c r="J72" s="306"/>
      <c r="K72" s="318"/>
      <c r="L72" s="318" t="s">
        <v>492</v>
      </c>
      <c r="M72" s="320">
        <v>45114.6177893519</v>
      </c>
      <c r="N72" s="317"/>
      <c r="O72" s="317" t="s">
        <v>266</v>
      </c>
      <c r="P72" s="319" t="s">
        <v>267</v>
      </c>
      <c r="Q72" s="9" t="s">
        <v>1221</v>
      </c>
      <c r="R72" s="317" t="s">
        <v>1222</v>
      </c>
      <c r="S72" s="306"/>
    </row>
    <row r="73" spans="1:19">
      <c r="A73" s="26"/>
      <c r="B73" s="26"/>
      <c r="C73" s="26"/>
      <c r="D73" s="219"/>
      <c r="E73" s="228" t="s">
        <v>1285</v>
      </c>
      <c r="F73" s="228" t="s">
        <v>743</v>
      </c>
      <c r="G73" s="312"/>
      <c r="H73" s="310"/>
      <c r="I73" s="306"/>
      <c r="J73" s="306" t="s">
        <v>1220</v>
      </c>
      <c r="K73" s="318" t="s">
        <v>1285</v>
      </c>
      <c r="L73" s="318" t="s">
        <v>247</v>
      </c>
      <c r="M73" s="320">
        <v>45114.6181481481</v>
      </c>
      <c r="N73" s="317"/>
      <c r="O73" s="317" t="s">
        <v>266</v>
      </c>
      <c r="P73" s="319" t="s">
        <v>267</v>
      </c>
      <c r="Q73" s="9" t="s">
        <v>1221</v>
      </c>
      <c r="R73" s="317" t="s">
        <v>1222</v>
      </c>
      <c r="S73" s="306"/>
    </row>
    <row r="74" spans="1:19">
      <c r="A74" s="26"/>
      <c r="B74" s="26"/>
      <c r="C74" s="26"/>
      <c r="D74" s="26"/>
      <c r="E74" s="228"/>
      <c r="F74" s="228"/>
      <c r="G74" s="219"/>
      <c r="H74" s="310"/>
      <c r="I74" s="306"/>
      <c r="J74" s="306"/>
      <c r="K74" s="318"/>
      <c r="L74" s="318" t="s">
        <v>492</v>
      </c>
      <c r="M74" s="320">
        <v>45114.6179166667</v>
      </c>
      <c r="N74" s="317"/>
      <c r="O74" s="317" t="s">
        <v>266</v>
      </c>
      <c r="P74" s="319" t="s">
        <v>267</v>
      </c>
      <c r="Q74" s="9" t="s">
        <v>1221</v>
      </c>
      <c r="R74" s="317" t="s">
        <v>1222</v>
      </c>
      <c r="S74" s="306"/>
    </row>
    <row r="75" spans="1:19">
      <c r="A75" s="26"/>
      <c r="B75" s="26"/>
      <c r="C75" s="26"/>
      <c r="D75" s="26"/>
      <c r="E75" s="228" t="s">
        <v>1286</v>
      </c>
      <c r="F75" s="228" t="s">
        <v>743</v>
      </c>
      <c r="G75" s="219"/>
      <c r="H75" s="310"/>
      <c r="I75" s="306"/>
      <c r="J75" s="306" t="s">
        <v>1220</v>
      </c>
      <c r="K75" s="318" t="s">
        <v>1286</v>
      </c>
      <c r="L75" s="318" t="s">
        <v>247</v>
      </c>
      <c r="M75" s="320">
        <v>45114.6184143519</v>
      </c>
      <c r="N75" s="317"/>
      <c r="O75" s="317" t="s">
        <v>266</v>
      </c>
      <c r="P75" s="319" t="s">
        <v>267</v>
      </c>
      <c r="Q75" s="9" t="s">
        <v>1221</v>
      </c>
      <c r="R75" s="317" t="s">
        <v>1222</v>
      </c>
      <c r="S75" s="306"/>
    </row>
    <row r="76" spans="1:19">
      <c r="A76" s="26"/>
      <c r="B76" s="26"/>
      <c r="C76" s="26"/>
      <c r="D76" s="26"/>
      <c r="E76" s="228"/>
      <c r="F76" s="228"/>
      <c r="G76" s="219"/>
      <c r="H76" s="310"/>
      <c r="I76" s="306"/>
      <c r="J76" s="306"/>
      <c r="K76" s="318"/>
      <c r="L76" s="318" t="s">
        <v>492</v>
      </c>
      <c r="M76" s="320">
        <v>45114.6183564815</v>
      </c>
      <c r="N76" s="317"/>
      <c r="O76" s="317" t="s">
        <v>266</v>
      </c>
      <c r="P76" s="319" t="s">
        <v>267</v>
      </c>
      <c r="Q76" s="9" t="s">
        <v>1221</v>
      </c>
      <c r="R76" s="317" t="s">
        <v>1222</v>
      </c>
      <c r="S76" s="306"/>
    </row>
    <row r="77" spans="1:19">
      <c r="A77" s="26"/>
      <c r="B77" s="26"/>
      <c r="C77" s="26"/>
      <c r="D77" s="26"/>
      <c r="E77" s="228" t="s">
        <v>1287</v>
      </c>
      <c r="F77" s="228" t="s">
        <v>743</v>
      </c>
      <c r="G77" s="219"/>
      <c r="H77" s="310"/>
      <c r="I77" s="306"/>
      <c r="J77" s="306" t="s">
        <v>1220</v>
      </c>
      <c r="K77" s="318" t="s">
        <v>1287</v>
      </c>
      <c r="L77" s="318" t="s">
        <v>247</v>
      </c>
      <c r="M77" s="320">
        <v>45114.6184837963</v>
      </c>
      <c r="N77" s="317"/>
      <c r="O77" s="317" t="s">
        <v>266</v>
      </c>
      <c r="P77" s="319" t="s">
        <v>267</v>
      </c>
      <c r="Q77" s="9" t="s">
        <v>1221</v>
      </c>
      <c r="R77" s="317" t="s">
        <v>1222</v>
      </c>
      <c r="S77" s="306"/>
    </row>
    <row r="78" spans="1:19">
      <c r="A78" s="26"/>
      <c r="B78" s="26"/>
      <c r="C78" s="26"/>
      <c r="D78" s="26"/>
      <c r="E78" s="228"/>
      <c r="F78" s="228"/>
      <c r="G78" s="219"/>
      <c r="H78" s="310"/>
      <c r="I78" s="306"/>
      <c r="J78" s="306"/>
      <c r="K78" s="318"/>
      <c r="L78" s="318" t="s">
        <v>492</v>
      </c>
      <c r="M78" s="320">
        <v>45114.6186458333</v>
      </c>
      <c r="N78" s="317"/>
      <c r="O78" s="317" t="s">
        <v>266</v>
      </c>
      <c r="P78" s="319" t="s">
        <v>267</v>
      </c>
      <c r="Q78" s="9" t="s">
        <v>1221</v>
      </c>
      <c r="R78" s="317" t="s">
        <v>1222</v>
      </c>
      <c r="S78" s="306"/>
    </row>
    <row r="79" spans="1:19">
      <c r="A79" s="26"/>
      <c r="B79" s="26"/>
      <c r="C79" s="26"/>
      <c r="D79" s="26"/>
      <c r="E79" s="228" t="s">
        <v>1288</v>
      </c>
      <c r="F79" s="228" t="s">
        <v>743</v>
      </c>
      <c r="G79" s="219"/>
      <c r="H79" s="310"/>
      <c r="I79" s="306"/>
      <c r="J79" s="306" t="s">
        <v>1220</v>
      </c>
      <c r="K79" s="310" t="s">
        <v>1288</v>
      </c>
      <c r="L79" s="318" t="s">
        <v>247</v>
      </c>
      <c r="M79" s="320">
        <v>45114.7178356481</v>
      </c>
      <c r="N79" s="317"/>
      <c r="O79" s="317" t="s">
        <v>266</v>
      </c>
      <c r="P79" s="319" t="s">
        <v>267</v>
      </c>
      <c r="Q79" s="9" t="s">
        <v>1221</v>
      </c>
      <c r="R79" s="317" t="s">
        <v>1222</v>
      </c>
      <c r="S79" s="306"/>
    </row>
    <row r="80" spans="1:19">
      <c r="A80" s="26"/>
      <c r="B80" s="26"/>
      <c r="C80" s="26"/>
      <c r="D80" s="26"/>
      <c r="E80" s="228"/>
      <c r="F80" s="228"/>
      <c r="G80" s="219"/>
      <c r="H80" s="310"/>
      <c r="I80" s="306"/>
      <c r="J80" s="306"/>
      <c r="K80" s="310"/>
      <c r="L80" s="318" t="s">
        <v>492</v>
      </c>
      <c r="M80" s="320">
        <v>45114.7179166667</v>
      </c>
      <c r="N80" s="317"/>
      <c r="O80" s="317" t="s">
        <v>266</v>
      </c>
      <c r="P80" s="319" t="s">
        <v>267</v>
      </c>
      <c r="Q80" s="9" t="s">
        <v>1221</v>
      </c>
      <c r="R80" s="317" t="s">
        <v>1222</v>
      </c>
      <c r="S80" s="306"/>
    </row>
    <row r="81" spans="1:19">
      <c r="A81" s="26"/>
      <c r="B81" s="26"/>
      <c r="C81" s="26"/>
      <c r="D81" s="26"/>
      <c r="E81" s="228" t="s">
        <v>1289</v>
      </c>
      <c r="F81" s="228" t="s">
        <v>743</v>
      </c>
      <c r="G81" s="219"/>
      <c r="H81" s="310"/>
      <c r="I81" s="306"/>
      <c r="J81" s="306" t="s">
        <v>1220</v>
      </c>
      <c r="K81" s="247" t="s">
        <v>1289</v>
      </c>
      <c r="L81" s="318" t="s">
        <v>247</v>
      </c>
      <c r="M81" s="320">
        <v>45114.6187962963</v>
      </c>
      <c r="N81" s="317"/>
      <c r="O81" s="317" t="s">
        <v>266</v>
      </c>
      <c r="P81" s="319" t="s">
        <v>267</v>
      </c>
      <c r="Q81" s="9" t="s">
        <v>1221</v>
      </c>
      <c r="R81" s="317" t="s">
        <v>1222</v>
      </c>
      <c r="S81" s="306"/>
    </row>
    <row r="82" spans="1:19">
      <c r="A82" s="26"/>
      <c r="B82" s="26"/>
      <c r="C82" s="26"/>
      <c r="D82" s="26"/>
      <c r="E82" s="228"/>
      <c r="F82" s="228"/>
      <c r="G82" s="219"/>
      <c r="H82" s="310"/>
      <c r="I82" s="306"/>
      <c r="J82" s="306"/>
      <c r="K82" s="247"/>
      <c r="L82" s="318" t="s">
        <v>492</v>
      </c>
      <c r="M82" s="320">
        <v>45114.6192476852</v>
      </c>
      <c r="N82" s="317"/>
      <c r="O82" s="317" t="s">
        <v>266</v>
      </c>
      <c r="P82" s="319" t="s">
        <v>267</v>
      </c>
      <c r="Q82" s="9" t="s">
        <v>1221</v>
      </c>
      <c r="R82" s="317" t="s">
        <v>1222</v>
      </c>
      <c r="S82" s="306"/>
    </row>
    <row r="83" spans="1:19">
      <c r="A83" s="26"/>
      <c r="B83" s="26"/>
      <c r="C83" s="26"/>
      <c r="D83" s="26"/>
      <c r="E83" s="228" t="s">
        <v>1290</v>
      </c>
      <c r="F83" s="228" t="s">
        <v>1291</v>
      </c>
      <c r="G83" s="219"/>
      <c r="H83" s="310"/>
      <c r="I83" s="306"/>
      <c r="J83" s="306" t="s">
        <v>1220</v>
      </c>
      <c r="K83" s="318" t="s">
        <v>1290</v>
      </c>
      <c r="L83" s="247" t="s">
        <v>1225</v>
      </c>
      <c r="M83" s="320">
        <v>45114.6195601852</v>
      </c>
      <c r="N83" s="317"/>
      <c r="O83" s="317" t="s">
        <v>266</v>
      </c>
      <c r="P83" s="319" t="s">
        <v>267</v>
      </c>
      <c r="Q83" s="9" t="s">
        <v>1221</v>
      </c>
      <c r="R83" s="317" t="s">
        <v>1222</v>
      </c>
      <c r="S83" s="306"/>
    </row>
    <row r="84" spans="1:19">
      <c r="A84" s="26"/>
      <c r="B84" s="26"/>
      <c r="C84" s="26"/>
      <c r="D84" s="26"/>
      <c r="E84" s="228"/>
      <c r="F84" s="228"/>
      <c r="G84" s="219"/>
      <c r="H84" s="310"/>
      <c r="I84" s="306"/>
      <c r="J84" s="306"/>
      <c r="K84" s="318"/>
      <c r="L84" s="247" t="s">
        <v>1292</v>
      </c>
      <c r="M84" s="320">
        <v>45114.6197453704</v>
      </c>
      <c r="N84" s="317"/>
      <c r="O84" s="317" t="s">
        <v>266</v>
      </c>
      <c r="P84" s="319" t="s">
        <v>267</v>
      </c>
      <c r="Q84" s="9" t="s">
        <v>1221</v>
      </c>
      <c r="R84" s="317" t="s">
        <v>1222</v>
      </c>
      <c r="S84" s="306"/>
    </row>
    <row r="85" spans="1:19">
      <c r="A85" s="26"/>
      <c r="B85" s="26"/>
      <c r="C85" s="26"/>
      <c r="D85" s="26"/>
      <c r="E85" s="228"/>
      <c r="F85" s="228"/>
      <c r="G85" s="219"/>
      <c r="H85" s="310"/>
      <c r="I85" s="306"/>
      <c r="J85" s="306"/>
      <c r="K85" s="318"/>
      <c r="L85" s="247" t="s">
        <v>1227</v>
      </c>
      <c r="M85" s="320">
        <v>45114.6195023148</v>
      </c>
      <c r="N85" s="317"/>
      <c r="O85" s="317" t="s">
        <v>266</v>
      </c>
      <c r="P85" s="319" t="s">
        <v>267</v>
      </c>
      <c r="Q85" s="9" t="s">
        <v>1221</v>
      </c>
      <c r="R85" s="317" t="s">
        <v>1222</v>
      </c>
      <c r="S85" s="306"/>
    </row>
    <row r="86" spans="1:19">
      <c r="A86" s="26" t="s">
        <v>79</v>
      </c>
      <c r="B86" s="26" t="s">
        <v>1293</v>
      </c>
      <c r="C86" s="26" t="str">
        <f>_xlfn.CONCAT("on",REPLACE(A86,1,1,UPPER(LEFT(A86,1))),REPLACE(B86,1,1,UPPER(LEFT(B86,1))))</f>
        <v>onVehicleNormalset</v>
      </c>
      <c r="D86" s="32" t="s">
        <v>1294</v>
      </c>
      <c r="E86" s="26"/>
      <c r="F86" s="26"/>
      <c r="G86" s="219"/>
      <c r="H86" s="310"/>
      <c r="I86" s="306"/>
      <c r="J86" s="334"/>
      <c r="K86" s="335"/>
      <c r="L86" s="335"/>
      <c r="M86" s="335"/>
      <c r="N86" s="335"/>
      <c r="O86" s="335"/>
      <c r="P86" s="335"/>
      <c r="Q86" s="335"/>
      <c r="R86" s="335"/>
      <c r="S86" s="339"/>
    </row>
    <row r="87" spans="1:19">
      <c r="A87" s="26"/>
      <c r="B87" s="26"/>
      <c r="C87" s="26"/>
      <c r="D87" s="26"/>
      <c r="E87" s="305" t="s">
        <v>354</v>
      </c>
      <c r="F87" s="26"/>
      <c r="G87" s="219"/>
      <c r="H87" s="310"/>
      <c r="I87" s="306"/>
      <c r="J87" s="336"/>
      <c r="K87" s="337"/>
      <c r="L87" s="337"/>
      <c r="M87" s="337"/>
      <c r="N87" s="337"/>
      <c r="O87" s="337"/>
      <c r="P87" s="337"/>
      <c r="Q87" s="337"/>
      <c r="R87" s="337"/>
      <c r="S87" s="340"/>
    </row>
    <row r="88" spans="1:19">
      <c r="A88" s="26"/>
      <c r="B88" s="26"/>
      <c r="C88" s="26"/>
      <c r="D88" s="26"/>
      <c r="E88" s="26" t="s">
        <v>1295</v>
      </c>
      <c r="F88" s="26" t="s">
        <v>743</v>
      </c>
      <c r="G88" s="219"/>
      <c r="H88" s="310"/>
      <c r="I88" s="306"/>
      <c r="J88" s="270" t="s">
        <v>1296</v>
      </c>
      <c r="K88" s="247" t="s">
        <v>1295</v>
      </c>
      <c r="L88" s="318" t="s">
        <v>247</v>
      </c>
      <c r="M88" s="320">
        <v>45114.6200578704</v>
      </c>
      <c r="N88" s="317"/>
      <c r="O88" s="317" t="s">
        <v>266</v>
      </c>
      <c r="P88" s="319" t="s">
        <v>267</v>
      </c>
      <c r="Q88" s="9" t="s">
        <v>1221</v>
      </c>
      <c r="R88" s="317" t="s">
        <v>1222</v>
      </c>
      <c r="S88" s="306"/>
    </row>
    <row r="89" spans="1:19">
      <c r="A89" s="26"/>
      <c r="B89" s="26"/>
      <c r="C89" s="26"/>
      <c r="D89" s="26"/>
      <c r="E89" s="26"/>
      <c r="F89" s="26"/>
      <c r="G89" s="219"/>
      <c r="H89" s="310"/>
      <c r="I89" s="306"/>
      <c r="J89" s="270"/>
      <c r="K89" s="247"/>
      <c r="L89" s="318" t="s">
        <v>492</v>
      </c>
      <c r="M89" s="320">
        <v>45114.6201041667</v>
      </c>
      <c r="N89" s="317"/>
      <c r="O89" s="317" t="s">
        <v>266</v>
      </c>
      <c r="P89" s="319" t="s">
        <v>267</v>
      </c>
      <c r="Q89" s="9" t="s">
        <v>1221</v>
      </c>
      <c r="R89" s="317" t="s">
        <v>1222</v>
      </c>
      <c r="S89" s="306"/>
    </row>
    <row r="90" spans="1:19">
      <c r="A90" s="26"/>
      <c r="B90" s="26"/>
      <c r="C90" s="26"/>
      <c r="D90" s="26"/>
      <c r="E90" s="26" t="s">
        <v>1297</v>
      </c>
      <c r="F90" s="26" t="s">
        <v>743</v>
      </c>
      <c r="G90" s="219"/>
      <c r="H90" s="310"/>
      <c r="I90" s="306"/>
      <c r="J90" s="270" t="s">
        <v>1296</v>
      </c>
      <c r="K90" s="247" t="s">
        <v>1297</v>
      </c>
      <c r="L90" s="318" t="s">
        <v>247</v>
      </c>
      <c r="M90" s="320">
        <v>45114.6201736111</v>
      </c>
      <c r="N90" s="317"/>
      <c r="O90" s="317" t="s">
        <v>266</v>
      </c>
      <c r="P90" s="319" t="s">
        <v>267</v>
      </c>
      <c r="Q90" s="9" t="s">
        <v>1221</v>
      </c>
      <c r="R90" s="317" t="s">
        <v>1222</v>
      </c>
      <c r="S90" s="306"/>
    </row>
    <row r="91" spans="1:19">
      <c r="A91" s="26"/>
      <c r="B91" s="26"/>
      <c r="C91" s="26"/>
      <c r="D91" s="26"/>
      <c r="E91" s="26"/>
      <c r="F91" s="26"/>
      <c r="G91" s="219"/>
      <c r="H91" s="310"/>
      <c r="I91" s="306"/>
      <c r="J91" s="270"/>
      <c r="K91" s="247"/>
      <c r="L91" s="318" t="s">
        <v>492</v>
      </c>
      <c r="M91" s="320">
        <v>45114.6201967593</v>
      </c>
      <c r="N91" s="317"/>
      <c r="O91" s="317" t="s">
        <v>266</v>
      </c>
      <c r="P91" s="319" t="s">
        <v>267</v>
      </c>
      <c r="Q91" s="9" t="s">
        <v>1221</v>
      </c>
      <c r="R91" s="317" t="s">
        <v>1222</v>
      </c>
      <c r="S91" s="306"/>
    </row>
    <row r="92" spans="1:19">
      <c r="A92" s="26"/>
      <c r="B92" s="26"/>
      <c r="C92" s="26"/>
      <c r="D92" s="26"/>
      <c r="E92" s="26" t="s">
        <v>1298</v>
      </c>
      <c r="F92" s="26" t="s">
        <v>743</v>
      </c>
      <c r="G92" s="219"/>
      <c r="H92" s="330"/>
      <c r="I92" s="309"/>
      <c r="J92" s="270" t="s">
        <v>1296</v>
      </c>
      <c r="K92" s="247" t="s">
        <v>1298</v>
      </c>
      <c r="L92" s="318" t="s">
        <v>247</v>
      </c>
      <c r="M92" s="320">
        <v>45114.6202314815</v>
      </c>
      <c r="N92" s="317"/>
      <c r="O92" s="317" t="s">
        <v>266</v>
      </c>
      <c r="P92" s="319" t="s">
        <v>267</v>
      </c>
      <c r="Q92" s="9" t="s">
        <v>1221</v>
      </c>
      <c r="R92" s="317" t="s">
        <v>1222</v>
      </c>
      <c r="S92" s="306"/>
    </row>
    <row r="93" spans="1:19">
      <c r="A93" s="26"/>
      <c r="B93" s="26"/>
      <c r="C93" s="26"/>
      <c r="D93" s="26"/>
      <c r="E93" s="26"/>
      <c r="F93" s="26"/>
      <c r="G93" s="219"/>
      <c r="H93" s="330"/>
      <c r="I93" s="309"/>
      <c r="J93" s="270"/>
      <c r="K93" s="247"/>
      <c r="L93" s="318" t="s">
        <v>492</v>
      </c>
      <c r="M93" s="320">
        <v>45114.6203009259</v>
      </c>
      <c r="N93" s="317"/>
      <c r="O93" s="317" t="s">
        <v>266</v>
      </c>
      <c r="P93" s="319" t="s">
        <v>267</v>
      </c>
      <c r="Q93" s="9" t="s">
        <v>1221</v>
      </c>
      <c r="R93" s="317" t="s">
        <v>1222</v>
      </c>
      <c r="S93" s="306"/>
    </row>
    <row r="94" spans="1:19">
      <c r="A94" s="26"/>
      <c r="B94" s="26"/>
      <c r="C94" s="26"/>
      <c r="D94" s="32"/>
      <c r="E94" s="331" t="s">
        <v>1299</v>
      </c>
      <c r="F94" s="331" t="s">
        <v>743</v>
      </c>
      <c r="G94" s="219"/>
      <c r="H94" s="330"/>
      <c r="I94" s="309"/>
      <c r="J94" s="338" t="s">
        <v>1296</v>
      </c>
      <c r="K94" s="322" t="s">
        <v>1300</v>
      </c>
      <c r="L94" s="318" t="s">
        <v>247</v>
      </c>
      <c r="M94" s="320">
        <v>45114.7181018519</v>
      </c>
      <c r="N94" s="317"/>
      <c r="O94" s="317" t="s">
        <v>266</v>
      </c>
      <c r="P94" s="319" t="s">
        <v>267</v>
      </c>
      <c r="Q94" s="9" t="s">
        <v>1221</v>
      </c>
      <c r="R94" s="317" t="s">
        <v>1222</v>
      </c>
      <c r="S94" s="329" t="s">
        <v>1260</v>
      </c>
    </row>
    <row r="95" spans="1:19">
      <c r="A95" s="26"/>
      <c r="B95" s="26"/>
      <c r="C95" s="26"/>
      <c r="D95" s="32"/>
      <c r="E95" s="26"/>
      <c r="F95" s="26"/>
      <c r="G95" s="219"/>
      <c r="H95" s="330"/>
      <c r="I95" s="309"/>
      <c r="J95" s="338"/>
      <c r="K95" s="322"/>
      <c r="L95" s="318" t="s">
        <v>492</v>
      </c>
      <c r="M95" s="320">
        <v>45114.7181481481</v>
      </c>
      <c r="N95" s="317"/>
      <c r="O95" s="317" t="s">
        <v>266</v>
      </c>
      <c r="P95" s="319" t="s">
        <v>267</v>
      </c>
      <c r="Q95" s="9" t="s">
        <v>1221</v>
      </c>
      <c r="R95" s="317" t="s">
        <v>1222</v>
      </c>
      <c r="S95" s="329" t="s">
        <v>1260</v>
      </c>
    </row>
    <row r="96" spans="1:19">
      <c r="A96" s="26"/>
      <c r="B96" s="26"/>
      <c r="C96" s="26"/>
      <c r="D96" s="32"/>
      <c r="E96" s="228" t="s">
        <v>1301</v>
      </c>
      <c r="F96" s="26" t="s">
        <v>1302</v>
      </c>
      <c r="G96" s="219"/>
      <c r="H96" s="310"/>
      <c r="I96" s="306"/>
      <c r="J96" s="338" t="s">
        <v>1296</v>
      </c>
      <c r="K96" s="321" t="s">
        <v>1301</v>
      </c>
      <c r="L96" s="321" t="s">
        <v>1303</v>
      </c>
      <c r="M96" s="320">
        <v>45114.6205902778</v>
      </c>
      <c r="N96" s="317"/>
      <c r="O96" s="317" t="s">
        <v>266</v>
      </c>
      <c r="P96" s="319" t="s">
        <v>267</v>
      </c>
      <c r="Q96" s="9" t="s">
        <v>1221</v>
      </c>
      <c r="R96" s="317" t="s">
        <v>1222</v>
      </c>
      <c r="S96" s="306"/>
    </row>
    <row r="97" spans="1:19">
      <c r="A97" s="26"/>
      <c r="B97" s="26"/>
      <c r="C97" s="26"/>
      <c r="D97" s="32"/>
      <c r="E97" s="228"/>
      <c r="F97" s="26"/>
      <c r="G97" s="219"/>
      <c r="H97" s="310"/>
      <c r="I97" s="306"/>
      <c r="J97" s="338"/>
      <c r="K97" s="321"/>
      <c r="L97" s="321" t="s">
        <v>1304</v>
      </c>
      <c r="M97" s="320">
        <v>45114.6206481481</v>
      </c>
      <c r="N97" s="317"/>
      <c r="O97" s="317" t="s">
        <v>266</v>
      </c>
      <c r="P97" s="319" t="s">
        <v>267</v>
      </c>
      <c r="Q97" s="9" t="s">
        <v>1221</v>
      </c>
      <c r="R97" s="317" t="s">
        <v>1222</v>
      </c>
      <c r="S97" s="306"/>
    </row>
    <row r="98" spans="1:19">
      <c r="A98" s="26"/>
      <c r="B98" s="26"/>
      <c r="C98" s="26"/>
      <c r="D98" s="26"/>
      <c r="E98" s="228" t="s">
        <v>1305</v>
      </c>
      <c r="F98" s="26" t="s">
        <v>743</v>
      </c>
      <c r="G98" s="219"/>
      <c r="H98" s="310"/>
      <c r="I98" s="306"/>
      <c r="J98" s="270" t="s">
        <v>1296</v>
      </c>
      <c r="K98" s="247" t="s">
        <v>1305</v>
      </c>
      <c r="L98" s="318" t="s">
        <v>247</v>
      </c>
      <c r="M98" s="320">
        <v>45114.620787037</v>
      </c>
      <c r="N98" s="317"/>
      <c r="O98" s="317" t="s">
        <v>266</v>
      </c>
      <c r="P98" s="319" t="s">
        <v>267</v>
      </c>
      <c r="Q98" s="9" t="s">
        <v>1221</v>
      </c>
      <c r="R98" s="317" t="s">
        <v>1222</v>
      </c>
      <c r="S98" s="306"/>
    </row>
    <row r="99" spans="1:19">
      <c r="A99" s="26"/>
      <c r="B99" s="26"/>
      <c r="C99" s="26"/>
      <c r="D99" s="26"/>
      <c r="E99" s="228"/>
      <c r="F99" s="26"/>
      <c r="G99" s="219"/>
      <c r="H99" s="310"/>
      <c r="I99" s="306"/>
      <c r="J99" s="270"/>
      <c r="K99" s="247"/>
      <c r="L99" s="318" t="s">
        <v>492</v>
      </c>
      <c r="M99" s="320">
        <v>45114.6208449074</v>
      </c>
      <c r="N99" s="317"/>
      <c r="O99" s="317" t="s">
        <v>266</v>
      </c>
      <c r="P99" s="319" t="s">
        <v>267</v>
      </c>
      <c r="Q99" s="9" t="s">
        <v>1221</v>
      </c>
      <c r="R99" s="317" t="s">
        <v>1222</v>
      </c>
      <c r="S99" s="306"/>
    </row>
    <row r="100" spans="1:19">
      <c r="A100" s="26"/>
      <c r="B100" s="26"/>
      <c r="C100" s="26"/>
      <c r="D100" s="26"/>
      <c r="E100" s="228" t="s">
        <v>1306</v>
      </c>
      <c r="F100" s="26" t="s">
        <v>743</v>
      </c>
      <c r="G100" s="219"/>
      <c r="H100" s="310"/>
      <c r="I100" s="306"/>
      <c r="J100" s="270" t="s">
        <v>1296</v>
      </c>
      <c r="K100" s="247" t="s">
        <v>1307</v>
      </c>
      <c r="L100" s="318" t="s">
        <v>247</v>
      </c>
      <c r="M100" s="320">
        <v>45114.6211458333</v>
      </c>
      <c r="N100" s="317"/>
      <c r="O100" s="317" t="s">
        <v>266</v>
      </c>
      <c r="P100" s="319" t="s">
        <v>267</v>
      </c>
      <c r="Q100" s="9" t="s">
        <v>1221</v>
      </c>
      <c r="R100" s="317" t="s">
        <v>1222</v>
      </c>
      <c r="S100" s="306"/>
    </row>
    <row r="101" spans="1:19">
      <c r="A101" s="26"/>
      <c r="B101" s="26"/>
      <c r="C101" s="26"/>
      <c r="D101" s="26"/>
      <c r="E101" s="228"/>
      <c r="F101" s="26"/>
      <c r="G101" s="219"/>
      <c r="H101" s="310"/>
      <c r="I101" s="306"/>
      <c r="J101" s="270"/>
      <c r="K101" s="247"/>
      <c r="L101" s="318" t="s">
        <v>492</v>
      </c>
      <c r="M101" s="320">
        <v>45114.6213310185</v>
      </c>
      <c r="N101" s="317"/>
      <c r="O101" s="317" t="s">
        <v>266</v>
      </c>
      <c r="P101" s="319" t="s">
        <v>267</v>
      </c>
      <c r="Q101" s="9" t="s">
        <v>1221</v>
      </c>
      <c r="R101" s="317" t="s">
        <v>1222</v>
      </c>
      <c r="S101" s="306"/>
    </row>
    <row r="102" spans="1:19">
      <c r="A102" s="26"/>
      <c r="B102" s="26"/>
      <c r="C102" s="26"/>
      <c r="D102" s="32"/>
      <c r="E102" s="228" t="s">
        <v>1308</v>
      </c>
      <c r="F102" s="40" t="s">
        <v>743</v>
      </c>
      <c r="G102" s="219"/>
      <c r="H102" s="310"/>
      <c r="I102" s="306"/>
      <c r="J102" s="270" t="s">
        <v>1296</v>
      </c>
      <c r="K102" s="247" t="s">
        <v>1309</v>
      </c>
      <c r="L102" s="318" t="s">
        <v>247</v>
      </c>
      <c r="M102" s="320">
        <v>45114.6685648148</v>
      </c>
      <c r="N102" s="317"/>
      <c r="O102" s="317" t="s">
        <v>266</v>
      </c>
      <c r="P102" s="319" t="s">
        <v>267</v>
      </c>
      <c r="Q102" s="9" t="s">
        <v>1221</v>
      </c>
      <c r="R102" s="317" t="s">
        <v>1222</v>
      </c>
      <c r="S102" s="306"/>
    </row>
    <row r="103" spans="1:19">
      <c r="A103" s="26"/>
      <c r="B103" s="26"/>
      <c r="C103" s="26"/>
      <c r="D103" s="32"/>
      <c r="E103" s="228"/>
      <c r="F103" s="26"/>
      <c r="G103" s="219"/>
      <c r="H103" s="310"/>
      <c r="I103" s="306"/>
      <c r="J103" s="270"/>
      <c r="K103" s="247"/>
      <c r="L103" s="318" t="s">
        <v>492</v>
      </c>
      <c r="M103" s="320">
        <v>45114.668587963</v>
      </c>
      <c r="N103" s="317"/>
      <c r="O103" s="317" t="s">
        <v>266</v>
      </c>
      <c r="P103" s="319" t="s">
        <v>267</v>
      </c>
      <c r="Q103" s="9" t="s">
        <v>1221</v>
      </c>
      <c r="R103" s="317" t="s">
        <v>1222</v>
      </c>
      <c r="S103" s="306"/>
    </row>
    <row r="104" spans="1:19">
      <c r="A104" s="26"/>
      <c r="B104" s="26"/>
      <c r="C104" s="26"/>
      <c r="D104" s="32"/>
      <c r="E104" s="228" t="s">
        <v>1310</v>
      </c>
      <c r="F104" s="26" t="s">
        <v>743</v>
      </c>
      <c r="G104" s="219"/>
      <c r="H104" s="310"/>
      <c r="I104" s="306"/>
      <c r="J104" s="270" t="s">
        <v>1296</v>
      </c>
      <c r="K104" s="318" t="s">
        <v>1310</v>
      </c>
      <c r="L104" s="318" t="s">
        <v>247</v>
      </c>
      <c r="M104" s="320">
        <v>45114.6215856482</v>
      </c>
      <c r="N104" s="317"/>
      <c r="O104" s="317" t="s">
        <v>266</v>
      </c>
      <c r="P104" s="319" t="s">
        <v>267</v>
      </c>
      <c r="Q104" s="9" t="s">
        <v>1221</v>
      </c>
      <c r="R104" s="317" t="s">
        <v>1222</v>
      </c>
      <c r="S104" s="306"/>
    </row>
    <row r="105" spans="1:19">
      <c r="A105" s="26"/>
      <c r="B105" s="26"/>
      <c r="C105" s="26"/>
      <c r="D105" s="32"/>
      <c r="E105" s="311"/>
      <c r="F105" s="255"/>
      <c r="G105" s="219"/>
      <c r="H105" s="310"/>
      <c r="I105" s="306"/>
      <c r="J105" s="270"/>
      <c r="K105" s="318"/>
      <c r="L105" s="318" t="s">
        <v>492</v>
      </c>
      <c r="M105" s="320">
        <v>45114.6216550926</v>
      </c>
      <c r="N105" s="317"/>
      <c r="O105" s="317" t="s">
        <v>266</v>
      </c>
      <c r="P105" s="319" t="s">
        <v>267</v>
      </c>
      <c r="Q105" s="9" t="s">
        <v>1221</v>
      </c>
      <c r="R105" s="317" t="s">
        <v>1222</v>
      </c>
      <c r="S105" s="306"/>
    </row>
    <row r="106" spans="1:19">
      <c r="A106" s="26"/>
      <c r="B106" s="26"/>
      <c r="C106" s="26"/>
      <c r="D106" s="26"/>
      <c r="E106" s="311" t="s">
        <v>1311</v>
      </c>
      <c r="F106" s="255" t="s">
        <v>743</v>
      </c>
      <c r="G106" s="219"/>
      <c r="H106" s="310"/>
      <c r="I106" s="306"/>
      <c r="J106" s="270" t="s">
        <v>1296</v>
      </c>
      <c r="K106" s="247" t="s">
        <v>1311</v>
      </c>
      <c r="L106" s="318" t="s">
        <v>247</v>
      </c>
      <c r="M106" s="320">
        <v>45114.6217592593</v>
      </c>
      <c r="N106" s="317"/>
      <c r="O106" s="317" t="s">
        <v>266</v>
      </c>
      <c r="P106" s="319" t="s">
        <v>267</v>
      </c>
      <c r="Q106" s="9" t="s">
        <v>1221</v>
      </c>
      <c r="R106" s="317" t="s">
        <v>1222</v>
      </c>
      <c r="S106" s="306"/>
    </row>
    <row r="107" spans="1:19">
      <c r="A107" s="26"/>
      <c r="B107" s="26"/>
      <c r="C107" s="26"/>
      <c r="D107" s="219"/>
      <c r="E107" s="311"/>
      <c r="F107" s="255"/>
      <c r="G107" s="312"/>
      <c r="H107" s="310"/>
      <c r="I107" s="306"/>
      <c r="J107" s="270"/>
      <c r="K107" s="247"/>
      <c r="L107" s="318" t="s">
        <v>492</v>
      </c>
      <c r="M107" s="320">
        <v>45114.6218634259</v>
      </c>
      <c r="N107" s="317"/>
      <c r="O107" s="317" t="s">
        <v>266</v>
      </c>
      <c r="P107" s="319" t="s">
        <v>267</v>
      </c>
      <c r="Q107" s="9" t="s">
        <v>1221</v>
      </c>
      <c r="R107" s="317" t="s">
        <v>1222</v>
      </c>
      <c r="S107" s="306"/>
    </row>
    <row r="108" spans="1:19">
      <c r="A108" s="26"/>
      <c r="B108" s="26"/>
      <c r="C108" s="26"/>
      <c r="D108" s="219"/>
      <c r="E108" s="314" t="s">
        <v>1312</v>
      </c>
      <c r="F108" s="314" t="s">
        <v>743</v>
      </c>
      <c r="G108" s="312"/>
      <c r="H108" s="310"/>
      <c r="I108" s="306"/>
      <c r="J108" s="270" t="s">
        <v>1296</v>
      </c>
      <c r="K108" s="247" t="s">
        <v>1312</v>
      </c>
      <c r="L108" s="318" t="s">
        <v>247</v>
      </c>
      <c r="M108" s="320">
        <v>45114.6219444444</v>
      </c>
      <c r="N108" s="317"/>
      <c r="O108" s="317" t="s">
        <v>266</v>
      </c>
      <c r="P108" s="319" t="s">
        <v>267</v>
      </c>
      <c r="Q108" s="9" t="s">
        <v>1221</v>
      </c>
      <c r="R108" s="317" t="s">
        <v>1222</v>
      </c>
      <c r="S108" s="306"/>
    </row>
    <row r="109" spans="1:19">
      <c r="A109" s="26"/>
      <c r="B109" s="26"/>
      <c r="C109" s="26"/>
      <c r="D109" s="219"/>
      <c r="E109" s="332"/>
      <c r="F109" s="332"/>
      <c r="G109" s="312"/>
      <c r="H109" s="310"/>
      <c r="I109" s="306"/>
      <c r="J109" s="270"/>
      <c r="K109" s="247"/>
      <c r="L109" s="318" t="s">
        <v>492</v>
      </c>
      <c r="M109" s="320">
        <v>45114.6219907407</v>
      </c>
      <c r="N109" s="317"/>
      <c r="O109" s="317" t="s">
        <v>266</v>
      </c>
      <c r="P109" s="319" t="s">
        <v>267</v>
      </c>
      <c r="Q109" s="9" t="s">
        <v>1221</v>
      </c>
      <c r="R109" s="317" t="s">
        <v>1222</v>
      </c>
      <c r="S109" s="306"/>
    </row>
    <row r="110" spans="1:19">
      <c r="A110" s="26"/>
      <c r="B110" s="26"/>
      <c r="C110" s="26"/>
      <c r="D110" s="26"/>
      <c r="E110" s="333" t="s">
        <v>1313</v>
      </c>
      <c r="F110" s="105" t="s">
        <v>1314</v>
      </c>
      <c r="G110" s="219"/>
      <c r="H110" s="310"/>
      <c r="I110" s="306"/>
      <c r="J110" s="270" t="s">
        <v>1296</v>
      </c>
      <c r="K110" s="247" t="s">
        <v>1315</v>
      </c>
      <c r="L110" s="247" t="s">
        <v>1316</v>
      </c>
      <c r="M110" s="320">
        <v>45114.788912037</v>
      </c>
      <c r="N110" s="317"/>
      <c r="O110" s="317" t="s">
        <v>266</v>
      </c>
      <c r="P110" s="319" t="s">
        <v>267</v>
      </c>
      <c r="Q110" s="9" t="s">
        <v>1221</v>
      </c>
      <c r="R110" s="317" t="s">
        <v>1222</v>
      </c>
      <c r="S110" s="306"/>
    </row>
    <row r="111" spans="1:19">
      <c r="A111" s="26"/>
      <c r="B111" s="26"/>
      <c r="C111" s="26"/>
      <c r="D111" s="26"/>
      <c r="E111" s="333"/>
      <c r="F111" s="103"/>
      <c r="G111" s="219"/>
      <c r="H111" s="310"/>
      <c r="I111" s="306"/>
      <c r="J111" s="270"/>
      <c r="K111" s="247"/>
      <c r="L111" s="247" t="s">
        <v>1317</v>
      </c>
      <c r="M111" s="320">
        <v>45114.7889814815</v>
      </c>
      <c r="N111" s="317"/>
      <c r="O111" s="317" t="s">
        <v>266</v>
      </c>
      <c r="P111" s="319" t="s">
        <v>267</v>
      </c>
      <c r="Q111" s="9" t="s">
        <v>1221</v>
      </c>
      <c r="R111" s="317" t="s">
        <v>1222</v>
      </c>
      <c r="S111" s="306"/>
    </row>
    <row r="112" spans="1:19">
      <c r="A112" s="26"/>
      <c r="B112" s="26"/>
      <c r="C112" s="26"/>
      <c r="D112" s="26"/>
      <c r="E112" s="228" t="s">
        <v>1318</v>
      </c>
      <c r="F112" s="26" t="s">
        <v>1319</v>
      </c>
      <c r="G112" s="219"/>
      <c r="H112" s="310"/>
      <c r="I112" s="306"/>
      <c r="J112" s="270" t="s">
        <v>1296</v>
      </c>
      <c r="K112" s="325" t="s">
        <v>1318</v>
      </c>
      <c r="L112" s="247" t="s">
        <v>1229</v>
      </c>
      <c r="M112" s="320">
        <v>45114.6223263889</v>
      </c>
      <c r="N112" s="317"/>
      <c r="O112" s="317" t="s">
        <v>266</v>
      </c>
      <c r="P112" s="319" t="s">
        <v>267</v>
      </c>
      <c r="Q112" s="9" t="s">
        <v>1221</v>
      </c>
      <c r="R112" s="317" t="s">
        <v>1222</v>
      </c>
      <c r="S112" s="306"/>
    </row>
    <row r="113" spans="1:19">
      <c r="A113" s="26"/>
      <c r="B113" s="26"/>
      <c r="C113" s="26"/>
      <c r="D113" s="26"/>
      <c r="E113" s="228"/>
      <c r="F113" s="26"/>
      <c r="G113" s="219"/>
      <c r="H113" s="310"/>
      <c r="I113" s="306"/>
      <c r="J113" s="270"/>
      <c r="K113" s="247"/>
      <c r="L113" s="247" t="s">
        <v>1320</v>
      </c>
      <c r="M113" s="320">
        <v>45114.6223263889</v>
      </c>
      <c r="N113" s="317"/>
      <c r="O113" s="317" t="s">
        <v>266</v>
      </c>
      <c r="P113" s="319" t="s">
        <v>267</v>
      </c>
      <c r="Q113" s="9" t="s">
        <v>1221</v>
      </c>
      <c r="R113" s="317" t="s">
        <v>1222</v>
      </c>
      <c r="S113" s="306"/>
    </row>
    <row r="114" spans="1:19">
      <c r="A114" s="26"/>
      <c r="B114" s="26"/>
      <c r="C114" s="26"/>
      <c r="D114" s="26"/>
      <c r="E114" s="228"/>
      <c r="F114" s="26"/>
      <c r="G114" s="219"/>
      <c r="H114" s="318"/>
      <c r="I114" s="270"/>
      <c r="J114" s="270"/>
      <c r="K114" s="247"/>
      <c r="L114" s="247" t="s">
        <v>1321</v>
      </c>
      <c r="M114" s="287">
        <v>45114.6226273148</v>
      </c>
      <c r="N114" s="317"/>
      <c r="O114" s="317" t="s">
        <v>266</v>
      </c>
      <c r="P114" s="319" t="s">
        <v>267</v>
      </c>
      <c r="Q114" s="9" t="s">
        <v>1221</v>
      </c>
      <c r="R114" s="317" t="s">
        <v>1222</v>
      </c>
      <c r="S114" s="270"/>
    </row>
    <row r="115" spans="1:19">
      <c r="A115" s="26"/>
      <c r="B115" s="26"/>
      <c r="C115" s="26"/>
      <c r="D115" s="26"/>
      <c r="E115" s="228"/>
      <c r="F115" s="26"/>
      <c r="G115" s="219"/>
      <c r="H115" s="318"/>
      <c r="I115" s="270"/>
      <c r="J115" s="270"/>
      <c r="K115" s="247"/>
      <c r="L115" s="247" t="s">
        <v>1322</v>
      </c>
      <c r="M115" s="287">
        <v>45114.6227199074</v>
      </c>
      <c r="N115" s="317"/>
      <c r="O115" s="317" t="s">
        <v>266</v>
      </c>
      <c r="P115" s="319" t="s">
        <v>267</v>
      </c>
      <c r="Q115" s="9" t="s">
        <v>1221</v>
      </c>
      <c r="R115" s="317" t="s">
        <v>1222</v>
      </c>
      <c r="S115" s="270"/>
    </row>
    <row r="116" spans="1:19">
      <c r="A116" s="26"/>
      <c r="B116" s="26"/>
      <c r="C116" s="26"/>
      <c r="D116" s="26"/>
      <c r="E116" s="228" t="s">
        <v>1323</v>
      </c>
      <c r="F116" s="26" t="s">
        <v>743</v>
      </c>
      <c r="G116" s="219"/>
      <c r="H116" s="318"/>
      <c r="I116" s="270"/>
      <c r="J116" s="270" t="s">
        <v>1296</v>
      </c>
      <c r="K116" s="247" t="s">
        <v>1323</v>
      </c>
      <c r="L116" s="318" t="s">
        <v>247</v>
      </c>
      <c r="M116" s="287">
        <v>45114.622962963</v>
      </c>
      <c r="N116" s="317"/>
      <c r="O116" s="317" t="s">
        <v>266</v>
      </c>
      <c r="P116" s="319" t="s">
        <v>267</v>
      </c>
      <c r="Q116" s="9" t="s">
        <v>1221</v>
      </c>
      <c r="R116" s="317" t="s">
        <v>1222</v>
      </c>
      <c r="S116" s="270"/>
    </row>
    <row r="117" spans="1:19">
      <c r="A117" s="26"/>
      <c r="B117" s="26"/>
      <c r="C117" s="26"/>
      <c r="D117" s="26"/>
      <c r="E117" s="228"/>
      <c r="F117" s="26"/>
      <c r="G117" s="219"/>
      <c r="H117" s="318"/>
      <c r="I117" s="270"/>
      <c r="J117" s="270"/>
      <c r="K117" s="247"/>
      <c r="L117" s="318" t="s">
        <v>492</v>
      </c>
      <c r="M117" s="287">
        <v>45114.6230439815</v>
      </c>
      <c r="N117" s="317"/>
      <c r="O117" s="317" t="s">
        <v>266</v>
      </c>
      <c r="P117" s="319" t="s">
        <v>267</v>
      </c>
      <c r="Q117" s="9" t="s">
        <v>1221</v>
      </c>
      <c r="R117" s="317" t="s">
        <v>1222</v>
      </c>
      <c r="S117" s="270"/>
    </row>
    <row r="118" spans="1:19">
      <c r="A118" s="26"/>
      <c r="B118" s="26"/>
      <c r="C118" s="26"/>
      <c r="D118" s="26"/>
      <c r="E118" s="228" t="s">
        <v>1324</v>
      </c>
      <c r="F118" s="26" t="s">
        <v>743</v>
      </c>
      <c r="G118" s="219"/>
      <c r="H118" s="318"/>
      <c r="I118" s="270"/>
      <c r="J118" s="270" t="s">
        <v>1296</v>
      </c>
      <c r="K118" s="247" t="s">
        <v>1325</v>
      </c>
      <c r="L118" s="318" t="s">
        <v>247</v>
      </c>
      <c r="M118" s="287">
        <v>45114.6232407407</v>
      </c>
      <c r="N118" s="317"/>
      <c r="O118" s="317" t="s">
        <v>266</v>
      </c>
      <c r="P118" s="319" t="s">
        <v>267</v>
      </c>
      <c r="Q118" s="9" t="s">
        <v>1221</v>
      </c>
      <c r="R118" s="317" t="s">
        <v>1222</v>
      </c>
      <c r="S118" s="270"/>
    </row>
    <row r="119" spans="1:19">
      <c r="A119" s="26"/>
      <c r="B119" s="26"/>
      <c r="C119" s="26"/>
      <c r="D119" s="26"/>
      <c r="E119" s="228"/>
      <c r="F119" s="26"/>
      <c r="G119" s="219"/>
      <c r="H119" s="318"/>
      <c r="I119" s="270"/>
      <c r="J119" s="270"/>
      <c r="K119" s="247"/>
      <c r="L119" s="318" t="s">
        <v>492</v>
      </c>
      <c r="M119" s="287">
        <v>45114.6232638889</v>
      </c>
      <c r="N119" s="317"/>
      <c r="O119" s="317" t="s">
        <v>266</v>
      </c>
      <c r="P119" s="319" t="s">
        <v>267</v>
      </c>
      <c r="Q119" s="9" t="s">
        <v>1221</v>
      </c>
      <c r="R119" s="317" t="s">
        <v>1222</v>
      </c>
      <c r="S119" s="270"/>
    </row>
    <row r="120" spans="1:19">
      <c r="A120" s="26"/>
      <c r="B120" s="26"/>
      <c r="C120" s="26"/>
      <c r="D120" s="26"/>
      <c r="E120" s="228" t="s">
        <v>1326</v>
      </c>
      <c r="F120" s="26" t="s">
        <v>743</v>
      </c>
      <c r="G120" s="219"/>
      <c r="H120" s="318"/>
      <c r="I120" s="270"/>
      <c r="J120" s="270" t="s">
        <v>1296</v>
      </c>
      <c r="K120" s="247" t="s">
        <v>1326</v>
      </c>
      <c r="L120" s="318" t="s">
        <v>247</v>
      </c>
      <c r="M120" s="287">
        <v>45114.6233680556</v>
      </c>
      <c r="N120" s="317"/>
      <c r="O120" s="317" t="s">
        <v>266</v>
      </c>
      <c r="P120" s="319" t="s">
        <v>267</v>
      </c>
      <c r="Q120" s="9" t="s">
        <v>1221</v>
      </c>
      <c r="R120" s="317" t="s">
        <v>1222</v>
      </c>
      <c r="S120" s="270"/>
    </row>
    <row r="121" spans="1:19">
      <c r="A121" s="26"/>
      <c r="B121" s="26"/>
      <c r="C121" s="26"/>
      <c r="D121" s="26"/>
      <c r="E121" s="228"/>
      <c r="F121" s="26"/>
      <c r="G121" s="219"/>
      <c r="H121" s="318"/>
      <c r="I121" s="270"/>
      <c r="J121" s="270"/>
      <c r="K121" s="247"/>
      <c r="L121" s="318" t="s">
        <v>492</v>
      </c>
      <c r="M121" s="287">
        <v>45114.6233796296</v>
      </c>
      <c r="N121" s="317"/>
      <c r="O121" s="317" t="s">
        <v>266</v>
      </c>
      <c r="P121" s="319" t="s">
        <v>267</v>
      </c>
      <c r="Q121" s="9" t="s">
        <v>1221</v>
      </c>
      <c r="R121" s="317" t="s">
        <v>1222</v>
      </c>
      <c r="S121" s="270"/>
    </row>
    <row r="122" spans="1:19">
      <c r="A122" s="26"/>
      <c r="B122" s="26"/>
      <c r="C122" s="26"/>
      <c r="D122" s="26"/>
      <c r="E122" s="228" t="s">
        <v>1327</v>
      </c>
      <c r="F122" s="26" t="s">
        <v>743</v>
      </c>
      <c r="G122" s="219"/>
      <c r="H122" s="318"/>
      <c r="I122" s="270"/>
      <c r="J122" s="270" t="s">
        <v>1296</v>
      </c>
      <c r="K122" s="247" t="s">
        <v>1327</v>
      </c>
      <c r="L122" s="318" t="s">
        <v>247</v>
      </c>
      <c r="M122" s="287">
        <v>45114.6234837963</v>
      </c>
      <c r="N122" s="317"/>
      <c r="O122" s="317" t="s">
        <v>266</v>
      </c>
      <c r="P122" s="319" t="s">
        <v>267</v>
      </c>
      <c r="Q122" s="9" t="s">
        <v>1221</v>
      </c>
      <c r="R122" s="317" t="s">
        <v>1222</v>
      </c>
      <c r="S122" s="270"/>
    </row>
    <row r="123" spans="1:19">
      <c r="A123" s="26"/>
      <c r="B123" s="26"/>
      <c r="C123" s="26"/>
      <c r="D123" s="26"/>
      <c r="E123" s="228"/>
      <c r="F123" s="26"/>
      <c r="G123" s="219"/>
      <c r="H123" s="318"/>
      <c r="I123" s="270"/>
      <c r="J123" s="270"/>
      <c r="K123" s="247"/>
      <c r="L123" s="318" t="s">
        <v>492</v>
      </c>
      <c r="M123" s="287">
        <v>45114.6235648148</v>
      </c>
      <c r="N123" s="317"/>
      <c r="O123" s="317" t="s">
        <v>266</v>
      </c>
      <c r="P123" s="319" t="s">
        <v>267</v>
      </c>
      <c r="Q123" s="9" t="s">
        <v>1221</v>
      </c>
      <c r="R123" s="317" t="s">
        <v>1222</v>
      </c>
      <c r="S123" s="270"/>
    </row>
    <row r="124" spans="1:19">
      <c r="A124" s="26"/>
      <c r="B124" s="26"/>
      <c r="C124" s="26"/>
      <c r="D124" s="26"/>
      <c r="E124" s="228" t="s">
        <v>1328</v>
      </c>
      <c r="F124" s="26" t="s">
        <v>743</v>
      </c>
      <c r="G124" s="219"/>
      <c r="H124" s="318"/>
      <c r="I124" s="270"/>
      <c r="J124" s="270" t="s">
        <v>1296</v>
      </c>
      <c r="K124" s="247" t="s">
        <v>1328</v>
      </c>
      <c r="L124" s="318" t="s">
        <v>247</v>
      </c>
      <c r="M124" s="287">
        <v>45114.6236226852</v>
      </c>
      <c r="N124" s="317"/>
      <c r="O124" s="317" t="s">
        <v>266</v>
      </c>
      <c r="P124" s="319" t="s">
        <v>267</v>
      </c>
      <c r="Q124" s="9" t="s">
        <v>1221</v>
      </c>
      <c r="R124" s="317" t="s">
        <v>1222</v>
      </c>
      <c r="S124" s="270"/>
    </row>
    <row r="125" spans="1:19">
      <c r="A125" s="26"/>
      <c r="B125" s="26"/>
      <c r="C125" s="26"/>
      <c r="D125" s="26"/>
      <c r="E125" s="228"/>
      <c r="F125" s="26"/>
      <c r="G125" s="219"/>
      <c r="H125" s="318"/>
      <c r="I125" s="270"/>
      <c r="J125" s="270"/>
      <c r="K125" s="247"/>
      <c r="L125" s="318" t="s">
        <v>492</v>
      </c>
      <c r="M125" s="287">
        <v>45114.6236574074</v>
      </c>
      <c r="N125" s="317"/>
      <c r="O125" s="317" t="s">
        <v>266</v>
      </c>
      <c r="P125" s="319" t="s">
        <v>267</v>
      </c>
      <c r="Q125" s="9" t="s">
        <v>1221</v>
      </c>
      <c r="R125" s="317" t="s">
        <v>1222</v>
      </c>
      <c r="S125" s="270"/>
    </row>
    <row r="126" spans="1:19">
      <c r="A126" s="26"/>
      <c r="B126" s="26"/>
      <c r="C126" s="26"/>
      <c r="D126" s="26"/>
      <c r="E126" s="228" t="s">
        <v>1329</v>
      </c>
      <c r="F126" s="26" t="s">
        <v>1330</v>
      </c>
      <c r="G126" s="219"/>
      <c r="H126" s="318"/>
      <c r="I126" s="270"/>
      <c r="J126" s="270" t="s">
        <v>1296</v>
      </c>
      <c r="K126" s="247" t="s">
        <v>1329</v>
      </c>
      <c r="L126" s="247" t="s">
        <v>1331</v>
      </c>
      <c r="M126" s="287">
        <v>45114.6237731481</v>
      </c>
      <c r="N126" s="317"/>
      <c r="O126" s="317" t="s">
        <v>266</v>
      </c>
      <c r="P126" s="319" t="s">
        <v>267</v>
      </c>
      <c r="Q126" s="9" t="s">
        <v>1221</v>
      </c>
      <c r="R126" s="317" t="s">
        <v>1222</v>
      </c>
      <c r="S126" s="270"/>
    </row>
    <row r="127" spans="1:19">
      <c r="A127" s="26"/>
      <c r="B127" s="26"/>
      <c r="C127" s="26"/>
      <c r="D127" s="26"/>
      <c r="E127" s="228"/>
      <c r="F127" s="26"/>
      <c r="G127" s="219"/>
      <c r="H127" s="318"/>
      <c r="I127" s="270"/>
      <c r="J127" s="270"/>
      <c r="K127" s="247"/>
      <c r="L127" s="247" t="s">
        <v>9</v>
      </c>
      <c r="M127" s="287">
        <v>45114.6238425926</v>
      </c>
      <c r="N127" s="317"/>
      <c r="O127" s="317" t="s">
        <v>266</v>
      </c>
      <c r="P127" s="319" t="s">
        <v>267</v>
      </c>
      <c r="Q127" s="9" t="s">
        <v>1221</v>
      </c>
      <c r="R127" s="317" t="s">
        <v>1222</v>
      </c>
      <c r="S127" s="270"/>
    </row>
    <row r="128" spans="1:19">
      <c r="A128" s="26"/>
      <c r="B128" s="26"/>
      <c r="C128" s="26"/>
      <c r="D128" s="26"/>
      <c r="E128" s="228" t="s">
        <v>1332</v>
      </c>
      <c r="F128" s="26" t="s">
        <v>743</v>
      </c>
      <c r="G128" s="219"/>
      <c r="H128" s="318"/>
      <c r="I128" s="270"/>
      <c r="J128" s="270" t="s">
        <v>1296</v>
      </c>
      <c r="K128" s="247" t="s">
        <v>1332</v>
      </c>
      <c r="L128" s="318" t="s">
        <v>247</v>
      </c>
      <c r="M128" s="287">
        <v>45114.6239236111</v>
      </c>
      <c r="N128" s="317"/>
      <c r="O128" s="317" t="s">
        <v>266</v>
      </c>
      <c r="P128" s="319" t="s">
        <v>267</v>
      </c>
      <c r="Q128" s="9" t="s">
        <v>1221</v>
      </c>
      <c r="R128" s="317" t="s">
        <v>1222</v>
      </c>
      <c r="S128" s="270"/>
    </row>
    <row r="129" spans="1:19">
      <c r="A129" s="26"/>
      <c r="B129" s="26"/>
      <c r="C129" s="26"/>
      <c r="D129" s="26"/>
      <c r="E129" s="228"/>
      <c r="F129" s="26"/>
      <c r="G129" s="219"/>
      <c r="H129" s="318"/>
      <c r="I129" s="270"/>
      <c r="J129" s="270"/>
      <c r="K129" s="247"/>
      <c r="L129" s="318" t="s">
        <v>492</v>
      </c>
      <c r="M129" s="287">
        <v>45114.6240162037</v>
      </c>
      <c r="N129" s="317"/>
      <c r="O129" s="317" t="s">
        <v>266</v>
      </c>
      <c r="P129" s="319" t="s">
        <v>267</v>
      </c>
      <c r="Q129" s="9" t="s">
        <v>1221</v>
      </c>
      <c r="R129" s="317" t="s">
        <v>1222</v>
      </c>
      <c r="S129" s="270"/>
    </row>
    <row r="130" spans="1:19">
      <c r="A130" s="26"/>
      <c r="B130" s="26"/>
      <c r="C130" s="26"/>
      <c r="D130" s="26"/>
      <c r="E130" s="228" t="s">
        <v>1333</v>
      </c>
      <c r="F130" s="26" t="s">
        <v>743</v>
      </c>
      <c r="G130" s="219"/>
      <c r="H130" s="318"/>
      <c r="I130" s="270"/>
      <c r="J130" s="270" t="s">
        <v>1296</v>
      </c>
      <c r="K130" s="247" t="s">
        <v>1333</v>
      </c>
      <c r="L130" s="318" t="s">
        <v>247</v>
      </c>
      <c r="M130" s="287">
        <v>45114.6243865741</v>
      </c>
      <c r="N130" s="317"/>
      <c r="O130" s="317" t="s">
        <v>266</v>
      </c>
      <c r="P130" s="319" t="s">
        <v>267</v>
      </c>
      <c r="Q130" s="9" t="s">
        <v>1221</v>
      </c>
      <c r="R130" s="317" t="s">
        <v>1222</v>
      </c>
      <c r="S130" s="270"/>
    </row>
    <row r="131" spans="1:19">
      <c r="A131" s="26"/>
      <c r="B131" s="26"/>
      <c r="C131" s="26"/>
      <c r="D131" s="26"/>
      <c r="E131" s="228"/>
      <c r="F131" s="26"/>
      <c r="G131" s="219"/>
      <c r="H131" s="318"/>
      <c r="I131" s="270"/>
      <c r="J131" s="270"/>
      <c r="K131" s="247"/>
      <c r="L131" s="318" t="s">
        <v>492</v>
      </c>
      <c r="M131" s="287">
        <v>45114.6244444444</v>
      </c>
      <c r="N131" s="317"/>
      <c r="O131" s="317" t="s">
        <v>266</v>
      </c>
      <c r="P131" s="319" t="s">
        <v>267</v>
      </c>
      <c r="Q131" s="9" t="s">
        <v>1221</v>
      </c>
      <c r="R131" s="317" t="s">
        <v>1222</v>
      </c>
      <c r="S131" s="270"/>
    </row>
    <row r="132" spans="1:19">
      <c r="A132" s="26"/>
      <c r="B132" s="26"/>
      <c r="C132" s="26"/>
      <c r="D132" s="26"/>
      <c r="E132" s="228" t="s">
        <v>1334</v>
      </c>
      <c r="F132" s="26" t="s">
        <v>743</v>
      </c>
      <c r="G132" s="219"/>
      <c r="H132" s="318"/>
      <c r="I132" s="270"/>
      <c r="J132" s="270" t="s">
        <v>1296</v>
      </c>
      <c r="K132" s="247" t="s">
        <v>1334</v>
      </c>
      <c r="L132" s="318" t="s">
        <v>247</v>
      </c>
      <c r="M132" s="287">
        <v>45114.6246296296</v>
      </c>
      <c r="N132" s="317"/>
      <c r="O132" s="317" t="s">
        <v>266</v>
      </c>
      <c r="P132" s="319" t="s">
        <v>267</v>
      </c>
      <c r="Q132" s="9" t="s">
        <v>1221</v>
      </c>
      <c r="R132" s="317" t="s">
        <v>1222</v>
      </c>
      <c r="S132" s="270"/>
    </row>
    <row r="133" spans="1:19">
      <c r="A133" s="26"/>
      <c r="B133" s="26"/>
      <c r="C133" s="26"/>
      <c r="D133" s="26"/>
      <c r="E133" s="228"/>
      <c r="F133" s="26"/>
      <c r="G133" s="219"/>
      <c r="H133" s="318"/>
      <c r="I133" s="270"/>
      <c r="J133" s="270"/>
      <c r="K133" s="247"/>
      <c r="L133" s="318" t="s">
        <v>492</v>
      </c>
      <c r="M133" s="287">
        <v>45114.6247106481</v>
      </c>
      <c r="N133" s="317"/>
      <c r="O133" s="317" t="s">
        <v>266</v>
      </c>
      <c r="P133" s="319" t="s">
        <v>267</v>
      </c>
      <c r="Q133" s="9" t="s">
        <v>1221</v>
      </c>
      <c r="R133" s="317" t="s">
        <v>1222</v>
      </c>
      <c r="S133" s="270"/>
    </row>
    <row r="134" spans="1:19">
      <c r="A134" s="26"/>
      <c r="B134" s="26"/>
      <c r="C134" s="26"/>
      <c r="D134" s="26"/>
      <c r="E134" s="228" t="s">
        <v>1335</v>
      </c>
      <c r="F134" s="26" t="s">
        <v>743</v>
      </c>
      <c r="G134" s="219"/>
      <c r="H134" s="318"/>
      <c r="I134" s="270"/>
      <c r="J134" s="270" t="s">
        <v>1296</v>
      </c>
      <c r="K134" s="318" t="s">
        <v>1335</v>
      </c>
      <c r="L134" s="318" t="s">
        <v>247</v>
      </c>
      <c r="M134" s="287">
        <v>45114.6248148148</v>
      </c>
      <c r="N134" s="317"/>
      <c r="O134" s="317" t="s">
        <v>266</v>
      </c>
      <c r="P134" s="319" t="s">
        <v>267</v>
      </c>
      <c r="Q134" s="9" t="s">
        <v>1221</v>
      </c>
      <c r="R134" s="317" t="s">
        <v>1222</v>
      </c>
      <c r="S134" s="270"/>
    </row>
    <row r="135" spans="1:19">
      <c r="A135" s="26"/>
      <c r="B135" s="26"/>
      <c r="C135" s="26"/>
      <c r="D135" s="26"/>
      <c r="E135" s="228"/>
      <c r="F135" s="26"/>
      <c r="G135" s="219"/>
      <c r="H135" s="318"/>
      <c r="I135" s="270"/>
      <c r="J135" s="270"/>
      <c r="K135" s="318"/>
      <c r="L135" s="318" t="s">
        <v>492</v>
      </c>
      <c r="M135" s="287">
        <v>45114.624849537</v>
      </c>
      <c r="N135" s="317"/>
      <c r="O135" s="317" t="s">
        <v>266</v>
      </c>
      <c r="P135" s="319" t="s">
        <v>267</v>
      </c>
      <c r="Q135" s="9" t="s">
        <v>1221</v>
      </c>
      <c r="R135" s="317" t="s">
        <v>1222</v>
      </c>
      <c r="S135" s="270"/>
    </row>
    <row r="136" spans="1:19">
      <c r="A136" s="26"/>
      <c r="B136" s="26"/>
      <c r="C136" s="26"/>
      <c r="D136" s="26"/>
      <c r="E136" s="228" t="s">
        <v>1336</v>
      </c>
      <c r="F136" s="26" t="s">
        <v>1337</v>
      </c>
      <c r="G136" s="219"/>
      <c r="H136" s="318"/>
      <c r="I136" s="270"/>
      <c r="J136" s="270" t="s">
        <v>1296</v>
      </c>
      <c r="K136" s="247" t="s">
        <v>1336</v>
      </c>
      <c r="L136" s="247" t="s">
        <v>1338</v>
      </c>
      <c r="M136" s="287">
        <v>45114.625162037</v>
      </c>
      <c r="N136" s="317"/>
      <c r="O136" s="317" t="s">
        <v>266</v>
      </c>
      <c r="P136" s="319" t="s">
        <v>267</v>
      </c>
      <c r="Q136" s="9" t="s">
        <v>1221</v>
      </c>
      <c r="R136" s="317" t="s">
        <v>1222</v>
      </c>
      <c r="S136" s="270"/>
    </row>
    <row r="137" spans="1:19">
      <c r="A137" s="26"/>
      <c r="B137" s="26"/>
      <c r="C137" s="26"/>
      <c r="D137" s="26"/>
      <c r="E137" s="228"/>
      <c r="F137" s="26"/>
      <c r="G137" s="219"/>
      <c r="H137" s="318"/>
      <c r="I137" s="270"/>
      <c r="J137" s="270"/>
      <c r="K137" s="247"/>
      <c r="L137" s="247" t="s">
        <v>1339</v>
      </c>
      <c r="M137" s="287">
        <v>45114.6252430556</v>
      </c>
      <c r="N137" s="317"/>
      <c r="O137" s="317" t="s">
        <v>266</v>
      </c>
      <c r="P137" s="319" t="s">
        <v>267</v>
      </c>
      <c r="Q137" s="9" t="s">
        <v>1221</v>
      </c>
      <c r="R137" s="317" t="s">
        <v>1222</v>
      </c>
      <c r="S137" s="270"/>
    </row>
    <row r="138" spans="1:19">
      <c r="A138" s="26"/>
      <c r="B138" s="26"/>
      <c r="C138" s="26"/>
      <c r="D138" s="26"/>
      <c r="E138" s="228" t="s">
        <v>1340</v>
      </c>
      <c r="F138" s="26" t="s">
        <v>1341</v>
      </c>
      <c r="G138" s="219"/>
      <c r="H138" s="318"/>
      <c r="I138" s="270"/>
      <c r="J138" s="270" t="s">
        <v>1296</v>
      </c>
      <c r="K138" s="247" t="s">
        <v>1342</v>
      </c>
      <c r="L138" s="247" t="s">
        <v>1338</v>
      </c>
      <c r="M138" s="287">
        <v>45114.6253472222</v>
      </c>
      <c r="N138" s="317"/>
      <c r="O138" s="317" t="s">
        <v>266</v>
      </c>
      <c r="P138" s="319" t="s">
        <v>267</v>
      </c>
      <c r="Q138" s="9" t="s">
        <v>1221</v>
      </c>
      <c r="R138" s="317" t="s">
        <v>1222</v>
      </c>
      <c r="S138" s="270"/>
    </row>
    <row r="139" spans="1:19">
      <c r="A139" s="26"/>
      <c r="B139" s="26"/>
      <c r="C139" s="26"/>
      <c r="D139" s="26"/>
      <c r="E139" s="228"/>
      <c r="F139" s="26"/>
      <c r="G139" s="219"/>
      <c r="H139" s="318"/>
      <c r="I139" s="270"/>
      <c r="J139" s="270"/>
      <c r="K139" s="247"/>
      <c r="L139" s="247" t="s">
        <v>1229</v>
      </c>
      <c r="M139" s="287">
        <v>45114.6254282407</v>
      </c>
      <c r="N139" s="317"/>
      <c r="O139" s="317" t="s">
        <v>266</v>
      </c>
      <c r="P139" s="319" t="s">
        <v>267</v>
      </c>
      <c r="Q139" s="9" t="s">
        <v>1221</v>
      </c>
      <c r="R139" s="317" t="s">
        <v>1222</v>
      </c>
      <c r="S139" s="270"/>
    </row>
    <row r="140" spans="1:19">
      <c r="A140" s="26"/>
      <c r="B140" s="26"/>
      <c r="C140" s="26"/>
      <c r="D140" s="26"/>
      <c r="E140" s="228" t="s">
        <v>1343</v>
      </c>
      <c r="F140" s="40" t="s">
        <v>1341</v>
      </c>
      <c r="G140" s="219"/>
      <c r="H140" s="318"/>
      <c r="I140" s="270"/>
      <c r="J140" s="270" t="s">
        <v>1296</v>
      </c>
      <c r="K140" s="247" t="s">
        <v>1344</v>
      </c>
      <c r="L140" s="247" t="s">
        <v>1338</v>
      </c>
      <c r="M140" s="287">
        <v>45114.7893402778</v>
      </c>
      <c r="N140" s="317"/>
      <c r="O140" s="317" t="s">
        <v>266</v>
      </c>
      <c r="P140" s="319" t="s">
        <v>267</v>
      </c>
      <c r="Q140" s="9" t="s">
        <v>1221</v>
      </c>
      <c r="R140" s="317" t="s">
        <v>1222</v>
      </c>
      <c r="S140" s="270"/>
    </row>
    <row r="141" spans="1:19">
      <c r="A141" s="26"/>
      <c r="B141" s="26"/>
      <c r="C141" s="26"/>
      <c r="D141" s="26"/>
      <c r="E141" s="228"/>
      <c r="F141" s="26"/>
      <c r="G141" s="219"/>
      <c r="H141" s="318"/>
      <c r="I141" s="270"/>
      <c r="J141" s="270"/>
      <c r="K141" s="247"/>
      <c r="L141" s="247" t="s">
        <v>1229</v>
      </c>
      <c r="M141" s="287">
        <v>45114.7896759259</v>
      </c>
      <c r="N141" s="317"/>
      <c r="O141" s="317" t="s">
        <v>266</v>
      </c>
      <c r="P141" s="319" t="s">
        <v>267</v>
      </c>
      <c r="Q141" s="9" t="s">
        <v>1221</v>
      </c>
      <c r="R141" s="317" t="s">
        <v>1222</v>
      </c>
      <c r="S141" s="270"/>
    </row>
    <row r="142" spans="1:19">
      <c r="A142" s="26"/>
      <c r="B142" s="26"/>
      <c r="C142" s="26"/>
      <c r="D142" s="26"/>
      <c r="E142" s="228" t="s">
        <v>1345</v>
      </c>
      <c r="F142" s="26" t="s">
        <v>1346</v>
      </c>
      <c r="G142" s="219"/>
      <c r="H142" s="318"/>
      <c r="I142" s="270"/>
      <c r="J142" s="270" t="s">
        <v>1296</v>
      </c>
      <c r="K142" s="247" t="s">
        <v>1347</v>
      </c>
      <c r="L142" s="247" t="s">
        <v>1348</v>
      </c>
      <c r="M142" s="287">
        <v>45114.625625</v>
      </c>
      <c r="N142" s="317"/>
      <c r="O142" s="317" t="s">
        <v>266</v>
      </c>
      <c r="P142" s="319" t="s">
        <v>267</v>
      </c>
      <c r="Q142" s="9" t="s">
        <v>1221</v>
      </c>
      <c r="R142" s="317" t="s">
        <v>1222</v>
      </c>
      <c r="S142" s="270"/>
    </row>
    <row r="143" spans="1:19">
      <c r="A143" s="26"/>
      <c r="B143" s="26"/>
      <c r="C143" s="26"/>
      <c r="D143" s="26"/>
      <c r="E143" s="228"/>
      <c r="F143" s="26"/>
      <c r="G143" s="219"/>
      <c r="H143" s="318"/>
      <c r="I143" s="270"/>
      <c r="J143" s="270"/>
      <c r="K143" s="247"/>
      <c r="L143" s="247" t="s">
        <v>1349</v>
      </c>
      <c r="M143" s="287">
        <v>45114.625775463</v>
      </c>
      <c r="N143" s="317"/>
      <c r="O143" s="317" t="s">
        <v>266</v>
      </c>
      <c r="P143" s="319" t="s">
        <v>267</v>
      </c>
      <c r="Q143" s="9" t="s">
        <v>1221</v>
      </c>
      <c r="R143" s="317" t="s">
        <v>1222</v>
      </c>
      <c r="S143" s="270"/>
    </row>
    <row r="144" spans="1:19">
      <c r="A144" s="26"/>
      <c r="B144" s="26"/>
      <c r="C144" s="26"/>
      <c r="D144" s="26"/>
      <c r="E144" s="228"/>
      <c r="F144" s="26"/>
      <c r="G144" s="219"/>
      <c r="H144" s="318"/>
      <c r="I144" s="270"/>
      <c r="J144" s="270"/>
      <c r="K144" s="247"/>
      <c r="L144" s="247" t="s">
        <v>1350</v>
      </c>
      <c r="M144" s="287">
        <v>45114.6258333333</v>
      </c>
      <c r="N144" s="317"/>
      <c r="O144" s="317" t="s">
        <v>266</v>
      </c>
      <c r="P144" s="319" t="s">
        <v>267</v>
      </c>
      <c r="Q144" s="9" t="s">
        <v>1221</v>
      </c>
      <c r="R144" s="317" t="s">
        <v>1222</v>
      </c>
      <c r="S144" s="270"/>
    </row>
    <row r="145" spans="1:19">
      <c r="A145" s="26"/>
      <c r="B145" s="26"/>
      <c r="C145" s="26"/>
      <c r="D145" s="26"/>
      <c r="E145" s="228" t="s">
        <v>1351</v>
      </c>
      <c r="F145" s="26" t="s">
        <v>743</v>
      </c>
      <c r="G145" s="219"/>
      <c r="H145" s="318"/>
      <c r="I145" s="270"/>
      <c r="J145" s="270" t="s">
        <v>1296</v>
      </c>
      <c r="K145" s="247" t="s">
        <v>1351</v>
      </c>
      <c r="L145" s="318" t="s">
        <v>247</v>
      </c>
      <c r="M145" s="287">
        <v>45114.6259722222</v>
      </c>
      <c r="N145" s="317"/>
      <c r="O145" s="317" t="s">
        <v>266</v>
      </c>
      <c r="P145" s="319" t="s">
        <v>267</v>
      </c>
      <c r="Q145" s="9" t="s">
        <v>1221</v>
      </c>
      <c r="R145" s="317" t="s">
        <v>1222</v>
      </c>
      <c r="S145" s="270"/>
    </row>
    <row r="146" spans="1:19">
      <c r="A146" s="26"/>
      <c r="B146" s="26"/>
      <c r="C146" s="26"/>
      <c r="D146" s="26"/>
      <c r="E146" s="228"/>
      <c r="F146" s="26"/>
      <c r="G146" s="219"/>
      <c r="H146" s="318"/>
      <c r="I146" s="270"/>
      <c r="J146" s="270"/>
      <c r="K146" s="247"/>
      <c r="L146" s="318" t="s">
        <v>492</v>
      </c>
      <c r="M146" s="287">
        <v>45114.6260532407</v>
      </c>
      <c r="N146" s="317"/>
      <c r="O146" s="317" t="s">
        <v>266</v>
      </c>
      <c r="P146" s="319" t="s">
        <v>267</v>
      </c>
      <c r="Q146" s="9" t="s">
        <v>1221</v>
      </c>
      <c r="R146" s="317" t="s">
        <v>1222</v>
      </c>
      <c r="S146" s="270"/>
    </row>
    <row r="147" spans="1:19">
      <c r="A147" s="26"/>
      <c r="B147" s="26"/>
      <c r="C147" s="26"/>
      <c r="D147" s="26"/>
      <c r="E147" s="228" t="s">
        <v>1352</v>
      </c>
      <c r="F147" s="26" t="s">
        <v>743</v>
      </c>
      <c r="G147" s="219"/>
      <c r="H147" s="318"/>
      <c r="I147" s="270"/>
      <c r="J147" s="270" t="s">
        <v>1296</v>
      </c>
      <c r="K147" s="247" t="s">
        <v>1352</v>
      </c>
      <c r="L147" s="318" t="s">
        <v>247</v>
      </c>
      <c r="M147" s="287">
        <v>45114.6261342593</v>
      </c>
      <c r="N147" s="317"/>
      <c r="O147" s="317" t="s">
        <v>266</v>
      </c>
      <c r="P147" s="319" t="s">
        <v>267</v>
      </c>
      <c r="Q147" s="9" t="s">
        <v>1221</v>
      </c>
      <c r="R147" s="317" t="s">
        <v>1222</v>
      </c>
      <c r="S147" s="270"/>
    </row>
    <row r="148" spans="1:19">
      <c r="A148" s="26"/>
      <c r="B148" s="26"/>
      <c r="C148" s="26"/>
      <c r="D148" s="26"/>
      <c r="E148" s="228"/>
      <c r="F148" s="26"/>
      <c r="G148" s="219"/>
      <c r="H148" s="318"/>
      <c r="I148" s="270"/>
      <c r="J148" s="270"/>
      <c r="K148" s="247"/>
      <c r="L148" s="318" t="s">
        <v>492</v>
      </c>
      <c r="M148" s="287">
        <v>45114.62625</v>
      </c>
      <c r="N148" s="317"/>
      <c r="O148" s="317" t="s">
        <v>266</v>
      </c>
      <c r="P148" s="319" t="s">
        <v>267</v>
      </c>
      <c r="Q148" s="9" t="s">
        <v>1221</v>
      </c>
      <c r="R148" s="317" t="s">
        <v>1222</v>
      </c>
      <c r="S148" s="270"/>
    </row>
    <row r="149" spans="1:19">
      <c r="A149" s="26"/>
      <c r="B149" s="26"/>
      <c r="C149" s="26"/>
      <c r="D149" s="26"/>
      <c r="E149" s="228" t="s">
        <v>1353</v>
      </c>
      <c r="F149" s="26" t="s">
        <v>743</v>
      </c>
      <c r="G149" s="219"/>
      <c r="H149" s="318"/>
      <c r="I149" s="318"/>
      <c r="J149" s="270" t="s">
        <v>1296</v>
      </c>
      <c r="K149" s="247" t="s">
        <v>1353</v>
      </c>
      <c r="L149" s="318" t="s">
        <v>247</v>
      </c>
      <c r="M149" s="287">
        <v>45114.6263773148</v>
      </c>
      <c r="N149" s="317"/>
      <c r="O149" s="317" t="s">
        <v>266</v>
      </c>
      <c r="P149" s="319" t="s">
        <v>267</v>
      </c>
      <c r="Q149" s="9" t="s">
        <v>1221</v>
      </c>
      <c r="R149" s="317" t="s">
        <v>1222</v>
      </c>
      <c r="S149" s="318"/>
    </row>
    <row r="150" spans="1:19">
      <c r="A150" s="26"/>
      <c r="B150" s="26"/>
      <c r="C150" s="26"/>
      <c r="D150" s="26"/>
      <c r="E150" s="228"/>
      <c r="F150" s="26"/>
      <c r="G150" s="219"/>
      <c r="H150" s="318"/>
      <c r="I150" s="318"/>
      <c r="J150" s="270"/>
      <c r="K150" s="247"/>
      <c r="L150" s="318" t="s">
        <v>492</v>
      </c>
      <c r="M150" s="287">
        <v>45114.6264236111</v>
      </c>
      <c r="N150" s="317"/>
      <c r="O150" s="317" t="s">
        <v>266</v>
      </c>
      <c r="P150" s="319" t="s">
        <v>267</v>
      </c>
      <c r="Q150" s="9" t="s">
        <v>1221</v>
      </c>
      <c r="R150" s="317" t="s">
        <v>1222</v>
      </c>
      <c r="S150" s="318"/>
    </row>
    <row r="151" spans="1:19">
      <c r="A151" s="26"/>
      <c r="B151" s="26"/>
      <c r="C151" s="26"/>
      <c r="D151" s="26"/>
      <c r="E151" s="228" t="s">
        <v>1354</v>
      </c>
      <c r="F151" s="26" t="s">
        <v>1355</v>
      </c>
      <c r="G151" s="219"/>
      <c r="H151" s="318"/>
      <c r="I151" s="318"/>
      <c r="J151" s="270" t="s">
        <v>1296</v>
      </c>
      <c r="K151" s="247" t="s">
        <v>1354</v>
      </c>
      <c r="L151" s="247" t="s">
        <v>1356</v>
      </c>
      <c r="M151" s="287">
        <v>45114.6267476852</v>
      </c>
      <c r="N151" s="317"/>
      <c r="O151" s="317" t="s">
        <v>266</v>
      </c>
      <c r="P151" s="319" t="s">
        <v>267</v>
      </c>
      <c r="Q151" s="9" t="s">
        <v>1221</v>
      </c>
      <c r="R151" s="317" t="s">
        <v>1222</v>
      </c>
      <c r="S151" s="318"/>
    </row>
    <row r="152" spans="1:19">
      <c r="A152" s="26"/>
      <c r="B152" s="26"/>
      <c r="C152" s="26"/>
      <c r="D152" s="26"/>
      <c r="E152" s="228"/>
      <c r="F152" s="26"/>
      <c r="G152" s="219"/>
      <c r="H152" s="318"/>
      <c r="I152" s="318"/>
      <c r="J152" s="270"/>
      <c r="K152" s="247"/>
      <c r="L152" s="247" t="s">
        <v>1357</v>
      </c>
      <c r="M152" s="287">
        <v>45114.6271180556</v>
      </c>
      <c r="N152" s="317"/>
      <c r="O152" s="317" t="s">
        <v>266</v>
      </c>
      <c r="P152" s="319" t="s">
        <v>267</v>
      </c>
      <c r="Q152" s="9" t="s">
        <v>1221</v>
      </c>
      <c r="R152" s="317" t="s">
        <v>1222</v>
      </c>
      <c r="S152" s="318"/>
    </row>
    <row r="153" spans="1:19">
      <c r="A153" s="26"/>
      <c r="B153" s="26"/>
      <c r="C153" s="26"/>
      <c r="D153" s="26"/>
      <c r="E153" s="228"/>
      <c r="F153" s="26"/>
      <c r="G153" s="219"/>
      <c r="H153" s="318"/>
      <c r="I153" s="270"/>
      <c r="J153" s="270"/>
      <c r="K153" s="247"/>
      <c r="L153" s="247" t="s">
        <v>1358</v>
      </c>
      <c r="M153" s="287">
        <v>45114.6271759259</v>
      </c>
      <c r="N153" s="317"/>
      <c r="O153" s="317" t="s">
        <v>266</v>
      </c>
      <c r="P153" s="319" t="s">
        <v>267</v>
      </c>
      <c r="Q153" s="9" t="s">
        <v>1221</v>
      </c>
      <c r="R153" s="317" t="s">
        <v>1222</v>
      </c>
      <c r="S153" s="270"/>
    </row>
    <row r="154" spans="1:19">
      <c r="A154" s="26"/>
      <c r="B154" s="26"/>
      <c r="C154" s="26"/>
      <c r="D154" s="26"/>
      <c r="E154" s="228"/>
      <c r="F154" s="26"/>
      <c r="G154" s="219"/>
      <c r="H154" s="318"/>
      <c r="I154" s="270"/>
      <c r="J154" s="270"/>
      <c r="K154" s="247"/>
      <c r="L154" s="318" t="s">
        <v>1359</v>
      </c>
      <c r="M154" s="345">
        <v>45114.6271412037</v>
      </c>
      <c r="N154" s="317"/>
      <c r="O154" s="317" t="s">
        <v>266</v>
      </c>
      <c r="P154" s="319" t="s">
        <v>267</v>
      </c>
      <c r="Q154" s="9" t="s">
        <v>1221</v>
      </c>
      <c r="R154" s="317" t="s">
        <v>1222</v>
      </c>
      <c r="S154" s="270"/>
    </row>
    <row r="155" spans="1:19">
      <c r="A155" s="26"/>
      <c r="B155" s="26"/>
      <c r="C155" s="26"/>
      <c r="D155" s="26"/>
      <c r="E155" s="228" t="s">
        <v>1360</v>
      </c>
      <c r="F155" s="26" t="s">
        <v>1361</v>
      </c>
      <c r="G155" s="219" t="s">
        <v>1362</v>
      </c>
      <c r="H155" s="318"/>
      <c r="I155" s="270"/>
      <c r="J155" s="270" t="s">
        <v>1296</v>
      </c>
      <c r="K155" s="247" t="s">
        <v>1360</v>
      </c>
      <c r="L155" s="310" t="s">
        <v>1363</v>
      </c>
      <c r="M155" s="287">
        <v>45114.6273611111</v>
      </c>
      <c r="N155" s="317"/>
      <c r="O155" s="317" t="s">
        <v>266</v>
      </c>
      <c r="P155" s="319" t="s">
        <v>267</v>
      </c>
      <c r="Q155" s="9" t="s">
        <v>1221</v>
      </c>
      <c r="R155" s="317" t="s">
        <v>1222</v>
      </c>
      <c r="S155" s="270"/>
    </row>
    <row r="156" spans="1:19">
      <c r="A156" s="26"/>
      <c r="B156" s="26"/>
      <c r="C156" s="26"/>
      <c r="D156" s="26"/>
      <c r="E156" s="228" t="s">
        <v>1364</v>
      </c>
      <c r="F156" s="26" t="s">
        <v>1361</v>
      </c>
      <c r="G156" s="219" t="s">
        <v>1362</v>
      </c>
      <c r="H156" s="318"/>
      <c r="I156" s="270"/>
      <c r="J156" s="270" t="s">
        <v>1296</v>
      </c>
      <c r="K156" s="247" t="s">
        <v>1364</v>
      </c>
      <c r="L156" s="310" t="s">
        <v>1365</v>
      </c>
      <c r="M156" s="287">
        <v>45114.6275925926</v>
      </c>
      <c r="N156" s="317"/>
      <c r="O156" s="317" t="s">
        <v>266</v>
      </c>
      <c r="P156" s="319" t="s">
        <v>267</v>
      </c>
      <c r="Q156" s="9" t="s">
        <v>1221</v>
      </c>
      <c r="R156" s="317" t="s">
        <v>1222</v>
      </c>
      <c r="S156" s="270"/>
    </row>
    <row r="157" spans="1:19">
      <c r="A157" s="26"/>
      <c r="B157" s="26"/>
      <c r="C157" s="26"/>
      <c r="D157" s="26"/>
      <c r="E157" s="228" t="s">
        <v>1366</v>
      </c>
      <c r="F157" s="26" t="s">
        <v>1361</v>
      </c>
      <c r="G157" s="219"/>
      <c r="H157" s="318"/>
      <c r="I157" s="270"/>
      <c r="J157" s="270" t="s">
        <v>1296</v>
      </c>
      <c r="K157" s="247" t="s">
        <v>1366</v>
      </c>
      <c r="L157" s="310" t="s">
        <v>1363</v>
      </c>
      <c r="M157" s="287">
        <v>45114.6284143518</v>
      </c>
      <c r="N157" s="317"/>
      <c r="O157" s="317" t="s">
        <v>266</v>
      </c>
      <c r="P157" s="319" t="s">
        <v>267</v>
      </c>
      <c r="Q157" s="9" t="s">
        <v>1221</v>
      </c>
      <c r="R157" s="317" t="s">
        <v>1222</v>
      </c>
      <c r="S157" s="270"/>
    </row>
    <row r="158" spans="1:19">
      <c r="A158" s="26"/>
      <c r="B158" s="26"/>
      <c r="C158" s="26"/>
      <c r="D158" s="26"/>
      <c r="E158" s="228" t="s">
        <v>1367</v>
      </c>
      <c r="F158" s="228" t="s">
        <v>743</v>
      </c>
      <c r="G158" s="219"/>
      <c r="H158" s="318"/>
      <c r="I158" s="270"/>
      <c r="J158" s="270" t="s">
        <v>1296</v>
      </c>
      <c r="K158" s="318" t="s">
        <v>1367</v>
      </c>
      <c r="L158" s="318" t="s">
        <v>247</v>
      </c>
      <c r="M158" s="287">
        <v>45114.6287037037</v>
      </c>
      <c r="N158" s="317"/>
      <c r="O158" s="317" t="s">
        <v>266</v>
      </c>
      <c r="P158" s="319" t="s">
        <v>267</v>
      </c>
      <c r="Q158" s="9" t="s">
        <v>1221</v>
      </c>
      <c r="R158" s="317" t="s">
        <v>1222</v>
      </c>
      <c r="S158" s="270"/>
    </row>
    <row r="159" spans="1:19">
      <c r="A159" s="26"/>
      <c r="B159" s="26"/>
      <c r="C159" s="26"/>
      <c r="D159" s="26"/>
      <c r="E159" s="228"/>
      <c r="F159" s="228"/>
      <c r="G159" s="219"/>
      <c r="H159" s="318"/>
      <c r="I159" s="270"/>
      <c r="J159" s="270"/>
      <c r="K159" s="318"/>
      <c r="L159" s="318" t="s">
        <v>492</v>
      </c>
      <c r="M159" s="287">
        <v>45114.6286111111</v>
      </c>
      <c r="N159" s="317"/>
      <c r="O159" s="317" t="s">
        <v>266</v>
      </c>
      <c r="P159" s="319" t="s">
        <v>267</v>
      </c>
      <c r="Q159" s="9" t="s">
        <v>1221</v>
      </c>
      <c r="R159" s="317" t="s">
        <v>1222</v>
      </c>
      <c r="S159" s="270"/>
    </row>
    <row r="160" spans="1:19">
      <c r="A160" s="26"/>
      <c r="B160" s="26"/>
      <c r="C160" s="26"/>
      <c r="D160" s="26"/>
      <c r="E160" s="228" t="s">
        <v>1368</v>
      </c>
      <c r="F160" s="228" t="s">
        <v>743</v>
      </c>
      <c r="G160" s="219"/>
      <c r="H160" s="318"/>
      <c r="I160" s="270"/>
      <c r="J160" s="270" t="s">
        <v>1296</v>
      </c>
      <c r="K160" s="247" t="s">
        <v>1368</v>
      </c>
      <c r="L160" s="318" t="s">
        <v>247</v>
      </c>
      <c r="M160" s="287">
        <v>45114.7899189815</v>
      </c>
      <c r="N160" s="317"/>
      <c r="O160" s="317" t="s">
        <v>266</v>
      </c>
      <c r="P160" s="319" t="s">
        <v>267</v>
      </c>
      <c r="Q160" s="9" t="s">
        <v>1221</v>
      </c>
      <c r="R160" s="317" t="s">
        <v>1222</v>
      </c>
      <c r="S160" s="270"/>
    </row>
    <row r="161" spans="1:19">
      <c r="A161" s="26"/>
      <c r="B161" s="26"/>
      <c r="C161" s="26"/>
      <c r="D161" s="26"/>
      <c r="E161" s="228"/>
      <c r="F161" s="228"/>
      <c r="G161" s="219"/>
      <c r="H161" s="318"/>
      <c r="I161" s="270"/>
      <c r="J161" s="270"/>
      <c r="K161" s="247"/>
      <c r="L161" s="318" t="s">
        <v>492</v>
      </c>
      <c r="M161" s="287">
        <v>45114.7899768519</v>
      </c>
      <c r="N161" s="317"/>
      <c r="O161" s="317" t="s">
        <v>266</v>
      </c>
      <c r="P161" s="319" t="s">
        <v>267</v>
      </c>
      <c r="Q161" s="9" t="s">
        <v>1221</v>
      </c>
      <c r="R161" s="317" t="s">
        <v>1222</v>
      </c>
      <c r="S161" s="270"/>
    </row>
    <row r="162" spans="1:19">
      <c r="A162" s="26"/>
      <c r="B162" s="26"/>
      <c r="C162" s="26"/>
      <c r="D162" s="26"/>
      <c r="E162" s="228" t="s">
        <v>1369</v>
      </c>
      <c r="F162" s="228" t="s">
        <v>743</v>
      </c>
      <c r="G162" s="219"/>
      <c r="H162" s="318"/>
      <c r="I162" s="270"/>
      <c r="J162" s="270" t="s">
        <v>1296</v>
      </c>
      <c r="K162" s="318" t="s">
        <v>1369</v>
      </c>
      <c r="L162" s="318" t="s">
        <v>247</v>
      </c>
      <c r="M162" s="287">
        <v>45114.6289583333</v>
      </c>
      <c r="N162" s="317"/>
      <c r="O162" s="317" t="s">
        <v>266</v>
      </c>
      <c r="P162" s="319" t="s">
        <v>267</v>
      </c>
      <c r="Q162" s="9" t="s">
        <v>1221</v>
      </c>
      <c r="R162" s="317" t="s">
        <v>1222</v>
      </c>
      <c r="S162" s="270"/>
    </row>
    <row r="163" spans="1:19">
      <c r="A163" s="26"/>
      <c r="B163" s="26"/>
      <c r="C163" s="26"/>
      <c r="D163" s="26"/>
      <c r="E163" s="228"/>
      <c r="F163" s="228"/>
      <c r="G163" s="219"/>
      <c r="H163" s="318"/>
      <c r="I163" s="270"/>
      <c r="J163" s="270"/>
      <c r="K163" s="318"/>
      <c r="L163" s="318" t="s">
        <v>492</v>
      </c>
      <c r="M163" s="287">
        <v>45114.6289930556</v>
      </c>
      <c r="N163" s="317"/>
      <c r="O163" s="317" t="s">
        <v>266</v>
      </c>
      <c r="P163" s="319" t="s">
        <v>267</v>
      </c>
      <c r="Q163" s="9" t="s">
        <v>1221</v>
      </c>
      <c r="R163" s="317" t="s">
        <v>1222</v>
      </c>
      <c r="S163" s="270"/>
    </row>
    <row r="164" spans="1:19">
      <c r="A164" s="26"/>
      <c r="B164" s="26"/>
      <c r="C164" s="26"/>
      <c r="D164" s="26"/>
      <c r="E164" s="228" t="s">
        <v>1370</v>
      </c>
      <c r="F164" s="228" t="s">
        <v>743</v>
      </c>
      <c r="G164" s="219"/>
      <c r="H164" s="318"/>
      <c r="I164" s="270"/>
      <c r="J164" s="270" t="s">
        <v>1296</v>
      </c>
      <c r="K164" s="318" t="s">
        <v>1370</v>
      </c>
      <c r="L164" s="318" t="s">
        <v>247</v>
      </c>
      <c r="M164" s="287">
        <v>45114.6291550926</v>
      </c>
      <c r="N164" s="317"/>
      <c r="O164" s="317" t="s">
        <v>266</v>
      </c>
      <c r="P164" s="319" t="s">
        <v>267</v>
      </c>
      <c r="Q164" s="9" t="s">
        <v>1221</v>
      </c>
      <c r="R164" s="317" t="s">
        <v>1222</v>
      </c>
      <c r="S164" s="270"/>
    </row>
    <row r="165" spans="1:19">
      <c r="A165" s="26"/>
      <c r="B165" s="26"/>
      <c r="C165" s="26"/>
      <c r="D165" s="26"/>
      <c r="E165" s="228"/>
      <c r="F165" s="228"/>
      <c r="G165" s="219"/>
      <c r="H165" s="318"/>
      <c r="I165" s="270"/>
      <c r="J165" s="270"/>
      <c r="K165" s="318"/>
      <c r="L165" s="318" t="s">
        <v>492</v>
      </c>
      <c r="M165" s="287">
        <v>45114.6292708333</v>
      </c>
      <c r="N165" s="317"/>
      <c r="O165" s="317" t="s">
        <v>266</v>
      </c>
      <c r="P165" s="319" t="s">
        <v>267</v>
      </c>
      <c r="Q165" s="9" t="s">
        <v>1221</v>
      </c>
      <c r="R165" s="317" t="s">
        <v>1222</v>
      </c>
      <c r="S165" s="270"/>
    </row>
    <row r="166" spans="1:19">
      <c r="A166" s="26"/>
      <c r="B166" s="26"/>
      <c r="C166" s="26"/>
      <c r="D166" s="26"/>
      <c r="E166" s="228" t="s">
        <v>1371</v>
      </c>
      <c r="F166" s="228" t="s">
        <v>743</v>
      </c>
      <c r="G166" s="219"/>
      <c r="H166" s="318"/>
      <c r="I166" s="270"/>
      <c r="J166" s="270" t="s">
        <v>1296</v>
      </c>
      <c r="K166" s="247" t="s">
        <v>1371</v>
      </c>
      <c r="L166" s="318" t="s">
        <v>247</v>
      </c>
      <c r="M166" s="287">
        <v>45114.7901388889</v>
      </c>
      <c r="N166" s="317"/>
      <c r="O166" s="317" t="s">
        <v>266</v>
      </c>
      <c r="P166" s="319" t="s">
        <v>267</v>
      </c>
      <c r="Q166" s="9" t="s">
        <v>1221</v>
      </c>
      <c r="R166" s="317" t="s">
        <v>1222</v>
      </c>
      <c r="S166" s="270"/>
    </row>
    <row r="167" spans="1:19">
      <c r="A167" s="26"/>
      <c r="B167" s="26"/>
      <c r="C167" s="26"/>
      <c r="D167" s="26"/>
      <c r="E167" s="228"/>
      <c r="F167" s="228"/>
      <c r="G167" s="219"/>
      <c r="H167" s="318"/>
      <c r="I167" s="270"/>
      <c r="J167" s="270"/>
      <c r="K167" s="247"/>
      <c r="L167" s="318" t="s">
        <v>492</v>
      </c>
      <c r="M167" s="287">
        <v>45114.7902083333</v>
      </c>
      <c r="N167" s="317"/>
      <c r="O167" s="317" t="s">
        <v>266</v>
      </c>
      <c r="P167" s="319" t="s">
        <v>267</v>
      </c>
      <c r="Q167" s="9" t="s">
        <v>1221</v>
      </c>
      <c r="R167" s="317" t="s">
        <v>1222</v>
      </c>
      <c r="S167" s="270"/>
    </row>
    <row r="168" spans="1:19">
      <c r="A168" s="26"/>
      <c r="B168" s="26"/>
      <c r="C168" s="26"/>
      <c r="D168" s="26"/>
      <c r="E168" s="228" t="s">
        <v>1372</v>
      </c>
      <c r="F168" s="228" t="s">
        <v>743</v>
      </c>
      <c r="G168" s="219"/>
      <c r="H168" s="318"/>
      <c r="I168" s="270"/>
      <c r="J168" s="270" t="s">
        <v>1296</v>
      </c>
      <c r="K168" s="318" t="s">
        <v>1372</v>
      </c>
      <c r="L168" s="318" t="s">
        <v>247</v>
      </c>
      <c r="M168" s="287">
        <v>45114.6294675926</v>
      </c>
      <c r="N168" s="317"/>
      <c r="O168" s="317" t="s">
        <v>266</v>
      </c>
      <c r="P168" s="319" t="s">
        <v>267</v>
      </c>
      <c r="Q168" s="9" t="s">
        <v>1221</v>
      </c>
      <c r="R168" s="317" t="s">
        <v>1222</v>
      </c>
      <c r="S168" s="270"/>
    </row>
    <row r="169" spans="1:19">
      <c r="A169" s="26"/>
      <c r="B169" s="26"/>
      <c r="C169" s="26"/>
      <c r="D169" s="26"/>
      <c r="E169" s="228"/>
      <c r="F169" s="228"/>
      <c r="G169" s="219"/>
      <c r="H169" s="318"/>
      <c r="I169" s="270"/>
      <c r="J169" s="270"/>
      <c r="K169" s="318"/>
      <c r="L169" s="318" t="s">
        <v>492</v>
      </c>
      <c r="M169" s="287">
        <v>45114.6295138889</v>
      </c>
      <c r="N169" s="317"/>
      <c r="O169" s="317" t="s">
        <v>266</v>
      </c>
      <c r="P169" s="319" t="s">
        <v>267</v>
      </c>
      <c r="Q169" s="9" t="s">
        <v>1221</v>
      </c>
      <c r="R169" s="317" t="s">
        <v>1222</v>
      </c>
      <c r="S169" s="270"/>
    </row>
    <row r="170" spans="1:19">
      <c r="A170" s="26"/>
      <c r="B170" s="26"/>
      <c r="C170" s="26"/>
      <c r="D170" s="26"/>
      <c r="E170" s="228" t="s">
        <v>1373</v>
      </c>
      <c r="F170" s="228" t="s">
        <v>1374</v>
      </c>
      <c r="G170" s="219"/>
      <c r="H170" s="318"/>
      <c r="I170" s="270"/>
      <c r="J170" s="270" t="s">
        <v>1296</v>
      </c>
      <c r="K170" s="318" t="s">
        <v>1373</v>
      </c>
      <c r="L170" s="247" t="s">
        <v>1375</v>
      </c>
      <c r="M170" s="287">
        <v>45114.6296759259</v>
      </c>
      <c r="N170" s="317"/>
      <c r="O170" s="317" t="s">
        <v>266</v>
      </c>
      <c r="P170" s="319" t="s">
        <v>267</v>
      </c>
      <c r="Q170" s="9" t="s">
        <v>1221</v>
      </c>
      <c r="R170" s="317" t="s">
        <v>1222</v>
      </c>
      <c r="S170" s="270"/>
    </row>
    <row r="171" spans="1:19">
      <c r="A171" s="26"/>
      <c r="B171" s="26"/>
      <c r="C171" s="26"/>
      <c r="D171" s="26"/>
      <c r="E171" s="228"/>
      <c r="F171" s="228"/>
      <c r="G171" s="219"/>
      <c r="H171" s="318"/>
      <c r="I171" s="270"/>
      <c r="J171" s="270"/>
      <c r="K171" s="318"/>
      <c r="L171" s="247" t="s">
        <v>1376</v>
      </c>
      <c r="M171" s="287">
        <v>45114.6297569444</v>
      </c>
      <c r="N171" s="317"/>
      <c r="O171" s="317" t="s">
        <v>266</v>
      </c>
      <c r="P171" s="319" t="s">
        <v>267</v>
      </c>
      <c r="Q171" s="9" t="s">
        <v>1221</v>
      </c>
      <c r="R171" s="317" t="s">
        <v>1222</v>
      </c>
      <c r="S171" s="270"/>
    </row>
    <row r="172" spans="1:19">
      <c r="A172" s="26"/>
      <c r="B172" s="26"/>
      <c r="C172" s="26"/>
      <c r="D172" s="26"/>
      <c r="E172" s="228" t="s">
        <v>1377</v>
      </c>
      <c r="F172" s="228" t="s">
        <v>1378</v>
      </c>
      <c r="G172" s="219"/>
      <c r="H172" s="318"/>
      <c r="I172" s="270"/>
      <c r="J172" s="270" t="s">
        <v>1296</v>
      </c>
      <c r="K172" s="247" t="s">
        <v>1377</v>
      </c>
      <c r="L172" s="247" t="s">
        <v>1229</v>
      </c>
      <c r="M172" s="287">
        <v>45114.6300231482</v>
      </c>
      <c r="N172" s="317"/>
      <c r="O172" s="317" t="s">
        <v>266</v>
      </c>
      <c r="P172" s="319" t="s">
        <v>267</v>
      </c>
      <c r="Q172" s="9" t="s">
        <v>1221</v>
      </c>
      <c r="R172" s="317" t="s">
        <v>1222</v>
      </c>
      <c r="S172" s="270"/>
    </row>
    <row r="173" spans="1:19">
      <c r="A173" s="26"/>
      <c r="B173" s="26"/>
      <c r="C173" s="26"/>
      <c r="D173" s="26"/>
      <c r="E173" s="228"/>
      <c r="F173" s="228"/>
      <c r="G173" s="219"/>
      <c r="H173" s="341"/>
      <c r="I173" s="270"/>
      <c r="J173" s="270"/>
      <c r="K173" s="247"/>
      <c r="L173" s="247" t="s">
        <v>1371</v>
      </c>
      <c r="M173" s="287">
        <v>45114.6301041667</v>
      </c>
      <c r="N173" s="317"/>
      <c r="O173" s="317" t="s">
        <v>266</v>
      </c>
      <c r="P173" s="319" t="s">
        <v>267</v>
      </c>
      <c r="Q173" s="9" t="s">
        <v>1221</v>
      </c>
      <c r="R173" s="317" t="s">
        <v>1222</v>
      </c>
      <c r="S173" s="270"/>
    </row>
    <row r="174" spans="1:19">
      <c r="A174" s="26"/>
      <c r="B174" s="26"/>
      <c r="C174" s="26"/>
      <c r="D174" s="26"/>
      <c r="E174" s="228"/>
      <c r="F174" s="228"/>
      <c r="G174" s="219"/>
      <c r="H174" s="341"/>
      <c r="I174" s="270"/>
      <c r="J174" s="270"/>
      <c r="K174" s="247"/>
      <c r="L174" s="247" t="s">
        <v>1325</v>
      </c>
      <c r="M174" s="287">
        <v>45114.6300810185</v>
      </c>
      <c r="N174" s="317"/>
      <c r="O174" s="317" t="s">
        <v>266</v>
      </c>
      <c r="P174" s="319" t="s">
        <v>267</v>
      </c>
      <c r="Q174" s="9" t="s">
        <v>1221</v>
      </c>
      <c r="R174" s="317" t="s">
        <v>1222</v>
      </c>
      <c r="S174" s="270"/>
    </row>
    <row r="175" spans="1:19">
      <c r="A175" s="26"/>
      <c r="B175" s="26"/>
      <c r="C175" s="26"/>
      <c r="D175" s="26"/>
      <c r="E175" s="228" t="s">
        <v>1379</v>
      </c>
      <c r="F175" s="228" t="s">
        <v>743</v>
      </c>
      <c r="G175" s="219"/>
      <c r="H175" s="341"/>
      <c r="I175" s="270"/>
      <c r="J175" s="270" t="s">
        <v>1296</v>
      </c>
      <c r="K175" s="318" t="s">
        <v>1379</v>
      </c>
      <c r="L175" s="318" t="s">
        <v>247</v>
      </c>
      <c r="M175" s="287">
        <v>45114.7196875</v>
      </c>
      <c r="N175" s="317"/>
      <c r="O175" s="317" t="s">
        <v>266</v>
      </c>
      <c r="P175" s="319" t="s">
        <v>267</v>
      </c>
      <c r="Q175" s="9" t="s">
        <v>1221</v>
      </c>
      <c r="R175" s="317" t="s">
        <v>1222</v>
      </c>
      <c r="S175" s="270"/>
    </row>
    <row r="176" spans="1:19">
      <c r="A176" s="26"/>
      <c r="B176" s="26"/>
      <c r="C176" s="26"/>
      <c r="D176" s="26"/>
      <c r="E176" s="228"/>
      <c r="F176" s="228"/>
      <c r="G176" s="219"/>
      <c r="H176" s="341"/>
      <c r="I176" s="270"/>
      <c r="J176" s="270"/>
      <c r="K176" s="318"/>
      <c r="L176" s="318" t="s">
        <v>492</v>
      </c>
      <c r="M176" s="287">
        <v>45114.7197569444</v>
      </c>
      <c r="N176" s="317"/>
      <c r="O176" s="317" t="s">
        <v>266</v>
      </c>
      <c r="P176" s="319" t="s">
        <v>267</v>
      </c>
      <c r="Q176" s="9" t="s">
        <v>1221</v>
      </c>
      <c r="R176" s="317" t="s">
        <v>1222</v>
      </c>
      <c r="S176" s="270"/>
    </row>
    <row r="177" spans="1:19">
      <c r="A177" s="26"/>
      <c r="B177" s="26"/>
      <c r="C177" s="26"/>
      <c r="D177" s="26"/>
      <c r="E177" s="228" t="s">
        <v>1380</v>
      </c>
      <c r="F177" s="228" t="s">
        <v>1381</v>
      </c>
      <c r="G177" s="219"/>
      <c r="H177" s="318"/>
      <c r="I177" s="270"/>
      <c r="J177" s="270" t="s">
        <v>1296</v>
      </c>
      <c r="K177" s="247" t="s">
        <v>1380</v>
      </c>
      <c r="L177" s="247" t="s">
        <v>1228</v>
      </c>
      <c r="M177" s="287">
        <v>45114.7912615741</v>
      </c>
      <c r="N177" s="317"/>
      <c r="O177" s="317" t="s">
        <v>266</v>
      </c>
      <c r="P177" s="319" t="s">
        <v>267</v>
      </c>
      <c r="Q177" s="9" t="s">
        <v>1221</v>
      </c>
      <c r="R177" s="317" t="s">
        <v>1222</v>
      </c>
      <c r="S177" s="270"/>
    </row>
    <row r="178" spans="1:19">
      <c r="A178" s="26"/>
      <c r="B178" s="26"/>
      <c r="C178" s="26"/>
      <c r="D178" s="26"/>
      <c r="E178" s="228"/>
      <c r="F178" s="228"/>
      <c r="G178" s="219"/>
      <c r="H178" s="318"/>
      <c r="I178" s="270"/>
      <c r="J178" s="270"/>
      <c r="K178" s="247"/>
      <c r="L178" s="247" t="s">
        <v>1229</v>
      </c>
      <c r="M178" s="287">
        <v>45114.7910185185</v>
      </c>
      <c r="N178" s="317"/>
      <c r="O178" s="317" t="s">
        <v>266</v>
      </c>
      <c r="P178" s="319" t="s">
        <v>267</v>
      </c>
      <c r="Q178" s="9" t="s">
        <v>1221</v>
      </c>
      <c r="R178" s="317" t="s">
        <v>1222</v>
      </c>
      <c r="S178" s="270"/>
    </row>
    <row r="179" spans="1:19">
      <c r="A179" s="26"/>
      <c r="B179" s="26"/>
      <c r="C179" s="26"/>
      <c r="D179" s="26"/>
      <c r="E179" s="228" t="s">
        <v>1382</v>
      </c>
      <c r="F179" s="228" t="s">
        <v>743</v>
      </c>
      <c r="G179" s="219"/>
      <c r="H179" s="318"/>
      <c r="I179" s="270"/>
      <c r="J179" s="270" t="s">
        <v>1296</v>
      </c>
      <c r="K179" s="318" t="s">
        <v>1382</v>
      </c>
      <c r="L179" s="318" t="s">
        <v>247</v>
      </c>
      <c r="M179" s="287">
        <v>45114.7914699074</v>
      </c>
      <c r="N179" s="317"/>
      <c r="O179" s="317" t="s">
        <v>266</v>
      </c>
      <c r="P179" s="319" t="s">
        <v>267</v>
      </c>
      <c r="Q179" s="9" t="s">
        <v>1221</v>
      </c>
      <c r="R179" s="317" t="s">
        <v>1222</v>
      </c>
      <c r="S179" s="270"/>
    </row>
    <row r="180" spans="1:19">
      <c r="A180" s="26"/>
      <c r="B180" s="26"/>
      <c r="C180" s="26"/>
      <c r="D180" s="26"/>
      <c r="E180" s="228"/>
      <c r="F180" s="228"/>
      <c r="G180" s="219"/>
      <c r="H180" s="318"/>
      <c r="I180" s="270"/>
      <c r="J180" s="270"/>
      <c r="K180" s="318"/>
      <c r="L180" s="318" t="s">
        <v>492</v>
      </c>
      <c r="M180" s="287">
        <v>45114.7917361111</v>
      </c>
      <c r="N180" s="317"/>
      <c r="O180" s="317" t="s">
        <v>266</v>
      </c>
      <c r="P180" s="319" t="s">
        <v>267</v>
      </c>
      <c r="Q180" s="9" t="s">
        <v>1221</v>
      </c>
      <c r="R180" s="317" t="s">
        <v>1222</v>
      </c>
      <c r="S180" s="270"/>
    </row>
    <row r="181" spans="1:19">
      <c r="A181" s="26"/>
      <c r="B181" s="26"/>
      <c r="C181" s="26"/>
      <c r="D181" s="26"/>
      <c r="E181" s="228" t="s">
        <v>1383</v>
      </c>
      <c r="F181" s="228" t="s">
        <v>743</v>
      </c>
      <c r="G181" s="219"/>
      <c r="H181" s="318"/>
      <c r="I181" s="270"/>
      <c r="J181" s="270" t="s">
        <v>1296</v>
      </c>
      <c r="K181" s="318" t="s">
        <v>1383</v>
      </c>
      <c r="L181" s="318" t="s">
        <v>247</v>
      </c>
      <c r="M181" s="287">
        <v>45114.7918518518</v>
      </c>
      <c r="N181" s="317"/>
      <c r="O181" s="317" t="s">
        <v>266</v>
      </c>
      <c r="P181" s="319" t="s">
        <v>267</v>
      </c>
      <c r="Q181" s="9" t="s">
        <v>1221</v>
      </c>
      <c r="R181" s="317" t="s">
        <v>1222</v>
      </c>
      <c r="S181" s="270"/>
    </row>
    <row r="182" spans="1:19">
      <c r="A182" s="26"/>
      <c r="B182" s="26"/>
      <c r="C182" s="26"/>
      <c r="D182" s="26"/>
      <c r="E182" s="228"/>
      <c r="F182" s="228"/>
      <c r="G182" s="219"/>
      <c r="H182" s="318"/>
      <c r="I182" s="270"/>
      <c r="J182" s="270"/>
      <c r="K182" s="318"/>
      <c r="L182" s="318" t="s">
        <v>492</v>
      </c>
      <c r="M182" s="287">
        <v>45114.7919907407</v>
      </c>
      <c r="N182" s="317"/>
      <c r="O182" s="317" t="s">
        <v>266</v>
      </c>
      <c r="P182" s="319" t="s">
        <v>267</v>
      </c>
      <c r="Q182" s="9" t="s">
        <v>1221</v>
      </c>
      <c r="R182" s="317" t="s">
        <v>1222</v>
      </c>
      <c r="S182" s="270"/>
    </row>
    <row r="183" spans="1:19">
      <c r="A183" s="26"/>
      <c r="B183" s="26"/>
      <c r="C183" s="26"/>
      <c r="D183" s="26"/>
      <c r="E183" s="228" t="s">
        <v>1384</v>
      </c>
      <c r="F183" s="228" t="s">
        <v>743</v>
      </c>
      <c r="G183" s="219"/>
      <c r="H183" s="318"/>
      <c r="I183" s="270"/>
      <c r="J183" s="270" t="s">
        <v>1296</v>
      </c>
      <c r="K183" s="318" t="s">
        <v>1384</v>
      </c>
      <c r="L183" s="318" t="s">
        <v>247</v>
      </c>
      <c r="M183" s="287">
        <v>45114.7920717593</v>
      </c>
      <c r="N183" s="317"/>
      <c r="O183" s="317" t="s">
        <v>266</v>
      </c>
      <c r="P183" s="319" t="s">
        <v>267</v>
      </c>
      <c r="Q183" s="9" t="s">
        <v>1221</v>
      </c>
      <c r="R183" s="317" t="s">
        <v>1222</v>
      </c>
      <c r="S183" s="270"/>
    </row>
    <row r="184" spans="1:19">
      <c r="A184" s="26"/>
      <c r="B184" s="26"/>
      <c r="C184" s="26"/>
      <c r="D184" s="26"/>
      <c r="E184" s="228"/>
      <c r="F184" s="228"/>
      <c r="G184" s="219"/>
      <c r="H184" s="318"/>
      <c r="I184" s="270"/>
      <c r="J184" s="270"/>
      <c r="K184" s="318"/>
      <c r="L184" s="318" t="s">
        <v>492</v>
      </c>
      <c r="M184" s="287">
        <v>45114.7921180556</v>
      </c>
      <c r="N184" s="317"/>
      <c r="O184" s="317" t="s">
        <v>266</v>
      </c>
      <c r="P184" s="319" t="s">
        <v>267</v>
      </c>
      <c r="Q184" s="9" t="s">
        <v>1221</v>
      </c>
      <c r="R184" s="317" t="s">
        <v>1222</v>
      </c>
      <c r="S184" s="270"/>
    </row>
    <row r="185" spans="1:19">
      <c r="A185" s="26"/>
      <c r="B185" s="26"/>
      <c r="C185" s="26"/>
      <c r="D185" s="26"/>
      <c r="E185" s="342" t="s">
        <v>1385</v>
      </c>
      <c r="F185" s="342" t="s">
        <v>1386</v>
      </c>
      <c r="G185" s="219"/>
      <c r="H185" s="318"/>
      <c r="I185" s="270"/>
      <c r="J185" s="270" t="s">
        <v>1296</v>
      </c>
      <c r="K185" s="318" t="s">
        <v>1385</v>
      </c>
      <c r="L185" s="250" t="s">
        <v>1387</v>
      </c>
      <c r="M185" s="287">
        <v>45114.7932060185</v>
      </c>
      <c r="N185" s="317"/>
      <c r="O185" s="317" t="s">
        <v>266</v>
      </c>
      <c r="P185" s="319" t="s">
        <v>267</v>
      </c>
      <c r="Q185" s="9" t="s">
        <v>1221</v>
      </c>
      <c r="R185" s="317" t="s">
        <v>1222</v>
      </c>
      <c r="S185" s="270"/>
    </row>
    <row r="186" spans="1:19">
      <c r="A186" s="26"/>
      <c r="B186" s="26"/>
      <c r="C186" s="26"/>
      <c r="D186" s="26"/>
      <c r="E186" s="342"/>
      <c r="F186" s="342"/>
      <c r="G186" s="219"/>
      <c r="H186" s="318"/>
      <c r="I186" s="270"/>
      <c r="J186" s="270"/>
      <c r="K186" s="318"/>
      <c r="L186" s="250" t="s">
        <v>1388</v>
      </c>
      <c r="M186" s="287">
        <v>45114.7937731482</v>
      </c>
      <c r="N186" s="317"/>
      <c r="O186" s="317" t="s">
        <v>266</v>
      </c>
      <c r="P186" s="319" t="s">
        <v>267</v>
      </c>
      <c r="Q186" s="9" t="s">
        <v>1221</v>
      </c>
      <c r="R186" s="317" t="s">
        <v>1222</v>
      </c>
      <c r="S186" s="270"/>
    </row>
    <row r="187" ht="71.25" spans="1:19">
      <c r="A187" s="343"/>
      <c r="B187" s="343"/>
      <c r="C187" s="343"/>
      <c r="D187" s="343"/>
      <c r="E187" s="228" t="s">
        <v>1389</v>
      </c>
      <c r="F187" s="228" t="s">
        <v>1390</v>
      </c>
      <c r="G187" s="344" t="s">
        <v>1391</v>
      </c>
      <c r="H187" s="318"/>
      <c r="I187" s="270"/>
      <c r="J187" s="270" t="s">
        <v>1296</v>
      </c>
      <c r="K187" s="318" t="s">
        <v>1389</v>
      </c>
      <c r="L187" s="247" t="s">
        <v>1392</v>
      </c>
      <c r="M187" s="287">
        <v>45114.7939236111</v>
      </c>
      <c r="N187" s="317"/>
      <c r="O187" s="317" t="s">
        <v>266</v>
      </c>
      <c r="P187" s="319" t="s">
        <v>267</v>
      </c>
      <c r="Q187" s="9" t="s">
        <v>1221</v>
      </c>
      <c r="R187" s="317" t="s">
        <v>1222</v>
      </c>
      <c r="S187" s="270"/>
    </row>
    <row r="188" spans="1:19">
      <c r="A188" s="343"/>
      <c r="B188" s="343"/>
      <c r="C188" s="343"/>
      <c r="D188" s="343"/>
      <c r="E188" s="228"/>
      <c r="F188" s="228"/>
      <c r="G188" s="344"/>
      <c r="H188" s="318"/>
      <c r="I188" s="270"/>
      <c r="J188" s="270"/>
      <c r="K188" s="318"/>
      <c r="L188" s="318" t="s">
        <v>1393</v>
      </c>
      <c r="M188" s="287">
        <v>45114.7940509259</v>
      </c>
      <c r="N188" s="317"/>
      <c r="O188" s="317" t="s">
        <v>266</v>
      </c>
      <c r="P188" s="319" t="s">
        <v>267</v>
      </c>
      <c r="Q188" s="9" t="s">
        <v>1221</v>
      </c>
      <c r="R188" s="317" t="s">
        <v>1222</v>
      </c>
      <c r="S188" s="270"/>
    </row>
    <row r="189" spans="1:19">
      <c r="A189" s="26"/>
      <c r="B189" s="26"/>
      <c r="C189" s="26"/>
      <c r="D189" s="26"/>
      <c r="E189" s="228"/>
      <c r="F189" s="228"/>
      <c r="G189" s="219"/>
      <c r="H189" s="318"/>
      <c r="I189" s="270"/>
      <c r="J189" s="270"/>
      <c r="K189" s="318"/>
      <c r="L189" s="318" t="s">
        <v>1394</v>
      </c>
      <c r="M189" s="287">
        <v>45114.7939814815</v>
      </c>
      <c r="N189" s="317"/>
      <c r="O189" s="317" t="s">
        <v>266</v>
      </c>
      <c r="P189" s="319" t="s">
        <v>267</v>
      </c>
      <c r="Q189" s="9" t="s">
        <v>1221</v>
      </c>
      <c r="R189" s="317" t="s">
        <v>1222</v>
      </c>
      <c r="S189" s="270"/>
    </row>
    <row r="190" spans="1:19">
      <c r="A190" s="26"/>
      <c r="B190" s="26"/>
      <c r="C190" s="26"/>
      <c r="D190" s="26"/>
      <c r="E190" s="228"/>
      <c r="F190" s="228"/>
      <c r="G190" s="219"/>
      <c r="H190" s="318"/>
      <c r="I190" s="270"/>
      <c r="J190" s="270"/>
      <c r="K190" s="318"/>
      <c r="L190" s="318" t="s">
        <v>1395</v>
      </c>
      <c r="M190" s="287">
        <v>45114.7940740741</v>
      </c>
      <c r="N190" s="317"/>
      <c r="O190" s="317" t="s">
        <v>266</v>
      </c>
      <c r="P190" s="319" t="s">
        <v>267</v>
      </c>
      <c r="Q190" s="9" t="s">
        <v>1221</v>
      </c>
      <c r="R190" s="317" t="s">
        <v>1222</v>
      </c>
      <c r="S190" s="270"/>
    </row>
    <row r="191" spans="1:19">
      <c r="A191" s="26"/>
      <c r="B191" s="26"/>
      <c r="C191" s="26"/>
      <c r="D191" s="26"/>
      <c r="E191" s="228" t="s">
        <v>1396</v>
      </c>
      <c r="F191" s="228" t="s">
        <v>743</v>
      </c>
      <c r="G191" s="219"/>
      <c r="H191" s="318"/>
      <c r="I191" s="270"/>
      <c r="J191" s="270" t="s">
        <v>1296</v>
      </c>
      <c r="K191" s="247" t="s">
        <v>1396</v>
      </c>
      <c r="L191" s="318" t="s">
        <v>247</v>
      </c>
      <c r="M191" s="287">
        <v>45114.7941435185</v>
      </c>
      <c r="N191" s="317"/>
      <c r="O191" s="317" t="s">
        <v>266</v>
      </c>
      <c r="P191" s="319" t="s">
        <v>267</v>
      </c>
      <c r="Q191" s="9" t="s">
        <v>1221</v>
      </c>
      <c r="R191" s="317" t="s">
        <v>1222</v>
      </c>
      <c r="S191" s="270"/>
    </row>
    <row r="192" spans="1:19">
      <c r="A192" s="26"/>
      <c r="B192" s="26"/>
      <c r="C192" s="26"/>
      <c r="D192" s="26"/>
      <c r="E192" s="228"/>
      <c r="F192" s="228"/>
      <c r="G192" s="219"/>
      <c r="H192" s="318"/>
      <c r="I192" s="270"/>
      <c r="J192" s="270"/>
      <c r="K192" s="247"/>
      <c r="L192" s="318" t="s">
        <v>492</v>
      </c>
      <c r="M192" s="287">
        <v>45114.794212963</v>
      </c>
      <c r="N192" s="317"/>
      <c r="O192" s="317" t="s">
        <v>266</v>
      </c>
      <c r="P192" s="319" t="s">
        <v>267</v>
      </c>
      <c r="Q192" s="9" t="s">
        <v>1221</v>
      </c>
      <c r="R192" s="317" t="s">
        <v>1222</v>
      </c>
      <c r="S192" s="270"/>
    </row>
    <row r="193" spans="1:19">
      <c r="A193" s="26"/>
      <c r="B193" s="26"/>
      <c r="C193" s="26"/>
      <c r="D193" s="26"/>
      <c r="E193" s="228" t="s">
        <v>1397</v>
      </c>
      <c r="F193" s="228" t="s">
        <v>743</v>
      </c>
      <c r="G193" s="219"/>
      <c r="H193" s="318"/>
      <c r="I193" s="270"/>
      <c r="J193" s="270" t="s">
        <v>1296</v>
      </c>
      <c r="K193" s="318" t="s">
        <v>1397</v>
      </c>
      <c r="L193" s="318" t="s">
        <v>247</v>
      </c>
      <c r="M193" s="287">
        <v>45114.7943171296</v>
      </c>
      <c r="N193" s="317"/>
      <c r="O193" s="317" t="s">
        <v>266</v>
      </c>
      <c r="P193" s="319" t="s">
        <v>267</v>
      </c>
      <c r="Q193" s="9" t="s">
        <v>1221</v>
      </c>
      <c r="R193" s="317" t="s">
        <v>1222</v>
      </c>
      <c r="S193" s="270"/>
    </row>
    <row r="194" spans="1:19">
      <c r="A194" s="26"/>
      <c r="B194" s="26"/>
      <c r="C194" s="26"/>
      <c r="D194" s="26"/>
      <c r="E194" s="228"/>
      <c r="F194" s="228"/>
      <c r="G194" s="219"/>
      <c r="H194" s="318"/>
      <c r="I194" s="270"/>
      <c r="J194" s="270"/>
      <c r="K194" s="318"/>
      <c r="L194" s="318" t="s">
        <v>492</v>
      </c>
      <c r="M194" s="287">
        <v>45114.7943634259</v>
      </c>
      <c r="N194" s="317"/>
      <c r="O194" s="317" t="s">
        <v>266</v>
      </c>
      <c r="P194" s="319" t="s">
        <v>267</v>
      </c>
      <c r="Q194" s="9" t="s">
        <v>1221</v>
      </c>
      <c r="R194" s="317" t="s">
        <v>1222</v>
      </c>
      <c r="S194" s="270"/>
    </row>
    <row r="195" ht="63.75" spans="1:19">
      <c r="A195" s="26"/>
      <c r="B195" s="26"/>
      <c r="C195" s="26"/>
      <c r="D195" s="26"/>
      <c r="E195" s="346" t="s">
        <v>1398</v>
      </c>
      <c r="F195" s="346" t="s">
        <v>1399</v>
      </c>
      <c r="G195" s="219"/>
      <c r="H195" s="318"/>
      <c r="I195" s="270"/>
      <c r="J195" s="270"/>
      <c r="K195" s="247"/>
      <c r="L195" s="247"/>
      <c r="M195" s="270"/>
      <c r="N195" s="317"/>
      <c r="O195" s="317" t="s">
        <v>266</v>
      </c>
      <c r="P195" s="319" t="s">
        <v>18</v>
      </c>
      <c r="Q195" s="9" t="s">
        <v>1221</v>
      </c>
      <c r="R195" s="317" t="s">
        <v>1222</v>
      </c>
      <c r="S195" s="291" t="s">
        <v>1400</v>
      </c>
    </row>
    <row r="196" ht="25.5" spans="1:19">
      <c r="A196" s="26"/>
      <c r="B196" s="26"/>
      <c r="C196" s="26"/>
      <c r="D196" s="26"/>
      <c r="E196" s="346"/>
      <c r="F196" s="346"/>
      <c r="G196" s="219"/>
      <c r="H196" s="318"/>
      <c r="I196" s="270"/>
      <c r="J196" s="270"/>
      <c r="K196" s="247"/>
      <c r="L196" s="247"/>
      <c r="M196" s="287"/>
      <c r="N196" s="317"/>
      <c r="O196" s="317" t="s">
        <v>266</v>
      </c>
      <c r="P196" s="319" t="s">
        <v>19</v>
      </c>
      <c r="Q196" s="9" t="s">
        <v>1221</v>
      </c>
      <c r="R196" s="317" t="s">
        <v>1222</v>
      </c>
      <c r="S196" s="291" t="s">
        <v>1401</v>
      </c>
    </row>
    <row r="197" ht="25.5" spans="1:19">
      <c r="A197" s="26"/>
      <c r="B197" s="26"/>
      <c r="C197" s="26"/>
      <c r="D197" s="26"/>
      <c r="E197" s="346"/>
      <c r="F197" s="346"/>
      <c r="G197" s="219"/>
      <c r="H197" s="318"/>
      <c r="I197" s="270"/>
      <c r="J197" s="270"/>
      <c r="K197" s="247"/>
      <c r="L197" s="247"/>
      <c r="M197" s="287"/>
      <c r="N197" s="317"/>
      <c r="O197" s="317" t="s">
        <v>266</v>
      </c>
      <c r="P197" s="319" t="s">
        <v>19</v>
      </c>
      <c r="Q197" s="9" t="s">
        <v>1221</v>
      </c>
      <c r="R197" s="317" t="s">
        <v>1222</v>
      </c>
      <c r="S197" s="291" t="s">
        <v>1401</v>
      </c>
    </row>
    <row r="198" ht="25.5" spans="1:19">
      <c r="A198" s="26"/>
      <c r="B198" s="26"/>
      <c r="C198" s="26"/>
      <c r="D198" s="26"/>
      <c r="E198" s="346" t="s">
        <v>1402</v>
      </c>
      <c r="F198" s="346" t="s">
        <v>1403</v>
      </c>
      <c r="G198" s="219"/>
      <c r="H198" s="318"/>
      <c r="I198" s="270"/>
      <c r="J198" s="270"/>
      <c r="K198" s="247"/>
      <c r="L198" s="247"/>
      <c r="M198" s="270"/>
      <c r="N198" s="317"/>
      <c r="O198" s="317" t="s">
        <v>266</v>
      </c>
      <c r="P198" s="319" t="s">
        <v>19</v>
      </c>
      <c r="Q198" s="9" t="s">
        <v>1221</v>
      </c>
      <c r="R198" s="317" t="s">
        <v>1222</v>
      </c>
      <c r="S198" s="291" t="s">
        <v>1401</v>
      </c>
    </row>
    <row r="199" ht="25.5" spans="1:19">
      <c r="A199" s="26"/>
      <c r="B199" s="26"/>
      <c r="C199" s="26"/>
      <c r="D199" s="26"/>
      <c r="E199" s="346"/>
      <c r="F199" s="346"/>
      <c r="G199" s="219"/>
      <c r="H199" s="318"/>
      <c r="I199" s="270"/>
      <c r="J199" s="270"/>
      <c r="K199" s="247"/>
      <c r="L199" s="247"/>
      <c r="M199" s="270"/>
      <c r="N199" s="317"/>
      <c r="O199" s="317" t="s">
        <v>266</v>
      </c>
      <c r="P199" s="319" t="s">
        <v>19</v>
      </c>
      <c r="Q199" s="9" t="s">
        <v>1221</v>
      </c>
      <c r="R199" s="317" t="s">
        <v>1222</v>
      </c>
      <c r="S199" s="291" t="s">
        <v>1401</v>
      </c>
    </row>
    <row r="200" ht="25.5" spans="1:19">
      <c r="A200" s="26"/>
      <c r="B200" s="26"/>
      <c r="C200" s="26"/>
      <c r="D200" s="26"/>
      <c r="E200" s="346" t="s">
        <v>1404</v>
      </c>
      <c r="F200" s="346" t="s">
        <v>1405</v>
      </c>
      <c r="G200" s="219"/>
      <c r="H200" s="318"/>
      <c r="I200" s="270"/>
      <c r="J200" s="270"/>
      <c r="K200" s="318"/>
      <c r="L200" s="318"/>
      <c r="M200" s="270"/>
      <c r="N200" s="317"/>
      <c r="O200" s="317" t="s">
        <v>266</v>
      </c>
      <c r="P200" s="319" t="s">
        <v>19</v>
      </c>
      <c r="Q200" s="9" t="s">
        <v>1221</v>
      </c>
      <c r="R200" s="317" t="s">
        <v>1222</v>
      </c>
      <c r="S200" s="291" t="s">
        <v>1401</v>
      </c>
    </row>
    <row r="201" ht="25.5" spans="1:19">
      <c r="A201" s="26"/>
      <c r="B201" s="26"/>
      <c r="C201" s="26"/>
      <c r="D201" s="26"/>
      <c r="E201" s="346"/>
      <c r="F201" s="346"/>
      <c r="G201" s="219"/>
      <c r="H201" s="318"/>
      <c r="I201" s="270"/>
      <c r="J201" s="270"/>
      <c r="K201" s="318"/>
      <c r="L201" s="318"/>
      <c r="M201" s="270"/>
      <c r="N201" s="317"/>
      <c r="O201" s="317" t="s">
        <v>266</v>
      </c>
      <c r="P201" s="319" t="s">
        <v>19</v>
      </c>
      <c r="Q201" s="9" t="s">
        <v>1221</v>
      </c>
      <c r="R201" s="317" t="s">
        <v>1222</v>
      </c>
      <c r="S201" s="291" t="s">
        <v>1401</v>
      </c>
    </row>
    <row r="202" ht="25.5" spans="1:19">
      <c r="A202" s="26"/>
      <c r="B202" s="26"/>
      <c r="C202" s="26"/>
      <c r="D202" s="26"/>
      <c r="E202" s="346" t="s">
        <v>1406</v>
      </c>
      <c r="F202" s="346" t="s">
        <v>743</v>
      </c>
      <c r="G202" s="219"/>
      <c r="H202" s="318"/>
      <c r="I202" s="270"/>
      <c r="J202" s="270"/>
      <c r="K202" s="247"/>
      <c r="L202" s="318"/>
      <c r="M202" s="270"/>
      <c r="N202" s="317"/>
      <c r="O202" s="317" t="s">
        <v>266</v>
      </c>
      <c r="P202" s="319" t="s">
        <v>19</v>
      </c>
      <c r="Q202" s="9" t="s">
        <v>1221</v>
      </c>
      <c r="R202" s="317" t="s">
        <v>1222</v>
      </c>
      <c r="S202" s="291" t="s">
        <v>1401</v>
      </c>
    </row>
    <row r="203" ht="25.5" spans="1:19">
      <c r="A203" s="26"/>
      <c r="B203" s="26"/>
      <c r="C203" s="26"/>
      <c r="D203" s="26"/>
      <c r="E203" s="346"/>
      <c r="F203" s="346"/>
      <c r="G203" s="219"/>
      <c r="H203" s="318"/>
      <c r="I203" s="270"/>
      <c r="J203" s="270"/>
      <c r="K203" s="247"/>
      <c r="L203" s="318"/>
      <c r="M203" s="270"/>
      <c r="N203" s="317"/>
      <c r="O203" s="317" t="s">
        <v>266</v>
      </c>
      <c r="P203" s="319" t="s">
        <v>19</v>
      </c>
      <c r="Q203" s="9" t="s">
        <v>1221</v>
      </c>
      <c r="R203" s="317" t="s">
        <v>1222</v>
      </c>
      <c r="S203" s="291" t="s">
        <v>1401</v>
      </c>
    </row>
    <row r="204" ht="25.5" spans="1:19">
      <c r="A204" s="26"/>
      <c r="B204" s="26"/>
      <c r="C204" s="26"/>
      <c r="D204" s="26"/>
      <c r="E204" s="346" t="s">
        <v>1407</v>
      </c>
      <c r="F204" s="346" t="s">
        <v>743</v>
      </c>
      <c r="G204" s="219"/>
      <c r="H204" s="318"/>
      <c r="I204" s="270"/>
      <c r="J204" s="270"/>
      <c r="K204" s="318"/>
      <c r="L204" s="318"/>
      <c r="M204" s="270"/>
      <c r="N204" s="317"/>
      <c r="O204" s="317" t="s">
        <v>266</v>
      </c>
      <c r="P204" s="319" t="s">
        <v>19</v>
      </c>
      <c r="Q204" s="9" t="s">
        <v>1221</v>
      </c>
      <c r="R204" s="317" t="s">
        <v>1222</v>
      </c>
      <c r="S204" s="291" t="s">
        <v>1401</v>
      </c>
    </row>
    <row r="205" ht="25.5" spans="1:19">
      <c r="A205" s="26"/>
      <c r="B205" s="26"/>
      <c r="C205" s="26"/>
      <c r="D205" s="26"/>
      <c r="E205" s="346"/>
      <c r="F205" s="346"/>
      <c r="G205" s="219"/>
      <c r="H205" s="318"/>
      <c r="I205" s="270"/>
      <c r="J205" s="270"/>
      <c r="K205" s="318"/>
      <c r="L205" s="318"/>
      <c r="M205" s="270"/>
      <c r="N205" s="317"/>
      <c r="O205" s="317" t="s">
        <v>266</v>
      </c>
      <c r="P205" s="319" t="s">
        <v>19</v>
      </c>
      <c r="Q205" s="9" t="s">
        <v>1221</v>
      </c>
      <c r="R205" s="317" t="s">
        <v>1222</v>
      </c>
      <c r="S205" s="291" t="s">
        <v>1401</v>
      </c>
    </row>
    <row r="206" ht="25.5" spans="1:19">
      <c r="A206" s="26"/>
      <c r="B206" s="26"/>
      <c r="C206" s="26"/>
      <c r="D206" s="26"/>
      <c r="E206" s="346" t="s">
        <v>1408</v>
      </c>
      <c r="F206" s="346" t="s">
        <v>743</v>
      </c>
      <c r="G206" s="219"/>
      <c r="H206" s="318"/>
      <c r="I206" s="270"/>
      <c r="J206" s="270"/>
      <c r="K206" s="318"/>
      <c r="L206" s="318"/>
      <c r="M206" s="270"/>
      <c r="N206" s="317"/>
      <c r="O206" s="317" t="s">
        <v>266</v>
      </c>
      <c r="P206" s="319" t="s">
        <v>19</v>
      </c>
      <c r="Q206" s="9" t="s">
        <v>1221</v>
      </c>
      <c r="R206" s="317" t="s">
        <v>1222</v>
      </c>
      <c r="S206" s="291" t="s">
        <v>1401</v>
      </c>
    </row>
    <row r="207" ht="25.5" spans="1:19">
      <c r="A207" s="26"/>
      <c r="B207" s="26"/>
      <c r="C207" s="26"/>
      <c r="D207" s="26"/>
      <c r="E207" s="346"/>
      <c r="F207" s="346"/>
      <c r="G207" s="219"/>
      <c r="H207" s="318"/>
      <c r="I207" s="270"/>
      <c r="J207" s="270"/>
      <c r="K207" s="318"/>
      <c r="L207" s="318"/>
      <c r="M207" s="270"/>
      <c r="N207" s="317"/>
      <c r="O207" s="317" t="s">
        <v>266</v>
      </c>
      <c r="P207" s="319" t="s">
        <v>19</v>
      </c>
      <c r="Q207" s="9" t="s">
        <v>1221</v>
      </c>
      <c r="R207" s="317" t="s">
        <v>1222</v>
      </c>
      <c r="S207" s="291" t="s">
        <v>1401</v>
      </c>
    </row>
    <row r="208" ht="25.5" spans="1:19">
      <c r="A208" s="26"/>
      <c r="B208" s="26"/>
      <c r="C208" s="26"/>
      <c r="D208" s="26"/>
      <c r="E208" s="228" t="s">
        <v>1353</v>
      </c>
      <c r="F208" s="228" t="s">
        <v>743</v>
      </c>
      <c r="G208" s="219"/>
      <c r="H208" s="318"/>
      <c r="I208" s="270"/>
      <c r="J208" s="270" t="s">
        <v>1296</v>
      </c>
      <c r="K208" s="247" t="s">
        <v>1353</v>
      </c>
      <c r="L208" s="318" t="s">
        <v>247</v>
      </c>
      <c r="M208" s="287">
        <v>45114.6263773148</v>
      </c>
      <c r="N208" s="317"/>
      <c r="O208" s="317" t="s">
        <v>266</v>
      </c>
      <c r="P208" s="319" t="s">
        <v>267</v>
      </c>
      <c r="Q208" s="9" t="s">
        <v>1221</v>
      </c>
      <c r="R208" s="317" t="s">
        <v>1222</v>
      </c>
      <c r="S208" s="291" t="s">
        <v>1401</v>
      </c>
    </row>
    <row r="209" ht="25.5" spans="1:19">
      <c r="A209" s="26"/>
      <c r="B209" s="26"/>
      <c r="C209" s="26"/>
      <c r="D209" s="26"/>
      <c r="E209" s="228"/>
      <c r="F209" s="228"/>
      <c r="G209" s="219"/>
      <c r="H209" s="318"/>
      <c r="I209" s="270"/>
      <c r="J209" s="270"/>
      <c r="K209" s="247"/>
      <c r="L209" s="318" t="s">
        <v>492</v>
      </c>
      <c r="M209" s="287">
        <v>45114.6264236111</v>
      </c>
      <c r="N209" s="317"/>
      <c r="O209" s="317" t="s">
        <v>266</v>
      </c>
      <c r="P209" s="319" t="s">
        <v>267</v>
      </c>
      <c r="Q209" s="9" t="s">
        <v>1221</v>
      </c>
      <c r="R209" s="317" t="s">
        <v>1222</v>
      </c>
      <c r="S209" s="291" t="s">
        <v>1401</v>
      </c>
    </row>
    <row r="210" ht="25.5" spans="1:19">
      <c r="A210" s="26"/>
      <c r="B210" s="26"/>
      <c r="C210" s="26"/>
      <c r="D210" s="26"/>
      <c r="E210" s="346" t="s">
        <v>1409</v>
      </c>
      <c r="F210" s="346" t="s">
        <v>743</v>
      </c>
      <c r="G210" s="219"/>
      <c r="H210" s="318"/>
      <c r="I210" s="270"/>
      <c r="J210" s="270"/>
      <c r="K210" s="247"/>
      <c r="L210" s="247"/>
      <c r="M210" s="270"/>
      <c r="N210" s="317"/>
      <c r="O210" s="317" t="s">
        <v>266</v>
      </c>
      <c r="P210" s="319" t="s">
        <v>19</v>
      </c>
      <c r="Q210" s="9" t="s">
        <v>1221</v>
      </c>
      <c r="R210" s="317" t="s">
        <v>1222</v>
      </c>
      <c r="S210" s="291" t="s">
        <v>1401</v>
      </c>
    </row>
    <row r="211" ht="25.5" spans="1:19">
      <c r="A211" s="26"/>
      <c r="B211" s="26"/>
      <c r="C211" s="26"/>
      <c r="D211" s="26"/>
      <c r="E211" s="346"/>
      <c r="F211" s="346"/>
      <c r="G211" s="219"/>
      <c r="H211" s="318"/>
      <c r="I211" s="270"/>
      <c r="J211" s="270"/>
      <c r="K211" s="247"/>
      <c r="L211" s="247"/>
      <c r="M211" s="270"/>
      <c r="N211" s="317"/>
      <c r="O211" s="317" t="s">
        <v>266</v>
      </c>
      <c r="P211" s="319" t="s">
        <v>19</v>
      </c>
      <c r="Q211" s="9" t="s">
        <v>1221</v>
      </c>
      <c r="R211" s="317" t="s">
        <v>1222</v>
      </c>
      <c r="S211" s="291" t="s">
        <v>1401</v>
      </c>
    </row>
    <row r="212" ht="25.5" spans="1:19">
      <c r="A212" s="26"/>
      <c r="B212" s="26"/>
      <c r="C212" s="26"/>
      <c r="D212" s="26"/>
      <c r="E212" s="346" t="s">
        <v>1410</v>
      </c>
      <c r="F212" s="346" t="s">
        <v>743</v>
      </c>
      <c r="G212" s="219"/>
      <c r="H212" s="318"/>
      <c r="I212" s="270"/>
      <c r="J212" s="270"/>
      <c r="K212" s="247"/>
      <c r="L212" s="247"/>
      <c r="M212" s="270"/>
      <c r="N212" s="317"/>
      <c r="O212" s="317" t="s">
        <v>266</v>
      </c>
      <c r="P212" s="319" t="s">
        <v>19</v>
      </c>
      <c r="Q212" s="9" t="s">
        <v>1221</v>
      </c>
      <c r="R212" s="317" t="s">
        <v>1222</v>
      </c>
      <c r="S212" s="291" t="s">
        <v>1401</v>
      </c>
    </row>
    <row r="213" ht="25.5" spans="1:19">
      <c r="A213" s="26"/>
      <c r="B213" s="26"/>
      <c r="C213" s="26"/>
      <c r="D213" s="26"/>
      <c r="E213" s="346"/>
      <c r="F213" s="346"/>
      <c r="G213" s="219"/>
      <c r="H213" s="318"/>
      <c r="I213" s="270"/>
      <c r="J213" s="270"/>
      <c r="K213" s="247"/>
      <c r="L213" s="247"/>
      <c r="M213" s="270"/>
      <c r="N213" s="317"/>
      <c r="O213" s="317" t="s">
        <v>266</v>
      </c>
      <c r="P213" s="319" t="s">
        <v>19</v>
      </c>
      <c r="Q213" s="9" t="s">
        <v>1221</v>
      </c>
      <c r="R213" s="317" t="s">
        <v>1222</v>
      </c>
      <c r="S213" s="291" t="s">
        <v>1401</v>
      </c>
    </row>
    <row r="214" ht="25.5" spans="1:19">
      <c r="A214" s="26"/>
      <c r="B214" s="26"/>
      <c r="C214" s="26"/>
      <c r="D214" s="26"/>
      <c r="E214" s="346" t="s">
        <v>1411</v>
      </c>
      <c r="F214" s="346" t="s">
        <v>1412</v>
      </c>
      <c r="G214" s="219"/>
      <c r="H214" s="318"/>
      <c r="I214" s="270"/>
      <c r="J214" s="270"/>
      <c r="K214" s="318"/>
      <c r="L214" s="326"/>
      <c r="M214" s="270"/>
      <c r="N214" s="317"/>
      <c r="O214" s="317" t="s">
        <v>266</v>
      </c>
      <c r="P214" s="319" t="s">
        <v>19</v>
      </c>
      <c r="Q214" s="9" t="s">
        <v>1221</v>
      </c>
      <c r="R214" s="317" t="s">
        <v>1222</v>
      </c>
      <c r="S214" s="291" t="s">
        <v>1401</v>
      </c>
    </row>
    <row r="215" ht="25.5" spans="1:19">
      <c r="A215" s="26"/>
      <c r="B215" s="26"/>
      <c r="C215" s="26"/>
      <c r="D215" s="26"/>
      <c r="E215" s="347" t="s">
        <v>1413</v>
      </c>
      <c r="F215" s="347" t="s">
        <v>1412</v>
      </c>
      <c r="G215" s="348"/>
      <c r="H215" s="318"/>
      <c r="I215" s="270"/>
      <c r="J215" s="270"/>
      <c r="K215" s="318"/>
      <c r="L215" s="326"/>
      <c r="M215" s="270"/>
      <c r="N215" s="317"/>
      <c r="O215" s="317" t="s">
        <v>266</v>
      </c>
      <c r="P215" s="319" t="s">
        <v>19</v>
      </c>
      <c r="Q215" s="9" t="s">
        <v>1221</v>
      </c>
      <c r="R215" s="317" t="s">
        <v>1222</v>
      </c>
      <c r="S215" s="291" t="s">
        <v>1401</v>
      </c>
    </row>
    <row r="216" ht="25.5" spans="1:19">
      <c r="A216" s="26"/>
      <c r="B216" s="26"/>
      <c r="C216" s="26"/>
      <c r="D216" s="26"/>
      <c r="E216" s="347" t="s">
        <v>355</v>
      </c>
      <c r="F216" s="347" t="s">
        <v>1412</v>
      </c>
      <c r="G216" s="348"/>
      <c r="H216" s="318"/>
      <c r="I216" s="270"/>
      <c r="J216" s="270"/>
      <c r="K216" s="247"/>
      <c r="L216" s="318"/>
      <c r="M216" s="270"/>
      <c r="N216" s="317"/>
      <c r="O216" s="317" t="s">
        <v>266</v>
      </c>
      <c r="P216" s="319" t="s">
        <v>19</v>
      </c>
      <c r="Q216" s="9" t="s">
        <v>1221</v>
      </c>
      <c r="R216" s="317" t="s">
        <v>1222</v>
      </c>
      <c r="S216" s="291" t="s">
        <v>1401</v>
      </c>
    </row>
    <row r="217" spans="1:19">
      <c r="A217" s="26"/>
      <c r="B217" s="26"/>
      <c r="C217" s="26"/>
      <c r="D217" s="26"/>
      <c r="E217" s="315" t="s">
        <v>1414</v>
      </c>
      <c r="F217" s="315" t="s">
        <v>351</v>
      </c>
      <c r="G217" s="349"/>
      <c r="H217" s="318"/>
      <c r="I217" s="270"/>
      <c r="J217" s="270" t="s">
        <v>1296</v>
      </c>
      <c r="K217" s="121" t="s">
        <v>1414</v>
      </c>
      <c r="L217" s="327" t="s">
        <v>351</v>
      </c>
      <c r="M217" s="287">
        <v>45114.6272106481</v>
      </c>
      <c r="N217" s="317"/>
      <c r="O217" s="317" t="s">
        <v>266</v>
      </c>
      <c r="P217" s="319" t="s">
        <v>267</v>
      </c>
      <c r="Q217" s="9" t="s">
        <v>1221</v>
      </c>
      <c r="R217" s="317" t="s">
        <v>1222</v>
      </c>
      <c r="S217" s="270"/>
    </row>
    <row r="218" ht="28.5" spans="1:19">
      <c r="A218" s="26"/>
      <c r="B218" s="26"/>
      <c r="C218" s="26"/>
      <c r="D218" s="26"/>
      <c r="E218" s="315" t="s">
        <v>1415</v>
      </c>
      <c r="F218" s="195" t="s">
        <v>1416</v>
      </c>
      <c r="G218" s="350" t="s">
        <v>1417</v>
      </c>
      <c r="H218" s="318"/>
      <c r="I218" s="270"/>
      <c r="J218" s="270" t="s">
        <v>1296</v>
      </c>
      <c r="K218" s="121" t="s">
        <v>1415</v>
      </c>
      <c r="L218" s="352">
        <v>0</v>
      </c>
      <c r="M218" s="287">
        <v>45114.8209722222</v>
      </c>
      <c r="N218" s="317"/>
      <c r="O218" s="317" t="s">
        <v>266</v>
      </c>
      <c r="P218" s="319" t="s">
        <v>267</v>
      </c>
      <c r="Q218" s="9" t="s">
        <v>1221</v>
      </c>
      <c r="R218" s="317" t="s">
        <v>1222</v>
      </c>
      <c r="S218" s="270"/>
    </row>
    <row r="219" spans="1:19">
      <c r="A219" s="26"/>
      <c r="B219" s="26"/>
      <c r="C219" s="26"/>
      <c r="D219" s="26"/>
      <c r="E219" s="315"/>
      <c r="F219" s="195"/>
      <c r="G219" s="350"/>
      <c r="H219" s="318"/>
      <c r="I219" s="270"/>
      <c r="J219" s="270"/>
      <c r="K219" s="247"/>
      <c r="L219" s="352">
        <v>1</v>
      </c>
      <c r="M219" s="287">
        <v>45114.8223611111</v>
      </c>
      <c r="N219" s="317"/>
      <c r="O219" s="317" t="s">
        <v>266</v>
      </c>
      <c r="P219" s="319" t="s">
        <v>267</v>
      </c>
      <c r="Q219" s="9" t="s">
        <v>1221</v>
      </c>
      <c r="R219" s="317" t="s">
        <v>1222</v>
      </c>
      <c r="S219" s="270"/>
    </row>
    <row r="220" ht="25.5" spans="1:19">
      <c r="A220" s="26"/>
      <c r="B220" s="26"/>
      <c r="C220" s="26"/>
      <c r="D220" s="26"/>
      <c r="E220" s="347" t="s">
        <v>1418</v>
      </c>
      <c r="F220" s="347" t="s">
        <v>743</v>
      </c>
      <c r="G220" s="350"/>
      <c r="H220" s="318"/>
      <c r="I220" s="270"/>
      <c r="J220" s="270"/>
      <c r="K220" s="247"/>
      <c r="L220" s="247"/>
      <c r="M220" s="270"/>
      <c r="N220" s="317"/>
      <c r="O220" s="317" t="s">
        <v>266</v>
      </c>
      <c r="P220" s="319" t="s">
        <v>19</v>
      </c>
      <c r="Q220" s="9" t="s">
        <v>1221</v>
      </c>
      <c r="R220" s="317" t="s">
        <v>1222</v>
      </c>
      <c r="S220" s="291" t="s">
        <v>1401</v>
      </c>
    </row>
    <row r="221" ht="25.5" spans="1:19">
      <c r="A221" s="26"/>
      <c r="B221" s="26"/>
      <c r="C221" s="26"/>
      <c r="D221" s="26"/>
      <c r="E221" s="347"/>
      <c r="F221" s="347"/>
      <c r="G221" s="350"/>
      <c r="H221" s="318"/>
      <c r="I221" s="270"/>
      <c r="J221" s="270"/>
      <c r="K221" s="247"/>
      <c r="L221" s="247"/>
      <c r="M221" s="270"/>
      <c r="N221" s="317"/>
      <c r="O221" s="317" t="s">
        <v>266</v>
      </c>
      <c r="P221" s="319" t="s">
        <v>19</v>
      </c>
      <c r="Q221" s="9" t="s">
        <v>1221</v>
      </c>
      <c r="R221" s="317" t="s">
        <v>1222</v>
      </c>
      <c r="S221" s="291" t="s">
        <v>1401</v>
      </c>
    </row>
    <row r="222" ht="25.5" spans="1:19">
      <c r="A222" s="26"/>
      <c r="B222" s="26"/>
      <c r="C222" s="26"/>
      <c r="D222" s="26"/>
      <c r="E222" s="347" t="s">
        <v>1419</v>
      </c>
      <c r="F222" s="347" t="s">
        <v>1420</v>
      </c>
      <c r="G222" s="350"/>
      <c r="H222" s="318"/>
      <c r="I222" s="270"/>
      <c r="J222" s="270"/>
      <c r="K222" s="247"/>
      <c r="L222" s="325"/>
      <c r="M222" s="270"/>
      <c r="N222" s="317"/>
      <c r="O222" s="317" t="s">
        <v>266</v>
      </c>
      <c r="P222" s="319" t="s">
        <v>19</v>
      </c>
      <c r="Q222" s="9" t="s">
        <v>1221</v>
      </c>
      <c r="R222" s="317" t="s">
        <v>1222</v>
      </c>
      <c r="S222" s="291" t="s">
        <v>1401</v>
      </c>
    </row>
    <row r="223" ht="25.5" spans="1:19">
      <c r="A223" s="26"/>
      <c r="B223" s="26"/>
      <c r="C223" s="26"/>
      <c r="D223" s="26"/>
      <c r="E223" s="347"/>
      <c r="F223" s="347"/>
      <c r="G223" s="350"/>
      <c r="H223" s="318"/>
      <c r="I223" s="270"/>
      <c r="J223" s="270"/>
      <c r="K223" s="247"/>
      <c r="L223" s="325"/>
      <c r="M223" s="270"/>
      <c r="N223" s="317"/>
      <c r="O223" s="317" t="s">
        <v>266</v>
      </c>
      <c r="P223" s="319" t="s">
        <v>19</v>
      </c>
      <c r="Q223" s="9" t="s">
        <v>1221</v>
      </c>
      <c r="R223" s="317" t="s">
        <v>1222</v>
      </c>
      <c r="S223" s="291" t="s">
        <v>1401</v>
      </c>
    </row>
    <row r="224" ht="25.5" spans="1:19">
      <c r="A224" s="26"/>
      <c r="B224" s="26"/>
      <c r="C224" s="26"/>
      <c r="D224" s="26"/>
      <c r="E224" s="347"/>
      <c r="F224" s="347"/>
      <c r="G224" s="350"/>
      <c r="H224" s="318"/>
      <c r="I224" s="270"/>
      <c r="J224" s="270"/>
      <c r="K224" s="318"/>
      <c r="L224" s="325"/>
      <c r="M224" s="270"/>
      <c r="N224" s="317"/>
      <c r="O224" s="317" t="s">
        <v>266</v>
      </c>
      <c r="P224" s="319" t="s">
        <v>19</v>
      </c>
      <c r="Q224" s="9" t="s">
        <v>1221</v>
      </c>
      <c r="R224" s="317" t="s">
        <v>1222</v>
      </c>
      <c r="S224" s="291" t="s">
        <v>1401</v>
      </c>
    </row>
    <row r="225" ht="25.5" spans="1:19">
      <c r="A225" s="26"/>
      <c r="B225" s="26"/>
      <c r="C225" s="26"/>
      <c r="D225" s="26"/>
      <c r="E225" s="347"/>
      <c r="F225" s="347"/>
      <c r="G225" s="350"/>
      <c r="H225" s="318"/>
      <c r="I225" s="270"/>
      <c r="J225" s="270"/>
      <c r="K225" s="318"/>
      <c r="L225" s="325"/>
      <c r="M225" s="270"/>
      <c r="N225" s="317"/>
      <c r="O225" s="317" t="s">
        <v>266</v>
      </c>
      <c r="P225" s="319" t="s">
        <v>19</v>
      </c>
      <c r="Q225" s="9" t="s">
        <v>1221</v>
      </c>
      <c r="R225" s="317" t="s">
        <v>1222</v>
      </c>
      <c r="S225" s="291" t="s">
        <v>1401</v>
      </c>
    </row>
    <row r="226" ht="25.5" spans="1:19">
      <c r="A226" s="26"/>
      <c r="B226" s="26"/>
      <c r="C226" s="26"/>
      <c r="D226" s="26"/>
      <c r="E226" s="347" t="s">
        <v>1421</v>
      </c>
      <c r="F226" s="351" t="s">
        <v>1422</v>
      </c>
      <c r="G226" s="350"/>
      <c r="H226" s="318"/>
      <c r="I226" s="270"/>
      <c r="J226" s="270"/>
      <c r="K226" s="310"/>
      <c r="L226" s="247"/>
      <c r="M226" s="270"/>
      <c r="N226" s="317"/>
      <c r="O226" s="317" t="s">
        <v>266</v>
      </c>
      <c r="P226" s="319" t="s">
        <v>19</v>
      </c>
      <c r="Q226" s="9" t="s">
        <v>1221</v>
      </c>
      <c r="R226" s="317" t="s">
        <v>1222</v>
      </c>
      <c r="S226" s="291" t="s">
        <v>1401</v>
      </c>
    </row>
    <row r="227" ht="25.5" spans="1:19">
      <c r="A227" s="26"/>
      <c r="B227" s="26"/>
      <c r="C227" s="26"/>
      <c r="D227" s="26"/>
      <c r="E227" s="347"/>
      <c r="F227" s="351"/>
      <c r="G227" s="350"/>
      <c r="H227" s="318"/>
      <c r="I227" s="270"/>
      <c r="J227" s="270"/>
      <c r="K227" s="310"/>
      <c r="L227" s="247"/>
      <c r="M227" s="247"/>
      <c r="N227" s="317"/>
      <c r="O227" s="317" t="s">
        <v>266</v>
      </c>
      <c r="P227" s="319" t="s">
        <v>19</v>
      </c>
      <c r="Q227" s="9" t="s">
        <v>1221</v>
      </c>
      <c r="R227" s="317" t="s">
        <v>1222</v>
      </c>
      <c r="S227" s="291" t="s">
        <v>1401</v>
      </c>
    </row>
    <row r="228" ht="25.5" spans="1:19">
      <c r="A228" s="26"/>
      <c r="B228" s="26"/>
      <c r="C228" s="26"/>
      <c r="D228" s="26"/>
      <c r="E228" s="347" t="s">
        <v>1423</v>
      </c>
      <c r="F228" s="351" t="s">
        <v>1424</v>
      </c>
      <c r="G228" s="350"/>
      <c r="H228" s="318"/>
      <c r="I228" s="270"/>
      <c r="J228" s="270"/>
      <c r="K228" s="310"/>
      <c r="L228" s="247"/>
      <c r="M228" s="318"/>
      <c r="N228" s="317"/>
      <c r="O228" s="317" t="s">
        <v>266</v>
      </c>
      <c r="P228" s="319" t="s">
        <v>19</v>
      </c>
      <c r="Q228" s="9" t="s">
        <v>1221</v>
      </c>
      <c r="R228" s="317" t="s">
        <v>1222</v>
      </c>
      <c r="S228" s="291" t="s">
        <v>1401</v>
      </c>
    </row>
    <row r="229" ht="25.5" spans="1:19">
      <c r="A229" s="26"/>
      <c r="B229" s="26"/>
      <c r="C229" s="26"/>
      <c r="D229" s="26"/>
      <c r="E229" s="315"/>
      <c r="F229" s="195"/>
      <c r="G229" s="350"/>
      <c r="H229" s="318"/>
      <c r="I229" s="270"/>
      <c r="J229" s="270"/>
      <c r="K229" s="310"/>
      <c r="L229" s="247"/>
      <c r="M229" s="318"/>
      <c r="N229" s="317"/>
      <c r="O229" s="317" t="s">
        <v>266</v>
      </c>
      <c r="P229" s="319" t="s">
        <v>19</v>
      </c>
      <c r="Q229" s="9" t="s">
        <v>1221</v>
      </c>
      <c r="R229" s="317" t="s">
        <v>1222</v>
      </c>
      <c r="S229" s="291" t="s">
        <v>1401</v>
      </c>
    </row>
    <row r="230" spans="1:19">
      <c r="A230" s="26" t="s">
        <v>79</v>
      </c>
      <c r="B230" s="26" t="s">
        <v>1425</v>
      </c>
      <c r="C230" s="26" t="str">
        <f>_xlfn.CONCAT("on",REPLACE(A230,1,1,UPPER(LEFT(A230,1))),REPLACE(B230,1,1,UPPER(LEFT(B230,1))))</f>
        <v>onVehicleV2iset</v>
      </c>
      <c r="D230" s="32" t="s">
        <v>1426</v>
      </c>
      <c r="E230" s="26"/>
      <c r="F230" s="26"/>
      <c r="G230" s="219"/>
      <c r="H230" s="318"/>
      <c r="I230" s="270"/>
      <c r="J230" s="334"/>
      <c r="K230" s="335"/>
      <c r="L230" s="335"/>
      <c r="M230" s="335"/>
      <c r="N230" s="335"/>
      <c r="O230" s="335"/>
      <c r="P230" s="335"/>
      <c r="Q230" s="335"/>
      <c r="R230" s="335"/>
      <c r="S230" s="339"/>
    </row>
    <row r="231" spans="1:19">
      <c r="A231" s="26"/>
      <c r="B231" s="26"/>
      <c r="C231" s="26"/>
      <c r="D231" s="26"/>
      <c r="E231" s="305" t="s">
        <v>354</v>
      </c>
      <c r="F231" s="26"/>
      <c r="G231" s="219"/>
      <c r="H231" s="318"/>
      <c r="I231" s="270"/>
      <c r="J231" s="336"/>
      <c r="K231" s="337"/>
      <c r="L231" s="337"/>
      <c r="M231" s="337"/>
      <c r="N231" s="337"/>
      <c r="O231" s="337"/>
      <c r="P231" s="337"/>
      <c r="Q231" s="337"/>
      <c r="R231" s="337"/>
      <c r="S231" s="340"/>
    </row>
    <row r="232" spans="1:19">
      <c r="A232" s="26"/>
      <c r="B232" s="26"/>
      <c r="C232" s="26"/>
      <c r="D232" s="26"/>
      <c r="E232" s="26" t="s">
        <v>1427</v>
      </c>
      <c r="F232" s="26" t="s">
        <v>743</v>
      </c>
      <c r="G232" s="219"/>
      <c r="H232" s="318"/>
      <c r="I232" s="270"/>
      <c r="J232" s="270" t="s">
        <v>1428</v>
      </c>
      <c r="K232" s="310"/>
      <c r="L232" s="247" t="s">
        <v>247</v>
      </c>
      <c r="M232" s="287">
        <v>45114.43125</v>
      </c>
      <c r="N232" s="317"/>
      <c r="O232" s="317" t="s">
        <v>266</v>
      </c>
      <c r="P232" s="317" t="s">
        <v>267</v>
      </c>
      <c r="Q232" s="9" t="s">
        <v>1043</v>
      </c>
      <c r="R232" s="317" t="s">
        <v>1222</v>
      </c>
      <c r="S232" s="270"/>
    </row>
    <row r="233" spans="1:19">
      <c r="A233" s="26"/>
      <c r="B233" s="26"/>
      <c r="C233" s="26"/>
      <c r="D233" s="26"/>
      <c r="E233" s="26"/>
      <c r="F233" s="26"/>
      <c r="G233" s="219"/>
      <c r="H233" s="318"/>
      <c r="I233" s="270"/>
      <c r="J233" s="270"/>
      <c r="K233" s="310"/>
      <c r="L233" s="247" t="s">
        <v>492</v>
      </c>
      <c r="M233" s="287">
        <v>45114.43125</v>
      </c>
      <c r="N233" s="317"/>
      <c r="O233" s="317" t="s">
        <v>266</v>
      </c>
      <c r="P233" s="317" t="s">
        <v>267</v>
      </c>
      <c r="Q233" s="9" t="s">
        <v>1043</v>
      </c>
      <c r="R233" s="317" t="s">
        <v>1222</v>
      </c>
      <c r="S233" s="270"/>
    </row>
    <row r="234" spans="1:19">
      <c r="A234" s="26"/>
      <c r="B234" s="26"/>
      <c r="C234" s="26"/>
      <c r="D234" s="26"/>
      <c r="E234" s="26" t="s">
        <v>1429</v>
      </c>
      <c r="F234" s="26" t="s">
        <v>1430</v>
      </c>
      <c r="G234" s="219"/>
      <c r="H234" s="318"/>
      <c r="I234" s="270"/>
      <c r="J234" s="270" t="s">
        <v>1428</v>
      </c>
      <c r="K234" s="310"/>
      <c r="L234" s="247" t="s">
        <v>1431</v>
      </c>
      <c r="M234" s="353">
        <v>45114.43125</v>
      </c>
      <c r="N234" s="317"/>
      <c r="O234" s="317" t="s">
        <v>266</v>
      </c>
      <c r="P234" s="317" t="s">
        <v>267</v>
      </c>
      <c r="Q234" s="9" t="s">
        <v>1043</v>
      </c>
      <c r="R234" s="317" t="s">
        <v>1222</v>
      </c>
      <c r="S234" s="270"/>
    </row>
    <row r="235" spans="1:19">
      <c r="A235" s="26"/>
      <c r="B235" s="26"/>
      <c r="C235" s="26"/>
      <c r="D235" s="26"/>
      <c r="E235" s="26"/>
      <c r="F235" s="26"/>
      <c r="G235" s="219"/>
      <c r="H235" s="318"/>
      <c r="I235" s="270"/>
      <c r="J235" s="270"/>
      <c r="K235" s="310"/>
      <c r="L235" s="247" t="s">
        <v>1432</v>
      </c>
      <c r="M235" s="354">
        <v>45114.43125</v>
      </c>
      <c r="N235" s="317"/>
      <c r="O235" s="317" t="s">
        <v>266</v>
      </c>
      <c r="P235" s="317" t="s">
        <v>267</v>
      </c>
      <c r="Q235" s="9" t="s">
        <v>1043</v>
      </c>
      <c r="R235" s="317" t="s">
        <v>1222</v>
      </c>
      <c r="S235" s="270"/>
    </row>
    <row r="236" spans="1:19">
      <c r="A236" s="26"/>
      <c r="B236" s="26"/>
      <c r="C236" s="26"/>
      <c r="D236" s="26"/>
      <c r="E236" s="26"/>
      <c r="F236" s="26"/>
      <c r="G236" s="219"/>
      <c r="H236" s="318"/>
      <c r="I236" s="270"/>
      <c r="J236" s="270"/>
      <c r="K236" s="310"/>
      <c r="L236" s="247" t="s">
        <v>1229</v>
      </c>
      <c r="M236" s="354">
        <v>45114.43125</v>
      </c>
      <c r="N236" s="317"/>
      <c r="O236" s="317" t="s">
        <v>266</v>
      </c>
      <c r="P236" s="317" t="s">
        <v>267</v>
      </c>
      <c r="Q236" s="9" t="s">
        <v>1043</v>
      </c>
      <c r="R236" s="317" t="s">
        <v>1222</v>
      </c>
      <c r="S236" s="270"/>
    </row>
    <row r="237" spans="1:19">
      <c r="A237" s="26"/>
      <c r="B237" s="26"/>
      <c r="C237" s="26"/>
      <c r="D237" s="26"/>
      <c r="E237" s="26" t="s">
        <v>1433</v>
      </c>
      <c r="F237" s="26" t="s">
        <v>743</v>
      </c>
      <c r="G237" s="219"/>
      <c r="H237" s="318"/>
      <c r="I237" s="270"/>
      <c r="J237" s="270" t="s">
        <v>1428</v>
      </c>
      <c r="K237" s="310"/>
      <c r="L237" s="247" t="s">
        <v>247</v>
      </c>
      <c r="M237" s="354">
        <v>45114.43125</v>
      </c>
      <c r="N237" s="317"/>
      <c r="O237" s="317" t="s">
        <v>266</v>
      </c>
      <c r="P237" s="317" t="s">
        <v>267</v>
      </c>
      <c r="Q237" s="9" t="s">
        <v>1043</v>
      </c>
      <c r="R237" s="317" t="s">
        <v>1222</v>
      </c>
      <c r="S237" s="270"/>
    </row>
    <row r="238" spans="1:19">
      <c r="A238" s="26"/>
      <c r="B238" s="26"/>
      <c r="C238" s="26"/>
      <c r="D238" s="26"/>
      <c r="E238" s="26"/>
      <c r="F238" s="26"/>
      <c r="G238" s="219"/>
      <c r="H238" s="318"/>
      <c r="I238" s="270"/>
      <c r="J238" s="270"/>
      <c r="K238" s="310"/>
      <c r="L238" s="247" t="s">
        <v>492</v>
      </c>
      <c r="M238" s="354">
        <v>45114.43125</v>
      </c>
      <c r="N238" s="317"/>
      <c r="O238" s="317" t="s">
        <v>266</v>
      </c>
      <c r="P238" s="317" t="s">
        <v>267</v>
      </c>
      <c r="Q238" s="9" t="s">
        <v>1043</v>
      </c>
      <c r="R238" s="317" t="s">
        <v>1222</v>
      </c>
      <c r="S238" s="270"/>
    </row>
    <row r="239" spans="1:19">
      <c r="A239" s="26"/>
      <c r="B239" s="26"/>
      <c r="C239" s="26"/>
      <c r="D239" s="32"/>
      <c r="E239" s="26" t="s">
        <v>1434</v>
      </c>
      <c r="F239" s="26" t="s">
        <v>1435</v>
      </c>
      <c r="G239" s="219"/>
      <c r="H239" s="318"/>
      <c r="I239" s="270"/>
      <c r="J239" s="270" t="s">
        <v>1428</v>
      </c>
      <c r="K239" s="310"/>
      <c r="L239" s="247" t="s">
        <v>1436</v>
      </c>
      <c r="M239" s="354">
        <v>45114.43125</v>
      </c>
      <c r="N239" s="317"/>
      <c r="O239" s="317" t="s">
        <v>266</v>
      </c>
      <c r="P239" s="317" t="s">
        <v>267</v>
      </c>
      <c r="Q239" s="9" t="s">
        <v>1043</v>
      </c>
      <c r="R239" s="317" t="s">
        <v>1222</v>
      </c>
      <c r="S239" s="270"/>
    </row>
    <row r="240" spans="1:19">
      <c r="A240" s="26"/>
      <c r="B240" s="26"/>
      <c r="C240" s="26"/>
      <c r="D240" s="32"/>
      <c r="E240" s="26"/>
      <c r="F240" s="26"/>
      <c r="G240" s="219"/>
      <c r="H240" s="318"/>
      <c r="I240" s="270"/>
      <c r="J240" s="270"/>
      <c r="K240" s="310"/>
      <c r="L240" s="247" t="s">
        <v>1437</v>
      </c>
      <c r="M240" s="354">
        <v>45114.43125</v>
      </c>
      <c r="N240" s="317"/>
      <c r="O240" s="317" t="s">
        <v>266</v>
      </c>
      <c r="P240" s="317" t="s">
        <v>267</v>
      </c>
      <c r="Q240" s="9" t="s">
        <v>1043</v>
      </c>
      <c r="R240" s="317" t="s">
        <v>1222</v>
      </c>
      <c r="S240" s="270"/>
    </row>
    <row r="241" spans="1:19">
      <c r="A241" s="26"/>
      <c r="B241" s="26"/>
      <c r="C241" s="26"/>
      <c r="D241" s="32"/>
      <c r="E241" s="26"/>
      <c r="F241" s="26"/>
      <c r="G241" s="219"/>
      <c r="H241" s="318"/>
      <c r="I241" s="270"/>
      <c r="J241" s="270"/>
      <c r="K241" s="310"/>
      <c r="L241" s="247" t="s">
        <v>1438</v>
      </c>
      <c r="M241" s="354">
        <v>45114.43125</v>
      </c>
      <c r="N241" s="317"/>
      <c r="O241" s="317" t="s">
        <v>266</v>
      </c>
      <c r="P241" s="317" t="s">
        <v>267</v>
      </c>
      <c r="Q241" s="9" t="s">
        <v>1043</v>
      </c>
      <c r="R241" s="317" t="s">
        <v>1222</v>
      </c>
      <c r="S241" s="270"/>
    </row>
    <row r="242" spans="1:19">
      <c r="A242" s="26"/>
      <c r="B242" s="26"/>
      <c r="C242" s="26"/>
      <c r="D242" s="32"/>
      <c r="E242" s="26"/>
      <c r="F242" s="26"/>
      <c r="G242" s="219"/>
      <c r="H242" s="318"/>
      <c r="I242" s="270"/>
      <c r="J242" s="270"/>
      <c r="K242" s="310"/>
      <c r="L242" s="247" t="s">
        <v>1229</v>
      </c>
      <c r="M242" s="354">
        <v>45114.43125</v>
      </c>
      <c r="N242" s="317"/>
      <c r="O242" s="317" t="s">
        <v>266</v>
      </c>
      <c r="P242" s="317" t="s">
        <v>267</v>
      </c>
      <c r="Q242" s="9" t="s">
        <v>1043</v>
      </c>
      <c r="R242" s="317" t="s">
        <v>1222</v>
      </c>
      <c r="S242" s="270"/>
    </row>
    <row r="243" spans="1:19">
      <c r="A243" s="26"/>
      <c r="B243" s="26"/>
      <c r="C243" s="26"/>
      <c r="D243" s="26"/>
      <c r="E243" s="26" t="s">
        <v>1439</v>
      </c>
      <c r="F243" s="26" t="s">
        <v>1440</v>
      </c>
      <c r="G243" s="219"/>
      <c r="H243" s="318"/>
      <c r="I243" s="270"/>
      <c r="J243" s="270" t="s">
        <v>1428</v>
      </c>
      <c r="K243" s="310"/>
      <c r="L243" s="247" t="s">
        <v>1225</v>
      </c>
      <c r="M243" s="354">
        <v>45114.43125</v>
      </c>
      <c r="N243" s="317"/>
      <c r="O243" s="317" t="s">
        <v>266</v>
      </c>
      <c r="P243" s="317" t="s">
        <v>267</v>
      </c>
      <c r="Q243" s="9" t="s">
        <v>1043</v>
      </c>
      <c r="R243" s="317" t="s">
        <v>1222</v>
      </c>
      <c r="S243" s="270"/>
    </row>
    <row r="244" spans="1:19">
      <c r="A244" s="26"/>
      <c r="B244" s="26"/>
      <c r="C244" s="26"/>
      <c r="D244" s="26"/>
      <c r="E244" s="26"/>
      <c r="F244" s="26"/>
      <c r="G244" s="219"/>
      <c r="H244" s="318"/>
      <c r="I244" s="270"/>
      <c r="J244" s="270"/>
      <c r="K244" s="310"/>
      <c r="L244" s="247" t="s">
        <v>1227</v>
      </c>
      <c r="M244" s="354">
        <v>45114.43125</v>
      </c>
      <c r="N244" s="317"/>
      <c r="O244" s="317" t="s">
        <v>266</v>
      </c>
      <c r="P244" s="317" t="s">
        <v>267</v>
      </c>
      <c r="Q244" s="9" t="s">
        <v>1043</v>
      </c>
      <c r="R244" s="317" t="s">
        <v>1222</v>
      </c>
      <c r="S244" s="270"/>
    </row>
    <row r="245" spans="1:19">
      <c r="A245" s="26"/>
      <c r="B245" s="26"/>
      <c r="C245" s="26"/>
      <c r="D245" s="26"/>
      <c r="E245" s="26"/>
      <c r="F245" s="26"/>
      <c r="G245" s="219"/>
      <c r="H245" s="318"/>
      <c r="I245" s="270"/>
      <c r="J245" s="270"/>
      <c r="K245" s="310"/>
      <c r="L245" s="247" t="s">
        <v>1229</v>
      </c>
      <c r="M245" s="354">
        <v>45114.43125</v>
      </c>
      <c r="N245" s="317"/>
      <c r="O245" s="317" t="s">
        <v>266</v>
      </c>
      <c r="P245" s="317" t="s">
        <v>267</v>
      </c>
      <c r="Q245" s="9" t="s">
        <v>1043</v>
      </c>
      <c r="R245" s="317" t="s">
        <v>1222</v>
      </c>
      <c r="S245" s="270"/>
    </row>
    <row r="246" spans="1:19">
      <c r="A246" s="26"/>
      <c r="B246" s="26"/>
      <c r="C246" s="26"/>
      <c r="D246" s="32"/>
      <c r="E246" s="26" t="s">
        <v>1441</v>
      </c>
      <c r="F246" s="26" t="s">
        <v>743</v>
      </c>
      <c r="G246" s="219"/>
      <c r="H246" s="318"/>
      <c r="I246" s="270"/>
      <c r="J246" s="270" t="s">
        <v>1428</v>
      </c>
      <c r="K246" s="310"/>
      <c r="L246" s="247" t="s">
        <v>247</v>
      </c>
      <c r="M246" s="354">
        <v>45114.43125</v>
      </c>
      <c r="N246" s="317"/>
      <c r="O246" s="317" t="s">
        <v>266</v>
      </c>
      <c r="P246" s="317" t="s">
        <v>267</v>
      </c>
      <c r="Q246" s="9" t="s">
        <v>1043</v>
      </c>
      <c r="R246" s="317" t="s">
        <v>1222</v>
      </c>
      <c r="S246" s="270"/>
    </row>
    <row r="247" spans="1:19">
      <c r="A247" s="26"/>
      <c r="B247" s="26"/>
      <c r="C247" s="26"/>
      <c r="D247" s="32"/>
      <c r="E247" s="26"/>
      <c r="F247" s="26"/>
      <c r="G247" s="219"/>
      <c r="H247" s="318"/>
      <c r="I247" s="270"/>
      <c r="J247" s="270"/>
      <c r="K247" s="310"/>
      <c r="L247" s="247" t="s">
        <v>492</v>
      </c>
      <c r="M247" s="354">
        <v>45114.43125</v>
      </c>
      <c r="N247" s="317"/>
      <c r="O247" s="317" t="s">
        <v>266</v>
      </c>
      <c r="P247" s="317" t="s">
        <v>267</v>
      </c>
      <c r="Q247" s="9" t="s">
        <v>1043</v>
      </c>
      <c r="R247" s="317" t="s">
        <v>1222</v>
      </c>
      <c r="S247" s="270"/>
    </row>
    <row r="248" spans="1:19">
      <c r="A248" s="26"/>
      <c r="B248" s="26"/>
      <c r="C248" s="26"/>
      <c r="D248" s="32"/>
      <c r="E248" s="228" t="s">
        <v>1442</v>
      </c>
      <c r="F248" s="26" t="s">
        <v>1443</v>
      </c>
      <c r="G248" s="219"/>
      <c r="H248" s="318"/>
      <c r="I248" s="270"/>
      <c r="J248" s="270" t="s">
        <v>1428</v>
      </c>
      <c r="K248" s="310"/>
      <c r="L248" s="247" t="s">
        <v>1444</v>
      </c>
      <c r="M248" s="354">
        <v>45114.4319444444</v>
      </c>
      <c r="N248" s="317"/>
      <c r="O248" s="317" t="s">
        <v>266</v>
      </c>
      <c r="P248" s="317" t="s">
        <v>267</v>
      </c>
      <c r="Q248" s="9" t="s">
        <v>1043</v>
      </c>
      <c r="R248" s="317" t="s">
        <v>1222</v>
      </c>
      <c r="S248" s="270"/>
    </row>
    <row r="249" spans="1:19">
      <c r="A249" s="26"/>
      <c r="B249" s="26"/>
      <c r="C249" s="26"/>
      <c r="D249" s="32"/>
      <c r="E249" s="228"/>
      <c r="F249" s="26"/>
      <c r="G249" s="219"/>
      <c r="H249" s="318"/>
      <c r="I249" s="270"/>
      <c r="J249" s="270"/>
      <c r="K249" s="310"/>
      <c r="L249" s="247" t="s">
        <v>1445</v>
      </c>
      <c r="M249" s="354">
        <v>45114.4319444444</v>
      </c>
      <c r="N249" s="317"/>
      <c r="O249" s="317" t="s">
        <v>266</v>
      </c>
      <c r="P249" s="317" t="s">
        <v>267</v>
      </c>
      <c r="Q249" s="9" t="s">
        <v>1043</v>
      </c>
      <c r="R249" s="317" t="s">
        <v>1222</v>
      </c>
      <c r="S249" s="270"/>
    </row>
    <row r="250" spans="1:19">
      <c r="A250" s="26"/>
      <c r="B250" s="26"/>
      <c r="C250" s="26"/>
      <c r="D250" s="32"/>
      <c r="E250" s="228"/>
      <c r="F250" s="26"/>
      <c r="G250" s="219"/>
      <c r="H250" s="318"/>
      <c r="I250" s="270"/>
      <c r="J250" s="270"/>
      <c r="K250" s="310"/>
      <c r="L250" s="247" t="s">
        <v>1229</v>
      </c>
      <c r="M250" s="354">
        <v>45114.4319444444</v>
      </c>
      <c r="N250" s="317"/>
      <c r="O250" s="317" t="s">
        <v>266</v>
      </c>
      <c r="P250" s="317" t="s">
        <v>267</v>
      </c>
      <c r="Q250" s="9" t="s">
        <v>1043</v>
      </c>
      <c r="R250" s="317" t="s">
        <v>1222</v>
      </c>
      <c r="S250" s="270"/>
    </row>
    <row r="251" spans="1:19">
      <c r="A251" s="26"/>
      <c r="B251" s="26"/>
      <c r="C251" s="26"/>
      <c r="D251" s="26"/>
      <c r="E251" s="228" t="s">
        <v>1446</v>
      </c>
      <c r="F251" s="26" t="s">
        <v>351</v>
      </c>
      <c r="G251" s="219"/>
      <c r="H251" s="318"/>
      <c r="I251" s="270"/>
      <c r="J251" s="270" t="s">
        <v>1428</v>
      </c>
      <c r="K251" s="310"/>
      <c r="L251" s="247" t="s">
        <v>351</v>
      </c>
      <c r="M251" s="354">
        <v>45114.4319444444</v>
      </c>
      <c r="N251" s="317"/>
      <c r="O251" s="317" t="s">
        <v>266</v>
      </c>
      <c r="P251" s="317" t="s">
        <v>267</v>
      </c>
      <c r="Q251" s="9" t="s">
        <v>1043</v>
      </c>
      <c r="R251" s="317" t="s">
        <v>1222</v>
      </c>
      <c r="S251" s="270"/>
    </row>
    <row r="252" ht="57" spans="1:19">
      <c r="A252" s="26" t="s">
        <v>79</v>
      </c>
      <c r="B252" s="26" t="s">
        <v>1447</v>
      </c>
      <c r="C252" s="26" t="str">
        <f>_xlfn.CONCAT("on",REPLACE(A252,1,1,UPPER(LEFT(A252,1))),REPLACE(B252,1,1,UPPER(LEFT(B252,1))))</f>
        <v>onVehicleOthersset</v>
      </c>
      <c r="D252" s="32" t="s">
        <v>1448</v>
      </c>
      <c r="E252" s="26"/>
      <c r="F252" s="26"/>
      <c r="G252" s="219"/>
      <c r="H252" s="318"/>
      <c r="I252" s="270"/>
      <c r="J252" s="270"/>
      <c r="K252" s="270"/>
      <c r="L252" s="270"/>
      <c r="M252" s="270"/>
      <c r="N252" s="317"/>
      <c r="O252" s="317"/>
      <c r="P252" s="317"/>
      <c r="Q252" s="9"/>
      <c r="R252" s="317"/>
      <c r="S252" s="270"/>
    </row>
    <row r="253" spans="1:19">
      <c r="A253" s="26"/>
      <c r="B253" s="26"/>
      <c r="C253" s="26"/>
      <c r="D253" s="26"/>
      <c r="E253" s="305" t="s">
        <v>354</v>
      </c>
      <c r="F253" s="26"/>
      <c r="G253" s="219"/>
      <c r="H253" s="318"/>
      <c r="I253" s="270"/>
      <c r="J253" s="270"/>
      <c r="K253" s="270"/>
      <c r="L253" s="270"/>
      <c r="M253" s="270"/>
      <c r="N253" s="317"/>
      <c r="O253" s="317"/>
      <c r="P253" s="317"/>
      <c r="Q253" s="9"/>
      <c r="R253" s="317"/>
      <c r="S253" s="270"/>
    </row>
    <row r="254" spans="1:19">
      <c r="A254" s="26"/>
      <c r="B254" s="26"/>
      <c r="C254" s="26"/>
      <c r="D254" s="26"/>
      <c r="E254" s="26" t="s">
        <v>1449</v>
      </c>
      <c r="F254" s="26" t="s">
        <v>1450</v>
      </c>
      <c r="G254" s="219"/>
      <c r="H254" s="318"/>
      <c r="I254" s="270"/>
      <c r="J254" s="270" t="s">
        <v>1451</v>
      </c>
      <c r="K254" s="26" t="s">
        <v>1449</v>
      </c>
      <c r="L254" s="121" t="s">
        <v>1226</v>
      </c>
      <c r="M254" s="135">
        <v>45114.6420601852</v>
      </c>
      <c r="N254" s="317"/>
      <c r="O254" s="317" t="s">
        <v>266</v>
      </c>
      <c r="P254" s="319" t="s">
        <v>267</v>
      </c>
      <c r="Q254" s="9" t="s">
        <v>1221</v>
      </c>
      <c r="R254" s="319" t="s">
        <v>1222</v>
      </c>
      <c r="S254" s="270"/>
    </row>
    <row r="255" spans="1:19">
      <c r="A255" s="26"/>
      <c r="B255" s="26"/>
      <c r="C255" s="26"/>
      <c r="D255" s="26"/>
      <c r="E255" s="26"/>
      <c r="F255" s="26"/>
      <c r="G255" s="219"/>
      <c r="H255" s="318"/>
      <c r="I255" s="270"/>
      <c r="J255" s="270"/>
      <c r="K255" s="318"/>
      <c r="L255" s="121" t="s">
        <v>1452</v>
      </c>
      <c r="M255" s="287">
        <v>45114.6421759259</v>
      </c>
      <c r="N255" s="317"/>
      <c r="O255" s="317" t="s">
        <v>266</v>
      </c>
      <c r="P255" s="319" t="s">
        <v>267</v>
      </c>
      <c r="Q255" s="9" t="s">
        <v>1221</v>
      </c>
      <c r="R255" s="317" t="s">
        <v>1222</v>
      </c>
      <c r="S255" s="270"/>
    </row>
    <row r="256" spans="1:19">
      <c r="A256" s="26"/>
      <c r="B256" s="26"/>
      <c r="C256" s="26"/>
      <c r="D256" s="26"/>
      <c r="E256" s="26"/>
      <c r="F256" s="26"/>
      <c r="G256" s="219"/>
      <c r="H256" s="318"/>
      <c r="I256" s="270"/>
      <c r="J256" s="270"/>
      <c r="K256" s="318"/>
      <c r="L256" s="121" t="s">
        <v>1453</v>
      </c>
      <c r="M256" s="287">
        <v>45114.6422222222</v>
      </c>
      <c r="N256" s="317"/>
      <c r="O256" s="317" t="s">
        <v>266</v>
      </c>
      <c r="P256" s="319" t="s">
        <v>267</v>
      </c>
      <c r="Q256" s="9" t="s">
        <v>1221</v>
      </c>
      <c r="R256" s="317" t="s">
        <v>1222</v>
      </c>
      <c r="S256" s="270"/>
    </row>
    <row r="257" spans="1:19">
      <c r="A257" s="26"/>
      <c r="B257" s="26"/>
      <c r="C257" s="26"/>
      <c r="D257" s="26"/>
      <c r="E257" s="26"/>
      <c r="F257" s="26"/>
      <c r="G257" s="219"/>
      <c r="H257" s="318"/>
      <c r="I257" s="270"/>
      <c r="J257" s="270"/>
      <c r="K257" s="318"/>
      <c r="L257" s="327" t="s">
        <v>1454</v>
      </c>
      <c r="M257" s="287">
        <v>45114.6423148148</v>
      </c>
      <c r="N257" s="317"/>
      <c r="O257" s="317" t="s">
        <v>266</v>
      </c>
      <c r="P257" s="319" t="s">
        <v>267</v>
      </c>
      <c r="Q257" s="9" t="s">
        <v>1221</v>
      </c>
      <c r="R257" s="317" t="s">
        <v>1222</v>
      </c>
      <c r="S257" s="270"/>
    </row>
    <row r="258" spans="1:19">
      <c r="A258" s="26"/>
      <c r="B258" s="26"/>
      <c r="C258" s="26"/>
      <c r="D258" s="26"/>
      <c r="E258" s="26"/>
      <c r="F258" s="26"/>
      <c r="G258" s="219"/>
      <c r="H258" s="284"/>
      <c r="I258" s="284"/>
      <c r="J258" s="284"/>
      <c r="K258" s="284"/>
      <c r="L258" s="121" t="s">
        <v>1455</v>
      </c>
      <c r="M258" s="356">
        <v>45114.6422569444</v>
      </c>
      <c r="N258" s="284"/>
      <c r="O258" s="317" t="s">
        <v>266</v>
      </c>
      <c r="P258" s="319" t="s">
        <v>267</v>
      </c>
      <c r="Q258" s="9" t="s">
        <v>1221</v>
      </c>
      <c r="R258" s="317" t="s">
        <v>1222</v>
      </c>
      <c r="S258" s="284"/>
    </row>
    <row r="259" spans="1:19">
      <c r="A259" s="26"/>
      <c r="B259" s="26"/>
      <c r="C259" s="26"/>
      <c r="D259" s="26"/>
      <c r="E259" s="40" t="s">
        <v>1456</v>
      </c>
      <c r="F259" s="40" t="s">
        <v>1457</v>
      </c>
      <c r="G259" s="355" t="s">
        <v>1458</v>
      </c>
      <c r="H259" s="284"/>
      <c r="I259" s="284"/>
      <c r="J259" s="284"/>
      <c r="K259" s="284"/>
      <c r="L259" s="284"/>
      <c r="M259" s="284"/>
      <c r="N259" s="284"/>
      <c r="O259" s="284"/>
      <c r="P259" s="284"/>
      <c r="Q259" s="284"/>
      <c r="R259" s="284"/>
      <c r="S259" s="284"/>
    </row>
    <row r="260" spans="1:19">
      <c r="A260" s="26"/>
      <c r="B260" s="26"/>
      <c r="C260" s="26"/>
      <c r="D260" s="26"/>
      <c r="E260" s="40" t="s">
        <v>1459</v>
      </c>
      <c r="F260" s="40" t="s">
        <v>743</v>
      </c>
      <c r="G260" s="355" t="s">
        <v>148</v>
      </c>
      <c r="H260" s="284"/>
      <c r="I260" s="284"/>
      <c r="J260" s="284"/>
      <c r="K260" s="284"/>
      <c r="L260" s="284"/>
      <c r="M260" s="284"/>
      <c r="N260" s="284"/>
      <c r="O260" s="284"/>
      <c r="P260" s="284"/>
      <c r="Q260" s="284"/>
      <c r="R260" s="284"/>
      <c r="S260" s="284"/>
    </row>
    <row r="261" spans="1:19">
      <c r="A261" s="26"/>
      <c r="B261" s="26"/>
      <c r="C261" s="26"/>
      <c r="D261" s="26"/>
      <c r="E261" s="26" t="s">
        <v>1460</v>
      </c>
      <c r="F261" s="26" t="s">
        <v>1461</v>
      </c>
      <c r="G261" s="219"/>
      <c r="H261" s="284"/>
      <c r="I261" s="284"/>
      <c r="J261" s="270" t="s">
        <v>1451</v>
      </c>
      <c r="K261" s="26" t="s">
        <v>1460</v>
      </c>
      <c r="L261" s="121" t="s">
        <v>1462</v>
      </c>
      <c r="M261" s="356">
        <v>45114.6428125</v>
      </c>
      <c r="N261" s="284"/>
      <c r="O261" s="317" t="s">
        <v>266</v>
      </c>
      <c r="P261" s="319" t="s">
        <v>267</v>
      </c>
      <c r="Q261" s="9" t="s">
        <v>1221</v>
      </c>
      <c r="R261" s="317" t="s">
        <v>1222</v>
      </c>
      <c r="S261" s="284"/>
    </row>
    <row r="262" spans="1:19">
      <c r="A262" s="26"/>
      <c r="B262" s="26"/>
      <c r="C262" s="26"/>
      <c r="D262" s="26"/>
      <c r="E262" s="26"/>
      <c r="F262" s="26"/>
      <c r="G262" s="219"/>
      <c r="H262" s="284"/>
      <c r="I262" s="284"/>
      <c r="J262" s="284"/>
      <c r="K262" s="284"/>
      <c r="L262" s="121" t="s">
        <v>1463</v>
      </c>
      <c r="M262" s="356">
        <v>45114.6425462963</v>
      </c>
      <c r="N262" s="284"/>
      <c r="O262" s="317" t="s">
        <v>266</v>
      </c>
      <c r="P262" s="319" t="s">
        <v>267</v>
      </c>
      <c r="Q262" s="9" t="s">
        <v>1221</v>
      </c>
      <c r="R262" s="317" t="s">
        <v>1222</v>
      </c>
      <c r="S262" s="284"/>
    </row>
    <row r="263" spans="1:19">
      <c r="A263" s="26"/>
      <c r="B263" s="26"/>
      <c r="C263" s="26"/>
      <c r="D263" s="26"/>
      <c r="E263" s="26"/>
      <c r="F263" s="26"/>
      <c r="G263" s="219"/>
      <c r="H263" s="284"/>
      <c r="I263" s="284"/>
      <c r="J263" s="284"/>
      <c r="K263" s="284"/>
      <c r="L263" s="121" t="s">
        <v>1464</v>
      </c>
      <c r="M263" s="356">
        <v>45114.6425925926</v>
      </c>
      <c r="N263" s="284"/>
      <c r="O263" s="317" t="s">
        <v>266</v>
      </c>
      <c r="P263" s="319" t="s">
        <v>267</v>
      </c>
      <c r="Q263" s="9" t="s">
        <v>1221</v>
      </c>
      <c r="R263" s="317" t="s">
        <v>1222</v>
      </c>
      <c r="S263" s="284"/>
    </row>
    <row r="264" spans="1:19">
      <c r="A264" s="26"/>
      <c r="B264" s="26"/>
      <c r="C264" s="26"/>
      <c r="D264" s="32"/>
      <c r="E264" s="40" t="s">
        <v>1465</v>
      </c>
      <c r="F264" s="40" t="s">
        <v>351</v>
      </c>
      <c r="G264" s="219"/>
      <c r="H264" s="284"/>
      <c r="I264" s="284"/>
      <c r="J264" s="270" t="s">
        <v>1451</v>
      </c>
      <c r="K264" s="254" t="s">
        <v>1465</v>
      </c>
      <c r="L264" s="121" t="s">
        <v>351</v>
      </c>
      <c r="M264" s="356">
        <v>45114.7303356481</v>
      </c>
      <c r="N264" s="284"/>
      <c r="O264" s="317" t="s">
        <v>266</v>
      </c>
      <c r="P264" s="319" t="s">
        <v>267</v>
      </c>
      <c r="Q264" s="9" t="s">
        <v>1221</v>
      </c>
      <c r="R264" s="317" t="s">
        <v>1222</v>
      </c>
      <c r="S264" s="284"/>
    </row>
  </sheetData>
  <sheetProtection formatCells="0" insertHyperlinks="0" autoFilter="0"/>
  <autoFilter ref="A1:S264">
    <extLst/>
  </autoFilter>
  <mergeCells count="3">
    <mergeCell ref="H1:M1"/>
    <mergeCell ref="J230:S231"/>
    <mergeCell ref="J86:S87"/>
  </mergeCells>
  <pageMargins left="0.7" right="0.7" top="0.75" bottom="0.75" header="0.3" footer="0.3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3"/>
  <sheetViews>
    <sheetView topLeftCell="A13" workbookViewId="0">
      <selection activeCell="C40" sqref="C40"/>
    </sheetView>
  </sheetViews>
  <sheetFormatPr defaultColWidth="9" defaultRowHeight="14.25"/>
  <cols>
    <col min="1" max="1" width="16.1416666666667" style="99" customWidth="1"/>
    <col min="2" max="2" width="17.2833333333333" style="99" customWidth="1"/>
    <col min="3" max="3" width="25" style="99" customWidth="1"/>
    <col min="4" max="4" width="19.2833333333333" style="99" customWidth="1"/>
    <col min="5" max="5" width="39.425" style="99" customWidth="1"/>
    <col min="6" max="6" width="39.1416666666667" style="99" customWidth="1"/>
    <col min="7" max="7" width="29.8583333333333" style="99" customWidth="1"/>
    <col min="8" max="12" width="9" style="99"/>
    <col min="13" max="13" width="13.125" style="99"/>
    <col min="14" max="18" width="9" style="99"/>
    <col min="19" max="19" width="24.275" style="99" customWidth="1"/>
    <col min="20" max="16384" width="9" style="99"/>
  </cols>
  <sheetData>
    <row r="1" ht="15.75" customHeight="1" spans="1:20">
      <c r="A1" s="95" t="s">
        <v>235</v>
      </c>
      <c r="B1" s="95" t="s">
        <v>236</v>
      </c>
      <c r="C1" s="96" t="s">
        <v>405</v>
      </c>
      <c r="D1" s="96" t="s">
        <v>238</v>
      </c>
      <c r="E1" s="98" t="s">
        <v>239</v>
      </c>
      <c r="F1" s="98"/>
      <c r="G1" s="97"/>
      <c r="H1" s="240" t="s">
        <v>244</v>
      </c>
      <c r="I1" s="240"/>
      <c r="J1" s="240"/>
      <c r="K1" s="240"/>
      <c r="L1" s="240"/>
      <c r="M1" s="240"/>
      <c r="N1" s="240"/>
      <c r="O1" s="240"/>
      <c r="P1" s="248"/>
      <c r="Q1" s="248"/>
      <c r="R1" s="248"/>
      <c r="S1" s="248"/>
      <c r="T1" s="248"/>
    </row>
    <row r="2" spans="1:20">
      <c r="A2" s="95"/>
      <c r="B2" s="95"/>
      <c r="C2" s="96" t="s">
        <v>240</v>
      </c>
      <c r="D2" s="96"/>
      <c r="E2" s="97" t="s">
        <v>241</v>
      </c>
      <c r="F2" s="97" t="s">
        <v>242</v>
      </c>
      <c r="G2" s="98" t="s">
        <v>243</v>
      </c>
      <c r="H2" s="241" t="s">
        <v>53</v>
      </c>
      <c r="I2" s="241" t="s">
        <v>57</v>
      </c>
      <c r="J2" s="241" t="s">
        <v>252</v>
      </c>
      <c r="K2" s="241" t="s">
        <v>253</v>
      </c>
      <c r="L2" s="241" t="s">
        <v>254</v>
      </c>
      <c r="M2" s="241" t="s">
        <v>68</v>
      </c>
      <c r="N2" s="241" t="s">
        <v>255</v>
      </c>
      <c r="O2" s="241" t="s">
        <v>1466</v>
      </c>
      <c r="P2" s="248" t="s">
        <v>10</v>
      </c>
      <c r="Q2" s="290" t="s">
        <v>255</v>
      </c>
      <c r="R2" s="248" t="s">
        <v>256</v>
      </c>
      <c r="S2" s="248" t="s">
        <v>257</v>
      </c>
      <c r="T2" s="248" t="s">
        <v>258</v>
      </c>
    </row>
    <row r="3" spans="1:20">
      <c r="A3" s="99" t="s">
        <v>1467</v>
      </c>
      <c r="B3" s="99" t="s">
        <v>1293</v>
      </c>
      <c r="C3" s="99" t="str">
        <f>_xlfn.CONCAT("on",REPLACE(A3,1,1,UPPER(LEFT(A3,1))),REPLACE(B3,1,1,UPPER(LEFT(B3,1))))</f>
        <v>onSystemNormalset</v>
      </c>
      <c r="D3" s="100" t="s">
        <v>1468</v>
      </c>
      <c r="H3" s="270"/>
      <c r="I3" s="270"/>
      <c r="J3" s="270"/>
      <c r="K3" s="270"/>
      <c r="L3" s="270"/>
      <c r="M3" s="270"/>
      <c r="N3" s="270"/>
      <c r="O3" s="270"/>
      <c r="P3" s="270"/>
      <c r="Q3" s="270"/>
      <c r="R3" s="270"/>
      <c r="S3" s="270"/>
      <c r="T3" s="270"/>
    </row>
    <row r="4" spans="5:20">
      <c r="E4" s="271" t="s">
        <v>354</v>
      </c>
      <c r="H4" s="270"/>
      <c r="I4" s="270"/>
      <c r="J4" s="270"/>
      <c r="K4" s="270"/>
      <c r="L4" s="270"/>
      <c r="M4" s="270"/>
      <c r="N4" s="270"/>
      <c r="O4" s="270"/>
      <c r="P4" s="270"/>
      <c r="Q4" s="270"/>
      <c r="R4" s="270"/>
      <c r="S4" s="270"/>
      <c r="T4" s="270"/>
    </row>
    <row r="5" spans="5:20">
      <c r="E5" s="99" t="s">
        <v>1469</v>
      </c>
      <c r="F5" s="99" t="s">
        <v>1470</v>
      </c>
      <c r="H5" s="270"/>
      <c r="I5" s="270"/>
      <c r="J5" s="270"/>
      <c r="K5" s="270"/>
      <c r="L5" s="270"/>
      <c r="M5" s="270"/>
      <c r="N5" s="270"/>
      <c r="O5" s="270"/>
      <c r="P5" s="270"/>
      <c r="Q5" s="270"/>
      <c r="R5" s="270"/>
      <c r="S5" s="270"/>
      <c r="T5" s="270"/>
    </row>
    <row r="6" spans="5:20">
      <c r="E6" s="99" t="s">
        <v>1471</v>
      </c>
      <c r="F6" s="99" t="s">
        <v>1472</v>
      </c>
      <c r="H6" s="270"/>
      <c r="I6" s="270"/>
      <c r="J6" s="270"/>
      <c r="K6" s="270"/>
      <c r="L6" s="270"/>
      <c r="M6" s="270"/>
      <c r="N6" s="270"/>
      <c r="O6" s="270"/>
      <c r="P6" s="270"/>
      <c r="Q6" s="270"/>
      <c r="R6" s="270"/>
      <c r="S6" s="270"/>
      <c r="T6" s="270"/>
    </row>
    <row r="7" spans="5:20">
      <c r="E7" s="99" t="s">
        <v>1473</v>
      </c>
      <c r="F7" s="99" t="s">
        <v>1474</v>
      </c>
      <c r="H7" s="270"/>
      <c r="I7" s="270"/>
      <c r="J7" s="270"/>
      <c r="K7" s="270"/>
      <c r="L7" s="270"/>
      <c r="M7" s="270"/>
      <c r="N7" s="270"/>
      <c r="O7" s="270"/>
      <c r="P7" s="270"/>
      <c r="Q7" s="270"/>
      <c r="R7" s="270"/>
      <c r="S7" s="270"/>
      <c r="T7" s="270"/>
    </row>
    <row r="8" spans="1:20">
      <c r="A8" s="99" t="s">
        <v>1467</v>
      </c>
      <c r="B8" s="99" t="s">
        <v>1475</v>
      </c>
      <c r="C8" s="99" t="str">
        <f>_xlfn.CONCAT("on",REPLACE(A8,1,1,UPPER(LEFT(A8,1))),REPLACE(B8,1,1,UPPER(LEFT(B8,1))))</f>
        <v>onSystemDisplayset</v>
      </c>
      <c r="D8" s="100" t="s">
        <v>1476</v>
      </c>
      <c r="H8" s="270"/>
      <c r="I8" s="270"/>
      <c r="J8" s="270"/>
      <c r="K8" s="270"/>
      <c r="L8" s="270"/>
      <c r="M8" s="270"/>
      <c r="N8" s="270"/>
      <c r="O8" s="270"/>
      <c r="P8" s="270"/>
      <c r="Q8" s="270"/>
      <c r="R8" s="270"/>
      <c r="S8" s="270"/>
      <c r="T8" s="270"/>
    </row>
    <row r="9" spans="5:20">
      <c r="E9" s="271" t="s">
        <v>354</v>
      </c>
      <c r="H9" s="270"/>
      <c r="I9" s="270"/>
      <c r="J9" s="270"/>
      <c r="K9" s="270"/>
      <c r="L9" s="270"/>
      <c r="M9" s="270"/>
      <c r="N9" s="270"/>
      <c r="O9" s="270"/>
      <c r="P9" s="270"/>
      <c r="Q9" s="270"/>
      <c r="R9" s="270"/>
      <c r="S9" s="270"/>
      <c r="T9" s="270"/>
    </row>
    <row r="10" spans="4:20">
      <c r="D10" s="266"/>
      <c r="E10" s="266" t="s">
        <v>1477</v>
      </c>
      <c r="F10" s="266" t="s">
        <v>1478</v>
      </c>
      <c r="G10" s="266" t="s">
        <v>1479</v>
      </c>
      <c r="H10" s="270"/>
      <c r="I10" s="270"/>
      <c r="J10" s="270"/>
      <c r="K10" s="270"/>
      <c r="L10" s="270"/>
      <c r="M10" s="270"/>
      <c r="N10" s="270"/>
      <c r="O10" s="270"/>
      <c r="P10" s="270"/>
      <c r="Q10" s="270"/>
      <c r="R10" s="270"/>
      <c r="S10" s="270"/>
      <c r="T10" s="270"/>
    </row>
    <row r="11" ht="28.5" spans="4:20">
      <c r="D11" s="266"/>
      <c r="E11" s="266" t="s">
        <v>1480</v>
      </c>
      <c r="F11" s="266" t="s">
        <v>743</v>
      </c>
      <c r="G11" s="272" t="s">
        <v>1481</v>
      </c>
      <c r="H11" s="270"/>
      <c r="I11" s="270"/>
      <c r="J11" s="270"/>
      <c r="K11" s="270"/>
      <c r="L11" s="270"/>
      <c r="M11" s="270"/>
      <c r="N11" s="270"/>
      <c r="O11" s="270"/>
      <c r="P11" s="270"/>
      <c r="Q11" s="270"/>
      <c r="R11" s="270"/>
      <c r="S11" s="270"/>
      <c r="T11" s="270"/>
    </row>
    <row r="12" spans="1:20">
      <c r="A12" s="99" t="s">
        <v>1467</v>
      </c>
      <c r="B12" s="99" t="s">
        <v>1482</v>
      </c>
      <c r="C12" s="99" t="str">
        <f>_xlfn.CONCAT("on",REPLACE(A12,1,1,UPPER(LEFT(A12,1))),REPLACE(B12,1,1,UPPER(LEFT(B12,1))))</f>
        <v>onSystemDlanset</v>
      </c>
      <c r="D12" s="100" t="s">
        <v>1483</v>
      </c>
      <c r="H12" s="270"/>
      <c r="I12" s="270"/>
      <c r="J12" s="270"/>
      <c r="K12" s="270"/>
      <c r="L12" s="270"/>
      <c r="M12" s="270"/>
      <c r="N12" s="270"/>
      <c r="O12" s="270"/>
      <c r="P12" s="270"/>
      <c r="Q12" s="270"/>
      <c r="R12" s="270"/>
      <c r="S12" s="270"/>
      <c r="T12" s="270"/>
    </row>
    <row r="13" spans="5:20">
      <c r="E13" s="271" t="s">
        <v>354</v>
      </c>
      <c r="H13" s="270"/>
      <c r="I13" s="270"/>
      <c r="J13" s="270"/>
      <c r="K13" s="270"/>
      <c r="L13" s="270"/>
      <c r="M13" s="270"/>
      <c r="N13" s="270"/>
      <c r="O13" s="270"/>
      <c r="P13" s="270"/>
      <c r="Q13" s="270"/>
      <c r="R13" s="270"/>
      <c r="S13" s="270"/>
      <c r="T13" s="270"/>
    </row>
    <row r="14" spans="5:20">
      <c r="E14" s="99" t="s">
        <v>1484</v>
      </c>
      <c r="F14" s="99" t="s">
        <v>743</v>
      </c>
      <c r="H14" s="270"/>
      <c r="I14" s="270"/>
      <c r="J14" s="270"/>
      <c r="K14" s="270"/>
      <c r="L14" s="270"/>
      <c r="M14" s="270"/>
      <c r="N14" s="270"/>
      <c r="O14" s="270"/>
      <c r="P14" s="270"/>
      <c r="Q14" s="270"/>
      <c r="R14" s="270"/>
      <c r="S14" s="270"/>
      <c r="T14" s="270"/>
    </row>
    <row r="15" spans="5:20">
      <c r="E15" s="99" t="s">
        <v>1485</v>
      </c>
      <c r="F15" s="99" t="s">
        <v>743</v>
      </c>
      <c r="H15" s="270"/>
      <c r="I15" s="270"/>
      <c r="J15" s="270"/>
      <c r="K15" s="270"/>
      <c r="L15" s="270"/>
      <c r="M15" s="270"/>
      <c r="N15" s="270"/>
      <c r="O15" s="270"/>
      <c r="P15" s="270"/>
      <c r="Q15" s="270"/>
      <c r="R15" s="270"/>
      <c r="S15" s="270"/>
      <c r="T15" s="270"/>
    </row>
    <row r="16" spans="5:20">
      <c r="E16" s="99" t="s">
        <v>1486</v>
      </c>
      <c r="F16" s="99" t="s">
        <v>743</v>
      </c>
      <c r="H16" s="270"/>
      <c r="I16" s="270"/>
      <c r="J16" s="270"/>
      <c r="K16" s="270"/>
      <c r="L16" s="270"/>
      <c r="M16" s="270"/>
      <c r="N16" s="270"/>
      <c r="O16" s="270"/>
      <c r="P16" s="270"/>
      <c r="Q16" s="270"/>
      <c r="R16" s="270"/>
      <c r="S16" s="270"/>
      <c r="T16" s="270"/>
    </row>
    <row r="17" spans="5:20">
      <c r="E17" s="273" t="s">
        <v>1487</v>
      </c>
      <c r="F17" s="273" t="s">
        <v>1488</v>
      </c>
      <c r="H17" s="270"/>
      <c r="I17" s="270"/>
      <c r="J17" s="270"/>
      <c r="K17" s="270"/>
      <c r="L17" s="270"/>
      <c r="M17" s="270"/>
      <c r="N17" s="270"/>
      <c r="O17" s="270"/>
      <c r="P17" s="270"/>
      <c r="Q17" s="270"/>
      <c r="R17" s="270"/>
      <c r="S17" s="270"/>
      <c r="T17" s="270"/>
    </row>
    <row r="18" spans="5:20">
      <c r="E18" s="273" t="s">
        <v>1489</v>
      </c>
      <c r="F18" s="273" t="s">
        <v>1488</v>
      </c>
      <c r="H18" s="270"/>
      <c r="I18" s="270"/>
      <c r="J18" s="270"/>
      <c r="K18" s="270"/>
      <c r="L18" s="270"/>
      <c r="M18" s="270"/>
      <c r="N18" s="270"/>
      <c r="O18" s="270"/>
      <c r="P18" s="270"/>
      <c r="Q18" s="270"/>
      <c r="R18" s="270"/>
      <c r="S18" s="270"/>
      <c r="T18" s="270"/>
    </row>
    <row r="19" spans="1:20">
      <c r="A19" s="99" t="s">
        <v>1467</v>
      </c>
      <c r="B19" s="99" t="s">
        <v>1490</v>
      </c>
      <c r="C19" s="99" t="str">
        <f>_xlfn.CONCAT("on",REPLACE(A19,1,1,UPPER(LEFT(A19,1))),REPLACE(B19,1,1,UPPER(LEFT(B19,1))))</f>
        <v>onSystemPass.btset</v>
      </c>
      <c r="D19" s="100" t="s">
        <v>1491</v>
      </c>
      <c r="H19" s="270"/>
      <c r="I19" s="270"/>
      <c r="J19" s="270"/>
      <c r="K19" s="270"/>
      <c r="L19" s="270"/>
      <c r="M19" s="270"/>
      <c r="N19" s="270"/>
      <c r="O19" s="270"/>
      <c r="P19" s="270"/>
      <c r="Q19" s="270"/>
      <c r="R19" s="270"/>
      <c r="S19" s="270"/>
      <c r="T19" s="270"/>
    </row>
    <row r="20" spans="5:20">
      <c r="E20" s="271" t="s">
        <v>354</v>
      </c>
      <c r="H20" s="270"/>
      <c r="I20" s="270"/>
      <c r="J20" s="270"/>
      <c r="K20" s="270"/>
      <c r="L20" s="270"/>
      <c r="M20" s="270"/>
      <c r="N20" s="270"/>
      <c r="O20" s="270"/>
      <c r="P20" s="270"/>
      <c r="Q20" s="270"/>
      <c r="R20" s="270"/>
      <c r="S20" s="270"/>
      <c r="T20" s="270"/>
    </row>
    <row r="21" spans="5:20">
      <c r="E21" s="99" t="s">
        <v>1484</v>
      </c>
      <c r="F21" s="99" t="s">
        <v>743</v>
      </c>
      <c r="H21" s="270"/>
      <c r="I21" s="270"/>
      <c r="J21" s="270"/>
      <c r="K21" s="270"/>
      <c r="L21" s="270"/>
      <c r="M21" s="270"/>
      <c r="N21" s="270"/>
      <c r="O21" s="270"/>
      <c r="P21" s="270"/>
      <c r="Q21" s="270"/>
      <c r="R21" s="270"/>
      <c r="S21" s="270"/>
      <c r="T21" s="270"/>
    </row>
    <row r="22" spans="5:20">
      <c r="E22" s="99" t="s">
        <v>1492</v>
      </c>
      <c r="F22" s="99" t="s">
        <v>1488</v>
      </c>
      <c r="H22" s="270"/>
      <c r="I22" s="270"/>
      <c r="J22" s="270"/>
      <c r="K22" s="270"/>
      <c r="L22" s="270"/>
      <c r="M22" s="270"/>
      <c r="N22" s="270"/>
      <c r="O22" s="270"/>
      <c r="P22" s="270"/>
      <c r="Q22" s="270"/>
      <c r="R22" s="270"/>
      <c r="S22" s="270"/>
      <c r="T22" s="270"/>
    </row>
    <row r="23" spans="1:20">
      <c r="A23" s="274" t="s">
        <v>1467</v>
      </c>
      <c r="B23" s="274" t="s">
        <v>1493</v>
      </c>
      <c r="C23" s="274" t="str">
        <f>_xlfn.CONCAT("on",REPLACE(A23,1,1,UPPER(LEFT(A23,1))),REPLACE(B23,1,1,UPPER(LEFT(B23,1))))</f>
        <v>onSystemSoundset</v>
      </c>
      <c r="D23" s="275" t="s">
        <v>1494</v>
      </c>
      <c r="G23" s="276" t="s">
        <v>1087</v>
      </c>
      <c r="H23" s="270"/>
      <c r="I23" s="270"/>
      <c r="J23" s="270"/>
      <c r="K23" s="270"/>
      <c r="L23" s="270"/>
      <c r="M23" s="270"/>
      <c r="N23" s="270"/>
      <c r="O23" s="270"/>
      <c r="P23" s="270"/>
      <c r="Q23" s="270"/>
      <c r="R23" s="270"/>
      <c r="S23" s="270"/>
      <c r="T23" s="270"/>
    </row>
    <row r="24" spans="5:20">
      <c r="E24" s="271" t="s">
        <v>354</v>
      </c>
      <c r="H24" s="270"/>
      <c r="I24" s="270"/>
      <c r="J24" s="270"/>
      <c r="K24" s="270"/>
      <c r="L24" s="270"/>
      <c r="M24" s="270"/>
      <c r="N24" s="270"/>
      <c r="O24" s="270"/>
      <c r="P24" s="270"/>
      <c r="Q24" s="270"/>
      <c r="R24" s="270"/>
      <c r="S24" s="270"/>
      <c r="T24" s="270"/>
    </row>
    <row r="25" spans="5:20">
      <c r="E25" s="99" t="s">
        <v>1495</v>
      </c>
      <c r="F25" s="99" t="s">
        <v>743</v>
      </c>
      <c r="H25" s="270"/>
      <c r="I25" s="270"/>
      <c r="J25" s="270" t="s">
        <v>1496</v>
      </c>
      <c r="K25" s="270" t="s">
        <v>1495</v>
      </c>
      <c r="L25" s="286" t="s">
        <v>247</v>
      </c>
      <c r="M25" s="287">
        <v>45114.5612962963</v>
      </c>
      <c r="N25" s="270"/>
      <c r="O25" s="270"/>
      <c r="P25" s="270" t="s">
        <v>266</v>
      </c>
      <c r="Q25" s="270" t="s">
        <v>267</v>
      </c>
      <c r="R25" s="270" t="s">
        <v>1043</v>
      </c>
      <c r="S25" s="270" t="s">
        <v>1497</v>
      </c>
      <c r="T25" s="270"/>
    </row>
    <row r="26" spans="8:20">
      <c r="H26" s="270"/>
      <c r="I26" s="270"/>
      <c r="J26" s="270" t="s">
        <v>1496</v>
      </c>
      <c r="K26" s="270" t="s">
        <v>1495</v>
      </c>
      <c r="L26" s="286" t="s">
        <v>492</v>
      </c>
      <c r="M26" s="287">
        <v>45114.5612731481</v>
      </c>
      <c r="N26" s="270"/>
      <c r="O26" s="270"/>
      <c r="P26" s="270" t="s">
        <v>266</v>
      </c>
      <c r="Q26" s="270" t="s">
        <v>267</v>
      </c>
      <c r="R26" s="270" t="s">
        <v>1043</v>
      </c>
      <c r="S26" s="270" t="s">
        <v>1497</v>
      </c>
      <c r="T26" s="270"/>
    </row>
    <row r="27" spans="5:20">
      <c r="E27" s="99" t="s">
        <v>1498</v>
      </c>
      <c r="F27" s="99" t="s">
        <v>343</v>
      </c>
      <c r="H27" s="270"/>
      <c r="I27" s="270"/>
      <c r="J27" s="270" t="s">
        <v>1496</v>
      </c>
      <c r="K27" s="270" t="s">
        <v>1498</v>
      </c>
      <c r="L27" s="286">
        <v>13</v>
      </c>
      <c r="M27" s="287">
        <v>45114.561412037</v>
      </c>
      <c r="N27" s="270"/>
      <c r="O27" s="270"/>
      <c r="P27" s="270" t="s">
        <v>266</v>
      </c>
      <c r="Q27" s="270" t="s">
        <v>267</v>
      </c>
      <c r="R27" s="270" t="s">
        <v>1043</v>
      </c>
      <c r="S27" s="270" t="s">
        <v>1497</v>
      </c>
      <c r="T27" s="270"/>
    </row>
    <row r="28" spans="5:20">
      <c r="E28" s="99" t="s">
        <v>1499</v>
      </c>
      <c r="F28" s="99" t="s">
        <v>343</v>
      </c>
      <c r="H28" s="270"/>
      <c r="I28" s="270"/>
      <c r="J28" s="270" t="s">
        <v>1496</v>
      </c>
      <c r="K28" s="270" t="s">
        <v>1499</v>
      </c>
      <c r="L28" s="286">
        <v>14</v>
      </c>
      <c r="M28" s="287">
        <v>45114.561412037</v>
      </c>
      <c r="N28" s="270"/>
      <c r="O28" s="270"/>
      <c r="P28" s="270" t="s">
        <v>266</v>
      </c>
      <c r="Q28" s="270" t="s">
        <v>267</v>
      </c>
      <c r="R28" s="270" t="s">
        <v>1043</v>
      </c>
      <c r="S28" s="270" t="s">
        <v>1497</v>
      </c>
      <c r="T28" s="270"/>
    </row>
    <row r="29" spans="5:20">
      <c r="E29" s="99" t="s">
        <v>1500</v>
      </c>
      <c r="F29" s="99" t="s">
        <v>343</v>
      </c>
      <c r="H29" s="270"/>
      <c r="I29" s="270"/>
      <c r="J29" s="270" t="s">
        <v>1496</v>
      </c>
      <c r="K29" s="270" t="s">
        <v>1500</v>
      </c>
      <c r="L29" s="286">
        <v>2</v>
      </c>
      <c r="M29" s="287">
        <v>45114.5614351852</v>
      </c>
      <c r="N29" s="270"/>
      <c r="O29" s="270"/>
      <c r="P29" s="270" t="s">
        <v>266</v>
      </c>
      <c r="Q29" s="270" t="s">
        <v>267</v>
      </c>
      <c r="R29" s="270" t="s">
        <v>1043</v>
      </c>
      <c r="S29" s="270" t="s">
        <v>1497</v>
      </c>
      <c r="T29" s="270"/>
    </row>
    <row r="30" spans="5:20">
      <c r="E30" s="99" t="s">
        <v>1501</v>
      </c>
      <c r="F30" s="99" t="s">
        <v>351</v>
      </c>
      <c r="H30" s="270"/>
      <c r="I30" s="270"/>
      <c r="J30" s="270" t="s">
        <v>1496</v>
      </c>
      <c r="K30" s="270" t="s">
        <v>1501</v>
      </c>
      <c r="L30" s="288" t="s">
        <v>351</v>
      </c>
      <c r="M30" s="287">
        <v>45114.6002893519</v>
      </c>
      <c r="N30" s="270"/>
      <c r="O30" s="270"/>
      <c r="P30" s="270" t="s">
        <v>266</v>
      </c>
      <c r="Q30" s="270" t="s">
        <v>267</v>
      </c>
      <c r="R30" s="270" t="s">
        <v>1043</v>
      </c>
      <c r="S30" s="270" t="s">
        <v>1497</v>
      </c>
      <c r="T30" s="270"/>
    </row>
    <row r="31" spans="1:20">
      <c r="A31" s="99" t="s">
        <v>1467</v>
      </c>
      <c r="B31" s="99" t="s">
        <v>1502</v>
      </c>
      <c r="C31" s="99" t="str">
        <f>_xlfn.CONCAT("on",REPLACE(A31,1,1,UPPER(LEFT(A31,1))),REPLACE(B31,1,1,UPPER(LEFT(B31,1))))</f>
        <v>onSystemWifiset</v>
      </c>
      <c r="D31" s="100" t="s">
        <v>1503</v>
      </c>
      <c r="H31" s="270"/>
      <c r="I31" s="270"/>
      <c r="J31" s="270"/>
      <c r="K31" s="270"/>
      <c r="L31" s="286"/>
      <c r="M31" s="287"/>
      <c r="N31" s="270"/>
      <c r="O31" s="270"/>
      <c r="P31" s="270"/>
      <c r="Q31" s="270"/>
      <c r="R31" s="270"/>
      <c r="S31" s="270"/>
      <c r="T31" s="270"/>
    </row>
    <row r="32" spans="5:20">
      <c r="E32" s="271" t="s">
        <v>354</v>
      </c>
      <c r="H32" s="270"/>
      <c r="I32" s="270"/>
      <c r="J32" s="270"/>
      <c r="K32" s="270"/>
      <c r="L32" s="270"/>
      <c r="M32" s="270"/>
      <c r="N32" s="270"/>
      <c r="O32" s="270"/>
      <c r="P32" s="270"/>
      <c r="Q32" s="270"/>
      <c r="R32" s="270"/>
      <c r="S32" s="270"/>
      <c r="T32" s="270"/>
    </row>
    <row r="33" spans="5:20">
      <c r="E33" s="99" t="s">
        <v>1484</v>
      </c>
      <c r="F33" s="99" t="s">
        <v>743</v>
      </c>
      <c r="H33" s="270"/>
      <c r="I33" s="270"/>
      <c r="J33" s="270"/>
      <c r="K33" s="270"/>
      <c r="L33" s="270"/>
      <c r="M33" s="270"/>
      <c r="N33" s="270"/>
      <c r="O33" s="270"/>
      <c r="P33" s="270"/>
      <c r="Q33" s="270"/>
      <c r="R33" s="270"/>
      <c r="S33" s="270"/>
      <c r="T33" s="270"/>
    </row>
    <row r="34" spans="5:20">
      <c r="E34" s="99" t="s">
        <v>1504</v>
      </c>
      <c r="F34" s="99" t="s">
        <v>743</v>
      </c>
      <c r="H34" s="270"/>
      <c r="I34" s="270"/>
      <c r="J34" s="270"/>
      <c r="K34" s="270"/>
      <c r="L34" s="270"/>
      <c r="M34" s="270"/>
      <c r="N34" s="270"/>
      <c r="O34" s="270"/>
      <c r="P34" s="270"/>
      <c r="Q34" s="270"/>
      <c r="R34" s="270"/>
      <c r="S34" s="270"/>
      <c r="T34" s="270"/>
    </row>
    <row r="35" spans="5:20">
      <c r="E35" s="99" t="s">
        <v>1505</v>
      </c>
      <c r="F35" s="99" t="s">
        <v>668</v>
      </c>
      <c r="H35" s="270"/>
      <c r="I35" s="270"/>
      <c r="J35" s="270"/>
      <c r="K35" s="270"/>
      <c r="L35" s="270"/>
      <c r="M35" s="270"/>
      <c r="N35" s="270"/>
      <c r="O35" s="270"/>
      <c r="P35" s="270"/>
      <c r="Q35" s="270"/>
      <c r="R35" s="270"/>
      <c r="S35" s="270"/>
      <c r="T35" s="270"/>
    </row>
    <row r="36" spans="1:20">
      <c r="A36" s="99" t="s">
        <v>1467</v>
      </c>
      <c r="B36" s="99" t="s">
        <v>1506</v>
      </c>
      <c r="C36" s="99" t="str">
        <f>_xlfn.CONCAT("on",REPLACE(A36,1,1,UPPER(LEFT(A36,1))),REPLACE(B36,1,1,UPPER(LEFT(B36,1))))</f>
        <v>onSystemVoiceset</v>
      </c>
      <c r="D36" s="100" t="s">
        <v>1507</v>
      </c>
      <c r="H36" s="270"/>
      <c r="I36" s="270"/>
      <c r="J36" s="270"/>
      <c r="K36" s="270"/>
      <c r="L36" s="270"/>
      <c r="M36" s="270"/>
      <c r="N36" s="270"/>
      <c r="O36" s="270"/>
      <c r="P36" s="270"/>
      <c r="Q36" s="270"/>
      <c r="R36" s="270"/>
      <c r="S36" s="270"/>
      <c r="T36" s="270"/>
    </row>
    <row r="37" spans="5:20">
      <c r="E37" s="271" t="s">
        <v>354</v>
      </c>
      <c r="H37" s="270"/>
      <c r="I37" s="270"/>
      <c r="J37" s="270"/>
      <c r="K37" s="270"/>
      <c r="L37" s="270"/>
      <c r="M37" s="270"/>
      <c r="N37" s="270"/>
      <c r="O37" s="270"/>
      <c r="P37" s="270"/>
      <c r="Q37" s="270"/>
      <c r="R37" s="270"/>
      <c r="S37" s="270"/>
      <c r="T37" s="270"/>
    </row>
    <row r="38" spans="5:20">
      <c r="E38" s="99" t="s">
        <v>1508</v>
      </c>
      <c r="F38" s="99" t="s">
        <v>743</v>
      </c>
      <c r="H38" s="270"/>
      <c r="I38" s="270"/>
      <c r="J38" s="270"/>
      <c r="K38" s="270"/>
      <c r="L38" s="270"/>
      <c r="M38" s="270"/>
      <c r="N38" s="270"/>
      <c r="O38" s="270"/>
      <c r="P38" s="270"/>
      <c r="Q38" s="270"/>
      <c r="R38" s="270"/>
      <c r="S38" s="270"/>
      <c r="T38" s="270"/>
    </row>
    <row r="39" spans="5:20">
      <c r="E39" s="99" t="s">
        <v>1509</v>
      </c>
      <c r="F39" s="99" t="s">
        <v>599</v>
      </c>
      <c r="G39" s="99" t="s">
        <v>1510</v>
      </c>
      <c r="H39" s="270"/>
      <c r="I39" s="270"/>
      <c r="J39" s="270"/>
      <c r="K39" s="270"/>
      <c r="L39" s="270"/>
      <c r="M39" s="270"/>
      <c r="N39" s="270"/>
      <c r="O39" s="270"/>
      <c r="P39" s="270"/>
      <c r="Q39" s="270"/>
      <c r="R39" s="270"/>
      <c r="S39" s="270"/>
      <c r="T39" s="270"/>
    </row>
    <row r="40" spans="5:20">
      <c r="E40" s="99" t="s">
        <v>1511</v>
      </c>
      <c r="F40" s="99" t="s">
        <v>743</v>
      </c>
      <c r="H40" s="270"/>
      <c r="I40" s="270"/>
      <c r="J40" s="270"/>
      <c r="K40" s="270"/>
      <c r="L40" s="270"/>
      <c r="M40" s="270"/>
      <c r="N40" s="270"/>
      <c r="O40" s="270"/>
      <c r="P40" s="270"/>
      <c r="Q40" s="270"/>
      <c r="R40" s="270"/>
      <c r="S40" s="270"/>
      <c r="T40" s="270"/>
    </row>
    <row r="41" spans="5:20">
      <c r="E41" s="99" t="s">
        <v>1512</v>
      </c>
      <c r="F41" s="99" t="s">
        <v>743</v>
      </c>
      <c r="H41" s="270"/>
      <c r="I41" s="270"/>
      <c r="J41" s="270"/>
      <c r="K41" s="270"/>
      <c r="L41" s="270"/>
      <c r="M41" s="270"/>
      <c r="N41" s="270"/>
      <c r="O41" s="270"/>
      <c r="P41" s="270"/>
      <c r="Q41" s="270"/>
      <c r="R41" s="270"/>
      <c r="S41" s="270"/>
      <c r="T41" s="270"/>
    </row>
    <row r="42" spans="5:20">
      <c r="E42" s="99" t="s">
        <v>1513</v>
      </c>
      <c r="F42" s="99" t="s">
        <v>743</v>
      </c>
      <c r="H42" s="270"/>
      <c r="I42" s="270"/>
      <c r="J42" s="270"/>
      <c r="K42" s="270"/>
      <c r="L42" s="270"/>
      <c r="M42" s="270"/>
      <c r="N42" s="270"/>
      <c r="O42" s="270"/>
      <c r="P42" s="270"/>
      <c r="Q42" s="270"/>
      <c r="R42" s="270"/>
      <c r="S42" s="270"/>
      <c r="T42" s="270"/>
    </row>
    <row r="43" spans="5:20">
      <c r="E43" s="99" t="s">
        <v>1514</v>
      </c>
      <c r="F43" s="99" t="s">
        <v>743</v>
      </c>
      <c r="H43" s="270"/>
      <c r="I43" s="270"/>
      <c r="J43" s="270"/>
      <c r="K43" s="270"/>
      <c r="L43" s="270"/>
      <c r="M43" s="270"/>
      <c r="N43" s="270"/>
      <c r="O43" s="270"/>
      <c r="P43" s="270"/>
      <c r="Q43" s="270"/>
      <c r="R43" s="270"/>
      <c r="S43" s="270"/>
      <c r="T43" s="270"/>
    </row>
    <row r="44" spans="5:20">
      <c r="E44" s="99" t="s">
        <v>1515</v>
      </c>
      <c r="F44" s="277" t="s">
        <v>1516</v>
      </c>
      <c r="H44" s="270"/>
      <c r="I44" s="270"/>
      <c r="J44" s="270"/>
      <c r="K44" s="270"/>
      <c r="L44" s="270"/>
      <c r="M44" s="270"/>
      <c r="N44" s="270"/>
      <c r="O44" s="270"/>
      <c r="P44" s="270"/>
      <c r="Q44" s="270"/>
      <c r="R44" s="270"/>
      <c r="S44" s="270"/>
      <c r="T44" s="270"/>
    </row>
    <row r="45" spans="5:20">
      <c r="E45" s="99" t="s">
        <v>1517</v>
      </c>
      <c r="F45" s="277" t="s">
        <v>1518</v>
      </c>
      <c r="H45" s="270"/>
      <c r="I45" s="270"/>
      <c r="J45" s="270"/>
      <c r="K45" s="270"/>
      <c r="L45" s="270"/>
      <c r="M45" s="270"/>
      <c r="N45" s="270"/>
      <c r="O45" s="270"/>
      <c r="P45" s="270"/>
      <c r="Q45" s="270"/>
      <c r="R45" s="270"/>
      <c r="S45" s="270"/>
      <c r="T45" s="270"/>
    </row>
    <row r="46" spans="5:20">
      <c r="E46" s="266" t="s">
        <v>1519</v>
      </c>
      <c r="F46" s="266" t="s">
        <v>1520</v>
      </c>
      <c r="H46" s="270"/>
      <c r="I46" s="270"/>
      <c r="J46" s="270"/>
      <c r="K46" s="270"/>
      <c r="L46" s="270"/>
      <c r="M46" s="270"/>
      <c r="N46" s="270"/>
      <c r="O46" s="270"/>
      <c r="P46" s="270"/>
      <c r="Q46" s="270"/>
      <c r="R46" s="270"/>
      <c r="S46" s="270"/>
      <c r="T46" s="270"/>
    </row>
    <row r="47" spans="5:20">
      <c r="E47" s="266" t="s">
        <v>1521</v>
      </c>
      <c r="F47" s="266" t="s">
        <v>1522</v>
      </c>
      <c r="H47" s="270"/>
      <c r="I47" s="270"/>
      <c r="J47" s="270"/>
      <c r="K47" s="270"/>
      <c r="L47" s="270"/>
      <c r="M47" s="270"/>
      <c r="N47" s="270"/>
      <c r="O47" s="270"/>
      <c r="P47" s="270"/>
      <c r="Q47" s="270"/>
      <c r="R47" s="270"/>
      <c r="S47" s="270"/>
      <c r="T47" s="270"/>
    </row>
    <row r="48" spans="5:20">
      <c r="E48" s="278" t="s">
        <v>1523</v>
      </c>
      <c r="F48" s="266" t="s">
        <v>1524</v>
      </c>
      <c r="G48" s="277"/>
      <c r="H48" s="270"/>
      <c r="I48" s="270"/>
      <c r="J48" s="270"/>
      <c r="K48" s="270"/>
      <c r="L48" s="270"/>
      <c r="M48" s="270"/>
      <c r="N48" s="270"/>
      <c r="O48" s="270"/>
      <c r="P48" s="270"/>
      <c r="Q48" s="270"/>
      <c r="R48" s="270"/>
      <c r="S48" s="270"/>
      <c r="T48" s="270"/>
    </row>
    <row r="49" spans="5:20">
      <c r="E49" s="277" t="s">
        <v>1525</v>
      </c>
      <c r="F49" s="277" t="s">
        <v>1526</v>
      </c>
      <c r="G49" s="277" t="s">
        <v>1527</v>
      </c>
      <c r="H49" s="270"/>
      <c r="I49" s="270"/>
      <c r="J49" s="270"/>
      <c r="K49" s="270"/>
      <c r="L49" s="270"/>
      <c r="M49" s="270"/>
      <c r="N49" s="270"/>
      <c r="O49" s="270"/>
      <c r="P49" s="270"/>
      <c r="Q49" s="270"/>
      <c r="R49" s="270"/>
      <c r="S49" s="270"/>
      <c r="T49" s="270"/>
    </row>
    <row r="50" ht="27" spans="1:20">
      <c r="A50" s="99" t="s">
        <v>1467</v>
      </c>
      <c r="B50" s="279" t="s">
        <v>1528</v>
      </c>
      <c r="C50" s="279" t="str">
        <f>_xlfn.CONCAT("on",REPLACE(A50,1,1,UPPER(LEFT(A50,1))),REPLACE(B50,1,1,UPPER(LEFT(B50,1))))</f>
        <v>onSystemVoiceClonelist</v>
      </c>
      <c r="D50" s="280" t="s">
        <v>1529</v>
      </c>
      <c r="E50" s="279"/>
      <c r="F50" s="279"/>
      <c r="G50" s="281" t="s">
        <v>1530</v>
      </c>
      <c r="H50" s="270"/>
      <c r="I50" s="270"/>
      <c r="J50" s="270"/>
      <c r="K50" s="270"/>
      <c r="L50" s="270"/>
      <c r="M50" s="270"/>
      <c r="N50" s="270"/>
      <c r="O50" s="270"/>
      <c r="P50" s="270"/>
      <c r="Q50" s="270"/>
      <c r="R50" s="270"/>
      <c r="S50" s="270"/>
      <c r="T50" s="270"/>
    </row>
    <row r="51" ht="15" spans="1:20">
      <c r="A51" s="282"/>
      <c r="B51" s="279"/>
      <c r="C51" s="279"/>
      <c r="D51" s="280"/>
      <c r="E51" s="283" t="s">
        <v>1531</v>
      </c>
      <c r="F51" s="284" t="s">
        <v>343</v>
      </c>
      <c r="G51" s="281" t="s">
        <v>1532</v>
      </c>
      <c r="H51" s="270"/>
      <c r="I51" s="270"/>
      <c r="J51" s="270"/>
      <c r="K51" s="270"/>
      <c r="L51" s="270"/>
      <c r="M51" s="270"/>
      <c r="N51" s="270"/>
      <c r="O51" s="270"/>
      <c r="P51" s="270"/>
      <c r="Q51" s="270"/>
      <c r="R51" s="270"/>
      <c r="S51" s="270"/>
      <c r="T51" s="270"/>
    </row>
    <row r="52" spans="1:20">
      <c r="A52" s="277"/>
      <c r="B52" s="284"/>
      <c r="C52" s="284"/>
      <c r="D52" s="284"/>
      <c r="E52" s="284" t="s">
        <v>1533</v>
      </c>
      <c r="F52" s="284" t="s">
        <v>343</v>
      </c>
      <c r="G52" s="284" t="s">
        <v>1534</v>
      </c>
      <c r="H52" s="270"/>
      <c r="I52" s="270"/>
      <c r="J52" s="270"/>
      <c r="K52" s="270"/>
      <c r="L52" s="270"/>
      <c r="M52" s="270"/>
      <c r="N52" s="270"/>
      <c r="O52" s="270"/>
      <c r="P52" s="270"/>
      <c r="Q52" s="270"/>
      <c r="R52" s="270"/>
      <c r="S52" s="270"/>
      <c r="T52" s="270"/>
    </row>
    <row r="53" ht="15" spans="1:20">
      <c r="A53" s="99" t="s">
        <v>1467</v>
      </c>
      <c r="B53" s="277" t="s">
        <v>1535</v>
      </c>
      <c r="C53" s="282" t="str">
        <f>_xlfn.CONCAT("on",REPLACE(A53,1,1,UPPER(LEFT(A53,1))),REPLACE(B53,1,1,UPPER(LEFT(B53,1))))</f>
        <v>onSystemVoicePersonal</v>
      </c>
      <c r="D53" s="285" t="s">
        <v>1536</v>
      </c>
      <c r="H53" s="270"/>
      <c r="I53" s="270"/>
      <c r="J53" s="270"/>
      <c r="K53" s="270"/>
      <c r="L53" s="270"/>
      <c r="M53" s="270"/>
      <c r="N53" s="270"/>
      <c r="O53" s="270"/>
      <c r="P53" s="270"/>
      <c r="Q53" s="270"/>
      <c r="R53" s="270"/>
      <c r="S53" s="270"/>
      <c r="T53" s="270"/>
    </row>
    <row r="54" spans="1:20">
      <c r="A54" s="277"/>
      <c r="B54" s="277"/>
      <c r="C54" s="277"/>
      <c r="D54" s="277"/>
      <c r="E54" s="277" t="s">
        <v>1537</v>
      </c>
      <c r="F54" s="277" t="s">
        <v>1538</v>
      </c>
      <c r="G54" s="277"/>
      <c r="H54" s="270"/>
      <c r="I54" s="270"/>
      <c r="J54" s="270"/>
      <c r="K54" s="270"/>
      <c r="L54" s="270"/>
      <c r="M54" s="270"/>
      <c r="N54" s="270"/>
      <c r="O54" s="270"/>
      <c r="P54" s="270"/>
      <c r="Q54" s="270"/>
      <c r="R54" s="270"/>
      <c r="S54" s="270"/>
      <c r="T54" s="270"/>
    </row>
    <row r="55" spans="5:20">
      <c r="E55" s="277" t="s">
        <v>1539</v>
      </c>
      <c r="F55" s="277" t="s">
        <v>1540</v>
      </c>
      <c r="G55" s="277" t="s">
        <v>1541</v>
      </c>
      <c r="H55" s="270"/>
      <c r="I55" s="270"/>
      <c r="J55" s="270"/>
      <c r="K55" s="270"/>
      <c r="L55" s="270"/>
      <c r="M55" s="270"/>
      <c r="N55" s="270"/>
      <c r="O55" s="270"/>
      <c r="P55" s="270"/>
      <c r="Q55" s="270"/>
      <c r="R55" s="270"/>
      <c r="S55" s="270"/>
      <c r="T55" s="270"/>
    </row>
    <row r="56" ht="27" spans="1:20">
      <c r="A56" s="99" t="s">
        <v>1467</v>
      </c>
      <c r="B56" s="279" t="s">
        <v>1542</v>
      </c>
      <c r="C56" s="279" t="str">
        <f>_xlfn.CONCAT("on",REPLACE(A56,1,1,UPPER(LEFT(A56,1))),REPLACE(B56,1,1,UPPER(LEFT(B56,1))))</f>
        <v>onSystemVoiceCloneerror</v>
      </c>
      <c r="D56" s="280" t="s">
        <v>1543</v>
      </c>
      <c r="E56" s="279"/>
      <c r="F56" s="279"/>
      <c r="G56" s="281" t="s">
        <v>1544</v>
      </c>
      <c r="H56" s="270"/>
      <c r="I56" s="270"/>
      <c r="J56" s="270"/>
      <c r="K56" s="270"/>
      <c r="L56" s="270"/>
      <c r="M56" s="270"/>
      <c r="N56" s="270"/>
      <c r="O56" s="270"/>
      <c r="P56" s="270"/>
      <c r="Q56" s="270"/>
      <c r="R56" s="270"/>
      <c r="S56" s="270"/>
      <c r="T56" s="270"/>
    </row>
    <row r="57" ht="15" spans="1:20">
      <c r="A57" s="277"/>
      <c r="B57" s="284"/>
      <c r="C57" s="284"/>
      <c r="D57" s="284"/>
      <c r="E57" s="279" t="s">
        <v>542</v>
      </c>
      <c r="F57" s="284" t="s">
        <v>343</v>
      </c>
      <c r="G57" s="279"/>
      <c r="H57" s="270"/>
      <c r="I57" s="270"/>
      <c r="J57" s="270"/>
      <c r="K57" s="270"/>
      <c r="L57" s="270"/>
      <c r="M57" s="270"/>
      <c r="N57" s="270"/>
      <c r="O57" s="270"/>
      <c r="P57" s="270"/>
      <c r="Q57" s="270"/>
      <c r="R57" s="270"/>
      <c r="S57" s="270"/>
      <c r="T57" s="270"/>
    </row>
    <row r="58" spans="1:20">
      <c r="A58" s="99" t="s">
        <v>1467</v>
      </c>
      <c r="B58" s="99" t="s">
        <v>1545</v>
      </c>
      <c r="C58" s="99" t="str">
        <f>_xlfn.CONCAT("on",REPLACE(A58,1,1,UPPER(LEFT(A58,1))),REPLACE(B58,1,1,UPPER(LEFT(B58,1))))</f>
        <v>onSystemFaceidset</v>
      </c>
      <c r="D58" s="100" t="s">
        <v>1546</v>
      </c>
      <c r="H58" s="270"/>
      <c r="I58" s="270"/>
      <c r="J58" s="270"/>
      <c r="K58" s="270"/>
      <c r="L58" s="270"/>
      <c r="M58" s="270"/>
      <c r="N58" s="270"/>
      <c r="O58" s="270"/>
      <c r="P58" s="270"/>
      <c r="Q58" s="270"/>
      <c r="R58" s="270"/>
      <c r="S58" s="270"/>
      <c r="T58" s="270"/>
    </row>
    <row r="59" spans="5:20">
      <c r="E59" s="99" t="s">
        <v>1484</v>
      </c>
      <c r="F59" s="99" t="s">
        <v>743</v>
      </c>
      <c r="H59" s="270"/>
      <c r="I59" s="270"/>
      <c r="J59" s="270"/>
      <c r="K59" s="270"/>
      <c r="L59" s="270"/>
      <c r="M59" s="270"/>
      <c r="N59" s="270"/>
      <c r="O59" s="270"/>
      <c r="P59" s="270"/>
      <c r="Q59" s="270"/>
      <c r="R59" s="270"/>
      <c r="S59" s="270"/>
      <c r="T59" s="270"/>
    </row>
    <row r="60" spans="8:20">
      <c r="H60" s="270"/>
      <c r="I60" s="270"/>
      <c r="J60" s="270"/>
      <c r="K60" s="270"/>
      <c r="L60" s="270"/>
      <c r="M60" s="270"/>
      <c r="N60" s="270"/>
      <c r="O60" s="270"/>
      <c r="P60" s="270"/>
      <c r="Q60" s="270"/>
      <c r="R60" s="270"/>
      <c r="S60" s="270"/>
      <c r="T60" s="270"/>
    </row>
    <row r="61" spans="1:20">
      <c r="A61" s="274" t="s">
        <v>1467</v>
      </c>
      <c r="B61" s="274" t="s">
        <v>1547</v>
      </c>
      <c r="C61" s="274" t="str">
        <f>_xlfn.CONCAT("on",REPLACE(A61,1,1,UPPER(LEFT(A61,1))),REPLACE(B61,1,1,UPPER(LEFT(B61,1))))</f>
        <v>onSystemOtaset</v>
      </c>
      <c r="D61" s="275" t="s">
        <v>1548</v>
      </c>
      <c r="G61" s="276" t="s">
        <v>1087</v>
      </c>
      <c r="H61" s="270"/>
      <c r="I61" s="270"/>
      <c r="J61" s="270"/>
      <c r="K61" s="270"/>
      <c r="L61" s="270"/>
      <c r="M61" s="289"/>
      <c r="N61" s="270"/>
      <c r="O61" s="270"/>
      <c r="P61" s="270"/>
      <c r="Q61" s="270"/>
      <c r="R61" s="270"/>
      <c r="S61" s="270"/>
      <c r="T61" s="270"/>
    </row>
    <row r="62" spans="5:20">
      <c r="E62" s="271" t="s">
        <v>354</v>
      </c>
      <c r="H62" s="270"/>
      <c r="I62" s="270"/>
      <c r="J62" s="270"/>
      <c r="K62" s="270"/>
      <c r="L62" s="270"/>
      <c r="M62" s="289"/>
      <c r="N62" s="270"/>
      <c r="O62" s="270"/>
      <c r="P62" s="270"/>
      <c r="Q62" s="270"/>
      <c r="R62" s="270"/>
      <c r="S62" s="270"/>
      <c r="T62" s="270"/>
    </row>
    <row r="63" ht="38.25" spans="5:20">
      <c r="E63" s="99" t="s">
        <v>1549</v>
      </c>
      <c r="F63" s="121" t="s">
        <v>1130</v>
      </c>
      <c r="H63" s="270"/>
      <c r="I63" s="270"/>
      <c r="J63" s="270" t="s">
        <v>1550</v>
      </c>
      <c r="K63" s="270" t="s">
        <v>1551</v>
      </c>
      <c r="L63" s="270" t="s">
        <v>247</v>
      </c>
      <c r="M63" s="289">
        <v>45113.6894675926</v>
      </c>
      <c r="N63" s="270"/>
      <c r="O63" s="270"/>
      <c r="P63" s="270" t="s">
        <v>266</v>
      </c>
      <c r="Q63" s="270" t="s">
        <v>1552</v>
      </c>
      <c r="R63" s="270" t="s">
        <v>1553</v>
      </c>
      <c r="S63" s="291" t="s">
        <v>1554</v>
      </c>
      <c r="T63" s="270"/>
    </row>
    <row r="64" ht="38.25" spans="6:20">
      <c r="F64" s="121" t="s">
        <v>1132</v>
      </c>
      <c r="H64" s="270"/>
      <c r="I64" s="270"/>
      <c r="J64" s="270" t="s">
        <v>1550</v>
      </c>
      <c r="K64" s="270" t="s">
        <v>1551</v>
      </c>
      <c r="L64" s="270" t="s">
        <v>492</v>
      </c>
      <c r="M64" s="289">
        <v>45113.6894907407</v>
      </c>
      <c r="N64" s="270"/>
      <c r="O64" s="270"/>
      <c r="P64" s="270" t="s">
        <v>266</v>
      </c>
      <c r="Q64" s="270" t="s">
        <v>1552</v>
      </c>
      <c r="R64" s="270" t="s">
        <v>1553</v>
      </c>
      <c r="S64" s="291" t="s">
        <v>1554</v>
      </c>
      <c r="T64" s="270"/>
    </row>
    <row r="65" ht="38.25" spans="5:20">
      <c r="E65" s="99" t="s">
        <v>1555</v>
      </c>
      <c r="F65" s="99" t="s">
        <v>1488</v>
      </c>
      <c r="H65" s="270"/>
      <c r="I65" s="270"/>
      <c r="J65" s="270" t="s">
        <v>1550</v>
      </c>
      <c r="K65" s="270" t="s">
        <v>1555</v>
      </c>
      <c r="L65" s="270" t="s">
        <v>1488</v>
      </c>
      <c r="M65" s="289">
        <v>45113.697974537</v>
      </c>
      <c r="N65" s="270"/>
      <c r="O65" s="270"/>
      <c r="P65" s="270" t="s">
        <v>266</v>
      </c>
      <c r="Q65" s="270" t="s">
        <v>1552</v>
      </c>
      <c r="R65" s="270" t="s">
        <v>1553</v>
      </c>
      <c r="S65" s="291" t="s">
        <v>1554</v>
      </c>
      <c r="T65" s="270"/>
    </row>
    <row r="66" ht="38.25" spans="5:20">
      <c r="E66" s="99" t="s">
        <v>1539</v>
      </c>
      <c r="F66" s="99" t="s">
        <v>1488</v>
      </c>
      <c r="H66" s="270"/>
      <c r="I66" s="270"/>
      <c r="J66" s="270" t="s">
        <v>1550</v>
      </c>
      <c r="K66" s="270" t="s">
        <v>1539</v>
      </c>
      <c r="L66" s="270" t="s">
        <v>1488</v>
      </c>
      <c r="M66" s="289">
        <v>45113.7024884259</v>
      </c>
      <c r="N66" s="270"/>
      <c r="O66" s="270"/>
      <c r="P66" s="270" t="s">
        <v>266</v>
      </c>
      <c r="Q66" s="270" t="s">
        <v>1552</v>
      </c>
      <c r="R66" s="270" t="s">
        <v>1553</v>
      </c>
      <c r="S66" s="291" t="s">
        <v>1554</v>
      </c>
      <c r="T66" s="270"/>
    </row>
    <row r="67" ht="38.25" spans="5:20">
      <c r="E67" s="99" t="s">
        <v>1556</v>
      </c>
      <c r="F67" s="99" t="s">
        <v>1557</v>
      </c>
      <c r="G67" s="99" t="s">
        <v>1558</v>
      </c>
      <c r="H67" s="292" t="s">
        <v>1559</v>
      </c>
      <c r="I67" s="270"/>
      <c r="J67" s="270" t="s">
        <v>1550</v>
      </c>
      <c r="K67" s="270" t="s">
        <v>1556</v>
      </c>
      <c r="L67" s="250" t="s">
        <v>1560</v>
      </c>
      <c r="M67" s="289">
        <v>45113.8311458333</v>
      </c>
      <c r="N67" s="270"/>
      <c r="O67" s="270"/>
      <c r="P67" s="270" t="s">
        <v>266</v>
      </c>
      <c r="Q67" s="270" t="s">
        <v>1552</v>
      </c>
      <c r="R67" s="270" t="s">
        <v>1553</v>
      </c>
      <c r="S67" s="291" t="s">
        <v>1554</v>
      </c>
      <c r="T67" s="270"/>
    </row>
    <row r="68" ht="38.25" spans="5:20">
      <c r="E68" s="99" t="s">
        <v>1561</v>
      </c>
      <c r="F68" s="99" t="s">
        <v>1562</v>
      </c>
      <c r="G68" s="99" t="s">
        <v>1563</v>
      </c>
      <c r="H68" s="270"/>
      <c r="I68" s="270"/>
      <c r="J68" s="270" t="s">
        <v>1550</v>
      </c>
      <c r="K68" s="270" t="s">
        <v>1561</v>
      </c>
      <c r="L68" s="250" t="s">
        <v>1564</v>
      </c>
      <c r="M68" s="289">
        <v>45113.69625</v>
      </c>
      <c r="N68" s="270"/>
      <c r="O68" s="270"/>
      <c r="P68" s="270" t="s">
        <v>266</v>
      </c>
      <c r="Q68" s="270" t="s">
        <v>1552</v>
      </c>
      <c r="R68" s="270" t="s">
        <v>1553</v>
      </c>
      <c r="S68" s="291" t="s">
        <v>1554</v>
      </c>
      <c r="T68" s="270"/>
    </row>
    <row r="69" spans="1:8">
      <c r="A69" s="274" t="s">
        <v>1565</v>
      </c>
      <c r="B69" s="274" t="s">
        <v>1566</v>
      </c>
      <c r="C69" s="274" t="str">
        <f>_xlfn.CONCAT("on",REPLACE(A69,1,1,UPPER(LEFT(A69,1))),REPLACE(B69,1,1,UPPER(LEFT(B69,1))))</f>
        <v>onSocTempture</v>
      </c>
      <c r="D69" s="275" t="s">
        <v>1567</v>
      </c>
      <c r="G69" s="99" t="s">
        <v>1568</v>
      </c>
      <c r="H69" s="243" t="s">
        <v>1559</v>
      </c>
    </row>
    <row r="70" spans="5:6">
      <c r="E70" s="99" t="s">
        <v>1566</v>
      </c>
      <c r="F70" s="99" t="s">
        <v>343</v>
      </c>
    </row>
    <row r="72" ht="15" spans="1:7">
      <c r="A72" s="293" t="s">
        <v>1467</v>
      </c>
      <c r="B72" s="282" t="s">
        <v>1569</v>
      </c>
      <c r="C72" s="293" t="str">
        <f>_xlfn.CONCAT("on",REPLACE(A72,1,1,UPPER(LEFT(A72,1))),REPLACE(B72,1,1,UPPER(LEFT(B72,1))))</f>
        <v>onSystemCarplayconnect</v>
      </c>
      <c r="D72" s="285" t="s">
        <v>1570</v>
      </c>
      <c r="E72" s="294"/>
      <c r="F72" s="282"/>
      <c r="G72" s="295"/>
    </row>
    <row r="73" spans="1:7">
      <c r="A73" s="277"/>
      <c r="B73" s="277"/>
      <c r="C73" s="277"/>
      <c r="D73" s="277"/>
      <c r="E73" s="277" t="s">
        <v>1571</v>
      </c>
      <c r="F73" s="277" t="s">
        <v>1518</v>
      </c>
      <c r="G73" s="277"/>
    </row>
  </sheetData>
  <sheetProtection formatCells="0" insertHyperlinks="0" autoFilter="0"/>
  <mergeCells count="1">
    <mergeCell ref="H1:N1"/>
  </mergeCells>
  <pageMargins left="0.7" right="0.7" top="0.75" bottom="0.75" header="0.3" footer="0.3"/>
  <pageSetup paperSize="1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selection activeCell="A11" sqref="A11:A19"/>
    </sheetView>
  </sheetViews>
  <sheetFormatPr defaultColWidth="9" defaultRowHeight="14.25" outlineLevelCol="6"/>
  <cols>
    <col min="1" max="6" width="31.7083333333333" customWidth="1"/>
    <col min="7" max="7" width="47" customWidth="1"/>
    <col min="8" max="8" width="31.7083333333333" customWidth="1"/>
  </cols>
  <sheetData>
    <row r="1" spans="1:7">
      <c r="A1" s="23" t="s">
        <v>235</v>
      </c>
      <c r="B1" s="23" t="s">
        <v>236</v>
      </c>
      <c r="C1" s="24" t="s">
        <v>405</v>
      </c>
      <c r="D1" s="24" t="s">
        <v>238</v>
      </c>
      <c r="E1" s="24" t="s">
        <v>239</v>
      </c>
      <c r="F1" s="24"/>
      <c r="G1" s="23"/>
    </row>
    <row r="2" spans="1:7">
      <c r="A2" s="23"/>
      <c r="B2" s="23"/>
      <c r="C2" s="24" t="s">
        <v>240</v>
      </c>
      <c r="D2" s="24"/>
      <c r="E2" s="23" t="s">
        <v>241</v>
      </c>
      <c r="F2" s="23" t="s">
        <v>242</v>
      </c>
      <c r="G2" s="24" t="s">
        <v>243</v>
      </c>
    </row>
    <row r="7" spans="1:7">
      <c r="A7" s="26" t="s">
        <v>1572</v>
      </c>
      <c r="B7" s="230" t="s">
        <v>1573</v>
      </c>
      <c r="C7" s="26" t="str">
        <f>_xlfn.CONCAT("on",REPLACE(A7,1,1,UPPER(LEFT(A7,1))),REPLACE(B7,1,1,UPPER(LEFT(B7,1))))</f>
        <v>onCarplayConnected</v>
      </c>
      <c r="D7" s="26" t="s">
        <v>1574</v>
      </c>
      <c r="E7" s="26"/>
      <c r="F7" s="26"/>
      <c r="G7" s="26"/>
    </row>
    <row r="8" spans="1:7">
      <c r="A8" s="26"/>
      <c r="B8" s="26"/>
      <c r="C8" s="26"/>
      <c r="D8" s="26"/>
      <c r="E8" s="231" t="s">
        <v>1575</v>
      </c>
      <c r="F8" s="231" t="s">
        <v>1526</v>
      </c>
      <c r="G8" s="26" t="s">
        <v>1576</v>
      </c>
    </row>
    <row r="9" spans="1:7">
      <c r="A9" s="26" t="s">
        <v>1572</v>
      </c>
      <c r="B9" s="26" t="s">
        <v>1577</v>
      </c>
      <c r="C9" s="26" t="str">
        <f>_xlfn.CONCAT("on",REPLACE(A9,1,1,UPPER(LEFT(A9,1))),REPLACE(B9,1,1,UPPER(LEFT(B9,1))))</f>
        <v>onCarplayDisconnection</v>
      </c>
      <c r="D9" s="26" t="s">
        <v>1578</v>
      </c>
      <c r="E9" s="26"/>
      <c r="F9" s="26"/>
      <c r="G9" s="26" t="s">
        <v>1579</v>
      </c>
    </row>
    <row r="10" spans="1:7">
      <c r="A10" s="26"/>
      <c r="B10" s="26"/>
      <c r="C10" s="26"/>
      <c r="D10" s="26"/>
      <c r="E10" s="26" t="s">
        <v>497</v>
      </c>
      <c r="F10" s="26" t="s">
        <v>913</v>
      </c>
      <c r="G10" s="26"/>
    </row>
    <row r="11" spans="1:7">
      <c r="A11" s="26"/>
      <c r="B11" s="26"/>
      <c r="C11" s="26"/>
      <c r="D11" s="26"/>
      <c r="E11" s="26" t="s">
        <v>499</v>
      </c>
      <c r="F11" s="26" t="s">
        <v>913</v>
      </c>
      <c r="G11" s="26"/>
    </row>
    <row r="12" spans="1:7">
      <c r="A12" s="26" t="s">
        <v>1580</v>
      </c>
      <c r="B12" s="26" t="s">
        <v>339</v>
      </c>
      <c r="C12" s="26" t="str">
        <f>_xlfn.CONCAT("on",REPLACE(A12,1,1,UPPER(LEFT(A12,1))),REPLACE(B12,1,1,UPPER(LEFT(B12,1))))</f>
        <v>onCpmapOpened</v>
      </c>
      <c r="D12" s="26" t="s">
        <v>1581</v>
      </c>
      <c r="E12" s="26"/>
      <c r="F12" s="26"/>
      <c r="G12" s="26"/>
    </row>
    <row r="13" spans="1:7">
      <c r="A13" s="26"/>
      <c r="B13" s="26"/>
      <c r="C13" s="26"/>
      <c r="D13" s="26"/>
      <c r="E13" s="26" t="s">
        <v>510</v>
      </c>
      <c r="F13" s="26" t="s">
        <v>663</v>
      </c>
      <c r="G13" s="26"/>
    </row>
    <row r="14" spans="1:7">
      <c r="A14" s="26"/>
      <c r="B14" s="26"/>
      <c r="C14" s="26"/>
      <c r="D14" s="26"/>
      <c r="E14" s="26" t="s">
        <v>411</v>
      </c>
      <c r="F14" s="26" t="s">
        <v>1562</v>
      </c>
      <c r="G14" s="26" t="s">
        <v>1582</v>
      </c>
    </row>
    <row r="15" spans="1:7">
      <c r="A15" s="26" t="s">
        <v>1580</v>
      </c>
      <c r="B15" s="26" t="s">
        <v>911</v>
      </c>
      <c r="C15" s="26" t="str">
        <f>_xlfn.CONCAT("on",REPLACE(A15,1,1,UPPER(LEFT(A15,1))),REPLACE(B15,1,1,UPPER(LEFT(B15,1))))</f>
        <v>onCpmapClosed</v>
      </c>
      <c r="D15" s="26" t="s">
        <v>1583</v>
      </c>
      <c r="E15" s="26"/>
      <c r="F15" s="26"/>
      <c r="G15" s="26"/>
    </row>
    <row r="16" spans="1:7">
      <c r="A16" s="26"/>
      <c r="B16" s="26"/>
      <c r="C16" s="26"/>
      <c r="D16" s="26"/>
      <c r="E16" s="26" t="s">
        <v>510</v>
      </c>
      <c r="F16" s="26" t="s">
        <v>663</v>
      </c>
      <c r="G16" s="26"/>
    </row>
    <row r="17" spans="1:7">
      <c r="A17" s="26"/>
      <c r="B17" s="26"/>
      <c r="C17" s="26"/>
      <c r="D17" s="26"/>
      <c r="E17" s="26" t="s">
        <v>411</v>
      </c>
      <c r="F17" s="26" t="s">
        <v>1562</v>
      </c>
      <c r="G17" s="26"/>
    </row>
    <row r="18" spans="1:7">
      <c r="A18" s="26"/>
      <c r="B18" s="26"/>
      <c r="C18" s="26"/>
      <c r="D18" s="26"/>
      <c r="E18" s="26" t="s">
        <v>497</v>
      </c>
      <c r="F18" s="26" t="s">
        <v>913</v>
      </c>
      <c r="G18" s="26"/>
    </row>
    <row r="19" spans="1:7">
      <c r="A19" s="26"/>
      <c r="B19" s="26"/>
      <c r="C19" s="26"/>
      <c r="D19" s="26"/>
      <c r="E19" s="26" t="s">
        <v>499</v>
      </c>
      <c r="F19" s="26" t="s">
        <v>913</v>
      </c>
      <c r="G19" s="26"/>
    </row>
    <row r="20" spans="1:4">
      <c r="A20" s="219" t="s">
        <v>1580</v>
      </c>
      <c r="D20" t="s">
        <v>683</v>
      </c>
    </row>
    <row r="21" spans="5:6">
      <c r="E21" s="26" t="s">
        <v>510</v>
      </c>
      <c r="F21" s="26" t="s">
        <v>663</v>
      </c>
    </row>
  </sheetData>
  <sheetProtection formatCells="0" insertHyperlinks="0" autoFilter="0"/>
  <pageMargins left="0.7" right="0.7" top="0.75" bottom="0.75" header="0.3" footer="0.3"/>
  <pageSetup paperSize="1" orientation="portrait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8"/>
  <sheetViews>
    <sheetView workbookViewId="0">
      <selection activeCell="E68" sqref="E68"/>
    </sheetView>
  </sheetViews>
  <sheetFormatPr defaultColWidth="9" defaultRowHeight="14.25"/>
  <cols>
    <col min="1" max="1" width="12.7083333333333" customWidth="1"/>
    <col min="2" max="2" width="10.5666666666667" customWidth="1"/>
    <col min="3" max="3" width="22.7083333333333" customWidth="1"/>
    <col min="4" max="4" width="14.5666666666667" customWidth="1"/>
    <col min="5" max="5" width="39.1416666666667" customWidth="1"/>
    <col min="6" max="6" width="44.1416666666667" customWidth="1"/>
    <col min="7" max="7" width="15.1416666666667" customWidth="1"/>
    <col min="11" max="11" width="18.2" customWidth="1"/>
    <col min="12" max="12" width="15.525" customWidth="1"/>
    <col min="13" max="13" width="19.9" customWidth="1"/>
    <col min="14" max="14" width="30.525" customWidth="1"/>
  </cols>
  <sheetData>
    <row r="1" ht="15" spans="1:19">
      <c r="A1" s="45" t="s">
        <v>235</v>
      </c>
      <c r="B1" s="45" t="s">
        <v>236</v>
      </c>
      <c r="C1" s="52" t="s">
        <v>405</v>
      </c>
      <c r="D1" s="52" t="s">
        <v>238</v>
      </c>
      <c r="E1" s="53" t="s">
        <v>239</v>
      </c>
      <c r="F1" s="53"/>
      <c r="G1" s="93"/>
      <c r="H1" s="252" t="s">
        <v>1584</v>
      </c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</row>
    <row r="2" ht="15" spans="1:19">
      <c r="A2" s="45"/>
      <c r="B2" s="45"/>
      <c r="C2" s="91" t="s">
        <v>240</v>
      </c>
      <c r="D2" s="91"/>
      <c r="E2" s="191" t="s">
        <v>241</v>
      </c>
      <c r="F2" s="191" t="s">
        <v>242</v>
      </c>
      <c r="G2" s="92" t="s">
        <v>243</v>
      </c>
      <c r="H2" s="253" t="s">
        <v>53</v>
      </c>
      <c r="I2" s="253" t="s">
        <v>57</v>
      </c>
      <c r="J2" s="253" t="s">
        <v>1081</v>
      </c>
      <c r="K2" s="253" t="s">
        <v>252</v>
      </c>
      <c r="L2" s="259" t="s">
        <v>253</v>
      </c>
      <c r="M2" s="259" t="s">
        <v>254</v>
      </c>
      <c r="N2" s="253" t="s">
        <v>68</v>
      </c>
      <c r="O2" s="253" t="s">
        <v>1585</v>
      </c>
      <c r="P2" s="253" t="s">
        <v>10</v>
      </c>
      <c r="Q2" s="268" t="s">
        <v>1586</v>
      </c>
      <c r="R2" s="268" t="s">
        <v>1587</v>
      </c>
      <c r="S2" s="269" t="s">
        <v>256</v>
      </c>
    </row>
    <row r="3" spans="1:19">
      <c r="A3" s="26" t="s">
        <v>1588</v>
      </c>
      <c r="B3" s="26" t="s">
        <v>351</v>
      </c>
      <c r="C3" s="26" t="str">
        <f>_xlfn.CONCAT("on",REPLACE(A3,1,1,UPPER(LEFT(A3,1))),REPLACE(B3,1,1,UPPER(LEFT(B3,1))))</f>
        <v>onDigitalscentClicked</v>
      </c>
      <c r="D3" s="57" t="s">
        <v>1589</v>
      </c>
      <c r="E3" s="26"/>
      <c r="F3" s="26"/>
      <c r="G3" s="26"/>
      <c r="H3" s="67"/>
      <c r="I3" s="67"/>
      <c r="J3" s="67"/>
      <c r="K3" s="67"/>
      <c r="L3" s="67"/>
      <c r="M3" s="67"/>
      <c r="N3" s="67"/>
      <c r="P3" s="67"/>
      <c r="Q3" s="67"/>
      <c r="R3" s="67"/>
      <c r="S3" s="67"/>
    </row>
    <row r="4" spans="1:19">
      <c r="A4" s="26"/>
      <c r="B4" s="26"/>
      <c r="C4" s="26"/>
      <c r="D4" s="57"/>
      <c r="E4" s="26" t="s">
        <v>510</v>
      </c>
      <c r="F4" s="26" t="s">
        <v>663</v>
      </c>
      <c r="G4" s="254" t="s">
        <v>1088</v>
      </c>
      <c r="H4" s="67"/>
      <c r="I4" s="67"/>
      <c r="J4" s="67"/>
      <c r="K4" s="67" t="s">
        <v>1590</v>
      </c>
      <c r="L4" s="67" t="s">
        <v>510</v>
      </c>
      <c r="M4" s="67" t="s">
        <v>1088</v>
      </c>
      <c r="N4" s="260"/>
      <c r="O4" s="261"/>
      <c r="P4" s="67"/>
      <c r="Q4" s="67"/>
      <c r="R4" s="67"/>
      <c r="S4" s="67"/>
    </row>
    <row r="5" spans="1:19">
      <c r="A5" s="26"/>
      <c r="B5" s="26"/>
      <c r="C5" s="26"/>
      <c r="D5" s="26"/>
      <c r="E5" s="26" t="s">
        <v>1591</v>
      </c>
      <c r="F5" s="255" t="s">
        <v>743</v>
      </c>
      <c r="G5" s="26" t="s">
        <v>247</v>
      </c>
      <c r="H5" s="67"/>
      <c r="I5" s="67"/>
      <c r="J5" s="67"/>
      <c r="K5" s="67" t="s">
        <v>1590</v>
      </c>
      <c r="L5" s="67" t="s">
        <v>1591</v>
      </c>
      <c r="M5" s="262" t="s">
        <v>247</v>
      </c>
      <c r="N5" s="249">
        <v>45112.5756944444</v>
      </c>
      <c r="O5" s="263" t="s">
        <v>1552</v>
      </c>
      <c r="P5" s="264" t="s">
        <v>266</v>
      </c>
      <c r="Q5" s="67"/>
      <c r="R5" s="67"/>
      <c r="S5" s="67"/>
    </row>
    <row r="6" spans="1:19">
      <c r="A6" s="26"/>
      <c r="B6" s="26"/>
      <c r="C6" s="26"/>
      <c r="D6" s="26"/>
      <c r="E6" s="26"/>
      <c r="F6" s="103"/>
      <c r="G6" s="26" t="s">
        <v>492</v>
      </c>
      <c r="H6" s="67"/>
      <c r="I6" s="67"/>
      <c r="J6" s="67"/>
      <c r="K6" s="67" t="s">
        <v>1590</v>
      </c>
      <c r="L6" s="67" t="s">
        <v>1591</v>
      </c>
      <c r="M6" s="262" t="s">
        <v>492</v>
      </c>
      <c r="N6" s="249">
        <v>45112.5805555556</v>
      </c>
      <c r="O6" s="263" t="s">
        <v>1552</v>
      </c>
      <c r="P6" s="264" t="s">
        <v>266</v>
      </c>
      <c r="Q6" s="67"/>
      <c r="R6" s="67"/>
      <c r="S6" s="67"/>
    </row>
    <row r="7" spans="1:19">
      <c r="A7" s="26"/>
      <c r="B7" s="26"/>
      <c r="C7" s="26"/>
      <c r="D7" s="26"/>
      <c r="E7" s="26" t="s">
        <v>1592</v>
      </c>
      <c r="F7" s="255" t="s">
        <v>1593</v>
      </c>
      <c r="G7" s="26" t="s">
        <v>1594</v>
      </c>
      <c r="H7" s="67"/>
      <c r="I7" s="67"/>
      <c r="J7" s="67"/>
      <c r="K7" s="67" t="s">
        <v>1590</v>
      </c>
      <c r="L7" s="67" t="s">
        <v>1592</v>
      </c>
      <c r="M7" s="262" t="s">
        <v>1594</v>
      </c>
      <c r="N7" s="249">
        <v>45112.5756944444</v>
      </c>
      <c r="O7" s="263" t="s">
        <v>1552</v>
      </c>
      <c r="P7" s="264" t="s">
        <v>266</v>
      </c>
      <c r="Q7" s="67"/>
      <c r="R7" s="67"/>
      <c r="S7" s="67"/>
    </row>
    <row r="8" spans="1:19">
      <c r="A8" s="26"/>
      <c r="B8" s="26"/>
      <c r="C8" s="26"/>
      <c r="D8" s="26"/>
      <c r="E8" s="26"/>
      <c r="F8" s="256"/>
      <c r="G8" s="26" t="s">
        <v>1227</v>
      </c>
      <c r="H8" s="67"/>
      <c r="I8" s="67"/>
      <c r="J8" s="67"/>
      <c r="K8" s="67" t="s">
        <v>1590</v>
      </c>
      <c r="L8" s="67" t="s">
        <v>1592</v>
      </c>
      <c r="M8" s="262" t="s">
        <v>1227</v>
      </c>
      <c r="N8" s="249">
        <v>45112.5826388889</v>
      </c>
      <c r="O8" s="263" t="s">
        <v>1552</v>
      </c>
      <c r="P8" s="264" t="s">
        <v>266</v>
      </c>
      <c r="Q8" s="67"/>
      <c r="R8" s="67"/>
      <c r="S8" s="67"/>
    </row>
    <row r="9" spans="1:19">
      <c r="A9" s="26"/>
      <c r="B9" s="26"/>
      <c r="C9" s="26"/>
      <c r="D9" s="26"/>
      <c r="E9" s="26"/>
      <c r="F9" s="256"/>
      <c r="G9" s="26" t="s">
        <v>1292</v>
      </c>
      <c r="H9" s="67"/>
      <c r="I9" s="67"/>
      <c r="J9" s="67"/>
      <c r="K9" s="67" t="s">
        <v>1590</v>
      </c>
      <c r="L9" s="67" t="s">
        <v>1592</v>
      </c>
      <c r="M9" s="262" t="s">
        <v>1292</v>
      </c>
      <c r="N9" s="249">
        <v>45112.5826388889</v>
      </c>
      <c r="O9" s="263" t="s">
        <v>1552</v>
      </c>
      <c r="P9" s="264" t="s">
        <v>266</v>
      </c>
      <c r="Q9" s="67"/>
      <c r="R9" s="67"/>
      <c r="S9" s="67"/>
    </row>
    <row r="10" spans="1:19">
      <c r="A10" s="26"/>
      <c r="B10" s="26"/>
      <c r="C10" s="26"/>
      <c r="D10" s="26"/>
      <c r="E10" s="26"/>
      <c r="F10" s="103"/>
      <c r="G10" s="26" t="s">
        <v>1225</v>
      </c>
      <c r="H10" s="67"/>
      <c r="I10" s="67"/>
      <c r="J10" s="67"/>
      <c r="K10" s="67" t="s">
        <v>1590</v>
      </c>
      <c r="L10" s="67" t="s">
        <v>1592</v>
      </c>
      <c r="M10" s="262" t="s">
        <v>1225</v>
      </c>
      <c r="N10" s="249">
        <v>45112.5826388889</v>
      </c>
      <c r="O10" s="263" t="s">
        <v>1552</v>
      </c>
      <c r="P10" s="264" t="s">
        <v>266</v>
      </c>
      <c r="Q10" s="67"/>
      <c r="R10" s="67"/>
      <c r="S10" s="67"/>
    </row>
    <row r="11" spans="1:19">
      <c r="A11" s="26"/>
      <c r="B11" s="26"/>
      <c r="C11" s="26"/>
      <c r="D11" s="26"/>
      <c r="E11" s="26" t="s">
        <v>1595</v>
      </c>
      <c r="F11" s="255" t="s">
        <v>1596</v>
      </c>
      <c r="G11" s="26" t="s">
        <v>1597</v>
      </c>
      <c r="H11" s="67"/>
      <c r="I11" s="67"/>
      <c r="J11" s="67"/>
      <c r="K11" s="67" t="s">
        <v>1590</v>
      </c>
      <c r="L11" s="67" t="s">
        <v>1595</v>
      </c>
      <c r="M11" s="262" t="s">
        <v>1597</v>
      </c>
      <c r="N11" s="249">
        <v>45112.5756944444</v>
      </c>
      <c r="O11" s="263" t="s">
        <v>1552</v>
      </c>
      <c r="P11" s="264" t="s">
        <v>266</v>
      </c>
      <c r="Q11" s="67"/>
      <c r="R11" s="67"/>
      <c r="S11" s="67"/>
    </row>
    <row r="12" spans="1:19">
      <c r="A12" s="26"/>
      <c r="B12" s="26"/>
      <c r="C12" s="26"/>
      <c r="D12" s="57"/>
      <c r="E12" s="26"/>
      <c r="F12" s="256"/>
      <c r="G12" s="26" t="s">
        <v>1598</v>
      </c>
      <c r="H12" s="67"/>
      <c r="I12" s="67"/>
      <c r="J12" s="67"/>
      <c r="K12" s="67" t="s">
        <v>1590</v>
      </c>
      <c r="L12" s="67" t="s">
        <v>1595</v>
      </c>
      <c r="M12" s="262" t="s">
        <v>1598</v>
      </c>
      <c r="N12" s="249">
        <v>45112.5763888889</v>
      </c>
      <c r="O12" s="263" t="s">
        <v>1552</v>
      </c>
      <c r="P12" s="264" t="s">
        <v>266</v>
      </c>
      <c r="Q12" s="67"/>
      <c r="R12" s="67"/>
      <c r="S12" s="67"/>
    </row>
    <row r="13" spans="1:19">
      <c r="A13" s="26"/>
      <c r="B13" s="26"/>
      <c r="C13" s="26"/>
      <c r="D13" s="57"/>
      <c r="E13" s="26"/>
      <c r="F13" s="256"/>
      <c r="G13" s="26" t="s">
        <v>1599</v>
      </c>
      <c r="H13" s="67"/>
      <c r="I13" s="67"/>
      <c r="J13" s="67"/>
      <c r="K13" s="67" t="s">
        <v>1590</v>
      </c>
      <c r="L13" s="67" t="s">
        <v>1595</v>
      </c>
      <c r="M13" s="262" t="s">
        <v>1599</v>
      </c>
      <c r="N13" s="249">
        <v>45112.6159722222</v>
      </c>
      <c r="O13" s="263" t="s">
        <v>1552</v>
      </c>
      <c r="P13" s="264" t="s">
        <v>266</v>
      </c>
      <c r="Q13" s="67"/>
      <c r="R13" s="67"/>
      <c r="S13" s="67"/>
    </row>
    <row r="14" spans="1:19">
      <c r="A14" s="26"/>
      <c r="B14" s="26"/>
      <c r="C14" s="26"/>
      <c r="D14" s="57"/>
      <c r="E14" s="26"/>
      <c r="F14" s="256"/>
      <c r="G14" s="26" t="s">
        <v>1600</v>
      </c>
      <c r="H14" s="67"/>
      <c r="I14" s="67"/>
      <c r="J14" s="67"/>
      <c r="K14" s="67" t="s">
        <v>1590</v>
      </c>
      <c r="L14" s="67" t="s">
        <v>1595</v>
      </c>
      <c r="M14" s="262" t="s">
        <v>1600</v>
      </c>
      <c r="N14" s="249">
        <v>45112.6159722222</v>
      </c>
      <c r="O14" s="263" t="s">
        <v>1552</v>
      </c>
      <c r="P14" s="264" t="s">
        <v>266</v>
      </c>
      <c r="Q14" s="67"/>
      <c r="R14" s="67"/>
      <c r="S14" s="67"/>
    </row>
    <row r="15" spans="1:19">
      <c r="A15" s="26"/>
      <c r="B15" s="26"/>
      <c r="C15" s="26"/>
      <c r="D15" s="57"/>
      <c r="E15" s="26"/>
      <c r="F15" s="256"/>
      <c r="G15" s="26" t="s">
        <v>1601</v>
      </c>
      <c r="H15" s="67"/>
      <c r="I15" s="67"/>
      <c r="J15" s="67"/>
      <c r="K15" s="67" t="s">
        <v>1590</v>
      </c>
      <c r="L15" s="67" t="s">
        <v>1595</v>
      </c>
      <c r="M15" s="262" t="s">
        <v>1601</v>
      </c>
      <c r="N15" s="249">
        <v>45112.6333333333</v>
      </c>
      <c r="O15" s="263" t="s">
        <v>1552</v>
      </c>
      <c r="P15" s="264" t="s">
        <v>266</v>
      </c>
      <c r="Q15" s="67"/>
      <c r="R15" s="67"/>
      <c r="S15" s="67"/>
    </row>
    <row r="16" spans="1:19">
      <c r="A16" s="26"/>
      <c r="B16" s="26"/>
      <c r="C16" s="26"/>
      <c r="D16" s="57"/>
      <c r="E16" s="26"/>
      <c r="F16" s="256"/>
      <c r="G16" s="26" t="s">
        <v>1602</v>
      </c>
      <c r="H16" s="67"/>
      <c r="I16" s="67"/>
      <c r="J16" s="67"/>
      <c r="K16" s="67" t="s">
        <v>1590</v>
      </c>
      <c r="L16" s="67" t="s">
        <v>1595</v>
      </c>
      <c r="M16" s="262" t="s">
        <v>1602</v>
      </c>
      <c r="N16" s="249">
        <v>45112.6277777778</v>
      </c>
      <c r="O16" s="263" t="s">
        <v>1552</v>
      </c>
      <c r="P16" s="264" t="s">
        <v>266</v>
      </c>
      <c r="Q16" s="67"/>
      <c r="R16" s="67"/>
      <c r="S16" s="67"/>
    </row>
    <row r="17" spans="1:19">
      <c r="A17" s="26"/>
      <c r="B17" s="26"/>
      <c r="C17" s="26"/>
      <c r="D17" s="57"/>
      <c r="E17" s="26"/>
      <c r="F17" s="256"/>
      <c r="G17" s="26" t="s">
        <v>1603</v>
      </c>
      <c r="H17" s="67"/>
      <c r="I17" s="67"/>
      <c r="J17" s="67"/>
      <c r="K17" s="67" t="s">
        <v>1590</v>
      </c>
      <c r="L17" s="67" t="s">
        <v>1595</v>
      </c>
      <c r="M17" s="262" t="s">
        <v>1603</v>
      </c>
      <c r="N17" s="249">
        <v>45112.6284722222</v>
      </c>
      <c r="O17" s="263" t="s">
        <v>1552</v>
      </c>
      <c r="P17" s="264" t="s">
        <v>266</v>
      </c>
      <c r="Q17" s="67"/>
      <c r="R17" s="67"/>
      <c r="S17" s="67"/>
    </row>
    <row r="18" spans="1:19">
      <c r="A18" s="26"/>
      <c r="B18" s="26"/>
      <c r="C18" s="26"/>
      <c r="D18" s="57"/>
      <c r="E18" s="26"/>
      <c r="F18" s="256"/>
      <c r="G18" s="26" t="s">
        <v>1604</v>
      </c>
      <c r="H18" s="67"/>
      <c r="I18" s="67"/>
      <c r="J18" s="67"/>
      <c r="K18" s="67" t="s">
        <v>1590</v>
      </c>
      <c r="L18" s="67" t="s">
        <v>1595</v>
      </c>
      <c r="M18" s="262" t="s">
        <v>1604</v>
      </c>
      <c r="N18" s="249">
        <v>45112.6208333333</v>
      </c>
      <c r="O18" s="263" t="s">
        <v>1552</v>
      </c>
      <c r="P18" s="264" t="s">
        <v>266</v>
      </c>
      <c r="Q18" s="67"/>
      <c r="R18" s="67"/>
      <c r="S18" s="67"/>
    </row>
    <row r="19" spans="1:19">
      <c r="A19" s="26"/>
      <c r="B19" s="26"/>
      <c r="C19" s="26"/>
      <c r="D19" s="57"/>
      <c r="E19" s="26"/>
      <c r="F19" s="256"/>
      <c r="G19" s="26" t="s">
        <v>1605</v>
      </c>
      <c r="H19" s="67"/>
      <c r="I19" s="67"/>
      <c r="J19" s="67"/>
      <c r="K19" s="67" t="s">
        <v>1590</v>
      </c>
      <c r="L19" s="67" t="s">
        <v>1595</v>
      </c>
      <c r="M19" s="262" t="s">
        <v>1605</v>
      </c>
      <c r="N19" s="249">
        <v>45112.6277777778</v>
      </c>
      <c r="O19" s="263" t="s">
        <v>1552</v>
      </c>
      <c r="P19" s="264" t="s">
        <v>266</v>
      </c>
      <c r="Q19" s="67"/>
      <c r="R19" s="67"/>
      <c r="S19" s="67"/>
    </row>
    <row r="20" spans="1:19">
      <c r="A20" s="26"/>
      <c r="B20" s="26"/>
      <c r="C20" s="26"/>
      <c r="D20" s="57"/>
      <c r="E20" s="26"/>
      <c r="F20" s="256"/>
      <c r="G20" s="26" t="s">
        <v>1606</v>
      </c>
      <c r="H20" s="67"/>
      <c r="I20" s="67"/>
      <c r="J20" s="67"/>
      <c r="K20" s="67" t="s">
        <v>1590</v>
      </c>
      <c r="L20" s="67" t="s">
        <v>1595</v>
      </c>
      <c r="M20" s="262" t="s">
        <v>1606</v>
      </c>
      <c r="N20" s="265">
        <v>45112.6166666667</v>
      </c>
      <c r="O20" s="263" t="s">
        <v>1552</v>
      </c>
      <c r="P20" s="264" t="s">
        <v>266</v>
      </c>
      <c r="Q20" s="67"/>
      <c r="R20" s="67"/>
      <c r="S20" s="67"/>
    </row>
    <row r="21" spans="1:19">
      <c r="A21" s="26"/>
      <c r="B21" s="26"/>
      <c r="C21" s="26"/>
      <c r="D21" s="57"/>
      <c r="E21" s="26"/>
      <c r="F21" s="256"/>
      <c r="G21" s="26" t="s">
        <v>1607</v>
      </c>
      <c r="H21" s="67"/>
      <c r="I21" s="67"/>
      <c r="J21" s="67"/>
      <c r="K21" s="67" t="s">
        <v>1590</v>
      </c>
      <c r="L21" s="67" t="s">
        <v>1595</v>
      </c>
      <c r="M21" s="262" t="s">
        <v>1607</v>
      </c>
      <c r="N21" s="265">
        <v>45112.6333333333</v>
      </c>
      <c r="O21" s="263" t="s">
        <v>1552</v>
      </c>
      <c r="P21" s="264" t="s">
        <v>266</v>
      </c>
      <c r="Q21" s="67"/>
      <c r="R21" s="67"/>
      <c r="S21" s="67"/>
    </row>
    <row r="22" spans="1:19">
      <c r="A22" s="26"/>
      <c r="B22" s="26"/>
      <c r="C22" s="26"/>
      <c r="D22" s="57"/>
      <c r="E22" s="26"/>
      <c r="F22" s="256"/>
      <c r="G22" s="26" t="s">
        <v>1608</v>
      </c>
      <c r="H22" s="67"/>
      <c r="I22" s="67"/>
      <c r="J22" s="67"/>
      <c r="K22" s="67" t="s">
        <v>1590</v>
      </c>
      <c r="L22" s="67" t="s">
        <v>1595</v>
      </c>
      <c r="M22" s="262" t="s">
        <v>1608</v>
      </c>
      <c r="N22" s="249">
        <v>45112.6284722222</v>
      </c>
      <c r="O22" s="263" t="s">
        <v>1552</v>
      </c>
      <c r="P22" s="264" t="s">
        <v>266</v>
      </c>
      <c r="Q22" s="67"/>
      <c r="R22" s="67"/>
      <c r="S22" s="67"/>
    </row>
    <row r="23" spans="1:19">
      <c r="A23" s="26"/>
      <c r="B23" s="26"/>
      <c r="C23" s="26"/>
      <c r="D23" s="57"/>
      <c r="E23" s="26"/>
      <c r="F23" s="256"/>
      <c r="G23" s="26" t="s">
        <v>1609</v>
      </c>
      <c r="H23" s="67"/>
      <c r="I23" s="67"/>
      <c r="J23" s="67"/>
      <c r="K23" s="67" t="s">
        <v>1590</v>
      </c>
      <c r="L23" s="67" t="s">
        <v>1595</v>
      </c>
      <c r="M23" s="262" t="s">
        <v>1609</v>
      </c>
      <c r="N23" s="249">
        <v>45112.6284722222</v>
      </c>
      <c r="O23" s="263" t="s">
        <v>1552</v>
      </c>
      <c r="P23" s="264" t="s">
        <v>266</v>
      </c>
      <c r="Q23" s="67"/>
      <c r="R23" s="67"/>
      <c r="S23" s="67"/>
    </row>
    <row r="24" spans="1:19">
      <c r="A24" s="26"/>
      <c r="B24" s="26"/>
      <c r="C24" s="26"/>
      <c r="D24" s="57"/>
      <c r="E24" s="26" t="s">
        <v>510</v>
      </c>
      <c r="F24" s="26" t="s">
        <v>663</v>
      </c>
      <c r="G24" s="26" t="s">
        <v>505</v>
      </c>
      <c r="H24" s="67"/>
      <c r="I24" s="67"/>
      <c r="J24" s="67"/>
      <c r="K24" s="67" t="s">
        <v>1590</v>
      </c>
      <c r="L24" s="67" t="s">
        <v>510</v>
      </c>
      <c r="M24" s="262" t="s">
        <v>505</v>
      </c>
      <c r="N24" s="266"/>
      <c r="O24" s="99"/>
      <c r="P24" s="264"/>
      <c r="Q24" s="67"/>
      <c r="R24" s="67"/>
      <c r="S24" s="67"/>
    </row>
    <row r="25" spans="1:19">
      <c r="A25" s="26"/>
      <c r="B25" s="26"/>
      <c r="C25" s="26"/>
      <c r="D25" s="57"/>
      <c r="E25" s="26" t="s">
        <v>1591</v>
      </c>
      <c r="F25" s="255" t="s">
        <v>743</v>
      </c>
      <c r="G25" s="26" t="s">
        <v>247</v>
      </c>
      <c r="H25" s="67"/>
      <c r="I25" s="67"/>
      <c r="J25" s="67"/>
      <c r="K25" s="67" t="s">
        <v>1590</v>
      </c>
      <c r="L25" s="67" t="s">
        <v>1591</v>
      </c>
      <c r="M25" s="262" t="s">
        <v>247</v>
      </c>
      <c r="N25" s="249">
        <v>45112.5729166667</v>
      </c>
      <c r="O25" s="263" t="s">
        <v>1552</v>
      </c>
      <c r="P25" s="264" t="s">
        <v>266</v>
      </c>
      <c r="Q25" s="67"/>
      <c r="R25" s="67"/>
      <c r="S25" s="67"/>
    </row>
    <row r="26" spans="1:19">
      <c r="A26" s="26"/>
      <c r="B26" s="26"/>
      <c r="C26" s="26"/>
      <c r="D26" s="57"/>
      <c r="E26" s="26"/>
      <c r="F26" s="103"/>
      <c r="G26" s="26" t="s">
        <v>492</v>
      </c>
      <c r="H26" s="67"/>
      <c r="I26" s="67"/>
      <c r="J26" s="67"/>
      <c r="K26" s="67" t="s">
        <v>1590</v>
      </c>
      <c r="L26" s="67" t="s">
        <v>1591</v>
      </c>
      <c r="M26" s="262" t="s">
        <v>492</v>
      </c>
      <c r="N26" s="249">
        <v>45112.5826388889</v>
      </c>
      <c r="O26" s="263" t="s">
        <v>1552</v>
      </c>
      <c r="P26" s="264" t="s">
        <v>266</v>
      </c>
      <c r="Q26" s="67"/>
      <c r="R26" s="67"/>
      <c r="S26" s="67"/>
    </row>
    <row r="27" spans="1:19">
      <c r="A27" s="26"/>
      <c r="B27" s="26"/>
      <c r="C27" s="26"/>
      <c r="D27" s="57"/>
      <c r="E27" s="26" t="s">
        <v>1592</v>
      </c>
      <c r="F27" s="255" t="s">
        <v>1593</v>
      </c>
      <c r="G27" s="26" t="s">
        <v>1594</v>
      </c>
      <c r="H27" s="67"/>
      <c r="I27" s="67"/>
      <c r="J27" s="67"/>
      <c r="K27" s="67" t="s">
        <v>1590</v>
      </c>
      <c r="L27" s="67" t="s">
        <v>1592</v>
      </c>
      <c r="M27" s="262" t="s">
        <v>1594</v>
      </c>
      <c r="N27" s="249">
        <v>45112.5722222222</v>
      </c>
      <c r="O27" s="263" t="s">
        <v>1552</v>
      </c>
      <c r="P27" s="264" t="s">
        <v>266</v>
      </c>
      <c r="Q27" s="67"/>
      <c r="R27" s="67"/>
      <c r="S27" s="67"/>
    </row>
    <row r="28" spans="1:19">
      <c r="A28" s="26"/>
      <c r="B28" s="26"/>
      <c r="C28" s="26"/>
      <c r="D28" s="57"/>
      <c r="E28" s="26"/>
      <c r="F28" s="256"/>
      <c r="G28" s="26" t="s">
        <v>1227</v>
      </c>
      <c r="H28" s="67"/>
      <c r="I28" s="67"/>
      <c r="J28" s="67"/>
      <c r="K28" s="67" t="s">
        <v>1590</v>
      </c>
      <c r="L28" s="67" t="s">
        <v>1592</v>
      </c>
      <c r="M28" s="262" t="s">
        <v>1227</v>
      </c>
      <c r="N28" s="249">
        <v>45112.5722222222</v>
      </c>
      <c r="O28" s="263" t="s">
        <v>1552</v>
      </c>
      <c r="P28" s="264" t="s">
        <v>266</v>
      </c>
      <c r="Q28" s="67"/>
      <c r="R28" s="67"/>
      <c r="S28" s="67"/>
    </row>
    <row r="29" spans="1:19">
      <c r="A29" s="26"/>
      <c r="B29" s="26"/>
      <c r="C29" s="26"/>
      <c r="D29" s="57"/>
      <c r="E29" s="26"/>
      <c r="F29" s="256"/>
      <c r="G29" s="26" t="s">
        <v>1292</v>
      </c>
      <c r="H29" s="67"/>
      <c r="I29" s="67"/>
      <c r="J29" s="67"/>
      <c r="K29" s="67" t="s">
        <v>1590</v>
      </c>
      <c r="L29" s="67" t="s">
        <v>1592</v>
      </c>
      <c r="M29" s="262" t="s">
        <v>1292</v>
      </c>
      <c r="N29" s="249">
        <v>45112.5715277778</v>
      </c>
      <c r="O29" s="263" t="s">
        <v>1552</v>
      </c>
      <c r="P29" s="264" t="s">
        <v>266</v>
      </c>
      <c r="Q29" s="67"/>
      <c r="R29" s="67"/>
      <c r="S29" s="67"/>
    </row>
    <row r="30" spans="1:19">
      <c r="A30" s="26"/>
      <c r="B30" s="26"/>
      <c r="C30" s="26"/>
      <c r="D30" s="57"/>
      <c r="E30" s="26"/>
      <c r="F30" s="103"/>
      <c r="G30" s="26" t="s">
        <v>1225</v>
      </c>
      <c r="H30" s="67"/>
      <c r="I30" s="67"/>
      <c r="J30" s="67"/>
      <c r="K30" s="67" t="s">
        <v>1590</v>
      </c>
      <c r="L30" s="67" t="s">
        <v>1592</v>
      </c>
      <c r="M30" s="262" t="s">
        <v>1225</v>
      </c>
      <c r="N30" s="249">
        <v>45112.5715277778</v>
      </c>
      <c r="O30" s="263" t="s">
        <v>1552</v>
      </c>
      <c r="P30" s="264" t="s">
        <v>266</v>
      </c>
      <c r="Q30" s="67"/>
      <c r="R30" s="67"/>
      <c r="S30" s="67"/>
    </row>
    <row r="31" spans="1:19">
      <c r="A31" s="26"/>
      <c r="B31" s="26"/>
      <c r="C31" s="26"/>
      <c r="D31" s="57"/>
      <c r="E31" s="26" t="s">
        <v>1595</v>
      </c>
      <c r="F31" s="255" t="s">
        <v>1596</v>
      </c>
      <c r="G31" s="26" t="s">
        <v>1597</v>
      </c>
      <c r="H31" s="67"/>
      <c r="I31" s="67"/>
      <c r="J31" s="67"/>
      <c r="K31" s="67" t="s">
        <v>1590</v>
      </c>
      <c r="L31" s="67" t="s">
        <v>1595</v>
      </c>
      <c r="M31" s="262" t="s">
        <v>1597</v>
      </c>
      <c r="N31" s="249">
        <v>45112.5729166667</v>
      </c>
      <c r="O31" s="263" t="s">
        <v>1552</v>
      </c>
      <c r="P31" s="264" t="s">
        <v>266</v>
      </c>
      <c r="Q31" s="67"/>
      <c r="R31" s="67"/>
      <c r="S31" s="67"/>
    </row>
    <row r="32" spans="1:19">
      <c r="A32" s="26"/>
      <c r="B32" s="26"/>
      <c r="C32" s="26"/>
      <c r="D32" s="57"/>
      <c r="E32" s="26"/>
      <c r="F32" s="256"/>
      <c r="G32" s="26" t="s">
        <v>1598</v>
      </c>
      <c r="H32" s="67"/>
      <c r="I32" s="67"/>
      <c r="J32" s="67"/>
      <c r="K32" s="67" t="s">
        <v>1590</v>
      </c>
      <c r="L32" s="67" t="s">
        <v>1595</v>
      </c>
      <c r="M32" s="262" t="s">
        <v>1598</v>
      </c>
      <c r="N32" s="249">
        <v>45112.5769560185</v>
      </c>
      <c r="O32" s="263" t="s">
        <v>1552</v>
      </c>
      <c r="P32" s="264" t="s">
        <v>266</v>
      </c>
      <c r="Q32" s="67"/>
      <c r="R32" s="67"/>
      <c r="S32" s="67"/>
    </row>
    <row r="33" spans="1:19">
      <c r="A33" s="26"/>
      <c r="B33" s="26"/>
      <c r="C33" s="26"/>
      <c r="D33" s="57"/>
      <c r="E33" s="26"/>
      <c r="F33" s="256"/>
      <c r="G33" s="26" t="s">
        <v>1599</v>
      </c>
      <c r="H33" s="67"/>
      <c r="I33" s="67"/>
      <c r="J33" s="67"/>
      <c r="K33" s="67" t="s">
        <v>1590</v>
      </c>
      <c r="L33" s="67" t="s">
        <v>1595</v>
      </c>
      <c r="M33" s="262" t="s">
        <v>1599</v>
      </c>
      <c r="N33" s="249">
        <v>45112.6159722222</v>
      </c>
      <c r="O33" s="263" t="s">
        <v>1552</v>
      </c>
      <c r="P33" s="264" t="s">
        <v>266</v>
      </c>
      <c r="Q33" s="67"/>
      <c r="R33" s="67"/>
      <c r="S33" s="67"/>
    </row>
    <row r="34" spans="1:19">
      <c r="A34" s="26"/>
      <c r="B34" s="26"/>
      <c r="C34" s="26"/>
      <c r="D34" s="57"/>
      <c r="E34" s="26"/>
      <c r="F34" s="256"/>
      <c r="G34" s="26" t="s">
        <v>1600</v>
      </c>
      <c r="H34" s="67"/>
      <c r="I34" s="67"/>
      <c r="J34" s="67"/>
      <c r="K34" s="67" t="s">
        <v>1590</v>
      </c>
      <c r="L34" s="67" t="s">
        <v>1595</v>
      </c>
      <c r="M34" s="262" t="s">
        <v>1600</v>
      </c>
      <c r="N34" s="249">
        <v>45112.6166666667</v>
      </c>
      <c r="O34" s="263" t="s">
        <v>1552</v>
      </c>
      <c r="P34" s="264" t="s">
        <v>266</v>
      </c>
      <c r="Q34" s="67"/>
      <c r="R34" s="67"/>
      <c r="S34" s="67"/>
    </row>
    <row r="35" spans="1:19">
      <c r="A35" s="26"/>
      <c r="B35" s="26"/>
      <c r="C35" s="26"/>
      <c r="D35" s="57"/>
      <c r="E35" s="26"/>
      <c r="F35" s="256"/>
      <c r="G35" s="26" t="s">
        <v>1601</v>
      </c>
      <c r="H35" s="67"/>
      <c r="I35" s="67"/>
      <c r="J35" s="67"/>
      <c r="K35" s="67" t="s">
        <v>1590</v>
      </c>
      <c r="L35" s="67" t="s">
        <v>1595</v>
      </c>
      <c r="M35" s="262" t="s">
        <v>1601</v>
      </c>
      <c r="N35" s="249">
        <v>45112.5770833333</v>
      </c>
      <c r="O35" s="263" t="s">
        <v>1552</v>
      </c>
      <c r="P35" s="264" t="s">
        <v>266</v>
      </c>
      <c r="Q35" s="67"/>
      <c r="R35" s="67"/>
      <c r="S35" s="67"/>
    </row>
    <row r="36" spans="1:19">
      <c r="A36" s="26"/>
      <c r="B36" s="26"/>
      <c r="C36" s="26"/>
      <c r="D36" s="57"/>
      <c r="E36" s="26"/>
      <c r="F36" s="256"/>
      <c r="G36" s="26" t="s">
        <v>1602</v>
      </c>
      <c r="H36" s="67"/>
      <c r="I36" s="67"/>
      <c r="J36" s="67"/>
      <c r="K36" s="67" t="s">
        <v>1590</v>
      </c>
      <c r="L36" s="67" t="s">
        <v>1595</v>
      </c>
      <c r="M36" s="262" t="s">
        <v>1602</v>
      </c>
      <c r="N36" s="249">
        <v>45112.6180555556</v>
      </c>
      <c r="O36" s="263" t="s">
        <v>1552</v>
      </c>
      <c r="P36" s="264" t="s">
        <v>266</v>
      </c>
      <c r="Q36" s="67"/>
      <c r="R36" s="67"/>
      <c r="S36" s="67"/>
    </row>
    <row r="37" spans="1:19">
      <c r="A37" s="26"/>
      <c r="B37" s="26"/>
      <c r="C37" s="26"/>
      <c r="D37" s="57"/>
      <c r="E37" s="26"/>
      <c r="F37" s="256"/>
      <c r="G37" s="26" t="s">
        <v>1603</v>
      </c>
      <c r="H37" s="67"/>
      <c r="I37" s="67"/>
      <c r="J37" s="67"/>
      <c r="K37" s="67" t="s">
        <v>1590</v>
      </c>
      <c r="L37" s="67" t="s">
        <v>1595</v>
      </c>
      <c r="M37" s="262" t="s">
        <v>1603</v>
      </c>
      <c r="N37" s="249">
        <v>45112.5763888889</v>
      </c>
      <c r="O37" s="263" t="s">
        <v>1552</v>
      </c>
      <c r="P37" s="264" t="s">
        <v>266</v>
      </c>
      <c r="Q37" s="67"/>
      <c r="R37" s="67"/>
      <c r="S37" s="67"/>
    </row>
    <row r="38" spans="1:19">
      <c r="A38" s="26"/>
      <c r="B38" s="26"/>
      <c r="C38" s="26"/>
      <c r="D38" s="57"/>
      <c r="E38" s="26"/>
      <c r="F38" s="256"/>
      <c r="G38" s="26" t="s">
        <v>1604</v>
      </c>
      <c r="H38" s="67"/>
      <c r="I38" s="67"/>
      <c r="J38" s="67"/>
      <c r="K38" s="67" t="s">
        <v>1590</v>
      </c>
      <c r="L38" s="67" t="s">
        <v>1595</v>
      </c>
      <c r="M38" s="262" t="s">
        <v>1604</v>
      </c>
      <c r="N38" s="249">
        <v>45112.5756944444</v>
      </c>
      <c r="O38" s="263" t="s">
        <v>1552</v>
      </c>
      <c r="P38" s="264" t="s">
        <v>266</v>
      </c>
      <c r="Q38" s="67"/>
      <c r="R38" s="67"/>
      <c r="S38" s="67"/>
    </row>
    <row r="39" spans="1:19">
      <c r="A39" s="26"/>
      <c r="B39" s="26"/>
      <c r="C39" s="26"/>
      <c r="D39" s="57"/>
      <c r="E39" s="26"/>
      <c r="F39" s="256"/>
      <c r="G39" s="26" t="s">
        <v>1605</v>
      </c>
      <c r="H39" s="67"/>
      <c r="I39" s="67"/>
      <c r="J39" s="67"/>
      <c r="K39" s="67" t="s">
        <v>1590</v>
      </c>
      <c r="L39" s="67" t="s">
        <v>1595</v>
      </c>
      <c r="M39" s="262" t="s">
        <v>1605</v>
      </c>
      <c r="N39" s="249">
        <v>45112.5777777778</v>
      </c>
      <c r="O39" s="263" t="s">
        <v>1552</v>
      </c>
      <c r="P39" s="264" t="s">
        <v>266</v>
      </c>
      <c r="Q39" s="67"/>
      <c r="R39" s="67"/>
      <c r="S39" s="67"/>
    </row>
    <row r="40" spans="1:19">
      <c r="A40" s="26"/>
      <c r="B40" s="26"/>
      <c r="C40" s="26"/>
      <c r="D40" s="57"/>
      <c r="E40" s="26"/>
      <c r="F40" s="256"/>
      <c r="G40" s="26" t="s">
        <v>1606</v>
      </c>
      <c r="H40" s="67"/>
      <c r="I40" s="67"/>
      <c r="J40" s="67"/>
      <c r="K40" s="67" t="s">
        <v>1590</v>
      </c>
      <c r="L40" s="67" t="s">
        <v>1595</v>
      </c>
      <c r="M40" s="262" t="s">
        <v>1606</v>
      </c>
      <c r="N40" s="249">
        <v>45112.5715277778</v>
      </c>
      <c r="O40" s="263" t="s">
        <v>1552</v>
      </c>
      <c r="P40" s="264" t="s">
        <v>266</v>
      </c>
      <c r="Q40" s="67"/>
      <c r="R40" s="67"/>
      <c r="S40" s="67"/>
    </row>
    <row r="41" spans="1:19">
      <c r="A41" s="26"/>
      <c r="B41" s="26"/>
      <c r="C41" s="26"/>
      <c r="D41" s="57"/>
      <c r="E41" s="26"/>
      <c r="F41" s="256"/>
      <c r="G41" s="26" t="s">
        <v>1607</v>
      </c>
      <c r="H41" s="67"/>
      <c r="I41" s="67"/>
      <c r="J41" s="67"/>
      <c r="K41" s="67" t="s">
        <v>1590</v>
      </c>
      <c r="L41" s="67" t="s">
        <v>1595</v>
      </c>
      <c r="M41" s="262" t="s">
        <v>1607</v>
      </c>
      <c r="N41" s="249">
        <v>45112.6166666667</v>
      </c>
      <c r="O41" s="263" t="s">
        <v>1552</v>
      </c>
      <c r="P41" s="264" t="s">
        <v>266</v>
      </c>
      <c r="Q41" s="67"/>
      <c r="R41" s="67"/>
      <c r="S41" s="67"/>
    </row>
    <row r="42" spans="1:19">
      <c r="A42" s="26"/>
      <c r="B42" s="26"/>
      <c r="C42" s="26"/>
      <c r="D42" s="57"/>
      <c r="E42" s="26"/>
      <c r="F42" s="256"/>
      <c r="G42" s="26" t="s">
        <v>1608</v>
      </c>
      <c r="H42" s="67"/>
      <c r="I42" s="67"/>
      <c r="J42" s="67"/>
      <c r="K42" s="67" t="s">
        <v>1590</v>
      </c>
      <c r="L42" s="67" t="s">
        <v>1595</v>
      </c>
      <c r="M42" s="262" t="s">
        <v>1608</v>
      </c>
      <c r="N42" s="249">
        <v>45112.61875</v>
      </c>
      <c r="O42" s="263" t="s">
        <v>1552</v>
      </c>
      <c r="P42" s="264" t="s">
        <v>266</v>
      </c>
      <c r="Q42" s="67"/>
      <c r="R42" s="67"/>
      <c r="S42" s="67"/>
    </row>
    <row r="43" spans="1:19">
      <c r="A43" s="26"/>
      <c r="B43" s="26"/>
      <c r="C43" s="26"/>
      <c r="D43" s="57"/>
      <c r="E43" s="26"/>
      <c r="F43" s="103"/>
      <c r="G43" s="26" t="s">
        <v>1609</v>
      </c>
      <c r="H43" s="67"/>
      <c r="I43" s="67"/>
      <c r="J43" s="67"/>
      <c r="K43" s="67" t="s">
        <v>1590</v>
      </c>
      <c r="L43" s="67" t="s">
        <v>1595</v>
      </c>
      <c r="M43" s="262" t="s">
        <v>1609</v>
      </c>
      <c r="N43" s="249">
        <v>45112.5791666667</v>
      </c>
      <c r="O43" s="263" t="s">
        <v>1552</v>
      </c>
      <c r="P43" s="264" t="s">
        <v>266</v>
      </c>
      <c r="Q43" s="67"/>
      <c r="R43" s="67"/>
      <c r="S43" s="67"/>
    </row>
    <row r="44" spans="1:19">
      <c r="A44" s="26" t="s">
        <v>1588</v>
      </c>
      <c r="B44" s="26" t="s">
        <v>1610</v>
      </c>
      <c r="C44" s="26" t="str">
        <f>_xlfn.CONCAT("on",REPLACE(A44,1,1,UPPER(LEFT(A44,1))),REPLACE(B44,1,1,UPPER(LEFT(B44,1))))</f>
        <v>onDigitalscentRemind</v>
      </c>
      <c r="D44" s="57" t="s">
        <v>1611</v>
      </c>
      <c r="E44" s="26"/>
      <c r="F44" s="26"/>
      <c r="G44" s="26"/>
      <c r="H44" s="67"/>
      <c r="I44" s="67"/>
      <c r="J44" s="67"/>
      <c r="K44" s="67"/>
      <c r="L44" s="67"/>
      <c r="M44" s="262"/>
      <c r="N44" s="266"/>
      <c r="O44" s="99"/>
      <c r="P44" s="267"/>
      <c r="Q44" s="67"/>
      <c r="R44" s="67"/>
      <c r="S44" s="67"/>
    </row>
    <row r="45" spans="1:19">
      <c r="A45" s="26"/>
      <c r="B45" s="26"/>
      <c r="C45" s="26"/>
      <c r="D45" s="26"/>
      <c r="E45" s="58" t="s">
        <v>354</v>
      </c>
      <c r="F45" s="26"/>
      <c r="G45" s="26"/>
      <c r="H45" s="67"/>
      <c r="I45" s="67"/>
      <c r="J45" s="67"/>
      <c r="K45" s="67"/>
      <c r="L45" s="67"/>
      <c r="M45" s="262"/>
      <c r="N45" s="266"/>
      <c r="O45" s="99"/>
      <c r="P45" s="267"/>
      <c r="Q45" s="67"/>
      <c r="R45" s="67"/>
      <c r="S45" s="67"/>
    </row>
    <row r="46" spans="1:19">
      <c r="A46" s="26"/>
      <c r="B46" s="26"/>
      <c r="C46" s="26"/>
      <c r="D46" s="67"/>
      <c r="E46" s="67" t="s">
        <v>1612</v>
      </c>
      <c r="F46" s="67" t="s">
        <v>1165</v>
      </c>
      <c r="G46" s="67" t="s">
        <v>1613</v>
      </c>
      <c r="H46" s="67"/>
      <c r="I46" s="67"/>
      <c r="J46" s="67"/>
      <c r="K46" s="67" t="s">
        <v>1614</v>
      </c>
      <c r="L46" s="67" t="s">
        <v>1612</v>
      </c>
      <c r="M46" s="262" t="s">
        <v>1598</v>
      </c>
      <c r="N46" s="249">
        <v>45112.6145833333</v>
      </c>
      <c r="O46" s="263" t="s">
        <v>1552</v>
      </c>
      <c r="P46" s="264" t="s">
        <v>266</v>
      </c>
      <c r="Q46" s="67"/>
      <c r="R46" s="67"/>
      <c r="S46" s="67"/>
    </row>
    <row r="47" spans="1:19">
      <c r="A47" s="26"/>
      <c r="B47" s="26"/>
      <c r="C47" s="26"/>
      <c r="D47" s="67"/>
      <c r="E47" s="67" t="s">
        <v>1615</v>
      </c>
      <c r="F47" s="67" t="s">
        <v>1165</v>
      </c>
      <c r="G47" s="67" t="s">
        <v>1613</v>
      </c>
      <c r="H47" s="67"/>
      <c r="I47" s="67"/>
      <c r="J47" s="67"/>
      <c r="K47" s="67" t="s">
        <v>1614</v>
      </c>
      <c r="L47" s="67" t="s">
        <v>1615</v>
      </c>
      <c r="M47" s="262" t="s">
        <v>1598</v>
      </c>
      <c r="N47" s="249">
        <v>45112.5763888889</v>
      </c>
      <c r="O47" s="263" t="s">
        <v>1552</v>
      </c>
      <c r="P47" s="264" t="s">
        <v>266</v>
      </c>
      <c r="Q47" s="67"/>
      <c r="R47" s="67"/>
      <c r="S47" s="67"/>
    </row>
    <row r="48" spans="1:19">
      <c r="A48" s="26"/>
      <c r="B48" s="26"/>
      <c r="C48" s="26"/>
      <c r="D48" s="26"/>
      <c r="E48" s="26" t="s">
        <v>1616</v>
      </c>
      <c r="F48" s="67" t="s">
        <v>1165</v>
      </c>
      <c r="G48" s="67" t="s">
        <v>1613</v>
      </c>
      <c r="H48" s="67"/>
      <c r="I48" s="67"/>
      <c r="J48" s="67"/>
      <c r="K48" s="67" t="s">
        <v>1614</v>
      </c>
      <c r="L48" s="67" t="s">
        <v>1616</v>
      </c>
      <c r="M48" s="262" t="s">
        <v>1597</v>
      </c>
      <c r="N48" s="249">
        <v>45112.5763888889</v>
      </c>
      <c r="O48" s="263" t="s">
        <v>1552</v>
      </c>
      <c r="P48" s="264" t="s">
        <v>266</v>
      </c>
      <c r="Q48" s="67"/>
      <c r="R48" s="67"/>
      <c r="S48" s="67"/>
    </row>
    <row r="49" spans="1:19">
      <c r="A49" s="26"/>
      <c r="B49" s="26"/>
      <c r="C49" s="26"/>
      <c r="D49" s="26"/>
      <c r="E49" s="26" t="s">
        <v>1617</v>
      </c>
      <c r="F49" s="62" t="s">
        <v>1618</v>
      </c>
      <c r="G49" s="67" t="s">
        <v>1619</v>
      </c>
      <c r="H49" s="67"/>
      <c r="I49" s="67"/>
      <c r="J49" s="67"/>
      <c r="K49" s="67" t="s">
        <v>1614</v>
      </c>
      <c r="L49" s="67" t="s">
        <v>1617</v>
      </c>
      <c r="M49" s="262" t="s">
        <v>1619</v>
      </c>
      <c r="N49" s="249">
        <v>45112.58125</v>
      </c>
      <c r="O49" s="263" t="s">
        <v>1552</v>
      </c>
      <c r="P49" s="264" t="s">
        <v>266</v>
      </c>
      <c r="Q49" s="67"/>
      <c r="R49" s="67"/>
      <c r="S49" s="67"/>
    </row>
    <row r="50" spans="1:19">
      <c r="A50" s="26"/>
      <c r="B50" s="26"/>
      <c r="C50" s="26"/>
      <c r="D50" s="26"/>
      <c r="E50" s="26"/>
      <c r="F50" s="257"/>
      <c r="G50" s="67" t="s">
        <v>1620</v>
      </c>
      <c r="H50" s="67"/>
      <c r="I50" s="67"/>
      <c r="J50" s="67"/>
      <c r="K50" s="67" t="s">
        <v>1614</v>
      </c>
      <c r="L50" s="67" t="s">
        <v>1617</v>
      </c>
      <c r="M50" s="262" t="s">
        <v>1620</v>
      </c>
      <c r="N50" s="249">
        <v>45112.58125</v>
      </c>
      <c r="O50" s="263" t="s">
        <v>1552</v>
      </c>
      <c r="P50" s="264" t="s">
        <v>266</v>
      </c>
      <c r="Q50" s="67"/>
      <c r="R50" s="67"/>
      <c r="S50" s="67"/>
    </row>
    <row r="51" spans="1:19">
      <c r="A51" s="26"/>
      <c r="B51" s="26"/>
      <c r="C51" s="26"/>
      <c r="D51" s="26"/>
      <c r="E51" s="26"/>
      <c r="F51" s="257"/>
      <c r="G51" s="67" t="s">
        <v>1621</v>
      </c>
      <c r="H51" s="67"/>
      <c r="I51" s="67"/>
      <c r="J51" s="67"/>
      <c r="K51" s="67" t="s">
        <v>1614</v>
      </c>
      <c r="L51" s="67" t="s">
        <v>1617</v>
      </c>
      <c r="M51" s="262" t="s">
        <v>1621</v>
      </c>
      <c r="N51" s="249">
        <v>45112.58125</v>
      </c>
      <c r="O51" s="263" t="s">
        <v>1552</v>
      </c>
      <c r="P51" s="264" t="s">
        <v>266</v>
      </c>
      <c r="Q51" s="67"/>
      <c r="R51" s="67"/>
      <c r="S51" s="67"/>
    </row>
    <row r="52" spans="1:19">
      <c r="A52" s="26"/>
      <c r="B52" s="26"/>
      <c r="C52" s="26"/>
      <c r="D52" s="26"/>
      <c r="E52" s="26"/>
      <c r="F52" s="257"/>
      <c r="G52" s="67" t="s">
        <v>1622</v>
      </c>
      <c r="H52" s="67"/>
      <c r="I52" s="67"/>
      <c r="J52" s="67"/>
      <c r="K52" s="67" t="s">
        <v>1614</v>
      </c>
      <c r="L52" s="67" t="s">
        <v>1617</v>
      </c>
      <c r="M52" s="262" t="s">
        <v>1622</v>
      </c>
      <c r="N52" s="249">
        <v>45112.58125</v>
      </c>
      <c r="O52" s="263" t="s">
        <v>1552</v>
      </c>
      <c r="P52" s="264" t="s">
        <v>266</v>
      </c>
      <c r="Q52" s="67"/>
      <c r="R52" s="67"/>
      <c r="S52" s="67"/>
    </row>
    <row r="53" spans="1:19">
      <c r="A53" s="26"/>
      <c r="B53" s="26"/>
      <c r="C53" s="26"/>
      <c r="D53" s="26"/>
      <c r="E53" s="26"/>
      <c r="F53" s="257"/>
      <c r="G53" s="67" t="s">
        <v>1623</v>
      </c>
      <c r="H53" s="67"/>
      <c r="I53" s="67"/>
      <c r="J53" s="67"/>
      <c r="K53" s="67" t="s">
        <v>1614</v>
      </c>
      <c r="L53" s="67" t="s">
        <v>1617</v>
      </c>
      <c r="M53" s="262" t="s">
        <v>1623</v>
      </c>
      <c r="N53" s="249">
        <v>45112.58125</v>
      </c>
      <c r="O53" s="263" t="s">
        <v>1552</v>
      </c>
      <c r="P53" s="264" t="s">
        <v>266</v>
      </c>
      <c r="Q53" s="67"/>
      <c r="R53" s="67"/>
      <c r="S53" s="67"/>
    </row>
    <row r="54" spans="1:19">
      <c r="A54" s="26"/>
      <c r="B54" s="26"/>
      <c r="C54" s="26"/>
      <c r="D54" s="26"/>
      <c r="E54" s="26"/>
      <c r="F54" s="257"/>
      <c r="G54" s="67" t="s">
        <v>1624</v>
      </c>
      <c r="H54" s="67"/>
      <c r="I54" s="67"/>
      <c r="J54" s="67"/>
      <c r="K54" s="67" t="s">
        <v>1614</v>
      </c>
      <c r="L54" s="67" t="s">
        <v>1617</v>
      </c>
      <c r="M54" s="262" t="s">
        <v>1624</v>
      </c>
      <c r="N54" s="249">
        <v>45112.5715277778</v>
      </c>
      <c r="O54" s="263" t="s">
        <v>1552</v>
      </c>
      <c r="P54" s="264" t="s">
        <v>266</v>
      </c>
      <c r="Q54" s="67"/>
      <c r="R54" s="67"/>
      <c r="S54" s="67"/>
    </row>
    <row r="55" spans="1:19">
      <c r="A55" s="26"/>
      <c r="B55" s="26"/>
      <c r="C55" s="26"/>
      <c r="D55" s="26"/>
      <c r="E55" s="26"/>
      <c r="F55" s="258"/>
      <c r="G55" s="67" t="s">
        <v>1625</v>
      </c>
      <c r="H55" s="67"/>
      <c r="I55" s="67"/>
      <c r="J55" s="67"/>
      <c r="K55" s="67" t="s">
        <v>1614</v>
      </c>
      <c r="L55" s="67" t="s">
        <v>1617</v>
      </c>
      <c r="M55" s="262" t="s">
        <v>1625</v>
      </c>
      <c r="N55" s="249">
        <v>45112.5729166667</v>
      </c>
      <c r="O55" s="263" t="s">
        <v>1552</v>
      </c>
      <c r="P55" s="264" t="s">
        <v>266</v>
      </c>
      <c r="Q55" s="67"/>
      <c r="R55" s="67"/>
      <c r="S55" s="67"/>
    </row>
    <row r="56" spans="1:19">
      <c r="A56" s="26"/>
      <c r="B56" s="26"/>
      <c r="C56" s="26"/>
      <c r="D56" s="26"/>
      <c r="E56" s="26" t="s">
        <v>1626</v>
      </c>
      <c r="F56" s="195" t="s">
        <v>1165</v>
      </c>
      <c r="G56" s="26" t="s">
        <v>1627</v>
      </c>
      <c r="H56" s="67"/>
      <c r="I56" s="67"/>
      <c r="J56" s="67"/>
      <c r="K56" s="67" t="s">
        <v>1614</v>
      </c>
      <c r="L56" s="67" t="s">
        <v>1626</v>
      </c>
      <c r="M56" s="262" t="s">
        <v>1628</v>
      </c>
      <c r="N56" s="249">
        <v>45112.61875</v>
      </c>
      <c r="O56" s="263" t="s">
        <v>1552</v>
      </c>
      <c r="P56" s="264" t="s">
        <v>266</v>
      </c>
      <c r="Q56" s="67"/>
      <c r="R56" s="67"/>
      <c r="S56" s="67"/>
    </row>
    <row r="60" spans="4:6">
      <c r="D60" s="49"/>
      <c r="E60" s="49"/>
      <c r="F60" s="49"/>
    </row>
    <row r="61" spans="4:6">
      <c r="D61" s="236"/>
      <c r="E61" s="49"/>
      <c r="F61" s="49" t="s">
        <v>1629</v>
      </c>
    </row>
    <row r="62" spans="4:6">
      <c r="D62" s="49"/>
      <c r="E62" s="49"/>
      <c r="F62" s="49"/>
    </row>
    <row r="63" spans="4:6">
      <c r="D63" s="49"/>
      <c r="E63" s="49"/>
      <c r="F63" s="49"/>
    </row>
    <row r="64" spans="4:6">
      <c r="D64" s="49"/>
      <c r="E64" s="49"/>
      <c r="F64" s="49"/>
    </row>
    <row r="65" spans="4:6">
      <c r="D65" s="49"/>
      <c r="E65" s="49"/>
      <c r="F65" s="49"/>
    </row>
    <row r="66" spans="4:6">
      <c r="D66" s="49"/>
      <c r="E66" s="49"/>
      <c r="F66" s="49"/>
    </row>
    <row r="67" spans="4:6">
      <c r="D67" s="49"/>
      <c r="E67" s="49"/>
      <c r="F67" s="49"/>
    </row>
    <row r="68" spans="4:6">
      <c r="D68" s="49"/>
      <c r="E68" s="49"/>
      <c r="F68" s="49"/>
    </row>
  </sheetData>
  <sheetProtection formatCells="0" insertHyperlinks="0" autoFilter="0"/>
  <mergeCells count="8">
    <mergeCell ref="H1:S1"/>
    <mergeCell ref="F5:F6"/>
    <mergeCell ref="F7:F10"/>
    <mergeCell ref="F11:F23"/>
    <mergeCell ref="F25:F26"/>
    <mergeCell ref="F27:F30"/>
    <mergeCell ref="F31:F43"/>
    <mergeCell ref="F49:F55"/>
  </mergeCells>
  <pageMargins left="0.7" right="0.7" top="0.75" bottom="0.75" header="0.3" footer="0.3"/>
  <pageSetup paperSize="1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6"/>
  <sheetViews>
    <sheetView workbookViewId="0">
      <selection activeCell="F9" sqref="F9"/>
    </sheetView>
  </sheetViews>
  <sheetFormatPr defaultColWidth="9" defaultRowHeight="14.25"/>
  <cols>
    <col min="1" max="1" width="12.7083333333333" customWidth="1"/>
    <col min="2" max="2" width="10.5666666666667" customWidth="1"/>
    <col min="3" max="3" width="22.7083333333333" customWidth="1"/>
    <col min="4" max="4" width="14.5666666666667" customWidth="1"/>
    <col min="5" max="5" width="27.375" customWidth="1"/>
    <col min="6" max="6" width="18.5" customWidth="1"/>
    <col min="7" max="7" width="44.2833333333333" customWidth="1"/>
    <col min="10" max="10" width="18.125" customWidth="1"/>
    <col min="13" max="13" width="12.5"/>
    <col min="19" max="19" width="18.25" customWidth="1"/>
  </cols>
  <sheetData>
    <row r="1" ht="15.75" customHeight="1" spans="1:21">
      <c r="A1" s="238" t="s">
        <v>235</v>
      </c>
      <c r="B1" s="238" t="s">
        <v>236</v>
      </c>
      <c r="C1" s="238" t="s">
        <v>237</v>
      </c>
      <c r="D1" s="238" t="s">
        <v>238</v>
      </c>
      <c r="E1" s="239" t="s">
        <v>239</v>
      </c>
      <c r="F1" s="239"/>
      <c r="G1" s="239"/>
      <c r="H1" s="240" t="s">
        <v>244</v>
      </c>
      <c r="I1" s="240"/>
      <c r="J1" s="240"/>
      <c r="K1" s="240"/>
      <c r="L1" s="240"/>
      <c r="M1" s="240"/>
      <c r="N1" s="240"/>
      <c r="O1" s="240"/>
      <c r="P1" s="248"/>
      <c r="Q1" s="248"/>
      <c r="R1" s="248"/>
      <c r="S1" s="248"/>
      <c r="T1" s="248"/>
      <c r="U1" s="119"/>
    </row>
    <row r="2" spans="1:21">
      <c r="A2" s="238"/>
      <c r="B2" s="238"/>
      <c r="C2" s="238" t="s">
        <v>240</v>
      </c>
      <c r="D2" s="238"/>
      <c r="E2" s="239" t="s">
        <v>241</v>
      </c>
      <c r="F2" s="239" t="s">
        <v>242</v>
      </c>
      <c r="G2" s="239" t="s">
        <v>243</v>
      </c>
      <c r="H2" s="241" t="s">
        <v>53</v>
      </c>
      <c r="I2" s="241" t="s">
        <v>57</v>
      </c>
      <c r="J2" s="241" t="s">
        <v>252</v>
      </c>
      <c r="K2" s="241" t="s">
        <v>253</v>
      </c>
      <c r="L2" s="241" t="s">
        <v>254</v>
      </c>
      <c r="M2" s="241" t="s">
        <v>68</v>
      </c>
      <c r="N2" s="241" t="s">
        <v>255</v>
      </c>
      <c r="O2" s="241" t="s">
        <v>1466</v>
      </c>
      <c r="P2" s="248" t="s">
        <v>1585</v>
      </c>
      <c r="Q2" s="248" t="s">
        <v>10</v>
      </c>
      <c r="R2" s="248" t="s">
        <v>256</v>
      </c>
      <c r="S2" s="248" t="s">
        <v>257</v>
      </c>
      <c r="T2" s="248" t="s">
        <v>258</v>
      </c>
      <c r="U2" s="119"/>
    </row>
    <row r="3" spans="1:21">
      <c r="A3" s="99" t="s">
        <v>1630</v>
      </c>
      <c r="B3" s="99" t="s">
        <v>892</v>
      </c>
      <c r="C3" s="99" t="s">
        <v>1631</v>
      </c>
      <c r="D3" s="99" t="s">
        <v>1632</v>
      </c>
      <c r="E3" s="99"/>
      <c r="F3" s="99"/>
      <c r="G3" s="9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</row>
    <row r="4" ht="76.5" spans="1:21">
      <c r="A4" s="242"/>
      <c r="B4" s="242"/>
      <c r="C4" s="99"/>
      <c r="D4" s="99"/>
      <c r="E4" s="99" t="s">
        <v>510</v>
      </c>
      <c r="F4" s="99" t="s">
        <v>1633</v>
      </c>
      <c r="G4" s="99" t="s">
        <v>1088</v>
      </c>
      <c r="H4" s="119"/>
      <c r="I4" s="119"/>
      <c r="J4" s="119" t="s">
        <v>1631</v>
      </c>
      <c r="K4" s="119" t="s">
        <v>510</v>
      </c>
      <c r="L4" s="119" t="s">
        <v>1088</v>
      </c>
      <c r="M4" s="249">
        <v>45112.5444444444</v>
      </c>
      <c r="O4" s="119"/>
      <c r="P4" s="119" t="s">
        <v>267</v>
      </c>
      <c r="Q4" s="119" t="s">
        <v>367</v>
      </c>
      <c r="R4" s="119" t="s">
        <v>346</v>
      </c>
      <c r="S4" s="251" t="s">
        <v>368</v>
      </c>
      <c r="T4" s="119"/>
      <c r="U4" s="119"/>
    </row>
    <row r="5" ht="76.5" spans="1:21">
      <c r="A5" s="242"/>
      <c r="B5" s="242"/>
      <c r="C5" s="99"/>
      <c r="D5" s="99"/>
      <c r="E5" s="99"/>
      <c r="F5" s="99"/>
      <c r="G5" s="99" t="s">
        <v>1634</v>
      </c>
      <c r="H5" s="119"/>
      <c r="I5" s="119"/>
      <c r="J5" s="119" t="s">
        <v>1631</v>
      </c>
      <c r="K5" s="119" t="s">
        <v>510</v>
      </c>
      <c r="L5" s="119" t="s">
        <v>1634</v>
      </c>
      <c r="M5" s="249">
        <v>45112.54375</v>
      </c>
      <c r="N5" s="119"/>
      <c r="O5" s="119"/>
      <c r="P5" s="250" t="s">
        <v>267</v>
      </c>
      <c r="Q5" s="119" t="s">
        <v>367</v>
      </c>
      <c r="R5" s="119" t="s">
        <v>346</v>
      </c>
      <c r="S5" s="251" t="s">
        <v>368</v>
      </c>
      <c r="T5" s="119"/>
      <c r="U5" s="119"/>
    </row>
    <row r="6" spans="1:21">
      <c r="A6" s="99" t="s">
        <v>1630</v>
      </c>
      <c r="B6" s="99" t="s">
        <v>1635</v>
      </c>
      <c r="C6" s="99" t="s">
        <v>1636</v>
      </c>
      <c r="D6" s="99" t="s">
        <v>1637</v>
      </c>
      <c r="E6" s="99"/>
      <c r="F6" s="99"/>
      <c r="G6" s="99" t="s">
        <v>1638</v>
      </c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251"/>
      <c r="T6" s="119"/>
      <c r="U6" s="119"/>
    </row>
    <row r="7" ht="76.5" spans="1:21">
      <c r="A7" s="99"/>
      <c r="B7" s="99"/>
      <c r="C7" s="99"/>
      <c r="D7" s="99"/>
      <c r="E7" s="99" t="s">
        <v>1639</v>
      </c>
      <c r="F7" s="99" t="s">
        <v>515</v>
      </c>
      <c r="G7" s="99" t="s">
        <v>1640</v>
      </c>
      <c r="H7" s="119"/>
      <c r="I7" s="119"/>
      <c r="J7" s="119" t="s">
        <v>1636</v>
      </c>
      <c r="K7" s="119" t="s">
        <v>1639</v>
      </c>
      <c r="L7" s="119" t="s">
        <v>1640</v>
      </c>
      <c r="M7" s="249">
        <v>45112.5354166667</v>
      </c>
      <c r="N7" s="119"/>
      <c r="O7" s="119"/>
      <c r="P7" s="250" t="s">
        <v>267</v>
      </c>
      <c r="Q7" s="119" t="s">
        <v>367</v>
      </c>
      <c r="R7" s="119" t="s">
        <v>346</v>
      </c>
      <c r="S7" s="251" t="s">
        <v>368</v>
      </c>
      <c r="T7" s="119"/>
      <c r="U7" s="119"/>
    </row>
    <row r="8" ht="76.5" spans="1:21">
      <c r="A8" s="99"/>
      <c r="B8" s="99"/>
      <c r="C8" s="99"/>
      <c r="D8" s="99"/>
      <c r="E8" s="99"/>
      <c r="F8" s="99"/>
      <c r="G8" s="99" t="s">
        <v>1641</v>
      </c>
      <c r="H8" s="119"/>
      <c r="I8" s="119"/>
      <c r="J8" s="119" t="s">
        <v>1636</v>
      </c>
      <c r="K8" s="119" t="s">
        <v>1639</v>
      </c>
      <c r="L8" s="119" t="s">
        <v>1641</v>
      </c>
      <c r="M8" s="249">
        <v>45112.5354166667</v>
      </c>
      <c r="N8" s="119"/>
      <c r="O8" s="119"/>
      <c r="P8" s="250" t="s">
        <v>267</v>
      </c>
      <c r="Q8" s="119" t="s">
        <v>367</v>
      </c>
      <c r="R8" s="119" t="s">
        <v>346</v>
      </c>
      <c r="S8" s="251" t="s">
        <v>368</v>
      </c>
      <c r="T8" s="119"/>
      <c r="U8" s="119"/>
    </row>
    <row r="9" spans="1:21">
      <c r="A9" s="99"/>
      <c r="B9" s="99"/>
      <c r="C9" s="99"/>
      <c r="D9" s="99"/>
      <c r="E9" s="243" t="s">
        <v>354</v>
      </c>
      <c r="F9" s="99"/>
      <c r="G9" s="99" t="s">
        <v>1642</v>
      </c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251"/>
      <c r="T9" s="119"/>
      <c r="U9" s="119"/>
    </row>
    <row r="10" ht="76.5" spans="1:21">
      <c r="A10" s="99"/>
      <c r="B10" s="99"/>
      <c r="C10" s="99"/>
      <c r="D10" s="99"/>
      <c r="E10" s="99" t="s">
        <v>1643</v>
      </c>
      <c r="F10" s="99" t="s">
        <v>1644</v>
      </c>
      <c r="G10" s="99" t="s">
        <v>1645</v>
      </c>
      <c r="H10" s="119"/>
      <c r="I10" s="119"/>
      <c r="J10" s="119" t="s">
        <v>1636</v>
      </c>
      <c r="K10" s="119" t="s">
        <v>1643</v>
      </c>
      <c r="L10" s="119" t="s">
        <v>1646</v>
      </c>
      <c r="M10" s="249">
        <v>45112.45</v>
      </c>
      <c r="N10" s="119"/>
      <c r="O10" s="119"/>
      <c r="P10" s="250" t="s">
        <v>267</v>
      </c>
      <c r="Q10" s="119" t="s">
        <v>367</v>
      </c>
      <c r="R10" s="119" t="s">
        <v>346</v>
      </c>
      <c r="S10" s="251" t="s">
        <v>368</v>
      </c>
      <c r="T10" s="119"/>
      <c r="U10" s="119"/>
    </row>
    <row r="11" ht="76.5" spans="1:21">
      <c r="A11" s="99"/>
      <c r="B11" s="99"/>
      <c r="C11" s="99"/>
      <c r="D11" s="99"/>
      <c r="E11" s="99" t="s">
        <v>1647</v>
      </c>
      <c r="F11" s="99" t="s">
        <v>1644</v>
      </c>
      <c r="G11" s="99" t="s">
        <v>1645</v>
      </c>
      <c r="H11" s="119"/>
      <c r="I11" s="119"/>
      <c r="J11" s="119" t="s">
        <v>1636</v>
      </c>
      <c r="K11" s="119" t="s">
        <v>1647</v>
      </c>
      <c r="L11" s="119" t="s">
        <v>1646</v>
      </c>
      <c r="M11" s="249">
        <v>45112.45</v>
      </c>
      <c r="N11" s="119"/>
      <c r="O11" s="119"/>
      <c r="P11" s="250" t="s">
        <v>267</v>
      </c>
      <c r="Q11" s="119" t="s">
        <v>367</v>
      </c>
      <c r="R11" s="119" t="s">
        <v>346</v>
      </c>
      <c r="S11" s="251" t="s">
        <v>368</v>
      </c>
      <c r="T11" s="119"/>
      <c r="U11" s="119"/>
    </row>
    <row r="12" ht="76.5" spans="1:21">
      <c r="A12" s="99"/>
      <c r="B12" s="99"/>
      <c r="C12" s="99"/>
      <c r="D12" s="99"/>
      <c r="E12" s="99" t="s">
        <v>1648</v>
      </c>
      <c r="F12" s="99" t="s">
        <v>1644</v>
      </c>
      <c r="G12" s="99" t="s">
        <v>1645</v>
      </c>
      <c r="H12" s="119"/>
      <c r="I12" s="119"/>
      <c r="J12" s="119" t="s">
        <v>1636</v>
      </c>
      <c r="K12" s="119" t="s">
        <v>1648</v>
      </c>
      <c r="L12" s="119" t="s">
        <v>1649</v>
      </c>
      <c r="M12" s="249">
        <v>45112.45</v>
      </c>
      <c r="N12" s="119"/>
      <c r="O12" s="119"/>
      <c r="P12" s="250" t="s">
        <v>267</v>
      </c>
      <c r="Q12" s="119" t="s">
        <v>367</v>
      </c>
      <c r="R12" s="119" t="s">
        <v>346</v>
      </c>
      <c r="S12" s="251" t="s">
        <v>368</v>
      </c>
      <c r="T12" s="119"/>
      <c r="U12" s="119"/>
    </row>
    <row r="13" ht="76.5" spans="1:21">
      <c r="A13" s="99"/>
      <c r="B13" s="99"/>
      <c r="C13" s="99"/>
      <c r="D13" s="99"/>
      <c r="E13" s="99" t="s">
        <v>1650</v>
      </c>
      <c r="F13" s="99" t="s">
        <v>1644</v>
      </c>
      <c r="G13" s="99" t="s">
        <v>1645</v>
      </c>
      <c r="H13" s="119"/>
      <c r="I13" s="119"/>
      <c r="J13" s="119" t="s">
        <v>1636</v>
      </c>
      <c r="K13" s="119" t="s">
        <v>1650</v>
      </c>
      <c r="L13" s="119" t="s">
        <v>1651</v>
      </c>
      <c r="M13" s="249">
        <v>45112.45</v>
      </c>
      <c r="N13" s="119"/>
      <c r="O13" s="119"/>
      <c r="P13" s="250" t="s">
        <v>267</v>
      </c>
      <c r="Q13" s="119" t="s">
        <v>367</v>
      </c>
      <c r="R13" s="119" t="s">
        <v>346</v>
      </c>
      <c r="S13" s="251" t="s">
        <v>368</v>
      </c>
      <c r="T13" s="119"/>
      <c r="U13" s="119"/>
    </row>
    <row r="14" ht="76.5" spans="1:21">
      <c r="A14" s="99"/>
      <c r="B14" s="99"/>
      <c r="C14" s="99"/>
      <c r="D14" s="99"/>
      <c r="E14" s="99" t="s">
        <v>1652</v>
      </c>
      <c r="F14" s="99" t="s">
        <v>1644</v>
      </c>
      <c r="G14" s="99" t="s">
        <v>1645</v>
      </c>
      <c r="H14" s="119"/>
      <c r="I14" s="119"/>
      <c r="J14" s="119" t="s">
        <v>1636</v>
      </c>
      <c r="K14" s="119" t="s">
        <v>1652</v>
      </c>
      <c r="L14" s="119" t="s">
        <v>1651</v>
      </c>
      <c r="M14" s="249">
        <v>45112.45</v>
      </c>
      <c r="N14" s="119"/>
      <c r="O14" s="119"/>
      <c r="P14" s="250" t="s">
        <v>267</v>
      </c>
      <c r="Q14" s="119" t="s">
        <v>367</v>
      </c>
      <c r="R14" s="119" t="s">
        <v>346</v>
      </c>
      <c r="S14" s="251" t="s">
        <v>368</v>
      </c>
      <c r="T14" s="119"/>
      <c r="U14" s="119"/>
    </row>
    <row r="15" spans="1:21">
      <c r="A15" s="99"/>
      <c r="B15" s="99"/>
      <c r="C15" s="99"/>
      <c r="D15" s="99"/>
      <c r="E15" s="99"/>
      <c r="F15" s="99"/>
      <c r="G15" s="9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251"/>
      <c r="T15" s="119"/>
      <c r="U15" s="119"/>
    </row>
    <row r="16" spans="1:21">
      <c r="A16" s="99" t="s">
        <v>1630</v>
      </c>
      <c r="B16" s="99" t="s">
        <v>1653</v>
      </c>
      <c r="C16" s="99" t="s">
        <v>1654</v>
      </c>
      <c r="D16" s="99" t="s">
        <v>1655</v>
      </c>
      <c r="E16" s="99"/>
      <c r="F16" s="99"/>
      <c r="G16" s="9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251"/>
      <c r="T16" s="119"/>
      <c r="U16" s="119"/>
    </row>
    <row r="17" ht="15.75" customHeight="1" spans="1:21">
      <c r="A17" s="99"/>
      <c r="B17" s="99"/>
      <c r="C17" s="99"/>
      <c r="D17" s="99"/>
      <c r="E17" s="99" t="s">
        <v>1639</v>
      </c>
      <c r="F17" s="244" t="s">
        <v>515</v>
      </c>
      <c r="G17" s="99" t="s">
        <v>1640</v>
      </c>
      <c r="H17" s="119"/>
      <c r="I17" s="119"/>
      <c r="J17" s="119" t="s">
        <v>1654</v>
      </c>
      <c r="K17" s="119" t="s">
        <v>1639</v>
      </c>
      <c r="L17" s="119" t="s">
        <v>1640</v>
      </c>
      <c r="M17" s="249">
        <v>45112.54375</v>
      </c>
      <c r="N17" s="119"/>
      <c r="O17" s="119"/>
      <c r="P17" s="250" t="s">
        <v>267</v>
      </c>
      <c r="Q17" s="119" t="s">
        <v>367</v>
      </c>
      <c r="R17" s="119" t="s">
        <v>346</v>
      </c>
      <c r="S17" s="251" t="s">
        <v>368</v>
      </c>
      <c r="T17" s="119"/>
      <c r="U17" s="119"/>
    </row>
    <row r="18" ht="76.5" spans="1:21">
      <c r="A18" s="99"/>
      <c r="B18" s="99"/>
      <c r="C18" s="99"/>
      <c r="D18" s="99"/>
      <c r="E18" s="99"/>
      <c r="F18" s="244"/>
      <c r="G18" s="99" t="s">
        <v>1641</v>
      </c>
      <c r="H18" s="119"/>
      <c r="I18" s="119"/>
      <c r="J18" s="119" t="s">
        <v>1654</v>
      </c>
      <c r="K18" s="119" t="s">
        <v>1639</v>
      </c>
      <c r="L18" s="119" t="s">
        <v>1641</v>
      </c>
      <c r="M18" s="249">
        <v>45112.54375</v>
      </c>
      <c r="N18" s="119"/>
      <c r="O18" s="119"/>
      <c r="P18" s="250" t="s">
        <v>267</v>
      </c>
      <c r="Q18" s="119" t="s">
        <v>367</v>
      </c>
      <c r="R18" s="119" t="s">
        <v>346</v>
      </c>
      <c r="S18" s="251" t="s">
        <v>368</v>
      </c>
      <c r="T18" s="119"/>
      <c r="U18" s="119"/>
    </row>
    <row r="19" ht="15.75" customHeight="1" spans="1:21">
      <c r="A19" s="99"/>
      <c r="B19" s="99"/>
      <c r="C19" s="99"/>
      <c r="D19" s="99"/>
      <c r="E19" s="99" t="s">
        <v>1656</v>
      </c>
      <c r="F19" s="244" t="s">
        <v>1657</v>
      </c>
      <c r="G19" s="99" t="s">
        <v>1658</v>
      </c>
      <c r="H19" s="119"/>
      <c r="I19" s="119"/>
      <c r="J19" s="119" t="s">
        <v>1654</v>
      </c>
      <c r="K19" s="119" t="s">
        <v>1656</v>
      </c>
      <c r="L19" s="119" t="s">
        <v>1658</v>
      </c>
      <c r="M19" s="249">
        <v>45112.5444444444</v>
      </c>
      <c r="N19" s="119"/>
      <c r="O19" s="119"/>
      <c r="P19" s="250" t="s">
        <v>267</v>
      </c>
      <c r="Q19" s="119" t="s">
        <v>367</v>
      </c>
      <c r="R19" s="119" t="s">
        <v>346</v>
      </c>
      <c r="S19" s="251" t="s">
        <v>368</v>
      </c>
      <c r="T19" s="119"/>
      <c r="U19" s="119"/>
    </row>
    <row r="20" ht="76.5" spans="1:21">
      <c r="A20" s="99"/>
      <c r="B20" s="99"/>
      <c r="C20" s="99"/>
      <c r="D20" s="99"/>
      <c r="E20" s="99"/>
      <c r="F20" s="244"/>
      <c r="G20" s="99" t="s">
        <v>1594</v>
      </c>
      <c r="H20" s="119"/>
      <c r="I20" s="119"/>
      <c r="J20" s="119" t="s">
        <v>1654</v>
      </c>
      <c r="K20" s="119" t="s">
        <v>1656</v>
      </c>
      <c r="L20" s="119" t="s">
        <v>1594</v>
      </c>
      <c r="M20" s="249">
        <v>45112.54375</v>
      </c>
      <c r="N20" s="119"/>
      <c r="O20" s="119"/>
      <c r="P20" s="250" t="s">
        <v>267</v>
      </c>
      <c r="Q20" s="119" t="s">
        <v>367</v>
      </c>
      <c r="R20" s="119" t="s">
        <v>346</v>
      </c>
      <c r="S20" s="251" t="s">
        <v>368</v>
      </c>
      <c r="T20" s="119"/>
      <c r="U20" s="119"/>
    </row>
    <row r="21" ht="28.5" spans="1:21">
      <c r="A21" s="99"/>
      <c r="B21" s="99"/>
      <c r="C21" s="99"/>
      <c r="D21" s="99"/>
      <c r="E21" s="245" t="s">
        <v>354</v>
      </c>
      <c r="F21" s="246"/>
      <c r="G21" s="99"/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251"/>
      <c r="T21" s="119"/>
      <c r="U21" s="119"/>
    </row>
    <row r="22" ht="15.75" customHeight="1" spans="1:21">
      <c r="A22" s="99"/>
      <c r="B22" s="99"/>
      <c r="C22" s="99"/>
      <c r="D22" s="99"/>
      <c r="E22" s="99" t="s">
        <v>1659</v>
      </c>
      <c r="F22" s="244" t="s">
        <v>1660</v>
      </c>
      <c r="G22" s="99" t="s">
        <v>1227</v>
      </c>
      <c r="H22" s="119"/>
      <c r="I22" s="119"/>
      <c r="J22" s="119" t="s">
        <v>1654</v>
      </c>
      <c r="K22" s="119" t="s">
        <v>1659</v>
      </c>
      <c r="L22" s="119" t="s">
        <v>1227</v>
      </c>
      <c r="M22" s="249">
        <v>45112.45</v>
      </c>
      <c r="N22" s="119"/>
      <c r="O22" s="119"/>
      <c r="P22" s="250" t="s">
        <v>267</v>
      </c>
      <c r="Q22" s="119" t="s">
        <v>367</v>
      </c>
      <c r="R22" s="119" t="s">
        <v>346</v>
      </c>
      <c r="S22" s="251" t="s">
        <v>368</v>
      </c>
      <c r="T22" s="119"/>
      <c r="U22" s="119"/>
    </row>
    <row r="23" ht="76.5" spans="1:21">
      <c r="A23" s="99"/>
      <c r="B23" s="99"/>
      <c r="C23" s="99"/>
      <c r="D23" s="99"/>
      <c r="E23" s="99"/>
      <c r="F23" s="244"/>
      <c r="G23" s="99" t="s">
        <v>1292</v>
      </c>
      <c r="H23" s="119"/>
      <c r="I23" s="119"/>
      <c r="J23" s="119" t="s">
        <v>1654</v>
      </c>
      <c r="K23" s="119" t="s">
        <v>1659</v>
      </c>
      <c r="L23" s="119" t="s">
        <v>1292</v>
      </c>
      <c r="M23" s="249">
        <v>45112.45</v>
      </c>
      <c r="N23" s="119"/>
      <c r="O23" s="119"/>
      <c r="P23" s="250" t="s">
        <v>267</v>
      </c>
      <c r="Q23" s="119" t="s">
        <v>367</v>
      </c>
      <c r="R23" s="119" t="s">
        <v>346</v>
      </c>
      <c r="S23" s="251" t="s">
        <v>368</v>
      </c>
      <c r="T23" s="119"/>
      <c r="U23" s="119"/>
    </row>
    <row r="24" ht="76.5" spans="1:21">
      <c r="A24" s="99"/>
      <c r="B24" s="99"/>
      <c r="C24" s="99"/>
      <c r="D24" s="99"/>
      <c r="E24" s="99"/>
      <c r="F24" s="244"/>
      <c r="G24" s="99" t="s">
        <v>1225</v>
      </c>
      <c r="H24" s="119"/>
      <c r="I24" s="119"/>
      <c r="J24" s="119" t="s">
        <v>1654</v>
      </c>
      <c r="K24" s="119" t="s">
        <v>1659</v>
      </c>
      <c r="L24" s="119" t="s">
        <v>1225</v>
      </c>
      <c r="M24" s="249">
        <v>45112.45</v>
      </c>
      <c r="N24" s="119"/>
      <c r="O24" s="119"/>
      <c r="P24" s="250" t="s">
        <v>267</v>
      </c>
      <c r="Q24" s="119" t="s">
        <v>367</v>
      </c>
      <c r="R24" s="119" t="s">
        <v>346</v>
      </c>
      <c r="S24" s="251" t="s">
        <v>368</v>
      </c>
      <c r="T24" s="119"/>
      <c r="U24" s="119"/>
    </row>
    <row r="25" ht="15.75" customHeight="1" spans="1:21">
      <c r="A25" s="99"/>
      <c r="B25" s="99"/>
      <c r="C25" s="99"/>
      <c r="D25" s="99"/>
      <c r="E25" s="99" t="s">
        <v>1661</v>
      </c>
      <c r="F25" s="244" t="s">
        <v>1660</v>
      </c>
      <c r="G25" s="99" t="s">
        <v>1227</v>
      </c>
      <c r="H25" s="119"/>
      <c r="I25" s="119"/>
      <c r="J25" s="119" t="s">
        <v>1654</v>
      </c>
      <c r="K25" s="119" t="s">
        <v>1661</v>
      </c>
      <c r="L25" s="119" t="s">
        <v>1227</v>
      </c>
      <c r="M25" s="249">
        <v>45112.45</v>
      </c>
      <c r="N25" s="119"/>
      <c r="O25" s="119"/>
      <c r="P25" s="250" t="s">
        <v>267</v>
      </c>
      <c r="Q25" s="119" t="s">
        <v>367</v>
      </c>
      <c r="R25" s="119" t="s">
        <v>346</v>
      </c>
      <c r="S25" s="251" t="s">
        <v>368</v>
      </c>
      <c r="T25" s="119"/>
      <c r="U25" s="119"/>
    </row>
    <row r="26" ht="76.5" spans="1:21">
      <c r="A26" s="99"/>
      <c r="B26" s="99"/>
      <c r="C26" s="99"/>
      <c r="D26" s="99"/>
      <c r="E26" s="99"/>
      <c r="F26" s="244"/>
      <c r="G26" s="99" t="s">
        <v>1292</v>
      </c>
      <c r="H26" s="119"/>
      <c r="I26" s="119"/>
      <c r="J26" s="119" t="s">
        <v>1654</v>
      </c>
      <c r="K26" s="119" t="s">
        <v>1661</v>
      </c>
      <c r="L26" s="119" t="s">
        <v>1292</v>
      </c>
      <c r="M26" s="249">
        <v>45112.45</v>
      </c>
      <c r="N26" s="119"/>
      <c r="O26" s="119"/>
      <c r="P26" s="250" t="s">
        <v>267</v>
      </c>
      <c r="Q26" s="119" t="s">
        <v>367</v>
      </c>
      <c r="R26" s="119" t="s">
        <v>346</v>
      </c>
      <c r="S26" s="251" t="s">
        <v>368</v>
      </c>
      <c r="T26" s="119"/>
      <c r="U26" s="119"/>
    </row>
    <row r="27" ht="76.5" spans="1:21">
      <c r="A27" s="99"/>
      <c r="B27" s="99"/>
      <c r="C27" s="99"/>
      <c r="D27" s="99"/>
      <c r="E27" s="99"/>
      <c r="F27" s="244"/>
      <c r="G27" s="99" t="s">
        <v>1225</v>
      </c>
      <c r="H27" s="119"/>
      <c r="I27" s="119"/>
      <c r="J27" s="119" t="s">
        <v>1654</v>
      </c>
      <c r="K27" s="119" t="s">
        <v>1661</v>
      </c>
      <c r="L27" s="119" t="s">
        <v>1225</v>
      </c>
      <c r="M27" s="249">
        <v>45112.45</v>
      </c>
      <c r="N27" s="119"/>
      <c r="O27" s="119"/>
      <c r="P27" s="250" t="s">
        <v>267</v>
      </c>
      <c r="Q27" s="119" t="s">
        <v>367</v>
      </c>
      <c r="R27" s="119" t="s">
        <v>346</v>
      </c>
      <c r="S27" s="251" t="s">
        <v>368</v>
      </c>
      <c r="T27" s="119"/>
      <c r="U27" s="119"/>
    </row>
    <row r="28" ht="15.75" customHeight="1" spans="1:21">
      <c r="A28" s="99"/>
      <c r="B28" s="99"/>
      <c r="C28" s="99"/>
      <c r="D28" s="99"/>
      <c r="E28" s="99" t="s">
        <v>1662</v>
      </c>
      <c r="F28" s="244" t="s">
        <v>1660</v>
      </c>
      <c r="G28" s="247" t="s">
        <v>1227</v>
      </c>
      <c r="H28" s="119"/>
      <c r="I28" s="119"/>
      <c r="J28" s="119" t="s">
        <v>1654</v>
      </c>
      <c r="K28" s="119" t="s">
        <v>1662</v>
      </c>
      <c r="L28" s="119" t="s">
        <v>1227</v>
      </c>
      <c r="M28" s="249">
        <v>45112.4506944444</v>
      </c>
      <c r="N28" s="119"/>
      <c r="O28" s="119"/>
      <c r="P28" s="250" t="s">
        <v>267</v>
      </c>
      <c r="Q28" s="119" t="s">
        <v>367</v>
      </c>
      <c r="R28" s="119" t="s">
        <v>346</v>
      </c>
      <c r="S28" s="251" t="s">
        <v>368</v>
      </c>
      <c r="T28" s="119"/>
      <c r="U28" s="119"/>
    </row>
    <row r="29" ht="76.5" spans="1:21">
      <c r="A29" s="99"/>
      <c r="B29" s="99"/>
      <c r="C29" s="99"/>
      <c r="D29" s="99"/>
      <c r="E29" s="99"/>
      <c r="F29" s="244"/>
      <c r="G29" s="247" t="s">
        <v>1292</v>
      </c>
      <c r="H29" s="119"/>
      <c r="I29" s="119"/>
      <c r="J29" s="119" t="s">
        <v>1654</v>
      </c>
      <c r="K29" s="119" t="s">
        <v>1662</v>
      </c>
      <c r="L29" s="119" t="s">
        <v>1292</v>
      </c>
      <c r="M29" s="249">
        <v>45112.4506944444</v>
      </c>
      <c r="N29" s="119"/>
      <c r="O29" s="119"/>
      <c r="P29" s="250" t="s">
        <v>267</v>
      </c>
      <c r="Q29" s="119" t="s">
        <v>367</v>
      </c>
      <c r="R29" s="119" t="s">
        <v>346</v>
      </c>
      <c r="S29" s="251" t="s">
        <v>368</v>
      </c>
      <c r="T29" s="119"/>
      <c r="U29" s="119"/>
    </row>
    <row r="30" ht="76.5" spans="1:21">
      <c r="A30" s="99"/>
      <c r="B30" s="99"/>
      <c r="C30" s="99"/>
      <c r="D30" s="99"/>
      <c r="E30" s="99"/>
      <c r="F30" s="244"/>
      <c r="G30" s="247" t="s">
        <v>1225</v>
      </c>
      <c r="H30" s="119"/>
      <c r="I30" s="119"/>
      <c r="J30" s="119" t="s">
        <v>1654</v>
      </c>
      <c r="K30" s="119" t="s">
        <v>1662</v>
      </c>
      <c r="L30" s="119" t="s">
        <v>1225</v>
      </c>
      <c r="M30" s="249">
        <v>45112.4506944444</v>
      </c>
      <c r="N30" s="119"/>
      <c r="O30" s="119"/>
      <c r="P30" s="250" t="s">
        <v>267</v>
      </c>
      <c r="Q30" s="119" t="s">
        <v>367</v>
      </c>
      <c r="R30" s="119" t="s">
        <v>346</v>
      </c>
      <c r="S30" s="251" t="s">
        <v>368</v>
      </c>
      <c r="T30" s="119"/>
      <c r="U30" s="119"/>
    </row>
    <row r="31" ht="15.75" customHeight="1" spans="1:21">
      <c r="A31" s="99"/>
      <c r="B31" s="99"/>
      <c r="C31" s="99"/>
      <c r="D31" s="99"/>
      <c r="E31" s="99" t="s">
        <v>1663</v>
      </c>
      <c r="F31" s="244" t="s">
        <v>1660</v>
      </c>
      <c r="G31" s="247" t="s">
        <v>1227</v>
      </c>
      <c r="H31" s="119"/>
      <c r="I31" s="119"/>
      <c r="J31" s="119" t="s">
        <v>1654</v>
      </c>
      <c r="K31" s="119" t="s">
        <v>1663</v>
      </c>
      <c r="L31" s="119" t="s">
        <v>1227</v>
      </c>
      <c r="M31" s="249">
        <v>45112.4506944444</v>
      </c>
      <c r="N31" s="119"/>
      <c r="O31" s="119"/>
      <c r="P31" s="250" t="s">
        <v>267</v>
      </c>
      <c r="Q31" s="119" t="s">
        <v>367</v>
      </c>
      <c r="R31" s="119" t="s">
        <v>346</v>
      </c>
      <c r="S31" s="251" t="s">
        <v>368</v>
      </c>
      <c r="T31" s="119"/>
      <c r="U31" s="119"/>
    </row>
    <row r="32" ht="76.5" spans="1:21">
      <c r="A32" s="99"/>
      <c r="B32" s="99"/>
      <c r="C32" s="99"/>
      <c r="D32" s="99"/>
      <c r="E32" s="99"/>
      <c r="F32" s="244"/>
      <c r="G32" s="247" t="s">
        <v>1292</v>
      </c>
      <c r="H32" s="119"/>
      <c r="I32" s="119"/>
      <c r="J32" s="119" t="s">
        <v>1654</v>
      </c>
      <c r="K32" s="119" t="s">
        <v>1663</v>
      </c>
      <c r="L32" s="119" t="s">
        <v>1292</v>
      </c>
      <c r="M32" s="249">
        <v>45112.4506944444</v>
      </c>
      <c r="N32" s="119"/>
      <c r="O32" s="119"/>
      <c r="P32" s="250" t="s">
        <v>267</v>
      </c>
      <c r="Q32" s="119" t="s">
        <v>367</v>
      </c>
      <c r="R32" s="119" t="s">
        <v>346</v>
      </c>
      <c r="S32" s="251" t="s">
        <v>368</v>
      </c>
      <c r="T32" s="119"/>
      <c r="U32" s="119"/>
    </row>
    <row r="33" ht="76.5" spans="1:21">
      <c r="A33" s="99"/>
      <c r="B33" s="99"/>
      <c r="C33" s="99"/>
      <c r="D33" s="99"/>
      <c r="E33" s="99"/>
      <c r="F33" s="244"/>
      <c r="G33" s="247" t="s">
        <v>1225</v>
      </c>
      <c r="H33" s="119"/>
      <c r="I33" s="119"/>
      <c r="J33" s="119" t="s">
        <v>1654</v>
      </c>
      <c r="K33" s="119" t="s">
        <v>1663</v>
      </c>
      <c r="L33" s="119" t="s">
        <v>1225</v>
      </c>
      <c r="M33" s="249">
        <v>45112.45</v>
      </c>
      <c r="N33" s="119"/>
      <c r="O33" s="119"/>
      <c r="P33" s="250" t="s">
        <v>267</v>
      </c>
      <c r="Q33" s="119" t="s">
        <v>367</v>
      </c>
      <c r="R33" s="119" t="s">
        <v>346</v>
      </c>
      <c r="S33" s="251" t="s">
        <v>368</v>
      </c>
      <c r="T33" s="119"/>
      <c r="U33" s="119"/>
    </row>
    <row r="34" ht="15.75" customHeight="1" spans="1:21">
      <c r="A34" s="99"/>
      <c r="B34" s="99"/>
      <c r="C34" s="99"/>
      <c r="D34" s="99"/>
      <c r="E34" s="99" t="s">
        <v>1664</v>
      </c>
      <c r="F34" s="244" t="s">
        <v>1660</v>
      </c>
      <c r="G34" s="247" t="s">
        <v>1227</v>
      </c>
      <c r="H34" s="119"/>
      <c r="I34" s="119"/>
      <c r="J34" s="119" t="s">
        <v>1654</v>
      </c>
      <c r="K34" s="119" t="s">
        <v>1664</v>
      </c>
      <c r="L34" s="119" t="s">
        <v>1227</v>
      </c>
      <c r="M34" s="249">
        <v>45112.45</v>
      </c>
      <c r="N34" s="119"/>
      <c r="O34" s="119"/>
      <c r="P34" s="250" t="s">
        <v>267</v>
      </c>
      <c r="Q34" s="119" t="s">
        <v>367</v>
      </c>
      <c r="R34" s="119" t="s">
        <v>346</v>
      </c>
      <c r="S34" s="251" t="s">
        <v>368</v>
      </c>
      <c r="T34" s="119"/>
      <c r="U34" s="119"/>
    </row>
    <row r="35" ht="76.5" spans="1:21">
      <c r="A35" s="99"/>
      <c r="B35" s="99"/>
      <c r="C35" s="99"/>
      <c r="D35" s="99"/>
      <c r="E35" s="99"/>
      <c r="F35" s="244"/>
      <c r="G35" s="247" t="s">
        <v>1292</v>
      </c>
      <c r="H35" s="119"/>
      <c r="I35" s="119"/>
      <c r="J35" s="119" t="s">
        <v>1654</v>
      </c>
      <c r="K35" s="119" t="s">
        <v>1664</v>
      </c>
      <c r="L35" s="119" t="s">
        <v>1292</v>
      </c>
      <c r="M35" s="249">
        <v>45112.45</v>
      </c>
      <c r="N35" s="119"/>
      <c r="O35" s="119"/>
      <c r="P35" s="250" t="s">
        <v>267</v>
      </c>
      <c r="Q35" s="119" t="s">
        <v>367</v>
      </c>
      <c r="R35" s="119" t="s">
        <v>346</v>
      </c>
      <c r="S35" s="251" t="s">
        <v>368</v>
      </c>
      <c r="T35" s="119"/>
      <c r="U35" s="119"/>
    </row>
    <row r="36" ht="76.5" spans="1:21">
      <c r="A36" s="99"/>
      <c r="B36" s="99"/>
      <c r="C36" s="99"/>
      <c r="D36" s="99"/>
      <c r="E36" s="99"/>
      <c r="F36" s="244"/>
      <c r="G36" s="247" t="s">
        <v>1225</v>
      </c>
      <c r="H36" s="119"/>
      <c r="I36" s="119"/>
      <c r="J36" s="119" t="s">
        <v>1654</v>
      </c>
      <c r="K36" s="119" t="s">
        <v>1664</v>
      </c>
      <c r="L36" s="119" t="s">
        <v>1225</v>
      </c>
      <c r="M36" s="249">
        <v>45112.45</v>
      </c>
      <c r="N36" s="119"/>
      <c r="O36" s="119"/>
      <c r="P36" s="250" t="s">
        <v>267</v>
      </c>
      <c r="Q36" s="119" t="s">
        <v>367</v>
      </c>
      <c r="R36" s="119" t="s">
        <v>346</v>
      </c>
      <c r="S36" s="251" t="s">
        <v>368</v>
      </c>
      <c r="T36" s="119"/>
      <c r="U36" s="119"/>
    </row>
  </sheetData>
  <sheetProtection formatCells="0" insertHyperlinks="0" autoFilter="0"/>
  <autoFilter ref="P1:P36">
    <extLst/>
  </autoFilter>
  <mergeCells count="8">
    <mergeCell ref="H1:N1"/>
    <mergeCell ref="F17:F18"/>
    <mergeCell ref="F19:F20"/>
    <mergeCell ref="F22:F24"/>
    <mergeCell ref="F25:F27"/>
    <mergeCell ref="F28:F30"/>
    <mergeCell ref="F31:F33"/>
    <mergeCell ref="F34:F36"/>
  </mergeCells>
  <pageMargins left="0.7" right="0.7" top="0.75" bottom="0.75" header="0.3" footer="0.3"/>
  <pageSetup paperSize="1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4"/>
  <sheetViews>
    <sheetView topLeftCell="A10" workbookViewId="0">
      <selection activeCell="E15" sqref="E15"/>
    </sheetView>
  </sheetViews>
  <sheetFormatPr defaultColWidth="9" defaultRowHeight="14.25" outlineLevelCol="6"/>
  <cols>
    <col min="1" max="1" width="12.7083333333333" customWidth="1"/>
    <col min="2" max="2" width="11.2833333333333" customWidth="1"/>
    <col min="3" max="3" width="22.425" customWidth="1"/>
    <col min="4" max="4" width="26.425" customWidth="1"/>
    <col min="5" max="5" width="16.7083333333333" customWidth="1"/>
    <col min="6" max="6" width="51.8583333333333" customWidth="1"/>
    <col min="7" max="7" width="17" customWidth="1"/>
  </cols>
  <sheetData>
    <row r="1" spans="1:7">
      <c r="A1" s="45" t="s">
        <v>235</v>
      </c>
      <c r="B1" s="45" t="s">
        <v>236</v>
      </c>
      <c r="C1" s="52" t="s">
        <v>405</v>
      </c>
      <c r="D1" s="52" t="s">
        <v>238</v>
      </c>
      <c r="E1" s="53" t="s">
        <v>239</v>
      </c>
      <c r="F1" s="53"/>
      <c r="G1" s="229"/>
    </row>
    <row r="2" spans="1:7">
      <c r="A2" s="45"/>
      <c r="B2" s="45"/>
      <c r="C2" s="52" t="s">
        <v>240</v>
      </c>
      <c r="D2" s="52"/>
      <c r="E2" s="54" t="s">
        <v>241</v>
      </c>
      <c r="F2" s="54" t="s">
        <v>242</v>
      </c>
      <c r="G2" s="54" t="s">
        <v>243</v>
      </c>
    </row>
    <row r="3" spans="1:7">
      <c r="A3" s="230" t="s">
        <v>1665</v>
      </c>
      <c r="B3" s="230" t="s">
        <v>1573</v>
      </c>
      <c r="C3" t="str">
        <f>_xlfn.CONCAT("on",REPLACE(A3,1,1,UPPER(LEFT(A3,1))),REPLACE(B3,1,1,UPPER(LEFT(B3,1))))</f>
        <v>onPhoneConnected</v>
      </c>
      <c r="D3" s="231" t="s">
        <v>1666</v>
      </c>
      <c r="E3" s="232"/>
      <c r="F3" s="232"/>
      <c r="G3" s="232"/>
    </row>
    <row r="4" ht="63.75" spans="1:7">
      <c r="A4" s="230"/>
      <c r="B4" s="230"/>
      <c r="C4" s="230"/>
      <c r="D4" s="231"/>
      <c r="E4" s="231" t="s">
        <v>1667</v>
      </c>
      <c r="F4" s="231" t="s">
        <v>1668</v>
      </c>
      <c r="G4" s="233" t="s">
        <v>1669</v>
      </c>
    </row>
    <row r="5" ht="25.5" spans="1:7">
      <c r="A5" s="230"/>
      <c r="B5" s="230"/>
      <c r="C5" s="230"/>
      <c r="D5" s="231"/>
      <c r="E5" s="231" t="s">
        <v>1670</v>
      </c>
      <c r="F5" s="231" t="s">
        <v>1671</v>
      </c>
      <c r="G5" s="233" t="s">
        <v>1672</v>
      </c>
    </row>
    <row r="6" spans="1:7">
      <c r="A6" s="230" t="s">
        <v>1673</v>
      </c>
      <c r="B6" s="230" t="s">
        <v>1674</v>
      </c>
      <c r="C6" t="str">
        <f>_xlfn.CONCAT("on",REPLACE(A6,1,1,UPPER(LEFT(A6,1))),REPLACE(B6,1,1,UPPER(LEFT(B6,1))))</f>
        <v>onPhonecallPlaced</v>
      </c>
      <c r="D6" s="234" t="s">
        <v>1675</v>
      </c>
      <c r="E6" s="234"/>
      <c r="F6" s="234"/>
      <c r="G6" s="231"/>
    </row>
    <row r="7" ht="38.25" spans="1:7">
      <c r="A7" s="230"/>
      <c r="B7" s="230"/>
      <c r="C7" s="230"/>
      <c r="D7" s="234"/>
      <c r="E7" s="234" t="s">
        <v>510</v>
      </c>
      <c r="F7" s="234" t="s">
        <v>1676</v>
      </c>
      <c r="G7" s="231" t="s">
        <v>1677</v>
      </c>
    </row>
    <row r="8" spans="1:7">
      <c r="A8" s="230" t="s">
        <v>1673</v>
      </c>
      <c r="B8" s="230" t="s">
        <v>1678</v>
      </c>
      <c r="C8" t="str">
        <f>_xlfn.CONCAT("on",REPLACE(A8,1,1,UPPER(LEFT(A8,1))),REPLACE(B8,1,1,UPPER(LEFT(B8,1))))</f>
        <v>onPhonecallAccepted</v>
      </c>
      <c r="D8" s="234" t="s">
        <v>1679</v>
      </c>
      <c r="E8" s="234"/>
      <c r="F8" s="234"/>
      <c r="G8" s="231"/>
    </row>
    <row r="9" ht="38.25" spans="1:7">
      <c r="A9" s="230"/>
      <c r="B9" s="230"/>
      <c r="C9" s="230"/>
      <c r="D9" s="234"/>
      <c r="E9" s="234" t="s">
        <v>510</v>
      </c>
      <c r="F9" s="234" t="s">
        <v>1680</v>
      </c>
      <c r="G9" s="231" t="s">
        <v>1681</v>
      </c>
    </row>
    <row r="10" ht="25.5" spans="1:7">
      <c r="A10" s="230" t="s">
        <v>1673</v>
      </c>
      <c r="B10" s="230" t="s">
        <v>596</v>
      </c>
      <c r="C10" t="str">
        <f>_xlfn.CONCAT("on",REPLACE(A10,1,1,UPPER(LEFT(A10,1))),REPLACE(B10,1,1,UPPER(LEFT(B10,1))))</f>
        <v>onPhonecallEnded</v>
      </c>
      <c r="D10" s="232" t="s">
        <v>1682</v>
      </c>
      <c r="E10" s="232"/>
      <c r="F10" s="232"/>
      <c r="G10" s="232"/>
    </row>
    <row r="11" ht="38.25" spans="1:7">
      <c r="A11" s="230"/>
      <c r="B11" s="230"/>
      <c r="C11" s="230"/>
      <c r="D11" s="232"/>
      <c r="E11" s="234" t="s">
        <v>510</v>
      </c>
      <c r="F11" s="234" t="s">
        <v>1680</v>
      </c>
      <c r="G11" s="232" t="s">
        <v>1683</v>
      </c>
    </row>
    <row r="12" ht="25.5" spans="1:7">
      <c r="A12" s="230"/>
      <c r="B12" s="230"/>
      <c r="C12" s="230"/>
      <c r="D12" s="231"/>
      <c r="E12" s="231" t="s">
        <v>871</v>
      </c>
      <c r="F12" s="231" t="s">
        <v>1684</v>
      </c>
      <c r="G12" s="232" t="s">
        <v>1685</v>
      </c>
    </row>
    <row r="13" ht="25.5" spans="1:7">
      <c r="A13" s="230" t="s">
        <v>1673</v>
      </c>
      <c r="B13" s="230" t="s">
        <v>1686</v>
      </c>
      <c r="C13" t="str">
        <f>_xlfn.CONCAT("on",REPLACE(A13,1,1,UPPER(LEFT(A13,1))),REPLACE(B13,1,1,UPPER(LEFT(B13,1))))</f>
        <v>onPhonecallMuteChanged</v>
      </c>
      <c r="D13" s="232" t="s">
        <v>1687</v>
      </c>
      <c r="E13" s="235"/>
      <c r="F13" s="235"/>
      <c r="G13" s="235"/>
    </row>
    <row r="14" spans="1:7">
      <c r="A14" s="230"/>
      <c r="B14" s="230"/>
      <c r="C14" s="230"/>
      <c r="D14" s="232"/>
      <c r="E14" s="232" t="s">
        <v>679</v>
      </c>
      <c r="F14" s="232" t="s">
        <v>1688</v>
      </c>
      <c r="G14" s="232" t="s">
        <v>1689</v>
      </c>
    </row>
    <row r="15" ht="28.5" spans="1:7">
      <c r="A15" s="230" t="s">
        <v>1690</v>
      </c>
      <c r="B15" s="230" t="s">
        <v>1691</v>
      </c>
      <c r="C15" t="str">
        <f>_xlfn.CONCAT("on",REPLACE(A15,1,1,UPPER(LEFT(A15,1))),REPLACE(B15,1,1,UPPER(LEFT(B15,1))))</f>
        <v>onPhoneCallPrivateModeChanged</v>
      </c>
      <c r="D15" s="235" t="s">
        <v>1692</v>
      </c>
      <c r="E15" s="235"/>
      <c r="F15" s="235"/>
      <c r="G15" s="235"/>
    </row>
    <row r="16" ht="42.75" spans="1:7">
      <c r="A16" s="26"/>
      <c r="B16" s="26"/>
      <c r="C16" s="26"/>
      <c r="D16" s="235"/>
      <c r="E16" s="235" t="s">
        <v>679</v>
      </c>
      <c r="F16" s="235" t="s">
        <v>1693</v>
      </c>
      <c r="G16" s="235" t="s">
        <v>1694</v>
      </c>
    </row>
    <row r="19" spans="4:4">
      <c r="D19" s="236"/>
    </row>
    <row r="20" spans="4:6">
      <c r="D20" s="236"/>
      <c r="F20" s="237"/>
    </row>
    <row r="21" spans="6:6">
      <c r="F21" s="237"/>
    </row>
    <row r="24" spans="4:4">
      <c r="D24" s="236"/>
    </row>
    <row r="25" spans="4:6">
      <c r="D25" s="236"/>
      <c r="F25" s="237"/>
    </row>
    <row r="26" spans="6:6">
      <c r="F26" s="237"/>
    </row>
    <row r="32" spans="4:4">
      <c r="D32" s="236"/>
    </row>
    <row r="33" spans="4:6">
      <c r="D33" s="236"/>
      <c r="F33" s="237"/>
    </row>
    <row r="34" spans="6:6">
      <c r="F34" s="237"/>
    </row>
    <row r="38" spans="4:4">
      <c r="D38" s="236"/>
    </row>
    <row r="39" spans="4:6">
      <c r="D39" s="236"/>
      <c r="F39" s="237"/>
    </row>
    <row r="40" spans="6:6">
      <c r="F40" s="237"/>
    </row>
    <row r="48" spans="4:4">
      <c r="D48" s="236"/>
    </row>
    <row r="49" spans="4:6">
      <c r="D49" s="236"/>
      <c r="F49" s="237"/>
    </row>
    <row r="50" spans="6:6">
      <c r="F50" s="237"/>
    </row>
    <row r="53" spans="4:4">
      <c r="D53" s="236"/>
    </row>
    <row r="54" spans="4:6">
      <c r="D54" s="236"/>
      <c r="F54" s="237"/>
    </row>
    <row r="55" spans="6:6">
      <c r="F55" s="237"/>
    </row>
    <row r="62" spans="4:4">
      <c r="D62" s="236"/>
    </row>
    <row r="63" spans="4:6">
      <c r="D63" s="236"/>
      <c r="F63" s="237"/>
    </row>
    <row r="64" spans="6:6">
      <c r="F64" s="237"/>
    </row>
  </sheetData>
  <sheetProtection formatCells="0" insertHyperlinks="0" autoFilter="0"/>
  <pageMargins left="0.7" right="0.7" top="0.75" bottom="0.75" header="0.3" footer="0.3"/>
  <pageSetup paperSize="1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9"/>
  <sheetViews>
    <sheetView topLeftCell="A25" workbookViewId="0">
      <selection activeCell="E6" sqref="E6"/>
    </sheetView>
  </sheetViews>
  <sheetFormatPr defaultColWidth="9" defaultRowHeight="14.25" outlineLevelCol="6"/>
  <cols>
    <col min="1" max="1" width="16.7083333333333" customWidth="1"/>
    <col min="2" max="2" width="16.1416666666667" customWidth="1"/>
    <col min="3" max="3" width="22.7083333333333" customWidth="1"/>
    <col min="4" max="4" width="19.2833333333333" customWidth="1"/>
    <col min="5" max="5" width="40.7083333333333" customWidth="1"/>
    <col min="6" max="6" width="51" customWidth="1"/>
    <col min="7" max="7" width="40.425" customWidth="1"/>
  </cols>
  <sheetData>
    <row r="1" spans="1:7">
      <c r="A1" s="45" t="s">
        <v>235</v>
      </c>
      <c r="B1" s="45" t="s">
        <v>236</v>
      </c>
      <c r="C1" s="52" t="s">
        <v>405</v>
      </c>
      <c r="D1" s="52" t="s">
        <v>238</v>
      </c>
      <c r="E1" s="53" t="s">
        <v>239</v>
      </c>
      <c r="F1" s="53"/>
      <c r="G1" s="93"/>
    </row>
    <row r="2" spans="1:7">
      <c r="A2" s="45"/>
      <c r="B2" s="45"/>
      <c r="C2" s="91" t="s">
        <v>240</v>
      </c>
      <c r="D2" s="91"/>
      <c r="E2" s="191" t="s">
        <v>241</v>
      </c>
      <c r="F2" s="191" t="s">
        <v>242</v>
      </c>
      <c r="G2" s="92" t="s">
        <v>243</v>
      </c>
    </row>
    <row r="3" spans="1:7">
      <c r="A3" s="26" t="s">
        <v>1695</v>
      </c>
      <c r="B3" s="26" t="s">
        <v>339</v>
      </c>
      <c r="C3" s="26" t="str">
        <f>_xlfn.CONCAT("on",REPLACE(A3,1,1,UPPER(LEFT(A3,1))),REPLACE(B3,1,1,UPPER(LEFT(B3,1))))</f>
        <v>onKtvOpened</v>
      </c>
      <c r="D3" s="57" t="s">
        <v>1696</v>
      </c>
      <c r="E3" s="26"/>
      <c r="F3" s="26"/>
      <c r="G3" s="26"/>
    </row>
    <row r="4" spans="1:7">
      <c r="A4" s="26"/>
      <c r="B4" s="26"/>
      <c r="C4" s="26"/>
      <c r="D4" s="57"/>
      <c r="E4" s="26" t="s">
        <v>510</v>
      </c>
      <c r="F4" s="26" t="s">
        <v>663</v>
      </c>
      <c r="G4" s="26"/>
    </row>
    <row r="5" spans="1:7">
      <c r="A5" s="26" t="s">
        <v>1695</v>
      </c>
      <c r="B5" s="26" t="s">
        <v>1177</v>
      </c>
      <c r="C5" s="26" t="str">
        <f>_xlfn.CONCAT("on",REPLACE(A5,1,1,UPPER(LEFT(A5,1))),REPLACE(B5,1,1,UPPER(LEFT(B5,1))))</f>
        <v>onKtvLogin</v>
      </c>
      <c r="D5" s="26" t="s">
        <v>1178</v>
      </c>
      <c r="E5" s="26"/>
      <c r="F5" s="26"/>
      <c r="G5" s="26"/>
    </row>
    <row r="6" spans="1:7">
      <c r="A6" s="26"/>
      <c r="B6" s="26"/>
      <c r="C6" s="26"/>
      <c r="D6" s="26"/>
      <c r="E6" s="26" t="s">
        <v>829</v>
      </c>
      <c r="F6" s="26" t="s">
        <v>1697</v>
      </c>
      <c r="G6" s="26"/>
    </row>
    <row r="7" spans="1:7">
      <c r="A7" s="26"/>
      <c r="B7" s="26"/>
      <c r="C7" s="26"/>
      <c r="D7" s="26"/>
      <c r="E7" s="26" t="s">
        <v>667</v>
      </c>
      <c r="F7" s="26" t="s">
        <v>520</v>
      </c>
      <c r="G7" s="26"/>
    </row>
    <row r="8" spans="1:7">
      <c r="A8" s="26"/>
      <c r="B8" s="26"/>
      <c r="C8" s="26"/>
      <c r="D8" s="26"/>
      <c r="E8" s="26" t="s">
        <v>1698</v>
      </c>
      <c r="F8" s="56" t="s">
        <v>343</v>
      </c>
      <c r="G8" s="26"/>
    </row>
    <row r="9" spans="1:7">
      <c r="A9" s="26"/>
      <c r="B9" s="26"/>
      <c r="C9" s="26"/>
      <c r="D9" s="26"/>
      <c r="E9" s="26" t="s">
        <v>1699</v>
      </c>
      <c r="F9" s="26" t="s">
        <v>520</v>
      </c>
      <c r="G9" s="26"/>
    </row>
    <row r="10" spans="1:7">
      <c r="A10" s="26" t="s">
        <v>1695</v>
      </c>
      <c r="B10" s="26" t="s">
        <v>1700</v>
      </c>
      <c r="C10" s="26" t="str">
        <f>_xlfn.CONCAT("on",REPLACE(A10,1,1,UPPER(LEFT(A10,1))),REPLACE(B10,1,1,UPPER(LEFT(B10,1))))</f>
        <v>onKtvPlayed </v>
      </c>
      <c r="D10" s="57" t="s">
        <v>1701</v>
      </c>
      <c r="E10" s="26"/>
      <c r="F10" s="26"/>
      <c r="G10" s="26" t="s">
        <v>1702</v>
      </c>
    </row>
    <row r="11" spans="1:7">
      <c r="A11" s="26"/>
      <c r="B11" s="26"/>
      <c r="C11" s="26"/>
      <c r="D11" s="26"/>
      <c r="E11" s="26" t="s">
        <v>1698</v>
      </c>
      <c r="F11" s="56" t="s">
        <v>343</v>
      </c>
      <c r="G11" s="26" t="s">
        <v>1703</v>
      </c>
    </row>
    <row r="12" spans="1:7">
      <c r="A12" s="26"/>
      <c r="B12" s="26"/>
      <c r="C12" s="26"/>
      <c r="D12" s="57"/>
      <c r="E12" s="26" t="s">
        <v>1704</v>
      </c>
      <c r="F12" s="56" t="s">
        <v>343</v>
      </c>
      <c r="G12" s="26" t="s">
        <v>1705</v>
      </c>
    </row>
    <row r="13" spans="1:7">
      <c r="A13" s="26"/>
      <c r="B13" s="26"/>
      <c r="C13" s="26"/>
      <c r="D13" s="57"/>
      <c r="E13" s="26" t="s">
        <v>1706</v>
      </c>
      <c r="F13" s="26" t="s">
        <v>743</v>
      </c>
      <c r="G13" s="26" t="s">
        <v>1707</v>
      </c>
    </row>
    <row r="14" spans="1:7">
      <c r="A14" s="26"/>
      <c r="B14" s="26"/>
      <c r="C14" s="26"/>
      <c r="D14" s="57"/>
      <c r="E14" s="26" t="s">
        <v>411</v>
      </c>
      <c r="F14" s="26" t="s">
        <v>1708</v>
      </c>
      <c r="G14" s="26"/>
    </row>
    <row r="15" spans="1:7">
      <c r="A15" s="26" t="s">
        <v>1695</v>
      </c>
      <c r="B15" s="26" t="s">
        <v>1573</v>
      </c>
      <c r="C15" s="26" t="str">
        <f>_xlfn.CONCAT("on",REPLACE(A15,1,1,UPPER(LEFT(A15,1))),REPLACE(B15,1,1,UPPER(LEFT(B15,1))))</f>
        <v>onKtvConnected</v>
      </c>
      <c r="D15" s="57" t="s">
        <v>1709</v>
      </c>
      <c r="E15" s="26"/>
      <c r="F15" s="26"/>
      <c r="G15" s="26" t="s">
        <v>1710</v>
      </c>
    </row>
    <row r="16" spans="1:7">
      <c r="A16" s="26"/>
      <c r="B16" s="26"/>
      <c r="C16" s="26"/>
      <c r="D16" s="57"/>
      <c r="E16" s="26" t="s">
        <v>1711</v>
      </c>
      <c r="F16" s="26" t="s">
        <v>1488</v>
      </c>
      <c r="G16" s="26"/>
    </row>
    <row r="17" ht="28.5" spans="1:7">
      <c r="A17" s="26" t="s">
        <v>1695</v>
      </c>
      <c r="B17" s="26" t="s">
        <v>596</v>
      </c>
      <c r="C17" s="26" t="str">
        <f>_xlfn.CONCAT("on",REPLACE(A17,1,1,UPPER(LEFT(A17,1))),REPLACE(B17,1,1,UPPER(LEFT(B17,1))))</f>
        <v>onKtvEnded</v>
      </c>
      <c r="D17" s="57" t="s">
        <v>1712</v>
      </c>
      <c r="E17" s="26"/>
      <c r="F17" s="26"/>
      <c r="G17" s="55" t="s">
        <v>1713</v>
      </c>
    </row>
    <row r="18" spans="1:7">
      <c r="A18" s="26"/>
      <c r="B18" s="26"/>
      <c r="C18" s="26"/>
      <c r="D18" s="26"/>
      <c r="E18" s="26" t="s">
        <v>1698</v>
      </c>
      <c r="F18" s="56" t="s">
        <v>343</v>
      </c>
      <c r="G18" s="26" t="s">
        <v>1703</v>
      </c>
    </row>
    <row r="19" spans="1:7">
      <c r="A19" s="26"/>
      <c r="B19" s="26"/>
      <c r="C19" s="26"/>
      <c r="D19" s="26"/>
      <c r="E19" s="26" t="s">
        <v>1704</v>
      </c>
      <c r="F19" s="56" t="s">
        <v>343</v>
      </c>
      <c r="G19" s="26" t="s">
        <v>1705</v>
      </c>
    </row>
    <row r="20" spans="1:7">
      <c r="A20" s="26"/>
      <c r="B20" s="26"/>
      <c r="C20" s="26"/>
      <c r="D20" s="26"/>
      <c r="E20" s="26" t="s">
        <v>497</v>
      </c>
      <c r="F20" s="56" t="s">
        <v>1714</v>
      </c>
      <c r="G20" s="26"/>
    </row>
    <row r="21" spans="1:7">
      <c r="A21" s="26"/>
      <c r="B21" s="26"/>
      <c r="C21" s="26"/>
      <c r="D21" s="26"/>
      <c r="E21" s="26" t="s">
        <v>499</v>
      </c>
      <c r="F21" s="56" t="s">
        <v>1715</v>
      </c>
      <c r="G21" s="26"/>
    </row>
    <row r="22" ht="28.5" spans="1:7">
      <c r="A22" s="26"/>
      <c r="B22" s="26"/>
      <c r="C22" s="26"/>
      <c r="D22" s="26"/>
      <c r="E22" s="26" t="s">
        <v>1716</v>
      </c>
      <c r="F22" s="56" t="s">
        <v>1416</v>
      </c>
      <c r="G22" s="55" t="s">
        <v>1717</v>
      </c>
    </row>
    <row r="23" spans="1:7">
      <c r="A23" s="26"/>
      <c r="B23" s="26"/>
      <c r="C23" s="26"/>
      <c r="D23" s="26"/>
      <c r="E23" s="26" t="s">
        <v>1718</v>
      </c>
      <c r="F23" s="56" t="s">
        <v>343</v>
      </c>
      <c r="G23" s="55" t="s">
        <v>1719</v>
      </c>
    </row>
    <row r="24" spans="1:7">
      <c r="A24" s="26" t="s">
        <v>1695</v>
      </c>
      <c r="B24" s="26" t="s">
        <v>1720</v>
      </c>
      <c r="C24" s="26" t="str">
        <f>_xlfn.CONCAT("on",REPLACE(A24,1,1,UPPER(LEFT(A24,1))),REPLACE(B24,1,1,UPPER(LEFT(B24,1))))</f>
        <v>onKtvVip</v>
      </c>
      <c r="D24" s="26" t="s">
        <v>1721</v>
      </c>
      <c r="E24" s="26"/>
      <c r="F24" s="26"/>
      <c r="G24" s="26"/>
    </row>
    <row r="25" spans="1:7">
      <c r="A25" s="26"/>
      <c r="B25" s="26"/>
      <c r="C25" s="26"/>
      <c r="D25" s="26"/>
      <c r="E25" s="26" t="s">
        <v>667</v>
      </c>
      <c r="F25" s="59" t="s">
        <v>520</v>
      </c>
      <c r="G25" s="55"/>
    </row>
    <row r="26" spans="1:7">
      <c r="A26" s="26"/>
      <c r="B26" s="26"/>
      <c r="C26" s="26"/>
      <c r="D26" s="26"/>
      <c r="E26" s="26" t="s">
        <v>871</v>
      </c>
      <c r="F26" s="56" t="s">
        <v>343</v>
      </c>
      <c r="G26" s="55" t="s">
        <v>1722</v>
      </c>
    </row>
    <row r="27" spans="1:7">
      <c r="A27" s="26"/>
      <c r="B27" s="26"/>
      <c r="C27" s="26"/>
      <c r="D27" s="26"/>
      <c r="E27" s="26" t="s">
        <v>832</v>
      </c>
      <c r="F27" s="59" t="s">
        <v>343</v>
      </c>
      <c r="G27" s="55" t="s">
        <v>1723</v>
      </c>
    </row>
    <row r="28" spans="1:7">
      <c r="A28" s="26" t="s">
        <v>1695</v>
      </c>
      <c r="B28" s="26" t="s">
        <v>351</v>
      </c>
      <c r="C28" s="26" t="str">
        <f>_xlfn.CONCAT("on",REPLACE(A28,1,1,UPPER(LEFT(A28,1))),REPLACE(B28,1,1,UPPER(LEFT(B28,1))))</f>
        <v>onKtvClicked</v>
      </c>
      <c r="D28" s="26" t="s">
        <v>1724</v>
      </c>
      <c r="E28" s="26"/>
      <c r="F28" s="26"/>
      <c r="G28" s="26"/>
    </row>
    <row r="29" ht="28.5" spans="1:7">
      <c r="A29" s="26"/>
      <c r="B29" s="26"/>
      <c r="C29" s="26"/>
      <c r="D29" s="26"/>
      <c r="E29" s="26" t="s">
        <v>1698</v>
      </c>
      <c r="F29" s="56" t="s">
        <v>343</v>
      </c>
      <c r="G29" s="57" t="s">
        <v>1725</v>
      </c>
    </row>
    <row r="30" spans="1:7">
      <c r="A30" s="26"/>
      <c r="B30" s="26"/>
      <c r="C30" s="26"/>
      <c r="D30" s="26"/>
      <c r="E30" s="58" t="s">
        <v>354</v>
      </c>
      <c r="F30" s="56"/>
      <c r="G30" s="55" t="s">
        <v>1726</v>
      </c>
    </row>
    <row r="31" spans="1:7">
      <c r="A31" s="26"/>
      <c r="B31" s="26"/>
      <c r="C31" s="26"/>
      <c r="D31" s="26"/>
      <c r="E31" s="26" t="s">
        <v>679</v>
      </c>
      <c r="F31" s="228" t="s">
        <v>743</v>
      </c>
      <c r="G31" s="26"/>
    </row>
    <row r="32" ht="28.5" spans="1:7">
      <c r="A32" s="26" t="s">
        <v>1695</v>
      </c>
      <c r="B32" s="26" t="s">
        <v>1727</v>
      </c>
      <c r="C32" s="26" t="str">
        <f>_xlfn.CONCAT("on",REPLACE(A32,1,1,UPPER(LEFT(A32,1))),REPLACE(B32,1,1,UPPER(LEFT(B32,1))))</f>
        <v>onKtvSpecial</v>
      </c>
      <c r="D32" s="26" t="s">
        <v>1728</v>
      </c>
      <c r="E32" s="26"/>
      <c r="F32" s="26"/>
      <c r="G32" s="55" t="s">
        <v>1729</v>
      </c>
    </row>
    <row r="33" spans="1:7">
      <c r="A33" s="26"/>
      <c r="B33" s="26"/>
      <c r="C33" s="26"/>
      <c r="D33" s="26"/>
      <c r="E33" s="26" t="s">
        <v>1698</v>
      </c>
      <c r="F33" s="56" t="s">
        <v>343</v>
      </c>
      <c r="G33" s="55"/>
    </row>
    <row r="34" spans="1:7">
      <c r="A34" s="26"/>
      <c r="B34" s="26"/>
      <c r="C34" s="26"/>
      <c r="D34" s="26"/>
      <c r="E34" s="26" t="s">
        <v>411</v>
      </c>
      <c r="F34" s="26" t="s">
        <v>1730</v>
      </c>
      <c r="G34" s="26"/>
    </row>
    <row r="35" spans="1:7">
      <c r="A35" s="26" t="s">
        <v>1695</v>
      </c>
      <c r="B35" s="26" t="s">
        <v>1731</v>
      </c>
      <c r="C35" s="26" t="str">
        <f>_xlfn.CONCAT("on",REPLACE(A35,1,1,UPPER(LEFT(A35,1))),REPLACE(B35,1,1,UPPER(LEFT(B35,1))))</f>
        <v>onKtvSearch</v>
      </c>
      <c r="D35" s="26" t="s">
        <v>1732</v>
      </c>
      <c r="E35" s="26"/>
      <c r="F35" s="26"/>
      <c r="G35" s="26"/>
    </row>
    <row r="36" spans="1:7">
      <c r="A36" s="26"/>
      <c r="B36" s="26"/>
      <c r="C36" s="26"/>
      <c r="D36" s="26"/>
      <c r="E36" s="26" t="s">
        <v>253</v>
      </c>
      <c r="F36" s="56" t="s">
        <v>343</v>
      </c>
      <c r="G36" s="26" t="s">
        <v>1733</v>
      </c>
    </row>
    <row r="37" spans="1:7">
      <c r="A37" s="26" t="s">
        <v>1695</v>
      </c>
      <c r="B37" s="26" t="s">
        <v>911</v>
      </c>
      <c r="C37" s="26" t="str">
        <f>_xlfn.CONCAT("on",REPLACE(A37,1,1,UPPER(LEFT(A37,1))),REPLACE(B37,1,1,UPPER(LEFT(B37,1))))</f>
        <v>onKtvClosed</v>
      </c>
      <c r="D37" s="26" t="s">
        <v>1734</v>
      </c>
      <c r="E37" s="26"/>
      <c r="F37" s="26"/>
      <c r="G37" s="26"/>
    </row>
    <row r="38" spans="1:7">
      <c r="A38" s="26"/>
      <c r="B38" s="26"/>
      <c r="C38" s="26"/>
      <c r="D38" s="26"/>
      <c r="E38" s="26" t="s">
        <v>497</v>
      </c>
      <c r="F38" s="26" t="s">
        <v>913</v>
      </c>
      <c r="G38" s="26"/>
    </row>
    <row r="39" spans="1:7">
      <c r="A39" s="26"/>
      <c r="B39" s="26"/>
      <c r="C39" s="26"/>
      <c r="D39" s="26"/>
      <c r="E39" s="26" t="s">
        <v>499</v>
      </c>
      <c r="F39" s="26" t="s">
        <v>1735</v>
      </c>
      <c r="G39" s="26"/>
    </row>
  </sheetData>
  <sheetProtection formatCells="0" insertHyperlinks="0" autoFilter="0"/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29"/>
  <sheetViews>
    <sheetView topLeftCell="A16" workbookViewId="0">
      <selection activeCell="C35" sqref="C35"/>
    </sheetView>
  </sheetViews>
  <sheetFormatPr defaultColWidth="9" defaultRowHeight="14.25"/>
  <cols>
    <col min="2" max="2" width="41.7083333333333" customWidth="1"/>
    <col min="3" max="3" width="21.8583333333333" customWidth="1"/>
    <col min="4" max="4" width="19.1416666666667" style="518" customWidth="1"/>
  </cols>
  <sheetData>
    <row r="1" ht="15" spans="1:4">
      <c r="A1" s="519" t="s">
        <v>86</v>
      </c>
      <c r="B1" s="520" t="s">
        <v>87</v>
      </c>
      <c r="C1" s="520" t="s">
        <v>88</v>
      </c>
      <c r="D1" s="521" t="s">
        <v>89</v>
      </c>
    </row>
    <row r="2" s="517" customFormat="1" ht="15" spans="1:7">
      <c r="A2" s="522">
        <v>1</v>
      </c>
      <c r="B2" s="518" t="s">
        <v>37</v>
      </c>
      <c r="C2" s="518" t="s">
        <v>90</v>
      </c>
      <c r="D2" s="518" t="s">
        <v>91</v>
      </c>
      <c r="E2" s="523"/>
      <c r="F2" s="523">
        <v>10</v>
      </c>
      <c r="G2" s="523"/>
    </row>
    <row r="3" ht="15" spans="1:7">
      <c r="A3" s="524">
        <v>2</v>
      </c>
      <c r="B3" s="525" t="s">
        <v>92</v>
      </c>
      <c r="C3" s="525" t="s">
        <v>93</v>
      </c>
      <c r="D3" s="518" t="s">
        <v>94</v>
      </c>
      <c r="E3" s="49"/>
      <c r="F3" s="49"/>
      <c r="G3" s="49"/>
    </row>
    <row r="4" ht="15" spans="1:7">
      <c r="A4" s="524">
        <v>3</v>
      </c>
      <c r="B4" s="525" t="s">
        <v>95</v>
      </c>
      <c r="C4" s="525" t="s">
        <v>90</v>
      </c>
      <c r="D4" s="518" t="s">
        <v>94</v>
      </c>
      <c r="E4" s="49"/>
      <c r="F4" s="49"/>
      <c r="G4" s="49"/>
    </row>
    <row r="5" ht="15" spans="1:7">
      <c r="A5" s="524">
        <v>4</v>
      </c>
      <c r="B5" s="525" t="s">
        <v>96</v>
      </c>
      <c r="C5" s="525" t="s">
        <v>90</v>
      </c>
      <c r="D5" s="518" t="s">
        <v>94</v>
      </c>
      <c r="E5" s="49"/>
      <c r="F5" s="49"/>
      <c r="G5" s="49"/>
    </row>
    <row r="6" ht="15" spans="1:7">
      <c r="A6" s="524">
        <v>5</v>
      </c>
      <c r="B6" s="525" t="s">
        <v>97</v>
      </c>
      <c r="C6" s="525" t="s">
        <v>98</v>
      </c>
      <c r="D6" s="518" t="s">
        <v>94</v>
      </c>
      <c r="E6" s="49"/>
      <c r="F6" s="49"/>
      <c r="G6" s="49"/>
    </row>
    <row r="7" ht="15" spans="1:7">
      <c r="A7" s="524">
        <v>6</v>
      </c>
      <c r="B7" s="525" t="s">
        <v>99</v>
      </c>
      <c r="C7" s="525" t="s">
        <v>100</v>
      </c>
      <c r="D7" s="518" t="s">
        <v>94</v>
      </c>
      <c r="E7" s="49"/>
      <c r="F7" s="49"/>
      <c r="G7" s="49"/>
    </row>
    <row r="8" ht="15" spans="1:7">
      <c r="A8" s="524">
        <v>7</v>
      </c>
      <c r="B8" s="525" t="s">
        <v>101</v>
      </c>
      <c r="C8" s="525" t="s">
        <v>102</v>
      </c>
      <c r="D8" s="518" t="s">
        <v>94</v>
      </c>
      <c r="E8" s="49"/>
      <c r="F8" s="49"/>
      <c r="G8" s="49"/>
    </row>
    <row r="9" ht="15" spans="1:7">
      <c r="A9" s="524">
        <v>8</v>
      </c>
      <c r="B9" s="525" t="s">
        <v>103</v>
      </c>
      <c r="C9" s="525" t="s">
        <v>104</v>
      </c>
      <c r="D9" s="518" t="s">
        <v>94</v>
      </c>
      <c r="E9" s="49"/>
      <c r="F9" s="49"/>
      <c r="G9" s="49"/>
    </row>
    <row r="10" ht="15" spans="1:7">
      <c r="A10" s="524">
        <v>9</v>
      </c>
      <c r="B10" s="525" t="s">
        <v>105</v>
      </c>
      <c r="C10" s="525" t="s">
        <v>106</v>
      </c>
      <c r="D10" s="518" t="s">
        <v>107</v>
      </c>
      <c r="E10" s="49"/>
      <c r="F10" s="49"/>
      <c r="G10" s="49">
        <v>3</v>
      </c>
    </row>
    <row r="11" s="517" customFormat="1" ht="15" spans="1:7">
      <c r="A11" s="522">
        <v>10</v>
      </c>
      <c r="B11" s="518" t="s">
        <v>108</v>
      </c>
      <c r="C11" s="518" t="s">
        <v>109</v>
      </c>
      <c r="D11" s="518" t="s">
        <v>107</v>
      </c>
      <c r="E11" s="523"/>
      <c r="F11" s="523"/>
      <c r="G11" s="523">
        <v>25</v>
      </c>
    </row>
    <row r="12" ht="15" spans="1:7">
      <c r="A12" s="524">
        <v>11</v>
      </c>
      <c r="B12" s="525" t="s">
        <v>110</v>
      </c>
      <c r="C12" s="525" t="s">
        <v>109</v>
      </c>
      <c r="D12" s="518" t="s">
        <v>107</v>
      </c>
      <c r="E12" s="49"/>
      <c r="F12" s="49"/>
      <c r="G12" s="49">
        <v>5</v>
      </c>
    </row>
    <row r="13" ht="15" spans="1:7">
      <c r="A13" s="524">
        <v>12</v>
      </c>
      <c r="B13" s="526" t="s">
        <v>111</v>
      </c>
      <c r="C13" s="525" t="s">
        <v>112</v>
      </c>
      <c r="D13" s="518" t="s">
        <v>113</v>
      </c>
      <c r="E13" s="49"/>
      <c r="F13" s="49">
        <v>110</v>
      </c>
      <c r="G13" s="49">
        <v>3</v>
      </c>
    </row>
    <row r="14" ht="15" spans="1:7">
      <c r="A14" s="524">
        <v>13</v>
      </c>
      <c r="B14" s="525" t="s">
        <v>114</v>
      </c>
      <c r="C14" s="525" t="s">
        <v>115</v>
      </c>
      <c r="D14" s="518" t="s">
        <v>116</v>
      </c>
      <c r="E14" s="49"/>
      <c r="F14" s="49"/>
      <c r="G14" s="49"/>
    </row>
    <row r="15" ht="15" spans="1:7">
      <c r="A15" s="527">
        <v>14</v>
      </c>
      <c r="B15" s="528" t="s">
        <v>117</v>
      </c>
      <c r="C15" s="528" t="s">
        <v>109</v>
      </c>
      <c r="D15" s="518" t="s">
        <v>94</v>
      </c>
      <c r="E15" s="49"/>
      <c r="F15" s="49"/>
      <c r="G15" s="49"/>
    </row>
    <row r="16" ht="15" spans="1:7">
      <c r="A16" s="529">
        <v>15</v>
      </c>
      <c r="B16" s="525" t="s">
        <v>118</v>
      </c>
      <c r="C16" s="525" t="s">
        <v>119</v>
      </c>
      <c r="D16" s="518" t="s">
        <v>116</v>
      </c>
      <c r="E16" s="49"/>
      <c r="F16" s="49"/>
      <c r="G16" s="49"/>
    </row>
    <row r="17" ht="15" spans="1:7">
      <c r="A17" s="524">
        <v>16</v>
      </c>
      <c r="B17" s="525" t="s">
        <v>29</v>
      </c>
      <c r="C17" s="525" t="s">
        <v>109</v>
      </c>
      <c r="D17" s="518" t="s">
        <v>91</v>
      </c>
      <c r="E17" s="49"/>
      <c r="F17" s="49">
        <v>20</v>
      </c>
      <c r="G17" s="49"/>
    </row>
    <row r="18" ht="15" spans="1:7">
      <c r="A18" s="524">
        <v>17</v>
      </c>
      <c r="B18" s="528" t="s">
        <v>31</v>
      </c>
      <c r="C18" s="525" t="s">
        <v>120</v>
      </c>
      <c r="D18" s="518" t="s">
        <v>113</v>
      </c>
      <c r="E18" s="49"/>
      <c r="F18" s="49">
        <v>23</v>
      </c>
      <c r="G18" s="49">
        <v>6</v>
      </c>
    </row>
    <row r="19" ht="15" spans="1:7">
      <c r="A19" s="524">
        <v>18</v>
      </c>
      <c r="B19" s="525" t="s">
        <v>121</v>
      </c>
      <c r="C19" s="525" t="s">
        <v>90</v>
      </c>
      <c r="D19" s="518" t="s">
        <v>116</v>
      </c>
      <c r="E19" s="49"/>
      <c r="F19" s="49"/>
      <c r="G19" s="49"/>
    </row>
    <row r="20" ht="15" spans="1:7">
      <c r="A20" s="524">
        <v>19</v>
      </c>
      <c r="B20" s="525" t="s">
        <v>122</v>
      </c>
      <c r="C20" s="525" t="s">
        <v>123</v>
      </c>
      <c r="D20" s="518" t="s">
        <v>116</v>
      </c>
      <c r="E20" s="49"/>
      <c r="F20" s="49"/>
      <c r="G20" s="49"/>
    </row>
    <row r="21" ht="15" spans="1:7">
      <c r="A21" s="524">
        <v>20</v>
      </c>
      <c r="B21" s="525" t="s">
        <v>124</v>
      </c>
      <c r="C21" s="525" t="s">
        <v>125</v>
      </c>
      <c r="D21" s="518" t="s">
        <v>116</v>
      </c>
      <c r="E21" s="49"/>
      <c r="F21" s="49"/>
      <c r="G21" s="49"/>
    </row>
    <row r="22" ht="15" spans="1:7">
      <c r="A22" s="524">
        <v>21</v>
      </c>
      <c r="B22" s="525" t="s">
        <v>126</v>
      </c>
      <c r="C22" s="525" t="s">
        <v>127</v>
      </c>
      <c r="D22" s="518" t="s">
        <v>116</v>
      </c>
      <c r="E22" s="49"/>
      <c r="F22" s="49"/>
      <c r="G22" s="49"/>
    </row>
    <row r="23" ht="15" spans="1:7">
      <c r="A23" s="524">
        <v>22</v>
      </c>
      <c r="B23" s="525" t="s">
        <v>128</v>
      </c>
      <c r="C23" s="525" t="s">
        <v>127</v>
      </c>
      <c r="D23" s="518" t="s">
        <v>116</v>
      </c>
      <c r="E23" s="49"/>
      <c r="F23" s="49"/>
      <c r="G23" s="49"/>
    </row>
    <row r="24" ht="15" spans="1:7">
      <c r="A24" s="524">
        <v>23</v>
      </c>
      <c r="B24" s="525" t="s">
        <v>39</v>
      </c>
      <c r="C24" s="525" t="s">
        <v>129</v>
      </c>
      <c r="D24" s="518" t="s">
        <v>91</v>
      </c>
      <c r="E24" s="49"/>
      <c r="F24" s="49">
        <v>15</v>
      </c>
      <c r="G24" s="49"/>
    </row>
    <row r="25" ht="15" spans="1:7">
      <c r="A25" s="524">
        <v>24</v>
      </c>
      <c r="B25" s="528" t="s">
        <v>32</v>
      </c>
      <c r="C25" s="525" t="s">
        <v>130</v>
      </c>
      <c r="D25" s="518" t="s">
        <v>91</v>
      </c>
      <c r="E25" s="49"/>
      <c r="F25" s="49">
        <v>30</v>
      </c>
      <c r="G25" s="49"/>
    </row>
    <row r="26" ht="15" spans="1:7">
      <c r="A26" s="524">
        <v>25</v>
      </c>
      <c r="B26" s="528" t="s">
        <v>26</v>
      </c>
      <c r="C26" s="525" t="s">
        <v>131</v>
      </c>
      <c r="D26" s="518" t="s">
        <v>91</v>
      </c>
      <c r="E26" s="49"/>
      <c r="F26" s="49">
        <v>13</v>
      </c>
      <c r="G26" s="49"/>
    </row>
    <row r="27" ht="15" spans="1:7">
      <c r="A27" s="524">
        <v>26</v>
      </c>
      <c r="B27" s="525" t="s">
        <v>132</v>
      </c>
      <c r="C27" s="525" t="s">
        <v>133</v>
      </c>
      <c r="D27" s="518" t="s">
        <v>134</v>
      </c>
      <c r="E27" s="49"/>
      <c r="F27" s="49"/>
      <c r="G27" s="49"/>
    </row>
    <row r="28" ht="15" spans="1:7">
      <c r="A28" s="524">
        <v>27</v>
      </c>
      <c r="B28" s="525" t="s">
        <v>135</v>
      </c>
      <c r="C28" s="525" t="s">
        <v>136</v>
      </c>
      <c r="D28" s="518" t="s">
        <v>116</v>
      </c>
      <c r="E28" s="49"/>
      <c r="F28" s="49"/>
      <c r="G28" s="49"/>
    </row>
    <row r="29" ht="15" spans="1:7">
      <c r="A29" s="524">
        <v>28</v>
      </c>
      <c r="B29" s="526" t="s">
        <v>137</v>
      </c>
      <c r="C29" s="525" t="s">
        <v>138</v>
      </c>
      <c r="D29" s="518" t="s">
        <v>139</v>
      </c>
      <c r="E29" s="49"/>
      <c r="F29" s="49"/>
      <c r="G29" s="49"/>
    </row>
    <row r="30" ht="15" spans="1:7">
      <c r="A30" s="524">
        <v>29</v>
      </c>
      <c r="B30" s="525" t="s">
        <v>140</v>
      </c>
      <c r="C30" s="525" t="s">
        <v>109</v>
      </c>
      <c r="D30" s="518" t="s">
        <v>91</v>
      </c>
      <c r="E30" s="49"/>
      <c r="F30" s="49">
        <v>6</v>
      </c>
      <c r="G30" s="49"/>
    </row>
    <row r="31" ht="15" spans="1:7">
      <c r="A31" s="524">
        <v>30</v>
      </c>
      <c r="B31" s="525" t="s">
        <v>141</v>
      </c>
      <c r="C31" s="525" t="s">
        <v>109</v>
      </c>
      <c r="D31" s="518" t="s">
        <v>113</v>
      </c>
      <c r="E31" s="49"/>
      <c r="F31">
        <v>16</v>
      </c>
      <c r="G31" s="49">
        <v>30</v>
      </c>
    </row>
    <row r="32" ht="15" spans="1:7">
      <c r="A32" s="524">
        <v>31</v>
      </c>
      <c r="B32" s="526" t="s">
        <v>142</v>
      </c>
      <c r="C32" s="525" t="s">
        <v>109</v>
      </c>
      <c r="D32" s="518" t="s">
        <v>91</v>
      </c>
      <c r="E32" s="49"/>
      <c r="F32" s="49">
        <v>10</v>
      </c>
      <c r="G32" s="49"/>
    </row>
    <row r="33" ht="15" spans="1:7">
      <c r="A33" s="524">
        <v>32</v>
      </c>
      <c r="B33" s="525" t="s">
        <v>143</v>
      </c>
      <c r="C33" s="530" t="s">
        <v>109</v>
      </c>
      <c r="D33" s="531" t="s">
        <v>94</v>
      </c>
      <c r="E33" s="49"/>
      <c r="F33" s="49"/>
      <c r="G33" s="49"/>
    </row>
    <row r="34" ht="15" spans="1:4">
      <c r="A34" s="524">
        <v>33</v>
      </c>
      <c r="B34" s="525" t="s">
        <v>144</v>
      </c>
      <c r="C34" s="530" t="s">
        <v>145</v>
      </c>
      <c r="D34" s="531" t="s">
        <v>94</v>
      </c>
    </row>
    <row r="35" ht="15" spans="1:4">
      <c r="A35" s="524">
        <v>34</v>
      </c>
      <c r="B35" s="525" t="s">
        <v>146</v>
      </c>
      <c r="C35" s="530" t="s">
        <v>147</v>
      </c>
      <c r="D35" s="531" t="s">
        <v>148</v>
      </c>
    </row>
    <row r="36" spans="4:4">
      <c r="D36" s="532"/>
    </row>
    <row r="37" spans="4:4">
      <c r="D37" s="532"/>
    </row>
    <row r="38" spans="4:4">
      <c r="D38" s="532"/>
    </row>
    <row r="39" spans="4:4">
      <c r="D39" s="532"/>
    </row>
    <row r="40" spans="4:4">
      <c r="D40" s="532"/>
    </row>
    <row r="41" spans="4:4">
      <c r="D41" s="532"/>
    </row>
    <row r="42" spans="4:11">
      <c r="D42" s="532"/>
      <c r="K42" t="s">
        <v>149</v>
      </c>
    </row>
    <row r="43" spans="4:11">
      <c r="D43" s="532"/>
      <c r="K43" t="s">
        <v>150</v>
      </c>
    </row>
    <row r="44" spans="4:4">
      <c r="D44" s="532"/>
    </row>
    <row r="45" spans="4:4">
      <c r="D45" s="532"/>
    </row>
    <row r="46" spans="4:4">
      <c r="D46" s="532"/>
    </row>
    <row r="47" spans="4:4">
      <c r="D47" s="532"/>
    </row>
    <row r="48" spans="4:4">
      <c r="D48" s="532"/>
    </row>
    <row r="49" spans="4:4">
      <c r="D49" s="532"/>
    </row>
    <row r="50" spans="4:4">
      <c r="D50" s="532"/>
    </row>
    <row r="51" spans="4:4">
      <c r="D51" s="532"/>
    </row>
    <row r="52" spans="4:4">
      <c r="D52" s="532"/>
    </row>
    <row r="53" spans="4:4">
      <c r="D53" s="532"/>
    </row>
    <row r="54" spans="4:4">
      <c r="D54" s="532"/>
    </row>
    <row r="55" spans="4:4">
      <c r="D55" s="532"/>
    </row>
    <row r="56" spans="4:4">
      <c r="D56" s="532"/>
    </row>
    <row r="57" spans="4:4">
      <c r="D57" s="532"/>
    </row>
    <row r="58" spans="4:4">
      <c r="D58" s="532"/>
    </row>
    <row r="59" spans="4:4">
      <c r="D59" s="532"/>
    </row>
    <row r="60" spans="4:4">
      <c r="D60" s="532"/>
    </row>
    <row r="61" spans="4:4">
      <c r="D61" s="532"/>
    </row>
    <row r="62" spans="2:4">
      <c r="B62" t="s">
        <v>151</v>
      </c>
      <c r="D62" s="532"/>
    </row>
    <row r="63" spans="4:4">
      <c r="D63" s="532"/>
    </row>
    <row r="64" spans="4:4">
      <c r="D64" s="532"/>
    </row>
    <row r="65" spans="4:4">
      <c r="D65" s="532"/>
    </row>
    <row r="66" spans="4:4">
      <c r="D66" s="532"/>
    </row>
    <row r="67" spans="4:4">
      <c r="D67" s="532"/>
    </row>
    <row r="68" spans="4:4">
      <c r="D68" s="532"/>
    </row>
    <row r="69" spans="4:4">
      <c r="D69" s="532"/>
    </row>
    <row r="70" spans="4:4">
      <c r="D70" s="532"/>
    </row>
    <row r="71" spans="4:4">
      <c r="D71" s="532"/>
    </row>
    <row r="72" spans="4:4">
      <c r="D72" s="532"/>
    </row>
    <row r="73" spans="4:4">
      <c r="D73" s="532"/>
    </row>
    <row r="74" spans="4:4">
      <c r="D74" s="532"/>
    </row>
    <row r="75" spans="4:4">
      <c r="D75" s="532"/>
    </row>
    <row r="76" spans="4:4">
      <c r="D76" s="532"/>
    </row>
    <row r="77" spans="4:4">
      <c r="D77" s="532"/>
    </row>
    <row r="78" spans="4:4">
      <c r="D78" s="532"/>
    </row>
    <row r="79" spans="4:4">
      <c r="D79" s="532"/>
    </row>
    <row r="80" spans="4:4">
      <c r="D80" s="532"/>
    </row>
    <row r="81" spans="4:4">
      <c r="D81" s="532"/>
    </row>
    <row r="82" spans="4:4">
      <c r="D82" s="532"/>
    </row>
    <row r="83" spans="4:4">
      <c r="D83" s="532"/>
    </row>
    <row r="84" spans="4:4">
      <c r="D84" s="532"/>
    </row>
    <row r="85" spans="4:4">
      <c r="D85" s="532"/>
    </row>
    <row r="86" spans="4:4">
      <c r="D86" s="532"/>
    </row>
    <row r="87" spans="4:4">
      <c r="D87" s="532"/>
    </row>
    <row r="88" spans="4:4">
      <c r="D88" s="532"/>
    </row>
    <row r="89" spans="4:4">
      <c r="D89" s="532"/>
    </row>
    <row r="90" spans="4:4">
      <c r="D90" s="532"/>
    </row>
    <row r="91" spans="4:4">
      <c r="D91" s="532"/>
    </row>
    <row r="92" spans="4:4">
      <c r="D92" s="532"/>
    </row>
    <row r="93" spans="4:4">
      <c r="D93" s="532"/>
    </row>
    <row r="94" spans="4:4">
      <c r="D94" s="532"/>
    </row>
    <row r="95" spans="4:4">
      <c r="D95" s="532"/>
    </row>
    <row r="96" spans="4:4">
      <c r="D96" s="532"/>
    </row>
    <row r="97" spans="4:4">
      <c r="D97" s="532"/>
    </row>
    <row r="98" spans="4:4">
      <c r="D98" s="532"/>
    </row>
    <row r="99" spans="4:4">
      <c r="D99" s="532"/>
    </row>
    <row r="100" spans="4:4">
      <c r="D100" s="532"/>
    </row>
    <row r="101" spans="4:4">
      <c r="D101" s="532"/>
    </row>
    <row r="102" spans="4:4">
      <c r="D102" s="532"/>
    </row>
    <row r="103" spans="4:4">
      <c r="D103" s="532"/>
    </row>
    <row r="104" spans="4:4">
      <c r="D104" s="532"/>
    </row>
    <row r="105" spans="4:4">
      <c r="D105" s="532"/>
    </row>
    <row r="106" spans="4:4">
      <c r="D106" s="532"/>
    </row>
    <row r="107" spans="4:4">
      <c r="D107" s="532"/>
    </row>
    <row r="108" spans="4:4">
      <c r="D108" s="532"/>
    </row>
    <row r="109" spans="4:4">
      <c r="D109" s="532"/>
    </row>
    <row r="110" spans="4:4">
      <c r="D110" s="532"/>
    </row>
    <row r="111" spans="4:4">
      <c r="D111" s="532"/>
    </row>
    <row r="112" spans="4:4">
      <c r="D112" s="532"/>
    </row>
    <row r="113" spans="4:4">
      <c r="D113" s="532"/>
    </row>
    <row r="114" spans="4:4">
      <c r="D114" s="532"/>
    </row>
    <row r="115" spans="4:4">
      <c r="D115" s="532"/>
    </row>
    <row r="116" spans="4:4">
      <c r="D116" s="532"/>
    </row>
    <row r="117" spans="4:4">
      <c r="D117" s="532"/>
    </row>
    <row r="118" spans="4:4">
      <c r="D118" s="532"/>
    </row>
    <row r="119" spans="4:4">
      <c r="D119" s="532"/>
    </row>
    <row r="120" spans="4:4">
      <c r="D120" s="532"/>
    </row>
    <row r="121" spans="4:4">
      <c r="D121" s="532"/>
    </row>
    <row r="122" spans="4:4">
      <c r="D122" s="532"/>
    </row>
    <row r="123" spans="4:4">
      <c r="D123" s="532"/>
    </row>
    <row r="124" spans="4:4">
      <c r="D124" s="532"/>
    </row>
    <row r="125" spans="4:4">
      <c r="D125" s="532"/>
    </row>
    <row r="126" spans="4:4">
      <c r="D126" s="532"/>
    </row>
    <row r="127" spans="4:4">
      <c r="D127" s="532"/>
    </row>
    <row r="128" spans="4:4">
      <c r="D128" s="532"/>
    </row>
    <row r="129" spans="4:4">
      <c r="D129" s="532"/>
    </row>
    <row r="130" spans="4:4">
      <c r="D130" s="532"/>
    </row>
    <row r="131" spans="4:4">
      <c r="D131" s="532"/>
    </row>
    <row r="132" spans="4:4">
      <c r="D132" s="532"/>
    </row>
    <row r="133" spans="4:4">
      <c r="D133" s="532"/>
    </row>
    <row r="134" spans="4:4">
      <c r="D134" s="532"/>
    </row>
    <row r="135" spans="4:4">
      <c r="D135" s="532"/>
    </row>
    <row r="136" spans="4:4">
      <c r="D136" s="532"/>
    </row>
    <row r="137" spans="4:4">
      <c r="D137" s="532"/>
    </row>
    <row r="138" spans="4:4">
      <c r="D138" s="532"/>
    </row>
    <row r="139" spans="4:4">
      <c r="D139" s="532"/>
    </row>
    <row r="140" spans="4:4">
      <c r="D140" s="532"/>
    </row>
    <row r="141" spans="4:4">
      <c r="D141" s="532"/>
    </row>
    <row r="142" spans="4:4">
      <c r="D142" s="532"/>
    </row>
    <row r="143" spans="4:4">
      <c r="D143" s="532"/>
    </row>
    <row r="144" spans="4:4">
      <c r="D144" s="532"/>
    </row>
    <row r="145" spans="4:4">
      <c r="D145" s="532"/>
    </row>
    <row r="146" spans="4:4">
      <c r="D146" s="532"/>
    </row>
    <row r="147" spans="4:4">
      <c r="D147" s="532"/>
    </row>
    <row r="148" spans="4:4">
      <c r="D148" s="532"/>
    </row>
    <row r="149" spans="4:4">
      <c r="D149" s="532"/>
    </row>
    <row r="150" spans="4:4">
      <c r="D150" s="532"/>
    </row>
    <row r="151" spans="4:4">
      <c r="D151" s="532"/>
    </row>
    <row r="152" spans="4:4">
      <c r="D152" s="532"/>
    </row>
    <row r="153" spans="4:4">
      <c r="D153" s="532"/>
    </row>
    <row r="154" spans="4:4">
      <c r="D154" s="532"/>
    </row>
    <row r="155" spans="4:4">
      <c r="D155" s="532"/>
    </row>
    <row r="156" spans="4:4">
      <c r="D156" s="532"/>
    </row>
    <row r="157" spans="4:4">
      <c r="D157" s="532"/>
    </row>
    <row r="158" spans="4:4">
      <c r="D158" s="532"/>
    </row>
    <row r="159" spans="4:4">
      <c r="D159" s="532"/>
    </row>
    <row r="160" spans="4:4">
      <c r="D160" s="532"/>
    </row>
    <row r="161" spans="4:4">
      <c r="D161" s="532"/>
    </row>
    <row r="162" spans="4:4">
      <c r="D162" s="532"/>
    </row>
    <row r="163" spans="4:4">
      <c r="D163" s="532"/>
    </row>
    <row r="164" spans="4:4">
      <c r="D164" s="532"/>
    </row>
    <row r="165" spans="4:4">
      <c r="D165" s="532"/>
    </row>
    <row r="166" spans="4:4">
      <c r="D166" s="532"/>
    </row>
    <row r="167" spans="4:4">
      <c r="D167" s="532"/>
    </row>
    <row r="168" spans="4:4">
      <c r="D168" s="532"/>
    </row>
    <row r="169" spans="4:4">
      <c r="D169" s="532"/>
    </row>
    <row r="170" spans="4:4">
      <c r="D170" s="532"/>
    </row>
    <row r="171" spans="4:4">
      <c r="D171" s="532"/>
    </row>
    <row r="172" spans="4:4">
      <c r="D172" s="532"/>
    </row>
    <row r="173" spans="4:4">
      <c r="D173" s="532"/>
    </row>
    <row r="174" spans="4:4">
      <c r="D174" s="532"/>
    </row>
    <row r="175" spans="4:4">
      <c r="D175" s="532"/>
    </row>
    <row r="176" spans="4:4">
      <c r="D176" s="532"/>
    </row>
    <row r="177" spans="4:4">
      <c r="D177" s="532"/>
    </row>
    <row r="178" spans="4:4">
      <c r="D178" s="532"/>
    </row>
    <row r="179" spans="4:4">
      <c r="D179" s="532"/>
    </row>
    <row r="180" spans="4:4">
      <c r="D180" s="532"/>
    </row>
    <row r="181" spans="4:4">
      <c r="D181" s="532"/>
    </row>
    <row r="182" spans="4:4">
      <c r="D182" s="532"/>
    </row>
    <row r="183" spans="4:4">
      <c r="D183" s="532"/>
    </row>
    <row r="184" spans="4:4">
      <c r="D184" s="532"/>
    </row>
    <row r="185" spans="4:4">
      <c r="D185" s="532"/>
    </row>
    <row r="186" spans="4:4">
      <c r="D186" s="532"/>
    </row>
    <row r="187" spans="4:4">
      <c r="D187" s="532"/>
    </row>
    <row r="188" spans="4:4">
      <c r="D188" s="532"/>
    </row>
    <row r="189" spans="4:4">
      <c r="D189" s="532"/>
    </row>
    <row r="190" spans="4:4">
      <c r="D190" s="532"/>
    </row>
    <row r="191" spans="4:4">
      <c r="D191" s="532"/>
    </row>
    <row r="192" spans="4:4">
      <c r="D192" s="532"/>
    </row>
    <row r="193" spans="4:4">
      <c r="D193" s="532"/>
    </row>
    <row r="194" spans="4:4">
      <c r="D194" s="532"/>
    </row>
    <row r="195" spans="4:4">
      <c r="D195" s="532"/>
    </row>
    <row r="196" spans="4:4">
      <c r="D196" s="532"/>
    </row>
    <row r="197" spans="4:4">
      <c r="D197" s="532"/>
    </row>
    <row r="198" spans="4:4">
      <c r="D198" s="532"/>
    </row>
    <row r="199" spans="4:4">
      <c r="D199" s="532"/>
    </row>
    <row r="200" spans="4:4">
      <c r="D200" s="532"/>
    </row>
    <row r="201" spans="4:4">
      <c r="D201" s="532"/>
    </row>
    <row r="202" spans="4:4">
      <c r="D202" s="532"/>
    </row>
    <row r="203" spans="4:4">
      <c r="D203" s="532"/>
    </row>
    <row r="204" spans="4:4">
      <c r="D204" s="532"/>
    </row>
    <row r="205" spans="4:4">
      <c r="D205" s="532"/>
    </row>
    <row r="206" spans="4:4">
      <c r="D206" s="532"/>
    </row>
    <row r="207" spans="4:4">
      <c r="D207" s="532"/>
    </row>
    <row r="208" spans="4:4">
      <c r="D208" s="532"/>
    </row>
    <row r="209" spans="4:4">
      <c r="D209" s="532"/>
    </row>
    <row r="210" spans="4:4">
      <c r="D210" s="532"/>
    </row>
    <row r="211" spans="4:4">
      <c r="D211" s="532"/>
    </row>
    <row r="212" spans="4:4">
      <c r="D212" s="532"/>
    </row>
    <row r="213" spans="4:4">
      <c r="D213" s="532"/>
    </row>
    <row r="214" spans="4:4">
      <c r="D214" s="532"/>
    </row>
    <row r="215" spans="4:4">
      <c r="D215" s="532"/>
    </row>
    <row r="216" spans="4:4">
      <c r="D216" s="532"/>
    </row>
    <row r="217" spans="4:4">
      <c r="D217" s="532"/>
    </row>
    <row r="218" spans="4:4">
      <c r="D218" s="532"/>
    </row>
    <row r="219" spans="4:4">
      <c r="D219" s="532"/>
    </row>
    <row r="220" spans="4:4">
      <c r="D220" s="532"/>
    </row>
    <row r="221" spans="4:4">
      <c r="D221" s="532"/>
    </row>
    <row r="222" spans="4:4">
      <c r="D222" s="532"/>
    </row>
    <row r="223" spans="4:4">
      <c r="D223" s="532"/>
    </row>
    <row r="224" spans="4:4">
      <c r="D224" s="532"/>
    </row>
    <row r="225" spans="4:4">
      <c r="D225" s="532"/>
    </row>
    <row r="226" spans="4:4">
      <c r="D226" s="532"/>
    </row>
    <row r="227" spans="4:4">
      <c r="D227" s="532"/>
    </row>
    <row r="228" spans="4:4">
      <c r="D228" s="532"/>
    </row>
    <row r="229" spans="4:4">
      <c r="D229" s="532"/>
    </row>
    <row r="230" spans="4:4">
      <c r="D230" s="532"/>
    </row>
    <row r="231" spans="4:4">
      <c r="D231" s="532"/>
    </row>
    <row r="232" spans="4:4">
      <c r="D232" s="532"/>
    </row>
    <row r="233" spans="4:4">
      <c r="D233" s="532"/>
    </row>
    <row r="234" spans="4:4">
      <c r="D234" s="532"/>
    </row>
    <row r="235" spans="4:4">
      <c r="D235" s="532"/>
    </row>
    <row r="236" spans="4:4">
      <c r="D236" s="532"/>
    </row>
    <row r="237" spans="4:4">
      <c r="D237" s="532"/>
    </row>
    <row r="238" spans="4:4">
      <c r="D238" s="532"/>
    </row>
    <row r="239" spans="4:4">
      <c r="D239" s="532"/>
    </row>
    <row r="240" spans="4:4">
      <c r="D240" s="532"/>
    </row>
    <row r="241" spans="4:4">
      <c r="D241" s="532"/>
    </row>
    <row r="242" spans="4:4">
      <c r="D242" s="532"/>
    </row>
    <row r="243" spans="4:4">
      <c r="D243" s="532"/>
    </row>
    <row r="244" spans="4:4">
      <c r="D244" s="532"/>
    </row>
    <row r="245" spans="4:4">
      <c r="D245" s="532"/>
    </row>
    <row r="246" spans="4:4">
      <c r="D246" s="532"/>
    </row>
    <row r="247" spans="4:4">
      <c r="D247" s="532"/>
    </row>
    <row r="248" spans="4:4">
      <c r="D248" s="532"/>
    </row>
    <row r="249" spans="4:4">
      <c r="D249" s="532"/>
    </row>
    <row r="250" spans="4:4">
      <c r="D250" s="532"/>
    </row>
    <row r="251" spans="4:4">
      <c r="D251" s="532"/>
    </row>
    <row r="252" spans="4:4">
      <c r="D252" s="532"/>
    </row>
    <row r="253" spans="4:4">
      <c r="D253" s="532"/>
    </row>
    <row r="254" spans="4:4">
      <c r="D254" s="532"/>
    </row>
    <row r="255" spans="4:4">
      <c r="D255" s="532"/>
    </row>
    <row r="256" spans="4:4">
      <c r="D256" s="532"/>
    </row>
    <row r="257" spans="4:4">
      <c r="D257" s="532"/>
    </row>
    <row r="258" spans="4:4">
      <c r="D258" s="532"/>
    </row>
    <row r="259" spans="4:4">
      <c r="D259" s="532"/>
    </row>
    <row r="260" spans="4:4">
      <c r="D260" s="532"/>
    </row>
    <row r="261" spans="4:4">
      <c r="D261" s="532"/>
    </row>
    <row r="262" spans="4:4">
      <c r="D262" s="532"/>
    </row>
    <row r="263" spans="4:4">
      <c r="D263" s="532"/>
    </row>
    <row r="264" spans="4:4">
      <c r="D264" s="532"/>
    </row>
    <row r="265" spans="4:4">
      <c r="D265" s="532"/>
    </row>
    <row r="266" spans="4:4">
      <c r="D266" s="532"/>
    </row>
    <row r="267" spans="4:4">
      <c r="D267" s="532"/>
    </row>
    <row r="268" spans="4:4">
      <c r="D268" s="532"/>
    </row>
    <row r="269" spans="4:4">
      <c r="D269" s="532"/>
    </row>
    <row r="270" spans="4:4">
      <c r="D270" s="532"/>
    </row>
    <row r="271" spans="4:4">
      <c r="D271" s="532"/>
    </row>
    <row r="272" spans="4:4">
      <c r="D272" s="532"/>
    </row>
    <row r="273" spans="4:4">
      <c r="D273" s="532"/>
    </row>
    <row r="274" spans="4:4">
      <c r="D274" s="532"/>
    </row>
    <row r="275" spans="4:4">
      <c r="D275" s="532"/>
    </row>
    <row r="276" spans="4:4">
      <c r="D276" s="532"/>
    </row>
    <row r="277" spans="4:4">
      <c r="D277" s="532"/>
    </row>
    <row r="278" spans="4:4">
      <c r="D278" s="532"/>
    </row>
    <row r="279" spans="4:4">
      <c r="D279" s="532"/>
    </row>
    <row r="280" spans="4:4">
      <c r="D280" s="532"/>
    </row>
    <row r="281" spans="4:4">
      <c r="D281" s="532"/>
    </row>
    <row r="282" spans="4:4">
      <c r="D282" s="532"/>
    </row>
    <row r="283" spans="4:4">
      <c r="D283" s="532"/>
    </row>
    <row r="284" spans="4:4">
      <c r="D284" s="532"/>
    </row>
    <row r="285" spans="4:4">
      <c r="D285" s="532"/>
    </row>
    <row r="286" spans="4:4">
      <c r="D286" s="532"/>
    </row>
    <row r="287" spans="4:4">
      <c r="D287" s="532"/>
    </row>
    <row r="288" spans="4:4">
      <c r="D288" s="532"/>
    </row>
    <row r="289" spans="4:4">
      <c r="D289" s="532"/>
    </row>
    <row r="290" spans="4:4">
      <c r="D290" s="532"/>
    </row>
    <row r="291" spans="4:4">
      <c r="D291" s="532"/>
    </row>
    <row r="292" spans="4:4">
      <c r="D292" s="532"/>
    </row>
    <row r="293" spans="4:4">
      <c r="D293" s="532"/>
    </row>
    <row r="294" spans="4:4">
      <c r="D294" s="532"/>
    </row>
    <row r="295" spans="4:4">
      <c r="D295" s="532"/>
    </row>
    <row r="296" spans="4:4">
      <c r="D296" s="532"/>
    </row>
    <row r="297" spans="4:4">
      <c r="D297" s="532"/>
    </row>
    <row r="298" spans="4:4">
      <c r="D298" s="532"/>
    </row>
    <row r="299" spans="4:4">
      <c r="D299" s="532"/>
    </row>
    <row r="300" spans="4:4">
      <c r="D300" s="532"/>
    </row>
    <row r="301" spans="4:4">
      <c r="D301" s="532"/>
    </row>
    <row r="302" spans="4:4">
      <c r="D302" s="532"/>
    </row>
    <row r="303" spans="4:4">
      <c r="D303" s="532"/>
    </row>
    <row r="304" spans="4:4">
      <c r="D304" s="532"/>
    </row>
    <row r="305" spans="4:4">
      <c r="D305" s="532"/>
    </row>
    <row r="306" spans="4:4">
      <c r="D306" s="532"/>
    </row>
    <row r="307" spans="4:4">
      <c r="D307" s="532"/>
    </row>
    <row r="308" spans="4:4">
      <c r="D308" s="532"/>
    </row>
    <row r="309" spans="4:4">
      <c r="D309" s="532"/>
    </row>
    <row r="310" spans="4:4">
      <c r="D310" s="532"/>
    </row>
    <row r="311" spans="4:4">
      <c r="D311" s="532"/>
    </row>
    <row r="312" spans="4:4">
      <c r="D312" s="532"/>
    </row>
    <row r="313" spans="4:4">
      <c r="D313" s="532"/>
    </row>
    <row r="314" spans="4:4">
      <c r="D314" s="532"/>
    </row>
    <row r="315" spans="4:4">
      <c r="D315" s="532"/>
    </row>
    <row r="316" spans="4:4">
      <c r="D316" s="532"/>
    </row>
    <row r="317" spans="4:4">
      <c r="D317" s="532"/>
    </row>
    <row r="318" spans="4:4">
      <c r="D318" s="532"/>
    </row>
    <row r="319" spans="4:4">
      <c r="D319" s="532"/>
    </row>
    <row r="320" spans="4:4">
      <c r="D320" s="532"/>
    </row>
    <row r="321" spans="4:4">
      <c r="D321" s="532"/>
    </row>
    <row r="322" spans="4:4">
      <c r="D322" s="532"/>
    </row>
    <row r="323" spans="4:4">
      <c r="D323" s="532"/>
    </row>
    <row r="324" spans="4:4">
      <c r="D324" s="532"/>
    </row>
    <row r="325" spans="4:4">
      <c r="D325" s="532"/>
    </row>
    <row r="326" spans="4:4">
      <c r="D326" s="532"/>
    </row>
    <row r="327" spans="4:4">
      <c r="D327" s="532"/>
    </row>
    <row r="328" spans="4:4">
      <c r="D328" s="532"/>
    </row>
    <row r="329" spans="4:4">
      <c r="D329" s="532"/>
    </row>
    <row r="330" spans="4:4">
      <c r="D330" s="532"/>
    </row>
    <row r="331" spans="4:4">
      <c r="D331" s="532"/>
    </row>
    <row r="332" spans="4:4">
      <c r="D332" s="532"/>
    </row>
    <row r="333" spans="4:4">
      <c r="D333" s="532"/>
    </row>
    <row r="334" spans="4:4">
      <c r="D334" s="532"/>
    </row>
    <row r="335" spans="4:4">
      <c r="D335" s="532"/>
    </row>
    <row r="336" spans="4:4">
      <c r="D336" s="532"/>
    </row>
    <row r="337" spans="4:4">
      <c r="D337" s="532"/>
    </row>
    <row r="338" spans="4:4">
      <c r="D338" s="532"/>
    </row>
    <row r="339" spans="4:4">
      <c r="D339" s="532"/>
    </row>
    <row r="340" spans="4:4">
      <c r="D340" s="532"/>
    </row>
    <row r="341" spans="4:4">
      <c r="D341" s="532"/>
    </row>
    <row r="342" spans="4:4">
      <c r="D342" s="532"/>
    </row>
    <row r="343" spans="4:4">
      <c r="D343" s="532"/>
    </row>
    <row r="344" spans="4:4">
      <c r="D344" s="532"/>
    </row>
    <row r="345" spans="4:4">
      <c r="D345" s="532"/>
    </row>
    <row r="346" spans="4:4">
      <c r="D346" s="532"/>
    </row>
    <row r="347" spans="4:4">
      <c r="D347" s="532"/>
    </row>
    <row r="348" spans="4:4">
      <c r="D348" s="532"/>
    </row>
    <row r="349" spans="4:4">
      <c r="D349" s="532"/>
    </row>
    <row r="350" spans="4:4">
      <c r="D350" s="532"/>
    </row>
    <row r="351" spans="4:4">
      <c r="D351" s="532"/>
    </row>
    <row r="352" spans="4:4">
      <c r="D352" s="532"/>
    </row>
    <row r="353" spans="4:4">
      <c r="D353" s="532"/>
    </row>
    <row r="354" spans="4:4">
      <c r="D354" s="532"/>
    </row>
    <row r="355" spans="4:4">
      <c r="D355" s="532"/>
    </row>
    <row r="356" spans="4:4">
      <c r="D356" s="532"/>
    </row>
    <row r="357" spans="4:4">
      <c r="D357" s="532"/>
    </row>
    <row r="358" spans="4:4">
      <c r="D358" s="532"/>
    </row>
    <row r="359" spans="4:4">
      <c r="D359" s="532"/>
    </row>
    <row r="360" spans="4:4">
      <c r="D360" s="532"/>
    </row>
    <row r="361" spans="4:4">
      <c r="D361" s="532"/>
    </row>
    <row r="362" spans="4:4">
      <c r="D362" s="532"/>
    </row>
    <row r="363" spans="4:4">
      <c r="D363" s="532"/>
    </row>
    <row r="364" spans="4:4">
      <c r="D364" s="532"/>
    </row>
    <row r="365" spans="4:4">
      <c r="D365" s="532"/>
    </row>
    <row r="366" spans="4:4">
      <c r="D366" s="532"/>
    </row>
    <row r="367" spans="4:4">
      <c r="D367" s="532"/>
    </row>
    <row r="368" spans="4:4">
      <c r="D368" s="532"/>
    </row>
    <row r="369" spans="4:4">
      <c r="D369" s="532"/>
    </row>
    <row r="370" spans="4:4">
      <c r="D370" s="532"/>
    </row>
    <row r="371" spans="4:4">
      <c r="D371" s="532"/>
    </row>
    <row r="372" spans="4:4">
      <c r="D372" s="532"/>
    </row>
    <row r="373" spans="4:4">
      <c r="D373" s="532"/>
    </row>
    <row r="374" spans="4:4">
      <c r="D374" s="532"/>
    </row>
    <row r="375" spans="4:4">
      <c r="D375" s="532"/>
    </row>
    <row r="376" spans="4:4">
      <c r="D376" s="532"/>
    </row>
    <row r="377" spans="4:4">
      <c r="D377" s="532"/>
    </row>
    <row r="378" spans="4:4">
      <c r="D378" s="532"/>
    </row>
    <row r="379" spans="4:4">
      <c r="D379" s="532"/>
    </row>
    <row r="380" spans="4:4">
      <c r="D380" s="532"/>
    </row>
    <row r="381" spans="4:4">
      <c r="D381" s="532"/>
    </row>
    <row r="382" spans="4:4">
      <c r="D382" s="532"/>
    </row>
    <row r="383" spans="4:4">
      <c r="D383" s="532"/>
    </row>
    <row r="384" spans="4:4">
      <c r="D384" s="532"/>
    </row>
    <row r="385" spans="4:4">
      <c r="D385" s="532"/>
    </row>
    <row r="386" spans="4:4">
      <c r="D386" s="532"/>
    </row>
    <row r="387" spans="4:4">
      <c r="D387" s="532"/>
    </row>
    <row r="388" spans="4:4">
      <c r="D388" s="532"/>
    </row>
    <row r="389" spans="4:4">
      <c r="D389" s="532"/>
    </row>
    <row r="390" spans="4:4">
      <c r="D390" s="532"/>
    </row>
    <row r="391" spans="4:4">
      <c r="D391" s="532"/>
    </row>
    <row r="392" spans="4:4">
      <c r="D392" s="532"/>
    </row>
    <row r="393" spans="4:4">
      <c r="D393" s="532"/>
    </row>
    <row r="394" spans="4:4">
      <c r="D394" s="532"/>
    </row>
    <row r="395" spans="4:4">
      <c r="D395" s="532"/>
    </row>
    <row r="396" spans="4:4">
      <c r="D396" s="532"/>
    </row>
    <row r="397" spans="4:4">
      <c r="D397" s="532"/>
    </row>
    <row r="398" spans="4:4">
      <c r="D398" s="532"/>
    </row>
    <row r="399" spans="4:4">
      <c r="D399" s="532"/>
    </row>
    <row r="400" spans="4:4">
      <c r="D400" s="532"/>
    </row>
    <row r="401" spans="4:4">
      <c r="D401" s="532"/>
    </row>
    <row r="402" spans="4:4">
      <c r="D402" s="532"/>
    </row>
    <row r="403" spans="4:4">
      <c r="D403" s="532"/>
    </row>
    <row r="404" spans="4:4">
      <c r="D404" s="532"/>
    </row>
    <row r="405" spans="4:4">
      <c r="D405" s="532"/>
    </row>
    <row r="406" spans="4:4">
      <c r="D406" s="532"/>
    </row>
    <row r="407" spans="4:4">
      <c r="D407" s="532"/>
    </row>
    <row r="408" spans="4:4">
      <c r="D408" s="532"/>
    </row>
    <row r="409" spans="4:4">
      <c r="D409" s="532"/>
    </row>
    <row r="410" spans="4:4">
      <c r="D410" s="532"/>
    </row>
    <row r="411" spans="4:4">
      <c r="D411" s="532"/>
    </row>
    <row r="412" spans="4:4">
      <c r="D412" s="532"/>
    </row>
    <row r="413" spans="4:4">
      <c r="D413" s="532"/>
    </row>
    <row r="414" spans="4:4">
      <c r="D414" s="532"/>
    </row>
    <row r="415" spans="4:4">
      <c r="D415" s="532"/>
    </row>
    <row r="416" spans="4:4">
      <c r="D416" s="532"/>
    </row>
    <row r="417" spans="4:4">
      <c r="D417" s="532"/>
    </row>
    <row r="418" spans="4:4">
      <c r="D418" s="532"/>
    </row>
    <row r="419" spans="4:4">
      <c r="D419" s="532"/>
    </row>
    <row r="420" spans="4:4">
      <c r="D420" s="532"/>
    </row>
    <row r="421" spans="4:4">
      <c r="D421" s="532"/>
    </row>
    <row r="422" spans="4:4">
      <c r="D422" s="532"/>
    </row>
    <row r="423" spans="4:4">
      <c r="D423" s="532"/>
    </row>
    <row r="424" spans="4:4">
      <c r="D424" s="532"/>
    </row>
    <row r="425" spans="4:4">
      <c r="D425" s="532"/>
    </row>
    <row r="426" spans="4:4">
      <c r="D426" s="532"/>
    </row>
    <row r="427" spans="4:4">
      <c r="D427" s="532"/>
    </row>
    <row r="428" spans="4:4">
      <c r="D428" s="532"/>
    </row>
    <row r="429" spans="4:4">
      <c r="D429" s="532"/>
    </row>
    <row r="430" spans="4:4">
      <c r="D430" s="532"/>
    </row>
    <row r="431" spans="4:4">
      <c r="D431" s="532"/>
    </row>
    <row r="432" spans="4:4">
      <c r="D432" s="532"/>
    </row>
    <row r="433" spans="4:4">
      <c r="D433" s="532"/>
    </row>
    <row r="434" spans="4:4">
      <c r="D434" s="532"/>
    </row>
    <row r="435" spans="4:4">
      <c r="D435" s="532"/>
    </row>
    <row r="436" spans="4:4">
      <c r="D436" s="532"/>
    </row>
    <row r="437" spans="4:4">
      <c r="D437" s="532"/>
    </row>
    <row r="438" spans="4:4">
      <c r="D438" s="532"/>
    </row>
    <row r="439" spans="4:4">
      <c r="D439" s="532"/>
    </row>
    <row r="440" spans="4:4">
      <c r="D440" s="532"/>
    </row>
    <row r="441" spans="4:4">
      <c r="D441" s="532"/>
    </row>
    <row r="442" spans="4:4">
      <c r="D442" s="532"/>
    </row>
    <row r="443" spans="4:4">
      <c r="D443" s="532"/>
    </row>
    <row r="444" spans="4:4">
      <c r="D444" s="532"/>
    </row>
    <row r="445" spans="4:4">
      <c r="D445" s="532"/>
    </row>
    <row r="446" spans="4:4">
      <c r="D446" s="532"/>
    </row>
    <row r="447" spans="4:4">
      <c r="D447" s="532"/>
    </row>
    <row r="448" spans="4:4">
      <c r="D448" s="532"/>
    </row>
    <row r="449" spans="4:4">
      <c r="D449" s="532"/>
    </row>
    <row r="450" spans="4:4">
      <c r="D450" s="532"/>
    </row>
    <row r="451" spans="4:4">
      <c r="D451" s="532"/>
    </row>
    <row r="452" spans="4:4">
      <c r="D452" s="532"/>
    </row>
    <row r="453" spans="4:4">
      <c r="D453" s="532"/>
    </row>
    <row r="454" spans="4:4">
      <c r="D454" s="532"/>
    </row>
    <row r="455" spans="4:4">
      <c r="D455" s="532"/>
    </row>
    <row r="456" spans="4:4">
      <c r="D456" s="532"/>
    </row>
    <row r="457" spans="4:4">
      <c r="D457" s="532"/>
    </row>
    <row r="458" spans="4:4">
      <c r="D458" s="532"/>
    </row>
    <row r="459" spans="4:4">
      <c r="D459" s="532"/>
    </row>
    <row r="460" spans="4:4">
      <c r="D460" s="532"/>
    </row>
    <row r="461" spans="4:4">
      <c r="D461" s="532"/>
    </row>
    <row r="462" spans="4:4">
      <c r="D462" s="532"/>
    </row>
    <row r="463" spans="4:4">
      <c r="D463" s="532"/>
    </row>
    <row r="464" spans="4:4">
      <c r="D464" s="532"/>
    </row>
    <row r="465" spans="4:4">
      <c r="D465" s="532"/>
    </row>
    <row r="466" spans="4:4">
      <c r="D466" s="532"/>
    </row>
    <row r="467" spans="4:4">
      <c r="D467" s="532"/>
    </row>
    <row r="468" spans="4:4">
      <c r="D468" s="532"/>
    </row>
    <row r="469" spans="4:4">
      <c r="D469" s="532"/>
    </row>
    <row r="470" spans="4:4">
      <c r="D470" s="532"/>
    </row>
    <row r="471" spans="4:4">
      <c r="D471" s="532"/>
    </row>
    <row r="472" spans="4:4">
      <c r="D472" s="532"/>
    </row>
    <row r="473" spans="4:4">
      <c r="D473" s="532"/>
    </row>
    <row r="474" spans="4:4">
      <c r="D474" s="532"/>
    </row>
    <row r="475" spans="4:4">
      <c r="D475" s="532"/>
    </row>
    <row r="476" spans="4:4">
      <c r="D476" s="532"/>
    </row>
    <row r="477" spans="4:4">
      <c r="D477" s="532"/>
    </row>
    <row r="478" spans="4:4">
      <c r="D478" s="532"/>
    </row>
    <row r="479" spans="4:4">
      <c r="D479" s="532"/>
    </row>
    <row r="480" spans="4:4">
      <c r="D480" s="532"/>
    </row>
    <row r="481" spans="4:4">
      <c r="D481" s="532"/>
    </row>
    <row r="482" spans="4:4">
      <c r="D482" s="532"/>
    </row>
    <row r="483" spans="4:4">
      <c r="D483" s="532"/>
    </row>
    <row r="484" spans="4:4">
      <c r="D484" s="532"/>
    </row>
    <row r="485" spans="4:4">
      <c r="D485" s="532"/>
    </row>
    <row r="486" spans="4:4">
      <c r="D486" s="532"/>
    </row>
    <row r="487" spans="4:4">
      <c r="D487" s="532"/>
    </row>
    <row r="488" spans="4:4">
      <c r="D488" s="532"/>
    </row>
    <row r="489" spans="4:4">
      <c r="D489" s="532"/>
    </row>
    <row r="490" spans="4:4">
      <c r="D490" s="532"/>
    </row>
    <row r="491" spans="4:4">
      <c r="D491" s="532"/>
    </row>
    <row r="492" spans="4:4">
      <c r="D492" s="532"/>
    </row>
    <row r="493" spans="4:4">
      <c r="D493" s="532"/>
    </row>
    <row r="494" spans="4:4">
      <c r="D494" s="532"/>
    </row>
    <row r="495" spans="4:4">
      <c r="D495" s="532"/>
    </row>
    <row r="496" spans="4:4">
      <c r="D496" s="532"/>
    </row>
    <row r="497" spans="4:4">
      <c r="D497" s="532"/>
    </row>
    <row r="498" spans="4:4">
      <c r="D498" s="532"/>
    </row>
    <row r="499" spans="4:4">
      <c r="D499" s="532"/>
    </row>
    <row r="500" spans="4:4">
      <c r="D500" s="532"/>
    </row>
    <row r="501" spans="4:4">
      <c r="D501" s="532"/>
    </row>
    <row r="502" spans="4:4">
      <c r="D502" s="532"/>
    </row>
    <row r="503" spans="4:4">
      <c r="D503" s="532"/>
    </row>
    <row r="504" spans="4:4">
      <c r="D504" s="532"/>
    </row>
    <row r="505" spans="4:4">
      <c r="D505" s="532"/>
    </row>
    <row r="506" spans="4:4">
      <c r="D506" s="532"/>
    </row>
    <row r="507" spans="4:4">
      <c r="D507" s="532"/>
    </row>
    <row r="508" spans="4:4">
      <c r="D508" s="532"/>
    </row>
    <row r="509" spans="4:4">
      <c r="D509" s="532"/>
    </row>
    <row r="510" spans="4:4">
      <c r="D510" s="532"/>
    </row>
    <row r="511" spans="4:4">
      <c r="D511" s="532"/>
    </row>
    <row r="512" spans="4:4">
      <c r="D512" s="532"/>
    </row>
    <row r="513" spans="4:4">
      <c r="D513" s="532"/>
    </row>
    <row r="514" spans="4:4">
      <c r="D514" s="532"/>
    </row>
    <row r="515" spans="4:4">
      <c r="D515" s="532"/>
    </row>
    <row r="516" spans="4:4">
      <c r="D516" s="532"/>
    </row>
    <row r="517" spans="4:4">
      <c r="D517" s="532"/>
    </row>
    <row r="518" spans="4:4">
      <c r="D518" s="532"/>
    </row>
    <row r="519" spans="4:4">
      <c r="D519" s="532"/>
    </row>
    <row r="520" spans="4:4">
      <c r="D520" s="532"/>
    </row>
    <row r="521" spans="4:4">
      <c r="D521" s="532"/>
    </row>
    <row r="522" spans="4:4">
      <c r="D522" s="532"/>
    </row>
    <row r="523" spans="4:4">
      <c r="D523" s="532"/>
    </row>
    <row r="524" spans="4:4">
      <c r="D524" s="532"/>
    </row>
    <row r="525" spans="4:4">
      <c r="D525" s="532"/>
    </row>
    <row r="526" spans="4:4">
      <c r="D526" s="532"/>
    </row>
    <row r="527" spans="4:4">
      <c r="D527" s="532"/>
    </row>
    <row r="528" spans="4:4">
      <c r="D528" s="532"/>
    </row>
    <row r="529" spans="4:4">
      <c r="D529" s="532"/>
    </row>
    <row r="530" spans="4:4">
      <c r="D530" s="532"/>
    </row>
    <row r="531" spans="4:4">
      <c r="D531" s="532"/>
    </row>
    <row r="532" spans="4:4">
      <c r="D532" s="532"/>
    </row>
    <row r="533" spans="4:4">
      <c r="D533" s="532"/>
    </row>
    <row r="534" spans="4:4">
      <c r="D534" s="532"/>
    </row>
    <row r="535" spans="4:4">
      <c r="D535" s="532"/>
    </row>
    <row r="536" spans="4:4">
      <c r="D536" s="532"/>
    </row>
    <row r="537" spans="4:4">
      <c r="D537" s="532"/>
    </row>
    <row r="538" spans="4:4">
      <c r="D538" s="532"/>
    </row>
    <row r="539" spans="4:4">
      <c r="D539" s="532"/>
    </row>
    <row r="540" spans="4:4">
      <c r="D540" s="532"/>
    </row>
    <row r="541" spans="4:4">
      <c r="D541" s="532"/>
    </row>
    <row r="542" spans="4:4">
      <c r="D542" s="532"/>
    </row>
    <row r="543" spans="4:4">
      <c r="D543" s="532"/>
    </row>
    <row r="544" spans="4:4">
      <c r="D544" s="532"/>
    </row>
    <row r="545" spans="4:4">
      <c r="D545" s="532"/>
    </row>
    <row r="546" spans="4:4">
      <c r="D546" s="532"/>
    </row>
    <row r="547" spans="4:4">
      <c r="D547" s="532"/>
    </row>
    <row r="548" spans="4:4">
      <c r="D548" s="532"/>
    </row>
    <row r="549" spans="4:4">
      <c r="D549" s="532"/>
    </row>
    <row r="550" spans="4:4">
      <c r="D550" s="532"/>
    </row>
    <row r="551" spans="4:4">
      <c r="D551" s="532"/>
    </row>
    <row r="552" spans="4:4">
      <c r="D552" s="532"/>
    </row>
    <row r="553" spans="4:4">
      <c r="D553" s="532"/>
    </row>
    <row r="554" spans="4:4">
      <c r="D554" s="532"/>
    </row>
    <row r="555" spans="4:4">
      <c r="D555" s="532"/>
    </row>
    <row r="556" spans="4:4">
      <c r="D556" s="532"/>
    </row>
    <row r="557" spans="4:4">
      <c r="D557" s="532"/>
    </row>
    <row r="558" spans="4:4">
      <c r="D558" s="532"/>
    </row>
    <row r="559" spans="4:4">
      <c r="D559" s="532"/>
    </row>
    <row r="560" spans="4:4">
      <c r="D560" s="532"/>
    </row>
    <row r="561" spans="4:4">
      <c r="D561" s="532"/>
    </row>
    <row r="562" spans="4:4">
      <c r="D562" s="532"/>
    </row>
    <row r="563" spans="4:4">
      <c r="D563" s="532"/>
    </row>
    <row r="564" spans="4:4">
      <c r="D564" s="532"/>
    </row>
    <row r="565" spans="4:4">
      <c r="D565" s="532"/>
    </row>
    <row r="566" spans="4:4">
      <c r="D566" s="532"/>
    </row>
    <row r="567" spans="4:4">
      <c r="D567" s="532"/>
    </row>
    <row r="568" spans="4:4">
      <c r="D568" s="532"/>
    </row>
    <row r="569" spans="4:4">
      <c r="D569" s="532"/>
    </row>
    <row r="570" spans="4:4">
      <c r="D570" s="532"/>
    </row>
    <row r="571" spans="4:4">
      <c r="D571" s="532"/>
    </row>
    <row r="572" spans="4:4">
      <c r="D572" s="532"/>
    </row>
    <row r="573" spans="4:4">
      <c r="D573" s="532"/>
    </row>
    <row r="574" spans="4:4">
      <c r="D574" s="532"/>
    </row>
    <row r="575" spans="4:4">
      <c r="D575" s="532"/>
    </row>
    <row r="576" spans="4:4">
      <c r="D576" s="532"/>
    </row>
    <row r="577" spans="4:4">
      <c r="D577" s="532"/>
    </row>
    <row r="578" spans="4:4">
      <c r="D578" s="532"/>
    </row>
    <row r="579" spans="4:4">
      <c r="D579" s="532"/>
    </row>
    <row r="580" spans="4:4">
      <c r="D580" s="532"/>
    </row>
    <row r="581" spans="4:4">
      <c r="D581" s="532"/>
    </row>
    <row r="582" spans="4:4">
      <c r="D582" s="532"/>
    </row>
    <row r="583" spans="4:4">
      <c r="D583" s="532"/>
    </row>
    <row r="584" spans="4:4">
      <c r="D584" s="532"/>
    </row>
    <row r="585" spans="4:4">
      <c r="D585" s="532"/>
    </row>
    <row r="586" spans="4:4">
      <c r="D586" s="532"/>
    </row>
    <row r="587" spans="4:4">
      <c r="D587" s="532"/>
    </row>
    <row r="588" spans="4:4">
      <c r="D588" s="532"/>
    </row>
    <row r="589" spans="4:4">
      <c r="D589" s="532"/>
    </row>
    <row r="590" spans="4:4">
      <c r="D590" s="532"/>
    </row>
    <row r="591" spans="4:4">
      <c r="D591" s="532"/>
    </row>
    <row r="592" spans="4:4">
      <c r="D592" s="532"/>
    </row>
    <row r="593" spans="4:4">
      <c r="D593" s="532"/>
    </row>
    <row r="594" spans="4:4">
      <c r="D594" s="532"/>
    </row>
    <row r="595" spans="4:4">
      <c r="D595" s="532"/>
    </row>
    <row r="596" spans="4:4">
      <c r="D596" s="532"/>
    </row>
    <row r="597" spans="4:4">
      <c r="D597" s="532"/>
    </row>
    <row r="598" spans="4:4">
      <c r="D598" s="532"/>
    </row>
    <row r="599" spans="4:4">
      <c r="D599" s="532"/>
    </row>
    <row r="600" spans="4:4">
      <c r="D600" s="532"/>
    </row>
    <row r="601" spans="4:4">
      <c r="D601" s="532"/>
    </row>
    <row r="602" spans="4:4">
      <c r="D602" s="532"/>
    </row>
    <row r="603" spans="4:4">
      <c r="D603" s="532"/>
    </row>
    <row r="604" spans="4:4">
      <c r="D604" s="532"/>
    </row>
    <row r="605" spans="4:4">
      <c r="D605" s="532"/>
    </row>
    <row r="606" spans="4:4">
      <c r="D606" s="532"/>
    </row>
    <row r="607" spans="4:4">
      <c r="D607" s="532"/>
    </row>
    <row r="608" spans="4:4">
      <c r="D608" s="532"/>
    </row>
    <row r="609" spans="4:4">
      <c r="D609" s="532"/>
    </row>
    <row r="610" spans="4:4">
      <c r="D610" s="532"/>
    </row>
    <row r="611" spans="4:4">
      <c r="D611" s="532"/>
    </row>
    <row r="612" spans="4:4">
      <c r="D612" s="532"/>
    </row>
    <row r="613" spans="4:4">
      <c r="D613" s="532"/>
    </row>
    <row r="614" spans="4:4">
      <c r="D614" s="532"/>
    </row>
    <row r="615" spans="4:4">
      <c r="D615" s="532"/>
    </row>
    <row r="616" spans="4:4">
      <c r="D616" s="532"/>
    </row>
    <row r="617" spans="4:4">
      <c r="D617" s="532"/>
    </row>
    <row r="618" spans="4:4">
      <c r="D618" s="532"/>
    </row>
    <row r="619" spans="4:4">
      <c r="D619" s="532"/>
    </row>
    <row r="620" spans="4:4">
      <c r="D620" s="532"/>
    </row>
    <row r="621" spans="4:4">
      <c r="D621" s="532"/>
    </row>
    <row r="622" spans="4:4">
      <c r="D622" s="532"/>
    </row>
    <row r="623" spans="4:4">
      <c r="D623" s="532"/>
    </row>
    <row r="624" spans="4:4">
      <c r="D624" s="532"/>
    </row>
    <row r="625" spans="4:4">
      <c r="D625" s="532"/>
    </row>
    <row r="626" spans="4:4">
      <c r="D626" s="532"/>
    </row>
    <row r="627" spans="4:4">
      <c r="D627" s="532"/>
    </row>
    <row r="628" spans="4:4">
      <c r="D628" s="532"/>
    </row>
    <row r="629" spans="4:4">
      <c r="D629" s="532"/>
    </row>
    <row r="630" spans="4:4">
      <c r="D630" s="532"/>
    </row>
    <row r="631" spans="4:4">
      <c r="D631" s="532"/>
    </row>
    <row r="632" spans="4:4">
      <c r="D632" s="532"/>
    </row>
    <row r="633" spans="4:4">
      <c r="D633" s="532"/>
    </row>
    <row r="634" spans="4:4">
      <c r="D634" s="532"/>
    </row>
    <row r="635" spans="4:4">
      <c r="D635" s="532"/>
    </row>
    <row r="636" spans="4:4">
      <c r="D636" s="532"/>
    </row>
    <row r="637" spans="4:4">
      <c r="D637" s="532"/>
    </row>
    <row r="638" spans="4:4">
      <c r="D638" s="532"/>
    </row>
    <row r="639" spans="4:4">
      <c r="D639" s="532"/>
    </row>
    <row r="640" spans="4:4">
      <c r="D640" s="532"/>
    </row>
    <row r="641" spans="4:4">
      <c r="D641" s="532"/>
    </row>
    <row r="642" spans="4:4">
      <c r="D642" s="532"/>
    </row>
    <row r="643" spans="4:4">
      <c r="D643" s="532"/>
    </row>
    <row r="644" spans="4:4">
      <c r="D644" s="532"/>
    </row>
    <row r="645" spans="4:4">
      <c r="D645" s="532"/>
    </row>
    <row r="646" spans="4:4">
      <c r="D646" s="532"/>
    </row>
    <row r="647" spans="4:4">
      <c r="D647" s="532"/>
    </row>
    <row r="648" spans="4:4">
      <c r="D648" s="532"/>
    </row>
    <row r="649" spans="4:4">
      <c r="D649" s="532"/>
    </row>
    <row r="650" spans="4:4">
      <c r="D650" s="532"/>
    </row>
    <row r="651" spans="4:4">
      <c r="D651" s="532"/>
    </row>
    <row r="652" spans="4:4">
      <c r="D652" s="532"/>
    </row>
    <row r="653" spans="4:4">
      <c r="D653" s="532"/>
    </row>
    <row r="654" spans="4:4">
      <c r="D654" s="532"/>
    </row>
    <row r="655" spans="4:4">
      <c r="D655" s="532"/>
    </row>
    <row r="656" spans="4:4">
      <c r="D656" s="532"/>
    </row>
    <row r="657" spans="4:4">
      <c r="D657" s="532"/>
    </row>
    <row r="658" spans="4:4">
      <c r="D658" s="532"/>
    </row>
    <row r="659" spans="4:4">
      <c r="D659" s="532"/>
    </row>
    <row r="660" spans="4:4">
      <c r="D660" s="532"/>
    </row>
    <row r="661" spans="4:4">
      <c r="D661" s="532"/>
    </row>
    <row r="662" spans="4:4">
      <c r="D662" s="532"/>
    </row>
    <row r="663" spans="4:4">
      <c r="D663" s="532"/>
    </row>
    <row r="664" spans="4:4">
      <c r="D664" s="532"/>
    </row>
    <row r="665" spans="4:4">
      <c r="D665" s="532"/>
    </row>
    <row r="666" spans="4:4">
      <c r="D666" s="532"/>
    </row>
    <row r="667" spans="4:4">
      <c r="D667" s="532"/>
    </row>
    <row r="668" spans="4:4">
      <c r="D668" s="532"/>
    </row>
    <row r="669" spans="4:4">
      <c r="D669" s="532"/>
    </row>
    <row r="670" spans="4:4">
      <c r="D670" s="532"/>
    </row>
    <row r="671" spans="4:4">
      <c r="D671" s="532"/>
    </row>
    <row r="672" spans="4:4">
      <c r="D672" s="532"/>
    </row>
    <row r="673" spans="4:4">
      <c r="D673" s="532"/>
    </row>
    <row r="674" spans="4:4">
      <c r="D674" s="532"/>
    </row>
    <row r="675" spans="4:4">
      <c r="D675" s="532"/>
    </row>
    <row r="676" spans="4:4">
      <c r="D676" s="532"/>
    </row>
    <row r="677" spans="4:4">
      <c r="D677" s="532"/>
    </row>
    <row r="678" spans="4:4">
      <c r="D678" s="532"/>
    </row>
    <row r="679" spans="4:4">
      <c r="D679" s="532"/>
    </row>
    <row r="680" spans="4:4">
      <c r="D680" s="532"/>
    </row>
    <row r="681" spans="4:4">
      <c r="D681" s="532"/>
    </row>
    <row r="682" spans="4:4">
      <c r="D682" s="532"/>
    </row>
    <row r="683" spans="4:4">
      <c r="D683" s="532"/>
    </row>
    <row r="684" spans="4:4">
      <c r="D684" s="532"/>
    </row>
    <row r="685" spans="4:4">
      <c r="D685" s="532"/>
    </row>
    <row r="686" spans="4:4">
      <c r="D686" s="532"/>
    </row>
    <row r="687" spans="4:4">
      <c r="D687" s="532"/>
    </row>
    <row r="688" spans="4:4">
      <c r="D688" s="532"/>
    </row>
    <row r="689" spans="4:4">
      <c r="D689" s="532"/>
    </row>
    <row r="690" spans="4:4">
      <c r="D690" s="532"/>
    </row>
    <row r="691" spans="4:4">
      <c r="D691" s="532"/>
    </row>
    <row r="692" spans="4:4">
      <c r="D692" s="532"/>
    </row>
    <row r="693" spans="4:4">
      <c r="D693" s="532"/>
    </row>
    <row r="694" spans="4:4">
      <c r="D694" s="532"/>
    </row>
    <row r="695" spans="4:4">
      <c r="D695" s="532"/>
    </row>
    <row r="696" spans="4:4">
      <c r="D696" s="532"/>
    </row>
    <row r="697" spans="4:4">
      <c r="D697" s="532"/>
    </row>
    <row r="698" spans="4:4">
      <c r="D698" s="532"/>
    </row>
    <row r="699" spans="4:4">
      <c r="D699" s="532"/>
    </row>
    <row r="700" spans="4:4">
      <c r="D700" s="532"/>
    </row>
    <row r="701" spans="4:4">
      <c r="D701" s="532"/>
    </row>
    <row r="702" spans="4:4">
      <c r="D702" s="532"/>
    </row>
    <row r="703" spans="4:4">
      <c r="D703" s="532"/>
    </row>
    <row r="704" spans="4:4">
      <c r="D704" s="532"/>
    </row>
    <row r="705" spans="4:4">
      <c r="D705" s="532"/>
    </row>
    <row r="706" spans="4:4">
      <c r="D706" s="532"/>
    </row>
    <row r="707" spans="4:4">
      <c r="D707" s="532"/>
    </row>
    <row r="708" spans="4:4">
      <c r="D708" s="532"/>
    </row>
    <row r="709" spans="4:4">
      <c r="D709" s="532"/>
    </row>
    <row r="710" spans="4:4">
      <c r="D710" s="532"/>
    </row>
    <row r="711" spans="4:4">
      <c r="D711" s="532"/>
    </row>
    <row r="712" spans="4:4">
      <c r="D712" s="532"/>
    </row>
    <row r="713" spans="4:4">
      <c r="D713" s="532"/>
    </row>
    <row r="714" spans="4:4">
      <c r="D714" s="532"/>
    </row>
    <row r="715" spans="4:4">
      <c r="D715" s="532"/>
    </row>
    <row r="716" spans="4:4">
      <c r="D716" s="532"/>
    </row>
    <row r="717" spans="4:4">
      <c r="D717" s="532"/>
    </row>
    <row r="718" spans="4:4">
      <c r="D718" s="532"/>
    </row>
    <row r="719" spans="4:4">
      <c r="D719" s="532"/>
    </row>
    <row r="720" ht="15"/>
    <row r="721" ht="15"/>
    <row r="722" ht="15"/>
    <row r="723" ht="15"/>
    <row r="724" ht="15"/>
    <row r="725" ht="15"/>
    <row r="726" ht="15"/>
    <row r="727" ht="15"/>
    <row r="728" ht="15"/>
    <row r="729" ht="15"/>
  </sheetData>
  <sheetProtection formatCells="0" insertHyperlinks="0" autoFilter="0"/>
  <autoFilter ref="A1:D35">
    <extLst/>
  </autoFilter>
  <pageMargins left="0.7" right="0.7" top="0.75" bottom="0.75" header="0.3" footer="0.3"/>
  <pageSetup paperSize="1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topLeftCell="B1" workbookViewId="0">
      <selection activeCell="F11" sqref="F11"/>
    </sheetView>
  </sheetViews>
  <sheetFormatPr defaultColWidth="9" defaultRowHeight="14.25" outlineLevelCol="6"/>
  <cols>
    <col min="1" max="1" width="15.8583333333333" customWidth="1"/>
    <col min="2" max="2" width="21.8583333333333" customWidth="1"/>
    <col min="3" max="3" width="25.425" customWidth="1"/>
    <col min="4" max="4" width="27.5666666666667" customWidth="1"/>
    <col min="5" max="5" width="16.7083333333333" customWidth="1"/>
    <col min="6" max="6" width="47.5666666666667" customWidth="1"/>
    <col min="7" max="7" width="32.5666666666667" customWidth="1"/>
  </cols>
  <sheetData>
    <row r="1" spans="1:7">
      <c r="A1" s="51" t="s">
        <v>235</v>
      </c>
      <c r="B1" s="51" t="s">
        <v>236</v>
      </c>
      <c r="C1" s="52" t="s">
        <v>405</v>
      </c>
      <c r="D1" s="52" t="s">
        <v>238</v>
      </c>
      <c r="E1" s="53" t="s">
        <v>239</v>
      </c>
      <c r="F1" s="53"/>
      <c r="G1" s="93"/>
    </row>
    <row r="2" spans="1:7">
      <c r="A2" s="51"/>
      <c r="B2" s="51"/>
      <c r="C2" s="91" t="s">
        <v>240</v>
      </c>
      <c r="D2" s="91"/>
      <c r="E2" s="191" t="s">
        <v>241</v>
      </c>
      <c r="F2" s="191" t="s">
        <v>242</v>
      </c>
      <c r="G2" s="92" t="s">
        <v>243</v>
      </c>
    </row>
    <row r="3" spans="1:7">
      <c r="A3" s="26" t="s">
        <v>1736</v>
      </c>
      <c r="B3" s="26" t="s">
        <v>339</v>
      </c>
      <c r="C3" s="26" t="str">
        <f>_xlfn.CONCAT("on",REPLACE(A3,1,1,UPPER(LEFT(A3,1))),REPLACE(B3,1,1,UPPER(LEFT(B3,1))))</f>
        <v>onSurpriseMessageOpened</v>
      </c>
      <c r="D3" s="57" t="s">
        <v>1737</v>
      </c>
      <c r="E3" s="26"/>
      <c r="F3" s="26"/>
      <c r="G3" s="26"/>
    </row>
    <row r="4" spans="1:7">
      <c r="A4" s="26"/>
      <c r="B4" s="26"/>
      <c r="C4" s="26"/>
      <c r="D4" s="57"/>
      <c r="E4" s="213" t="s">
        <v>1738</v>
      </c>
      <c r="F4" s="214" t="s">
        <v>1173</v>
      </c>
      <c r="G4" s="26"/>
    </row>
    <row r="5" spans="1:7">
      <c r="A5" s="26" t="s">
        <v>1736</v>
      </c>
      <c r="B5" s="26" t="s">
        <v>911</v>
      </c>
      <c r="C5" s="26" t="str">
        <f>_xlfn.CONCAT("on",REPLACE(A5,1,1,UPPER(LEFT(A5,1))),REPLACE(B5,1,1,UPPER(LEFT(B5,1))))</f>
        <v>onSurpriseMessageClosed</v>
      </c>
      <c r="D5" s="57" t="s">
        <v>1739</v>
      </c>
      <c r="E5" s="26"/>
      <c r="F5" s="26"/>
      <c r="G5" s="26"/>
    </row>
    <row r="6" spans="1:7">
      <c r="A6" s="26" t="s">
        <v>1736</v>
      </c>
      <c r="B6" s="26" t="s">
        <v>1740</v>
      </c>
      <c r="C6" s="26" t="str">
        <f>_xlfn.CONCAT("on",REPLACE(A6,1,1,UPPER(LEFT(A6,1))),REPLACE(B6,1,1,UPPER(LEFT(B6,1))))</f>
        <v>onSurpriseMessagePublished</v>
      </c>
      <c r="D6" s="57" t="s">
        <v>1741</v>
      </c>
      <c r="E6" s="26"/>
      <c r="F6" s="26"/>
      <c r="G6" s="26"/>
    </row>
    <row r="7" spans="1:7">
      <c r="A7" s="26"/>
      <c r="B7" s="26"/>
      <c r="C7" s="26"/>
      <c r="D7" s="26"/>
      <c r="E7" s="26" t="s">
        <v>1742</v>
      </c>
      <c r="F7" s="56" t="s">
        <v>1743</v>
      </c>
      <c r="G7" s="26"/>
    </row>
    <row r="8" spans="1:7">
      <c r="A8" s="26"/>
      <c r="B8" s="26"/>
      <c r="C8" s="26"/>
      <c r="D8" s="26"/>
      <c r="E8" s="67" t="s">
        <v>1744</v>
      </c>
      <c r="F8" s="70" t="s">
        <v>1745</v>
      </c>
      <c r="G8" s="55" t="s">
        <v>1746</v>
      </c>
    </row>
    <row r="9" spans="1:7">
      <c r="A9" s="26"/>
      <c r="B9" s="26"/>
      <c r="C9" s="26"/>
      <c r="D9" s="26"/>
      <c r="E9" s="26" t="s">
        <v>1747</v>
      </c>
      <c r="F9" s="26" t="s">
        <v>1562</v>
      </c>
      <c r="G9" s="26"/>
    </row>
    <row r="10" spans="1:7">
      <c r="A10" s="26"/>
      <c r="B10" s="26"/>
      <c r="C10" s="26"/>
      <c r="D10" s="26"/>
      <c r="E10" s="26" t="s">
        <v>1748</v>
      </c>
      <c r="F10" s="26" t="s">
        <v>1562</v>
      </c>
      <c r="G10" s="26"/>
    </row>
    <row r="11" ht="28.5" spans="1:7">
      <c r="A11" s="26"/>
      <c r="B11" s="26"/>
      <c r="C11" s="26"/>
      <c r="D11" s="26"/>
      <c r="E11" s="213" t="s">
        <v>1749</v>
      </c>
      <c r="F11" s="215" t="s">
        <v>1750</v>
      </c>
      <c r="G11" s="26"/>
    </row>
    <row r="12" spans="1:7">
      <c r="A12" s="26"/>
      <c r="B12" s="26"/>
      <c r="C12" s="26"/>
      <c r="D12" s="26"/>
      <c r="E12" s="213" t="s">
        <v>1751</v>
      </c>
      <c r="F12" s="213" t="s">
        <v>1752</v>
      </c>
      <c r="G12" s="213" t="s">
        <v>1753</v>
      </c>
    </row>
    <row r="13" spans="1:7">
      <c r="A13" s="26" t="s">
        <v>1736</v>
      </c>
      <c r="B13" s="26" t="s">
        <v>351</v>
      </c>
      <c r="C13" s="26" t="str">
        <f>_xlfn.CONCAT("on",REPLACE(A13,1,1,UPPER(LEFT(A13,1))),REPLACE(B13,1,1,UPPER(LEFT(B13,1))))</f>
        <v>onSurpriseMessageClicked</v>
      </c>
      <c r="D13" s="57" t="s">
        <v>1754</v>
      </c>
      <c r="E13" s="26"/>
      <c r="F13" s="26"/>
      <c r="G13" s="26"/>
    </row>
    <row r="14" spans="1:7">
      <c r="A14" s="26"/>
      <c r="B14" s="26"/>
      <c r="C14" s="26"/>
      <c r="D14" s="26"/>
      <c r="E14" s="26" t="s">
        <v>411</v>
      </c>
      <c r="F14" s="58" t="s">
        <v>354</v>
      </c>
      <c r="G14" s="26"/>
    </row>
    <row r="15" spans="1:7">
      <c r="A15" s="26"/>
      <c r="B15" s="26"/>
      <c r="C15" s="26"/>
      <c r="D15" s="26"/>
      <c r="E15" s="26"/>
      <c r="F15" s="56" t="s">
        <v>1755</v>
      </c>
      <c r="G15" s="26" t="s">
        <v>1756</v>
      </c>
    </row>
    <row r="16" spans="1:7">
      <c r="A16" s="26"/>
      <c r="B16" s="26"/>
      <c r="C16" s="26"/>
      <c r="D16" s="26"/>
      <c r="E16" s="26"/>
      <c r="F16" s="56" t="s">
        <v>1757</v>
      </c>
      <c r="G16" s="26" t="s">
        <v>1758</v>
      </c>
    </row>
    <row r="17" spans="1:7">
      <c r="A17" s="26"/>
      <c r="B17" s="26"/>
      <c r="C17" s="26"/>
      <c r="D17" s="26"/>
      <c r="E17" s="26"/>
      <c r="F17" s="214" t="s">
        <v>1759</v>
      </c>
      <c r="G17" s="213" t="s">
        <v>1760</v>
      </c>
    </row>
    <row r="18" spans="1:7">
      <c r="A18" s="26"/>
      <c r="B18" s="26"/>
      <c r="C18" s="26"/>
      <c r="D18" s="26"/>
      <c r="E18" s="26"/>
      <c r="F18" s="214" t="s">
        <v>1761</v>
      </c>
      <c r="G18" s="213" t="s">
        <v>1762</v>
      </c>
    </row>
    <row r="19" spans="1:7">
      <c r="A19" s="26"/>
      <c r="B19" s="26"/>
      <c r="C19" s="26"/>
      <c r="D19" s="26"/>
      <c r="E19" s="26"/>
      <c r="F19" s="56" t="s">
        <v>1763</v>
      </c>
      <c r="G19" s="26" t="s">
        <v>1764</v>
      </c>
    </row>
    <row r="20" spans="1:7">
      <c r="A20" s="26"/>
      <c r="B20" s="26"/>
      <c r="C20" s="26"/>
      <c r="D20" s="26"/>
      <c r="E20" s="26"/>
      <c r="F20" s="56" t="s">
        <v>1765</v>
      </c>
      <c r="G20" s="40" t="s">
        <v>1766</v>
      </c>
    </row>
    <row r="21" spans="1:7">
      <c r="A21" s="26"/>
      <c r="B21" s="26"/>
      <c r="C21" s="26"/>
      <c r="D21" s="26"/>
      <c r="E21" s="26"/>
      <c r="F21" s="214" t="s">
        <v>1767</v>
      </c>
      <c r="G21" s="40" t="s">
        <v>1768</v>
      </c>
    </row>
    <row r="22" spans="2:7">
      <c r="B22" s="26" t="s">
        <v>1769</v>
      </c>
      <c r="C22" s="26" t="str">
        <f>_xlfn.CONCAT("on",REPLACE(A22,1,1,UPPER(LEFT(A22,1))),REPLACE(B22,1,1,UPPER(LEFT(B22,1))))</f>
        <v>onDownload</v>
      </c>
      <c r="D22" s="26" t="s">
        <v>1770</v>
      </c>
      <c r="E22" s="26"/>
      <c r="F22" s="26"/>
      <c r="G22" s="26"/>
    </row>
    <row r="23" spans="2:7">
      <c r="B23" s="26"/>
      <c r="C23" s="26"/>
      <c r="D23" s="26"/>
      <c r="E23" s="26" t="s">
        <v>411</v>
      </c>
      <c r="F23" s="58" t="s">
        <v>354</v>
      </c>
      <c r="G23" s="26"/>
    </row>
    <row r="24" spans="1:7">
      <c r="A24" s="49"/>
      <c r="B24" s="26"/>
      <c r="C24" s="26"/>
      <c r="D24" s="216"/>
      <c r="E24" s="217"/>
      <c r="F24" s="217" t="s">
        <v>1771</v>
      </c>
      <c r="G24" s="26" t="s">
        <v>1772</v>
      </c>
    </row>
    <row r="25" ht="16.5" spans="1:7">
      <c r="A25" s="49"/>
      <c r="B25" s="26"/>
      <c r="C25" s="26"/>
      <c r="D25" s="218"/>
      <c r="E25" s="26"/>
      <c r="F25" s="26" t="s">
        <v>1773</v>
      </c>
      <c r="G25" s="26"/>
    </row>
    <row r="26" ht="28.5" spans="1:7">
      <c r="A26" s="219" t="s">
        <v>1736</v>
      </c>
      <c r="B26" s="26" t="s">
        <v>62</v>
      </c>
      <c r="C26" s="26" t="str">
        <f>_xlfn.CONCAT("on",REPLACE(A26,1,1,UPPER(LEFT(A26,1))),REPLACE(B26,1,1,UPPER(LEFT(B26,1))))</f>
        <v>onSurpriseMessageSpeed</v>
      </c>
      <c r="D26" s="220" t="s">
        <v>1774</v>
      </c>
      <c r="E26" s="26"/>
      <c r="F26" s="26"/>
      <c r="G26" s="26"/>
    </row>
    <row r="27" spans="1:7">
      <c r="A27" s="26"/>
      <c r="B27" s="26"/>
      <c r="C27" s="26"/>
      <c r="D27" s="26"/>
      <c r="E27" s="26" t="s">
        <v>1775</v>
      </c>
      <c r="F27" s="56" t="s">
        <v>520</v>
      </c>
      <c r="G27" s="26"/>
    </row>
    <row r="31" spans="1:7">
      <c r="A31" s="49"/>
      <c r="B31" s="49"/>
      <c r="C31" s="49"/>
      <c r="D31" s="221"/>
      <c r="E31" s="222"/>
      <c r="F31" s="222"/>
      <c r="G31" s="49"/>
    </row>
    <row r="32" ht="16.5" spans="1:7">
      <c r="A32" s="49"/>
      <c r="B32" s="49"/>
      <c r="C32" s="49"/>
      <c r="D32" s="223"/>
      <c r="E32" s="49"/>
      <c r="F32" s="49"/>
      <c r="G32" s="49"/>
    </row>
    <row r="33" s="212" customFormat="1" spans="1:7">
      <c r="A33" s="224"/>
      <c r="B33" s="224"/>
      <c r="C33" s="224"/>
      <c r="D33" s="224"/>
      <c r="E33" s="224"/>
      <c r="F33" s="224"/>
      <c r="G33" s="224"/>
    </row>
    <row r="34" s="212" customFormat="1" ht="16.5" spans="1:7">
      <c r="A34" s="224"/>
      <c r="B34" s="224"/>
      <c r="C34" s="224"/>
      <c r="D34" s="225"/>
      <c r="E34" s="224"/>
      <c r="F34" s="224"/>
      <c r="G34" s="224"/>
    </row>
    <row r="35" s="212" customFormat="1" ht="16.5" spans="1:7">
      <c r="A35" s="224"/>
      <c r="B35" s="226"/>
      <c r="C35" s="224"/>
      <c r="D35" s="225"/>
      <c r="E35" s="224"/>
      <c r="F35" s="224"/>
      <c r="G35" s="224"/>
    </row>
    <row r="36" s="212" customFormat="1" ht="16.5" spans="1:7">
      <c r="A36" s="224"/>
      <c r="B36" s="224"/>
      <c r="C36" s="224"/>
      <c r="D36" s="225"/>
      <c r="E36" s="224"/>
      <c r="F36" s="224"/>
      <c r="G36" s="224"/>
    </row>
    <row r="37" s="212" customFormat="1" ht="16.5" spans="1:7">
      <c r="A37" s="224"/>
      <c r="B37" s="226"/>
      <c r="C37" s="224"/>
      <c r="D37" s="224"/>
      <c r="E37" s="224"/>
      <c r="F37" s="224"/>
      <c r="G37" s="224"/>
    </row>
    <row r="38" s="212" customFormat="1" ht="16.5" spans="1:7">
      <c r="A38" s="224"/>
      <c r="B38" s="224"/>
      <c r="C38" s="224"/>
      <c r="D38" s="225"/>
      <c r="E38" s="224"/>
      <c r="F38" s="224"/>
      <c r="G38" s="224"/>
    </row>
    <row r="39" s="212" customFormat="1" ht="16.5" spans="1:7">
      <c r="A39" s="224"/>
      <c r="B39" s="226"/>
      <c r="C39" s="224"/>
      <c r="D39" s="224"/>
      <c r="E39" s="224"/>
      <c r="F39" s="224"/>
      <c r="G39" s="224"/>
    </row>
    <row r="40" s="212" customFormat="1" ht="16.5" spans="1:7">
      <c r="A40" s="224"/>
      <c r="B40" s="224"/>
      <c r="C40" s="224"/>
      <c r="D40" s="225"/>
      <c r="E40" s="224"/>
      <c r="F40" s="224"/>
      <c r="G40" s="224"/>
    </row>
    <row r="41" ht="16.5" spans="1:7">
      <c r="A41" s="49"/>
      <c r="B41" s="227"/>
      <c r="C41" s="49"/>
      <c r="D41" s="221"/>
      <c r="E41" s="49"/>
      <c r="F41" s="49"/>
      <c r="G41" s="49"/>
    </row>
    <row r="42" spans="1:7">
      <c r="A42" s="49"/>
      <c r="B42" s="49"/>
      <c r="C42" s="49"/>
      <c r="D42" s="49"/>
      <c r="E42" s="49"/>
      <c r="F42" s="49"/>
      <c r="G42" s="49"/>
    </row>
    <row r="43" spans="1:7">
      <c r="A43" s="49"/>
      <c r="B43" s="49"/>
      <c r="C43" s="49"/>
      <c r="D43" s="49"/>
      <c r="E43" s="49"/>
      <c r="F43" s="49"/>
      <c r="G43" s="49"/>
    </row>
  </sheetData>
  <sheetProtection formatCells="0" insertHyperlinks="0" autoFilter="0"/>
  <pageMargins left="0.7" right="0.7" top="0.75" bottom="0.75" header="0.3" footer="0.3"/>
  <pageSetup paperSize="1" orientation="portrait"/>
  <headerFooter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8"/>
  <sheetViews>
    <sheetView zoomScale="85" zoomScaleNormal="85" workbookViewId="0">
      <selection activeCell="F34" sqref="F34"/>
    </sheetView>
  </sheetViews>
  <sheetFormatPr defaultColWidth="9" defaultRowHeight="14.25" outlineLevelCol="6"/>
  <cols>
    <col min="1" max="1" width="21.5666666666667" customWidth="1"/>
    <col min="2" max="2" width="18.7083333333333" customWidth="1"/>
    <col min="3" max="3" width="31.7083333333333" customWidth="1"/>
    <col min="4" max="4" width="29" customWidth="1"/>
    <col min="5" max="5" width="39.1416666666667" customWidth="1"/>
    <col min="6" max="6" width="37.7083333333333" customWidth="1"/>
    <col min="7" max="7" width="35.425" customWidth="1"/>
  </cols>
  <sheetData>
    <row r="1" spans="1:7">
      <c r="A1" s="51" t="s">
        <v>235</v>
      </c>
      <c r="B1" s="51" t="s">
        <v>236</v>
      </c>
      <c r="C1" s="52" t="s">
        <v>405</v>
      </c>
      <c r="D1" s="52" t="s">
        <v>238</v>
      </c>
      <c r="E1" s="53" t="s">
        <v>239</v>
      </c>
      <c r="F1" s="53"/>
      <c r="G1" s="54"/>
    </row>
    <row r="2" spans="1:7">
      <c r="A2" s="51"/>
      <c r="B2" s="51"/>
      <c r="C2" s="52" t="s">
        <v>240</v>
      </c>
      <c r="D2" s="52"/>
      <c r="E2" s="54" t="s">
        <v>241</v>
      </c>
      <c r="F2" s="54" t="s">
        <v>242</v>
      </c>
      <c r="G2" s="53" t="s">
        <v>243</v>
      </c>
    </row>
    <row r="3" spans="1:7">
      <c r="A3" s="26" t="s">
        <v>1776</v>
      </c>
      <c r="B3" s="26" t="s">
        <v>1777</v>
      </c>
      <c r="C3" s="26" t="str">
        <f>_xlfn.CONCAT("on",REPLACE(A3,1,1,UPPER(LEFT(A3,1))),REPLACE(B3,1,1,UPPER(LEFT(B3,1))))</f>
        <v>onLidgetL2opened</v>
      </c>
      <c r="D3" s="26" t="s">
        <v>1778</v>
      </c>
      <c r="E3" s="26"/>
      <c r="F3" s="26"/>
      <c r="G3" s="26"/>
    </row>
    <row r="4" spans="1:7">
      <c r="A4" s="26"/>
      <c r="B4" s="26"/>
      <c r="C4" s="26"/>
      <c r="D4" s="26"/>
      <c r="E4" s="26" t="s">
        <v>1779</v>
      </c>
      <c r="F4" s="26" t="s">
        <v>1780</v>
      </c>
      <c r="G4" s="26" t="s">
        <v>1781</v>
      </c>
    </row>
    <row r="5" spans="1:7">
      <c r="A5" s="26"/>
      <c r="B5" s="26"/>
      <c r="C5" s="26"/>
      <c r="D5" s="26"/>
      <c r="E5" s="26" t="s">
        <v>1782</v>
      </c>
      <c r="F5" s="26" t="s">
        <v>1562</v>
      </c>
      <c r="G5" s="26" t="s">
        <v>1783</v>
      </c>
    </row>
    <row r="6" spans="1:7">
      <c r="A6" s="26"/>
      <c r="B6" s="26"/>
      <c r="C6" s="26"/>
      <c r="D6" s="26"/>
      <c r="E6" s="26" t="s">
        <v>1784</v>
      </c>
      <c r="F6" s="26" t="s">
        <v>668</v>
      </c>
      <c r="G6" s="26" t="s">
        <v>1785</v>
      </c>
    </row>
    <row r="7" spans="1:7">
      <c r="A7" s="26"/>
      <c r="B7" s="26"/>
      <c r="C7" s="26"/>
      <c r="D7" s="26"/>
      <c r="E7" s="26" t="s">
        <v>1786</v>
      </c>
      <c r="F7" s="26" t="s">
        <v>1787</v>
      </c>
      <c r="G7" s="26"/>
    </row>
    <row r="8" spans="1:7">
      <c r="A8" s="26" t="s">
        <v>1776</v>
      </c>
      <c r="B8" s="26" t="s">
        <v>1788</v>
      </c>
      <c r="C8" s="26" t="str">
        <f>_xlfn.CONCAT("on",REPLACE(A8,1,1,UPPER(LEFT(A8,1))),REPLACE(B8,1,1,UPPER(LEFT(B8,1))))</f>
        <v>onLidgetL1opened</v>
      </c>
      <c r="D8" s="26" t="s">
        <v>1789</v>
      </c>
      <c r="E8" s="26"/>
      <c r="F8" s="26"/>
      <c r="G8" s="26"/>
    </row>
    <row r="9" spans="1:7">
      <c r="A9" s="26"/>
      <c r="B9" s="26"/>
      <c r="C9" s="26"/>
      <c r="D9" s="26"/>
      <c r="E9" s="26" t="s">
        <v>1779</v>
      </c>
      <c r="F9" s="26" t="s">
        <v>1790</v>
      </c>
      <c r="G9" s="26" t="s">
        <v>1781</v>
      </c>
    </row>
    <row r="10" spans="1:7">
      <c r="A10" s="26" t="s">
        <v>1776</v>
      </c>
      <c r="B10" s="26" t="s">
        <v>1791</v>
      </c>
      <c r="C10" s="26" t="str">
        <f>_xlfn.CONCAT("on",REPLACE(A10,1,1,UPPER(LEFT(A10,1))),REPLACE(B10,1,1,UPPER(LEFT(B10,1))))</f>
        <v>onLidgetL1pageclicked</v>
      </c>
      <c r="D10" s="26" t="s">
        <v>1792</v>
      </c>
      <c r="E10" s="26"/>
      <c r="F10" s="26"/>
      <c r="G10" s="26"/>
    </row>
    <row r="11" spans="1:7">
      <c r="A11" s="26"/>
      <c r="B11" s="26"/>
      <c r="C11" s="26"/>
      <c r="D11" s="26"/>
      <c r="E11" s="58" t="s">
        <v>354</v>
      </c>
      <c r="F11" s="26"/>
      <c r="G11" s="26"/>
    </row>
    <row r="12" spans="1:7">
      <c r="A12" s="26"/>
      <c r="B12" s="26"/>
      <c r="C12" s="26"/>
      <c r="D12" s="26"/>
      <c r="E12" s="26" t="s">
        <v>1782</v>
      </c>
      <c r="F12" s="26" t="s">
        <v>1562</v>
      </c>
      <c r="G12" s="26"/>
    </row>
    <row r="13" spans="1:7">
      <c r="A13" s="26"/>
      <c r="B13" s="26"/>
      <c r="C13" s="26"/>
      <c r="D13" s="26"/>
      <c r="E13" s="26" t="s">
        <v>1786</v>
      </c>
      <c r="F13" s="26" t="s">
        <v>1787</v>
      </c>
      <c r="G13" s="26" t="s">
        <v>1793</v>
      </c>
    </row>
    <row r="14" spans="1:7">
      <c r="A14" s="26"/>
      <c r="B14" s="26"/>
      <c r="C14" s="26"/>
      <c r="D14" s="26"/>
      <c r="E14" s="56" t="s">
        <v>1794</v>
      </c>
      <c r="F14" s="26" t="s">
        <v>351</v>
      </c>
      <c r="G14" s="26"/>
    </row>
    <row r="15" spans="1:7">
      <c r="A15" s="26"/>
      <c r="B15" s="26"/>
      <c r="C15" s="26"/>
      <c r="D15" s="26"/>
      <c r="E15" s="26" t="s">
        <v>1795</v>
      </c>
      <c r="F15" s="26" t="s">
        <v>351</v>
      </c>
      <c r="G15" s="26"/>
    </row>
    <row r="16" spans="1:7">
      <c r="A16" s="26"/>
      <c r="B16" s="26"/>
      <c r="C16" s="26"/>
      <c r="D16" s="26"/>
      <c r="E16" s="26" t="s">
        <v>1796</v>
      </c>
      <c r="F16" s="26" t="s">
        <v>1797</v>
      </c>
      <c r="G16" s="26"/>
    </row>
    <row r="17" spans="1:7">
      <c r="A17" s="26"/>
      <c r="B17" s="26"/>
      <c r="C17" s="26"/>
      <c r="D17" s="26"/>
      <c r="E17" s="26" t="s">
        <v>1798</v>
      </c>
      <c r="F17" s="26" t="s">
        <v>743</v>
      </c>
      <c r="G17" s="26"/>
    </row>
    <row r="18" spans="1:7">
      <c r="A18" s="26" t="s">
        <v>1776</v>
      </c>
      <c r="B18" s="26" t="s">
        <v>1799</v>
      </c>
      <c r="C18" s="26" t="str">
        <f>_xlfn.CONCAT("on",REPLACE(A18,1,1,UPPER(LEFT(A18,1))),REPLACE(B18,1,1,UPPER(LEFT(B18,1))))</f>
        <v>onLidgetL2pageclicked</v>
      </c>
      <c r="D18" s="26" t="s">
        <v>1800</v>
      </c>
      <c r="E18" s="26"/>
      <c r="F18" s="26"/>
      <c r="G18" s="26"/>
    </row>
    <row r="19" spans="1:7">
      <c r="A19" s="26"/>
      <c r="B19" s="26"/>
      <c r="C19" s="26"/>
      <c r="D19" s="26"/>
      <c r="E19" s="26" t="s">
        <v>1782</v>
      </c>
      <c r="F19" s="26" t="s">
        <v>1562</v>
      </c>
      <c r="G19" s="26"/>
    </row>
    <row r="20" spans="1:7">
      <c r="A20" s="26"/>
      <c r="B20" s="26"/>
      <c r="C20" s="26"/>
      <c r="D20" s="26"/>
      <c r="E20" s="26" t="s">
        <v>1784</v>
      </c>
      <c r="F20" s="26" t="s">
        <v>668</v>
      </c>
      <c r="G20" s="26"/>
    </row>
    <row r="21" spans="1:7">
      <c r="A21" s="26"/>
      <c r="B21" s="26"/>
      <c r="C21" s="26"/>
      <c r="D21" s="26"/>
      <c r="E21" s="26" t="s">
        <v>1786</v>
      </c>
      <c r="F21" s="26" t="s">
        <v>1787</v>
      </c>
      <c r="G21" s="26"/>
    </row>
    <row r="22" spans="1:7">
      <c r="A22" s="26"/>
      <c r="B22" s="26"/>
      <c r="C22" s="26"/>
      <c r="D22" s="26"/>
      <c r="E22" s="58" t="s">
        <v>354</v>
      </c>
      <c r="F22" s="26"/>
      <c r="G22" s="26"/>
    </row>
    <row r="23" spans="1:7">
      <c r="A23" s="26"/>
      <c r="B23" s="26"/>
      <c r="C23" s="26"/>
      <c r="D23" s="26"/>
      <c r="E23" s="26" t="s">
        <v>1801</v>
      </c>
      <c r="F23" s="26" t="s">
        <v>351</v>
      </c>
      <c r="G23" s="26"/>
    </row>
    <row r="24" spans="1:7">
      <c r="A24" s="26"/>
      <c r="B24" s="26"/>
      <c r="C24" s="26"/>
      <c r="D24" s="26"/>
      <c r="E24" s="26" t="s">
        <v>1802</v>
      </c>
      <c r="F24" s="26" t="s">
        <v>351</v>
      </c>
      <c r="G24" s="26"/>
    </row>
    <row r="25" spans="1:7">
      <c r="A25" s="26"/>
      <c r="B25" s="26"/>
      <c r="C25" s="26"/>
      <c r="D25" s="26"/>
      <c r="E25" s="26" t="s">
        <v>1803</v>
      </c>
      <c r="F25" s="26" t="s">
        <v>1804</v>
      </c>
      <c r="G25" s="26" t="s">
        <v>1805</v>
      </c>
    </row>
    <row r="26" spans="1:7">
      <c r="A26" s="26"/>
      <c r="B26" s="26"/>
      <c r="C26" s="26"/>
      <c r="D26" s="26"/>
      <c r="E26" s="26" t="s">
        <v>1806</v>
      </c>
      <c r="F26" s="26" t="s">
        <v>351</v>
      </c>
      <c r="G26" s="26"/>
    </row>
    <row r="27" spans="1:7">
      <c r="A27" s="26"/>
      <c r="B27" s="26"/>
      <c r="C27" s="26"/>
      <c r="D27" s="26"/>
      <c r="E27" s="26"/>
      <c r="F27" s="26"/>
      <c r="G27" s="26"/>
    </row>
    <row r="28" spans="1:7">
      <c r="A28" s="26" t="s">
        <v>1776</v>
      </c>
      <c r="B28" s="26" t="s">
        <v>1807</v>
      </c>
      <c r="C28" s="26" t="str">
        <f>_xlfn.CONCAT("on",REPLACE(A28,1,1,UPPER(LEFT(A28,1))),REPLACE(B28,1,1,UPPER(LEFT(B28,1))))</f>
        <v>onLidgetMixicked</v>
      </c>
      <c r="D28" s="26" t="s">
        <v>1808</v>
      </c>
      <c r="E28" s="26"/>
      <c r="F28" s="26"/>
      <c r="G28" s="26"/>
    </row>
    <row r="29" spans="1:7">
      <c r="A29" s="26"/>
      <c r="B29" s="26"/>
      <c r="C29" s="26"/>
      <c r="D29" s="26"/>
      <c r="E29" s="195" t="s">
        <v>1782</v>
      </c>
      <c r="F29" s="26" t="s">
        <v>1562</v>
      </c>
      <c r="G29" s="26"/>
    </row>
    <row r="30" spans="1:7">
      <c r="A30" s="26"/>
      <c r="B30" s="26"/>
      <c r="C30" s="26"/>
      <c r="D30" s="26"/>
      <c r="E30" s="195" t="s">
        <v>1786</v>
      </c>
      <c r="F30" s="67" t="s">
        <v>1809</v>
      </c>
      <c r="G30" s="26"/>
    </row>
    <row r="31" spans="1:7">
      <c r="A31" s="26"/>
      <c r="B31" s="26"/>
      <c r="C31" s="26"/>
      <c r="D31" s="26"/>
      <c r="E31" s="70" t="s">
        <v>1810</v>
      </c>
      <c r="F31" s="204" t="s">
        <v>1811</v>
      </c>
      <c r="G31" s="26"/>
    </row>
    <row r="32" spans="1:7">
      <c r="A32" s="26" t="s">
        <v>1776</v>
      </c>
      <c r="B32" s="26" t="s">
        <v>1812</v>
      </c>
      <c r="C32" s="26" t="str">
        <f>_xlfn.CONCAT("on",REPLACE(A32,1,1,UPPER(LEFT(A32,1))),REPLACE(B32,1,1,UPPER(LEFT(B32,1))))</f>
        <v>onLidgetSearched</v>
      </c>
      <c r="D32" s="26" t="s">
        <v>1813</v>
      </c>
      <c r="E32" s="26"/>
      <c r="F32" s="26"/>
      <c r="G32" s="26"/>
    </row>
    <row r="33" spans="1:7">
      <c r="A33" s="26"/>
      <c r="B33" s="26"/>
      <c r="C33" s="26"/>
      <c r="D33" s="26"/>
      <c r="E33" s="58" t="s">
        <v>354</v>
      </c>
      <c r="F33" s="40"/>
      <c r="G33" s="26"/>
    </row>
    <row r="34" spans="1:7">
      <c r="A34" s="26"/>
      <c r="B34" s="26"/>
      <c r="C34" s="26"/>
      <c r="D34" s="26"/>
      <c r="E34" s="26" t="s">
        <v>1814</v>
      </c>
      <c r="F34" s="40" t="s">
        <v>351</v>
      </c>
      <c r="G34" s="26"/>
    </row>
    <row r="35" spans="1:7">
      <c r="A35" s="26"/>
      <c r="B35" s="26"/>
      <c r="C35" s="26"/>
      <c r="D35" s="26"/>
      <c r="E35" s="26" t="s">
        <v>1795</v>
      </c>
      <c r="F35" s="26" t="s">
        <v>1562</v>
      </c>
      <c r="G35" s="26" t="s">
        <v>1815</v>
      </c>
    </row>
    <row r="36" spans="1:7">
      <c r="A36" s="26"/>
      <c r="B36" s="26"/>
      <c r="C36" s="26"/>
      <c r="D36" s="26"/>
      <c r="E36" s="26" t="s">
        <v>1816</v>
      </c>
      <c r="F36" s="26" t="s">
        <v>1562</v>
      </c>
      <c r="G36" s="26"/>
    </row>
    <row r="37" spans="1:7">
      <c r="A37" s="26" t="s">
        <v>1776</v>
      </c>
      <c r="B37" s="26" t="s">
        <v>1817</v>
      </c>
      <c r="C37" s="26" t="str">
        <f>_xlfn.CONCAT("on",REPLACE(A37,1,1,UPPER(LEFT(A37,1))),REPLACE(B37,1,1,UPPER(LEFT(B37,1))))</f>
        <v>onLidgetErrors</v>
      </c>
      <c r="D37" s="26" t="s">
        <v>1818</v>
      </c>
      <c r="E37" s="26"/>
      <c r="F37" s="26"/>
      <c r="G37" s="26"/>
    </row>
    <row r="38" spans="1:7">
      <c r="A38" s="26"/>
      <c r="B38" s="26"/>
      <c r="C38" s="26"/>
      <c r="D38" s="26"/>
      <c r="E38" s="26" t="s">
        <v>411</v>
      </c>
      <c r="F38" s="58" t="s">
        <v>354</v>
      </c>
      <c r="G38" s="26"/>
    </row>
    <row r="39" spans="1:7">
      <c r="A39" s="26"/>
      <c r="B39" s="26"/>
      <c r="C39" s="26"/>
      <c r="D39" s="26"/>
      <c r="E39" s="26"/>
      <c r="F39" s="26" t="s">
        <v>1819</v>
      </c>
      <c r="G39" s="26"/>
    </row>
    <row r="40" spans="1:7">
      <c r="A40" s="26"/>
      <c r="B40" s="26"/>
      <c r="C40" s="26"/>
      <c r="D40" s="26"/>
      <c r="E40" s="26"/>
      <c r="F40" s="26" t="s">
        <v>1820</v>
      </c>
      <c r="G40" s="26"/>
    </row>
    <row r="41" spans="1:7">
      <c r="A41" s="26"/>
      <c r="B41" s="26"/>
      <c r="C41" s="26"/>
      <c r="D41" s="26"/>
      <c r="E41" s="26"/>
      <c r="F41" s="26" t="s">
        <v>1821</v>
      </c>
      <c r="G41" s="26"/>
    </row>
    <row r="42" spans="1:7">
      <c r="A42" s="26" t="s">
        <v>1776</v>
      </c>
      <c r="B42" s="26" t="s">
        <v>1822</v>
      </c>
      <c r="C42" s="26" t="str">
        <f>_xlfn.CONCAT("on",REPLACE(A42,1,1,UPPER(LEFT(A42,1))),REPLACE(B42,1,1,UPPER(LEFT(B42,1))))</f>
        <v>onLidgetL1closed</v>
      </c>
      <c r="D42" s="26" t="s">
        <v>1823</v>
      </c>
      <c r="E42" s="26"/>
      <c r="F42" s="26"/>
      <c r="G42" s="26"/>
    </row>
    <row r="43" spans="1:7">
      <c r="A43" s="26"/>
      <c r="B43" s="26"/>
      <c r="C43" s="26"/>
      <c r="D43" s="26"/>
      <c r="E43" s="26" t="s">
        <v>497</v>
      </c>
      <c r="F43" s="26" t="s">
        <v>913</v>
      </c>
      <c r="G43" s="26"/>
    </row>
    <row r="44" spans="1:7">
      <c r="A44" s="26"/>
      <c r="B44" s="26"/>
      <c r="C44" s="26"/>
      <c r="D44" s="26"/>
      <c r="E44" s="26" t="s">
        <v>499</v>
      </c>
      <c r="F44" s="26" t="s">
        <v>1735</v>
      </c>
      <c r="G44" s="26"/>
    </row>
    <row r="45" spans="1:7">
      <c r="A45" s="40"/>
      <c r="B45" s="40"/>
      <c r="C45" s="40"/>
      <c r="D45" s="40"/>
      <c r="E45" s="26" t="s">
        <v>906</v>
      </c>
      <c r="F45" s="26" t="s">
        <v>1797</v>
      </c>
      <c r="G45" s="26"/>
    </row>
    <row r="46" spans="1:7">
      <c r="A46" s="26" t="s">
        <v>1776</v>
      </c>
      <c r="B46" s="26" t="s">
        <v>1824</v>
      </c>
      <c r="C46" s="26" t="str">
        <f>_xlfn.CONCAT("on",REPLACE(A46,1,1,UPPER(LEFT(A46,1))),REPLACE(B46,1,1,UPPER(LEFT(B46,1))))</f>
        <v>onLidgetL2closed</v>
      </c>
      <c r="D46" s="26" t="s">
        <v>1825</v>
      </c>
      <c r="E46" s="26"/>
      <c r="F46" s="26"/>
      <c r="G46" s="26"/>
    </row>
    <row r="47" spans="1:7">
      <c r="A47" s="26"/>
      <c r="B47" s="26"/>
      <c r="C47" s="26"/>
      <c r="D47" s="26"/>
      <c r="E47" s="26" t="s">
        <v>497</v>
      </c>
      <c r="F47" s="26" t="s">
        <v>913</v>
      </c>
      <c r="G47" s="26"/>
    </row>
    <row r="48" spans="1:7">
      <c r="A48" s="26"/>
      <c r="B48" s="26"/>
      <c r="C48" s="26"/>
      <c r="D48" s="26"/>
      <c r="E48" s="26" t="s">
        <v>499</v>
      </c>
      <c r="F48" s="26" t="s">
        <v>1735</v>
      </c>
      <c r="G48" s="26"/>
    </row>
    <row r="49" spans="1:7">
      <c r="A49" s="40"/>
      <c r="B49" s="40"/>
      <c r="C49" s="40"/>
      <c r="D49" s="40"/>
      <c r="E49" s="26" t="s">
        <v>1782</v>
      </c>
      <c r="F49" s="26" t="s">
        <v>1562</v>
      </c>
      <c r="G49" s="26"/>
    </row>
    <row r="50" spans="1:7">
      <c r="A50" s="40"/>
      <c r="B50" s="40"/>
      <c r="C50" s="40"/>
      <c r="D50" s="40"/>
      <c r="E50" s="26" t="s">
        <v>1784</v>
      </c>
      <c r="F50" s="26" t="s">
        <v>668</v>
      </c>
      <c r="G50" s="26"/>
    </row>
    <row r="51" spans="1:7">
      <c r="A51" s="40"/>
      <c r="B51" s="40"/>
      <c r="C51" s="40"/>
      <c r="D51" s="40"/>
      <c r="E51" s="26" t="s">
        <v>1786</v>
      </c>
      <c r="F51" s="26" t="s">
        <v>1787</v>
      </c>
      <c r="G51" s="26"/>
    </row>
    <row r="52" spans="1:7">
      <c r="A52" s="26" t="s">
        <v>1776</v>
      </c>
      <c r="B52" s="26" t="s">
        <v>911</v>
      </c>
      <c r="C52" s="26" t="str">
        <f>_xlfn.CONCAT("on",REPLACE(A52,1,1,UPPER(LEFT(A52,1))),REPLACE(B52,1,1,UPPER(LEFT(B52,1))))</f>
        <v>onLidgetClosed</v>
      </c>
      <c r="D52" s="26" t="s">
        <v>1826</v>
      </c>
      <c r="E52" s="26"/>
      <c r="F52" s="26"/>
      <c r="G52" s="26"/>
    </row>
    <row r="53" spans="1:7">
      <c r="A53" s="26"/>
      <c r="B53" s="26"/>
      <c r="C53" s="26"/>
      <c r="D53" s="26"/>
      <c r="E53" s="26" t="s">
        <v>497</v>
      </c>
      <c r="F53" s="26" t="s">
        <v>913</v>
      </c>
      <c r="G53" s="26"/>
    </row>
    <row r="54" spans="1:7">
      <c r="A54" s="26"/>
      <c r="B54" s="26"/>
      <c r="C54" s="26"/>
      <c r="D54" s="26"/>
      <c r="E54" s="26" t="s">
        <v>499</v>
      </c>
      <c r="F54" s="26" t="s">
        <v>1735</v>
      </c>
      <c r="G54" s="26"/>
    </row>
    <row r="55" spans="1:6">
      <c r="A55" s="130"/>
      <c r="B55" s="130"/>
      <c r="C55" s="130"/>
      <c r="D55" s="130"/>
      <c r="E55" s="130"/>
      <c r="F55" s="130"/>
    </row>
    <row r="56" spans="1:6">
      <c r="A56" s="130"/>
      <c r="B56" s="130"/>
      <c r="C56" s="130"/>
      <c r="D56" s="130"/>
      <c r="E56" s="130"/>
      <c r="F56" s="130"/>
    </row>
    <row r="57" spans="1:6">
      <c r="A57" s="130"/>
      <c r="B57" s="130"/>
      <c r="C57" s="130"/>
      <c r="D57" s="130"/>
      <c r="E57" s="130"/>
      <c r="F57" s="130"/>
    </row>
    <row r="58" spans="1:6">
      <c r="A58" s="130"/>
      <c r="B58" s="130"/>
      <c r="C58" s="130"/>
      <c r="D58" s="130"/>
      <c r="E58" s="130"/>
      <c r="F58" s="130"/>
    </row>
    <row r="59" spans="1:6">
      <c r="A59" s="130"/>
      <c r="B59" s="130"/>
      <c r="C59" s="130"/>
      <c r="D59" s="130"/>
      <c r="E59" s="130"/>
      <c r="F59" s="130"/>
    </row>
    <row r="60" spans="1:6">
      <c r="A60" s="130"/>
      <c r="B60" s="130"/>
      <c r="C60" s="130"/>
      <c r="D60" s="130"/>
      <c r="E60" s="130"/>
      <c r="F60" s="130"/>
    </row>
    <row r="61" spans="1:6">
      <c r="A61" s="130"/>
      <c r="B61" s="130"/>
      <c r="C61" s="130"/>
      <c r="D61" s="130"/>
      <c r="E61" s="130"/>
      <c r="F61" s="130"/>
    </row>
    <row r="62" spans="1:6">
      <c r="A62" s="130"/>
      <c r="B62" s="130"/>
      <c r="C62" s="130"/>
      <c r="D62" s="130"/>
      <c r="E62" s="130"/>
      <c r="F62" s="130"/>
    </row>
    <row r="63" spans="1:6">
      <c r="A63" s="130"/>
      <c r="B63" s="130"/>
      <c r="C63" s="130"/>
      <c r="D63" s="130"/>
      <c r="E63" s="130"/>
      <c r="F63" s="130"/>
    </row>
    <row r="64" spans="1:6">
      <c r="A64" s="130"/>
      <c r="B64" s="130"/>
      <c r="C64" s="130"/>
      <c r="D64" s="130"/>
      <c r="E64" s="130"/>
      <c r="F64" s="130"/>
    </row>
    <row r="65" spans="1:6">
      <c r="A65" s="130"/>
      <c r="B65" s="130"/>
      <c r="C65" s="130"/>
      <c r="D65" s="130"/>
      <c r="E65" s="130"/>
      <c r="F65" s="130"/>
    </row>
    <row r="66" spans="1:6">
      <c r="A66" s="130"/>
      <c r="B66" s="130"/>
      <c r="C66" s="130"/>
      <c r="D66" s="130"/>
      <c r="E66" s="130"/>
      <c r="F66" s="130"/>
    </row>
    <row r="67" spans="1:6">
      <c r="A67" s="130"/>
      <c r="B67" s="130"/>
      <c r="C67" s="130"/>
      <c r="D67" s="130"/>
      <c r="E67" s="130"/>
      <c r="F67" s="130"/>
    </row>
    <row r="68" spans="1:6">
      <c r="A68" s="130"/>
      <c r="B68" s="130"/>
      <c r="C68" s="130"/>
      <c r="D68" s="130"/>
      <c r="E68" s="130"/>
      <c r="F68" s="130"/>
    </row>
    <row r="69" spans="1:6">
      <c r="A69" s="130"/>
      <c r="B69" s="130"/>
      <c r="C69" s="130"/>
      <c r="D69" s="130"/>
      <c r="E69" s="130"/>
      <c r="F69" s="130"/>
    </row>
    <row r="70" spans="1:6">
      <c r="A70" s="130"/>
      <c r="B70" s="130"/>
      <c r="C70" s="130"/>
      <c r="D70" s="130"/>
      <c r="E70" s="130"/>
      <c r="F70" s="130"/>
    </row>
    <row r="71" spans="1:6">
      <c r="A71" s="130"/>
      <c r="B71" s="130"/>
      <c r="C71" s="130"/>
      <c r="D71" s="130"/>
      <c r="E71" s="130"/>
      <c r="F71" s="130"/>
    </row>
    <row r="72" ht="15" spans="1:6">
      <c r="A72" s="205"/>
      <c r="B72" s="205"/>
      <c r="C72" s="205"/>
      <c r="D72" s="205"/>
      <c r="E72" s="130"/>
      <c r="F72" s="130"/>
    </row>
    <row r="73" ht="15" spans="1:6">
      <c r="A73" s="206"/>
      <c r="B73" s="207"/>
      <c r="C73" s="208"/>
      <c r="D73" s="209"/>
      <c r="E73" s="130"/>
      <c r="F73" s="130"/>
    </row>
    <row r="74" ht="15" spans="1:6">
      <c r="A74" s="206"/>
      <c r="B74" s="207"/>
      <c r="C74" s="208"/>
      <c r="D74" s="209"/>
      <c r="E74" s="130"/>
      <c r="F74" s="130"/>
    </row>
    <row r="75" ht="15" spans="1:6">
      <c r="A75" s="206"/>
      <c r="B75" s="207"/>
      <c r="C75" s="208"/>
      <c r="D75" s="210"/>
      <c r="E75" s="130"/>
      <c r="F75" s="130"/>
    </row>
    <row r="76" ht="15" spans="1:6">
      <c r="A76" s="206"/>
      <c r="B76" s="207"/>
      <c r="C76" s="208"/>
      <c r="D76" s="210"/>
      <c r="E76" s="130"/>
      <c r="F76" s="130"/>
    </row>
    <row r="77" ht="15" spans="1:6">
      <c r="A77" s="206"/>
      <c r="B77" s="207"/>
      <c r="C77" s="208"/>
      <c r="D77" s="211"/>
      <c r="E77" s="130"/>
      <c r="F77" s="130"/>
    </row>
    <row r="78" ht="15" spans="1:6">
      <c r="A78" s="206"/>
      <c r="B78" s="207"/>
      <c r="C78" s="208"/>
      <c r="D78" s="210"/>
      <c r="E78" s="130"/>
      <c r="F78" s="130"/>
    </row>
    <row r="79" ht="15" spans="1:6">
      <c r="A79" s="206"/>
      <c r="B79" s="207"/>
      <c r="C79" s="208"/>
      <c r="D79" s="210"/>
      <c r="E79" s="130"/>
      <c r="F79" s="130"/>
    </row>
    <row r="80" ht="15" spans="1:6">
      <c r="A80" s="206"/>
      <c r="B80" s="207"/>
      <c r="C80" s="208"/>
      <c r="D80" s="211"/>
      <c r="E80" s="130"/>
      <c r="F80" s="130"/>
    </row>
    <row r="81" ht="15" spans="1:6">
      <c r="A81" s="206"/>
      <c r="B81" s="207"/>
      <c r="C81" s="208"/>
      <c r="D81" s="211"/>
      <c r="E81" s="130"/>
      <c r="F81" s="130"/>
    </row>
    <row r="82" ht="15" spans="1:6">
      <c r="A82" s="206"/>
      <c r="B82" s="207"/>
      <c r="C82" s="208"/>
      <c r="D82" s="211"/>
      <c r="E82" s="130"/>
      <c r="F82" s="130"/>
    </row>
    <row r="83" ht="15" spans="1:6">
      <c r="A83" s="206"/>
      <c r="B83" s="207"/>
      <c r="C83" s="208"/>
      <c r="D83" s="211"/>
      <c r="E83" s="130"/>
      <c r="F83" s="130"/>
    </row>
    <row r="84" ht="15" spans="1:6">
      <c r="A84" s="206"/>
      <c r="B84" s="207"/>
      <c r="C84" s="208"/>
      <c r="D84" s="211"/>
      <c r="E84" s="130"/>
      <c r="F84" s="130"/>
    </row>
    <row r="85" ht="15" spans="1:6">
      <c r="A85" s="206"/>
      <c r="B85" s="207"/>
      <c r="C85" s="208"/>
      <c r="D85" s="210"/>
      <c r="E85" s="130"/>
      <c r="F85" s="130"/>
    </row>
    <row r="86" ht="15" spans="1:6">
      <c r="A86" s="206"/>
      <c r="B86" s="207"/>
      <c r="C86" s="208"/>
      <c r="D86" s="210"/>
      <c r="E86" s="130"/>
      <c r="F86" s="130"/>
    </row>
    <row r="87" ht="15" spans="1:6">
      <c r="A87" s="206"/>
      <c r="B87" s="207"/>
      <c r="C87" s="208"/>
      <c r="D87" s="210"/>
      <c r="E87" s="130"/>
      <c r="F87" s="130"/>
    </row>
    <row r="88" ht="15" spans="1:6">
      <c r="A88" s="206"/>
      <c r="B88" s="207"/>
      <c r="C88" s="208"/>
      <c r="D88" s="211"/>
      <c r="E88" s="130"/>
      <c r="F88" s="130"/>
    </row>
    <row r="89" ht="15" spans="1:6">
      <c r="A89" s="206"/>
      <c r="B89" s="207"/>
      <c r="C89" s="208"/>
      <c r="D89" s="211"/>
      <c r="E89" s="130"/>
      <c r="F89" s="130"/>
    </row>
    <row r="90" ht="15" spans="1:6">
      <c r="A90" s="206"/>
      <c r="B90" s="207"/>
      <c r="C90" s="208"/>
      <c r="D90" s="210"/>
      <c r="E90" s="130"/>
      <c r="F90" s="130"/>
    </row>
    <row r="91" ht="15" spans="1:6">
      <c r="A91" s="206"/>
      <c r="B91" s="207"/>
      <c r="C91" s="208"/>
      <c r="D91" s="211"/>
      <c r="E91" s="130"/>
      <c r="F91" s="130"/>
    </row>
    <row r="92" spans="1:6">
      <c r="A92" s="130"/>
      <c r="B92" s="130"/>
      <c r="C92" s="130"/>
      <c r="D92" s="130"/>
      <c r="E92" s="130"/>
      <c r="F92" s="130"/>
    </row>
    <row r="93" spans="1:6">
      <c r="A93" s="130"/>
      <c r="B93" s="130"/>
      <c r="C93" s="130"/>
      <c r="D93" s="130"/>
      <c r="E93" s="130"/>
      <c r="F93" s="130"/>
    </row>
    <row r="94" spans="1:6">
      <c r="A94" s="130"/>
      <c r="B94" s="130"/>
      <c r="C94" s="130"/>
      <c r="D94" s="130"/>
      <c r="E94" s="130"/>
      <c r="F94" s="130"/>
    </row>
    <row r="95" spans="1:6">
      <c r="A95" s="130"/>
      <c r="B95" s="130"/>
      <c r="C95" s="130"/>
      <c r="D95" s="130"/>
      <c r="E95" s="130"/>
      <c r="F95" s="130"/>
    </row>
    <row r="96" spans="1:6">
      <c r="A96" s="130"/>
      <c r="B96" s="130"/>
      <c r="C96" s="130"/>
      <c r="D96" s="130"/>
      <c r="E96" s="130"/>
      <c r="F96" s="130"/>
    </row>
    <row r="97" spans="1:6">
      <c r="A97" s="130"/>
      <c r="B97" s="130"/>
      <c r="C97" s="130"/>
      <c r="D97" s="130"/>
      <c r="E97" s="130"/>
      <c r="F97" s="130"/>
    </row>
    <row r="98" spans="1:6">
      <c r="A98" s="130"/>
      <c r="B98" s="130"/>
      <c r="C98" s="130"/>
      <c r="D98" s="130"/>
      <c r="E98" s="130"/>
      <c r="F98" s="130"/>
    </row>
  </sheetData>
  <sheetProtection formatCells="0" insertHyperlinks="0" autoFilter="0"/>
  <pageMargins left="0.7" right="0.7" top="0.75" bottom="0.75" header="0.3" footer="0.3"/>
  <pageSetup paperSize="1" orientation="portrait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selection activeCell="E23" sqref="E23"/>
    </sheetView>
  </sheetViews>
  <sheetFormatPr defaultColWidth="9" defaultRowHeight="14.25" outlineLevelCol="6"/>
  <cols>
    <col min="1" max="1" width="14.7083333333333" customWidth="1"/>
    <col min="2" max="2" width="17.5666666666667" customWidth="1"/>
    <col min="3" max="3" width="21.2833333333333" customWidth="1"/>
    <col min="4" max="4" width="39.7083333333333" customWidth="1"/>
    <col min="5" max="6" width="39.1416666666667" customWidth="1"/>
    <col min="7" max="7" width="29.2833333333333" customWidth="1"/>
  </cols>
  <sheetData>
    <row r="1" spans="1:7">
      <c r="A1" s="60" t="s">
        <v>235</v>
      </c>
      <c r="B1" s="60" t="s">
        <v>236</v>
      </c>
      <c r="C1" s="60" t="s">
        <v>502</v>
      </c>
      <c r="D1" s="46" t="s">
        <v>238</v>
      </c>
      <c r="E1" s="47" t="s">
        <v>239</v>
      </c>
      <c r="F1" s="47"/>
      <c r="G1" s="61"/>
    </row>
    <row r="2" spans="1:7">
      <c r="A2" s="55"/>
      <c r="B2" s="55"/>
      <c r="C2" s="55"/>
      <c r="D2" s="55"/>
      <c r="E2" s="46" t="s">
        <v>241</v>
      </c>
      <c r="F2" s="46" t="s">
        <v>242</v>
      </c>
      <c r="G2" s="61" t="s">
        <v>243</v>
      </c>
    </row>
    <row r="3" spans="1:7">
      <c r="A3" s="62" t="s">
        <v>1827</v>
      </c>
      <c r="B3" s="55" t="s">
        <v>339</v>
      </c>
      <c r="C3" s="26" t="str">
        <f>_xlfn.CONCAT("on",REPLACE(A3,1,1,UPPER(LEFT(A3,1))),REPLACE(B3,1,1,UPPER(LEFT(B3,1))))</f>
        <v>onDemomodeOpened</v>
      </c>
      <c r="D3" s="55" t="s">
        <v>1828</v>
      </c>
      <c r="E3" s="178"/>
      <c r="F3" s="178"/>
      <c r="G3" s="71"/>
    </row>
    <row r="4" spans="1:7">
      <c r="A4" s="62" t="s">
        <v>1827</v>
      </c>
      <c r="B4" s="55" t="s">
        <v>911</v>
      </c>
      <c r="C4" s="26" t="str">
        <f>_xlfn.CONCAT("on",REPLACE(A4,1,1,UPPER(LEFT(A4,1))),REPLACE(B4,1,1,UPPER(LEFT(B4,1))))</f>
        <v>onDemomodeClosed</v>
      </c>
      <c r="D4" s="55" t="s">
        <v>1829</v>
      </c>
      <c r="E4" s="178"/>
      <c r="F4" s="178"/>
      <c r="G4" s="71"/>
    </row>
    <row r="5" spans="1:7">
      <c r="A5" s="62" t="s">
        <v>1827</v>
      </c>
      <c r="B5" s="55" t="s">
        <v>351</v>
      </c>
      <c r="C5" s="26" t="str">
        <f>_xlfn.CONCAT("on",REPLACE(A5,1,1,UPPER(LEFT(A5,1))),REPLACE(B5,1,1,UPPER(LEFT(B5,1))))</f>
        <v>onDemomodeClicked</v>
      </c>
      <c r="D5" s="55" t="s">
        <v>1830</v>
      </c>
      <c r="E5" s="178"/>
      <c r="F5" s="178"/>
      <c r="G5" s="71"/>
    </row>
    <row r="6" spans="1:7">
      <c r="A6" s="62"/>
      <c r="B6" s="55"/>
      <c r="C6" s="55"/>
      <c r="D6" s="55"/>
      <c r="E6" s="58" t="s">
        <v>354</v>
      </c>
      <c r="F6" s="26"/>
      <c r="G6" s="71"/>
    </row>
    <row r="7" spans="1:7">
      <c r="A7" s="62"/>
      <c r="B7" s="55"/>
      <c r="C7" s="55"/>
      <c r="D7" s="55"/>
      <c r="E7" s="26" t="s">
        <v>1831</v>
      </c>
      <c r="F7" s="26" t="s">
        <v>351</v>
      </c>
      <c r="G7" s="71"/>
    </row>
    <row r="8" spans="1:7">
      <c r="A8" s="62"/>
      <c r="B8" s="55"/>
      <c r="C8" s="55"/>
      <c r="D8" s="55"/>
      <c r="E8" s="26" t="s">
        <v>1832</v>
      </c>
      <c r="F8" s="26" t="s">
        <v>351</v>
      </c>
      <c r="G8" s="71"/>
    </row>
    <row r="9" spans="1:7">
      <c r="A9" s="62"/>
      <c r="B9" s="55"/>
      <c r="C9" s="55"/>
      <c r="D9" s="55"/>
      <c r="E9" s="26" t="s">
        <v>1833</v>
      </c>
      <c r="F9" s="55" t="s">
        <v>1834</v>
      </c>
      <c r="G9" s="71" t="s">
        <v>1835</v>
      </c>
    </row>
    <row r="10" spans="1:7">
      <c r="A10" s="62"/>
      <c r="B10" s="55"/>
      <c r="C10" s="55"/>
      <c r="D10" s="55"/>
      <c r="E10" s="26" t="s">
        <v>1836</v>
      </c>
      <c r="F10" s="178" t="s">
        <v>351</v>
      </c>
      <c r="G10" s="71"/>
    </row>
    <row r="11" spans="1:7">
      <c r="A11" s="62"/>
      <c r="B11" s="55"/>
      <c r="C11" s="55"/>
      <c r="D11" s="55"/>
      <c r="E11" s="26" t="s">
        <v>1837</v>
      </c>
      <c r="F11" s="178" t="s">
        <v>351</v>
      </c>
      <c r="G11" s="71"/>
    </row>
    <row r="12" spans="1:7">
      <c r="A12" s="62"/>
      <c r="B12" s="55"/>
      <c r="C12" s="55"/>
      <c r="D12" s="55"/>
      <c r="E12" s="26" t="s">
        <v>1838</v>
      </c>
      <c r="F12" s="178" t="s">
        <v>351</v>
      </c>
      <c r="G12" s="71"/>
    </row>
    <row r="13" spans="1:7">
      <c r="A13" s="62"/>
      <c r="B13" s="55"/>
      <c r="C13" s="55"/>
      <c r="D13" s="55"/>
      <c r="E13" s="26" t="s">
        <v>1839</v>
      </c>
      <c r="F13" s="55" t="s">
        <v>1840</v>
      </c>
      <c r="G13" s="55" t="s">
        <v>1841</v>
      </c>
    </row>
    <row r="14" spans="1:7">
      <c r="A14" s="62"/>
      <c r="B14" s="55"/>
      <c r="C14" s="55"/>
      <c r="D14" s="55"/>
      <c r="E14" s="26" t="s">
        <v>1842</v>
      </c>
      <c r="F14" s="55" t="s">
        <v>1840</v>
      </c>
      <c r="G14" s="55" t="s">
        <v>1841</v>
      </c>
    </row>
    <row r="15" spans="1:7">
      <c r="A15" s="62" t="s">
        <v>1827</v>
      </c>
      <c r="B15" s="55" t="s">
        <v>871</v>
      </c>
      <c r="C15" s="26" t="str">
        <f>_xlfn.CONCAT("on",REPLACE(A15,1,1,UPPER(LEFT(A15,1))),REPLACE(B15,1,1,UPPER(LEFT(B15,1))))</f>
        <v>onDemomodeDuration</v>
      </c>
      <c r="D15" s="55" t="s">
        <v>1843</v>
      </c>
      <c r="E15" s="178"/>
      <c r="F15" s="26"/>
      <c r="G15" s="71"/>
    </row>
    <row r="16" spans="1:7">
      <c r="A16" s="62"/>
      <c r="B16" s="55"/>
      <c r="C16" s="55"/>
      <c r="D16" s="55"/>
      <c r="E16" s="63" t="s">
        <v>497</v>
      </c>
      <c r="F16" s="55" t="s">
        <v>913</v>
      </c>
      <c r="G16" s="71"/>
    </row>
    <row r="17" spans="1:7">
      <c r="A17" s="62"/>
      <c r="B17" s="55"/>
      <c r="C17" s="55"/>
      <c r="D17" s="55"/>
      <c r="E17" s="63" t="s">
        <v>499</v>
      </c>
      <c r="F17" s="55" t="s">
        <v>1735</v>
      </c>
      <c r="G17" s="71"/>
    </row>
    <row r="18" spans="1:7">
      <c r="A18" s="62" t="s">
        <v>1827</v>
      </c>
      <c r="B18" s="55" t="s">
        <v>1844</v>
      </c>
      <c r="C18" s="26" t="str">
        <f>_xlfn.CONCAT("on",REPLACE(A18,1,1,UPPER(LEFT(A18,1))),REPLACE(B18,1,1,UPPER(LEFT(B18,1))))</f>
        <v>onDemomodeError</v>
      </c>
      <c r="D18" s="55" t="s">
        <v>1845</v>
      </c>
      <c r="E18" s="178"/>
      <c r="F18" s="178"/>
      <c r="G18" s="71"/>
    </row>
    <row r="19" spans="1:7">
      <c r="A19" s="62"/>
      <c r="B19" s="55"/>
      <c r="C19" s="55"/>
      <c r="D19" s="55"/>
      <c r="E19" s="63" t="s">
        <v>800</v>
      </c>
      <c r="F19" s="196" t="s">
        <v>1846</v>
      </c>
      <c r="G19" s="65" t="s">
        <v>1847</v>
      </c>
    </row>
    <row r="20" spans="1:7">
      <c r="A20" s="197"/>
      <c r="B20" s="198"/>
      <c r="C20" s="198"/>
      <c r="D20" s="198"/>
      <c r="E20" s="199"/>
      <c r="F20" s="199"/>
      <c r="G20" s="200"/>
    </row>
    <row r="21" spans="1:7">
      <c r="A21" s="197"/>
      <c r="B21" s="198"/>
      <c r="C21" s="198"/>
      <c r="D21" s="198"/>
      <c r="E21" s="199"/>
      <c r="F21" s="199"/>
      <c r="G21" s="200"/>
    </row>
    <row r="22" spans="1:7">
      <c r="A22" s="198"/>
      <c r="B22" s="198"/>
      <c r="C22" s="198"/>
      <c r="D22" s="198"/>
      <c r="E22" s="199"/>
      <c r="F22" s="199"/>
      <c r="G22" s="200"/>
    </row>
    <row r="23" spans="1:7">
      <c r="A23" s="198"/>
      <c r="B23" s="198"/>
      <c r="C23" s="198"/>
      <c r="D23" s="198"/>
      <c r="E23" s="199"/>
      <c r="F23" s="199"/>
      <c r="G23" s="200"/>
    </row>
    <row r="24" spans="1:7">
      <c r="A24" s="198"/>
      <c r="B24" s="198"/>
      <c r="C24" s="198"/>
      <c r="D24" s="198"/>
      <c r="E24" s="199"/>
      <c r="F24" s="199"/>
      <c r="G24" s="200"/>
    </row>
    <row r="25" spans="1:7">
      <c r="A25" s="198"/>
      <c r="B25" s="198"/>
      <c r="C25" s="198"/>
      <c r="D25" s="198"/>
      <c r="E25" s="199"/>
      <c r="F25" s="199"/>
      <c r="G25" s="200"/>
    </row>
    <row r="26" spans="1:7">
      <c r="A26" s="201"/>
      <c r="B26" s="202"/>
      <c r="C26" s="203"/>
      <c r="D26" s="202"/>
      <c r="E26" s="202"/>
      <c r="F26" s="202"/>
      <c r="G26" s="202"/>
    </row>
    <row r="27" spans="1:7">
      <c r="A27" s="201"/>
      <c r="B27" s="202"/>
      <c r="C27" s="203"/>
      <c r="D27" s="202"/>
      <c r="E27" s="202"/>
      <c r="F27" s="202"/>
      <c r="G27" s="202"/>
    </row>
    <row r="28" spans="1:7">
      <c r="A28" s="201"/>
      <c r="B28" s="202"/>
      <c r="C28" s="203"/>
      <c r="D28" s="202"/>
      <c r="E28" s="202"/>
      <c r="F28" s="202"/>
      <c r="G28" s="202"/>
    </row>
    <row r="29" spans="1:7">
      <c r="A29" s="201"/>
      <c r="B29" s="202"/>
      <c r="C29" s="203"/>
      <c r="D29" s="202"/>
      <c r="E29" s="202"/>
      <c r="F29" s="202"/>
      <c r="G29" s="202"/>
    </row>
    <row r="30" spans="1:7">
      <c r="A30" s="201"/>
      <c r="B30" s="202"/>
      <c r="C30" s="203"/>
      <c r="D30" s="202"/>
      <c r="E30" s="202"/>
      <c r="F30" s="202"/>
      <c r="G30" s="202"/>
    </row>
    <row r="31" spans="1:7">
      <c r="A31" s="201"/>
      <c r="B31" s="202"/>
      <c r="C31" s="203"/>
      <c r="D31" s="202"/>
      <c r="E31" s="202"/>
      <c r="F31" s="202"/>
      <c r="G31" s="202"/>
    </row>
    <row r="32" spans="1:7">
      <c r="A32" s="201"/>
      <c r="B32" s="202"/>
      <c r="C32" s="203"/>
      <c r="D32" s="202"/>
      <c r="E32" s="202"/>
      <c r="F32" s="202"/>
      <c r="G32" s="202"/>
    </row>
    <row r="33" spans="1:7">
      <c r="A33" s="201"/>
      <c r="B33" s="202"/>
      <c r="C33" s="202"/>
      <c r="D33" s="202"/>
      <c r="E33" s="202"/>
      <c r="F33" s="202"/>
      <c r="G33" s="202"/>
    </row>
    <row r="34" spans="1:7">
      <c r="A34" s="201"/>
      <c r="B34" s="202"/>
      <c r="C34" s="202"/>
      <c r="D34" s="202"/>
      <c r="E34" s="202"/>
      <c r="F34" s="202"/>
      <c r="G34" s="202"/>
    </row>
    <row r="35" spans="1:7">
      <c r="A35" s="201"/>
      <c r="B35" s="202"/>
      <c r="C35" s="202"/>
      <c r="D35" s="202"/>
      <c r="E35" s="202"/>
      <c r="F35" s="43"/>
      <c r="G35" s="202"/>
    </row>
    <row r="36" spans="1:7">
      <c r="A36" s="201"/>
      <c r="B36" s="202"/>
      <c r="C36" s="202"/>
      <c r="D36" s="202"/>
      <c r="E36" s="202"/>
      <c r="F36" s="202"/>
      <c r="G36" s="202"/>
    </row>
    <row r="37" spans="1:6">
      <c r="A37" s="49"/>
      <c r="B37" s="49"/>
      <c r="C37" s="49"/>
      <c r="D37" s="49"/>
      <c r="E37" s="49"/>
      <c r="F37" s="49"/>
    </row>
  </sheetData>
  <sheetProtection formatCells="0" insertHyperlinks="0" autoFilter="0"/>
  <pageMargins left="0.7" right="0.7" top="0.75" bottom="0.75" header="0.3" footer="0.3"/>
  <pageSetup paperSize="1" orientation="portrait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"/>
  <sheetViews>
    <sheetView workbookViewId="0">
      <selection activeCell="F9" sqref="F9"/>
    </sheetView>
  </sheetViews>
  <sheetFormatPr defaultColWidth="9" defaultRowHeight="14.25"/>
  <cols>
    <col min="1" max="1" width="12.7083333333333" customWidth="1"/>
    <col min="2" max="2" width="24.5666666666667" customWidth="1"/>
    <col min="3" max="3" width="22.7083333333333" customWidth="1"/>
    <col min="4" max="4" width="14.7083333333333" customWidth="1"/>
    <col min="5" max="6" width="39.1416666666667" customWidth="1"/>
  </cols>
  <sheetData>
    <row r="1" spans="1:7">
      <c r="A1" s="45" t="s">
        <v>235</v>
      </c>
      <c r="B1" s="45" t="s">
        <v>236</v>
      </c>
      <c r="C1" s="52" t="s">
        <v>405</v>
      </c>
      <c r="D1" s="52" t="s">
        <v>238</v>
      </c>
      <c r="E1" s="53" t="s">
        <v>239</v>
      </c>
      <c r="F1" s="53"/>
      <c r="G1" s="61"/>
    </row>
    <row r="2" spans="1:7">
      <c r="A2" s="45"/>
      <c r="B2" s="45"/>
      <c r="C2" s="91" t="s">
        <v>240</v>
      </c>
      <c r="D2" s="91"/>
      <c r="E2" s="191" t="s">
        <v>241</v>
      </c>
      <c r="F2" s="191" t="s">
        <v>242</v>
      </c>
      <c r="G2" s="61" t="s">
        <v>243</v>
      </c>
    </row>
    <row r="3" spans="1:7">
      <c r="A3" s="55" t="s">
        <v>1848</v>
      </c>
      <c r="B3" s="26" t="s">
        <v>339</v>
      </c>
      <c r="C3" s="26" t="str">
        <f>_xlfn.CONCAT("on",REPLACE(A3,1,1,UPPER(LEFT(A3,1))),REPLACE(B3,1,1,UPPER(LEFT(B3,1))))</f>
        <v>onRelaxmodeOpened</v>
      </c>
      <c r="D3" s="55" t="s">
        <v>1849</v>
      </c>
      <c r="E3" s="178"/>
      <c r="F3" s="178"/>
      <c r="G3" s="71"/>
    </row>
    <row r="4" spans="1:7">
      <c r="A4" s="192" t="s">
        <v>1848</v>
      </c>
      <c r="B4" s="40" t="s">
        <v>911</v>
      </c>
      <c r="C4" s="40" t="str">
        <f>_xlfn.CONCAT("on",REPLACE(A4,1,1,UPPER(LEFT(A4,1))),REPLACE(B4,1,1,UPPER(LEFT(B4,1))))</f>
        <v>onRelaxmodeClosed</v>
      </c>
      <c r="D4" s="192" t="s">
        <v>1850</v>
      </c>
      <c r="E4" s="178"/>
      <c r="F4" s="178"/>
      <c r="G4" s="71"/>
    </row>
    <row r="5" spans="1:7">
      <c r="A5" s="192" t="s">
        <v>1848</v>
      </c>
      <c r="B5" s="40" t="s">
        <v>351</v>
      </c>
      <c r="C5" s="40" t="str">
        <f>_xlfn.CONCAT("on",REPLACE(A5,1,1,UPPER(LEFT(A5,1))),REPLACE(B5,1,1,UPPER(LEFT(B5,1))))</f>
        <v>onRelaxmodeClicked</v>
      </c>
      <c r="D5" s="192" t="s">
        <v>1851</v>
      </c>
      <c r="E5" s="178"/>
      <c r="F5" s="178"/>
      <c r="G5" s="71"/>
    </row>
    <row r="6" spans="1:7">
      <c r="A6" s="192"/>
      <c r="B6" s="40"/>
      <c r="C6" s="40"/>
      <c r="D6" s="192"/>
      <c r="E6" s="40" t="s">
        <v>1852</v>
      </c>
      <c r="F6" s="56" t="s">
        <v>343</v>
      </c>
      <c r="G6" s="193" t="s">
        <v>1853</v>
      </c>
    </row>
    <row r="7" s="190" customFormat="1" ht="28.5" spans="1:12">
      <c r="A7" s="192" t="s">
        <v>1848</v>
      </c>
      <c r="B7" s="40" t="s">
        <v>1854</v>
      </c>
      <c r="C7" s="40" t="str">
        <f>_xlfn.CONCAT("on",REPLACE(A7,1,1,UPPER(LEFT(A7,1))),REPLACE(B7,1,1,UPPER(LEFT(B7,1))))</f>
        <v>onRelaxmodeStored</v>
      </c>
      <c r="D7" s="194" t="s">
        <v>1855</v>
      </c>
      <c r="E7" s="63"/>
      <c r="F7" s="63"/>
      <c r="G7" s="71"/>
      <c r="H7" s="130"/>
      <c r="I7" s="130"/>
      <c r="J7" s="130"/>
      <c r="K7" s="130"/>
      <c r="L7" s="130"/>
    </row>
    <row r="8" spans="1:12">
      <c r="A8" s="40"/>
      <c r="B8" s="192"/>
      <c r="C8" s="40"/>
      <c r="D8" s="194"/>
      <c r="E8" s="70" t="s">
        <v>1856</v>
      </c>
      <c r="F8" s="63" t="s">
        <v>1165</v>
      </c>
      <c r="G8" s="71"/>
      <c r="H8" s="130"/>
      <c r="I8" s="130"/>
      <c r="J8" s="130"/>
      <c r="K8" s="130"/>
      <c r="L8" s="130"/>
    </row>
    <row r="9" spans="1:12">
      <c r="A9" s="40"/>
      <c r="B9" s="192"/>
      <c r="C9" s="192"/>
      <c r="D9" s="194"/>
      <c r="E9" s="195" t="s">
        <v>1857</v>
      </c>
      <c r="F9" s="70" t="s">
        <v>743</v>
      </c>
      <c r="G9" s="71"/>
      <c r="H9" s="130"/>
      <c r="I9" s="130"/>
      <c r="J9" s="130"/>
      <c r="K9" s="130"/>
      <c r="L9" s="130"/>
    </row>
    <row r="10" spans="1:12">
      <c r="A10" s="40"/>
      <c r="B10" s="192"/>
      <c r="C10" s="192"/>
      <c r="D10" s="194"/>
      <c r="E10" s="195" t="s">
        <v>1858</v>
      </c>
      <c r="F10" s="70" t="s">
        <v>343</v>
      </c>
      <c r="G10" s="71"/>
      <c r="H10" s="130"/>
      <c r="I10" s="130"/>
      <c r="J10" s="130"/>
      <c r="K10" s="130"/>
      <c r="L10" s="130"/>
    </row>
    <row r="11" spans="1:7">
      <c r="A11" s="40"/>
      <c r="B11" s="192"/>
      <c r="C11" s="192"/>
      <c r="D11" s="194"/>
      <c r="E11" s="195" t="s">
        <v>1859</v>
      </c>
      <c r="F11" s="70" t="s">
        <v>743</v>
      </c>
      <c r="G11" s="71"/>
    </row>
    <row r="12" spans="1:7">
      <c r="A12" s="40"/>
      <c r="B12" s="192"/>
      <c r="C12" s="192"/>
      <c r="D12" s="194"/>
      <c r="E12" s="195" t="s">
        <v>1860</v>
      </c>
      <c r="F12" s="70" t="s">
        <v>1861</v>
      </c>
      <c r="G12" s="71"/>
    </row>
    <row r="13" ht="28.5" spans="1:7">
      <c r="A13" s="192" t="s">
        <v>1848</v>
      </c>
      <c r="B13" s="40" t="s">
        <v>871</v>
      </c>
      <c r="C13" s="40" t="str">
        <f>_xlfn.CONCAT("on",REPLACE(A13,1,1,UPPER(LEFT(A13,1))),REPLACE(B13,1,1,UPPER(LEFT(B13,1))))</f>
        <v>onRelaxmodeDuration</v>
      </c>
      <c r="D13" s="192" t="s">
        <v>1862</v>
      </c>
      <c r="E13" s="178"/>
      <c r="F13" s="178"/>
      <c r="G13" s="71"/>
    </row>
    <row r="14" spans="1:7">
      <c r="A14" s="40"/>
      <c r="B14" s="40"/>
      <c r="C14" s="40"/>
      <c r="D14" s="40"/>
      <c r="E14" s="40" t="s">
        <v>1852</v>
      </c>
      <c r="F14" s="56" t="s">
        <v>343</v>
      </c>
      <c r="G14" s="40"/>
    </row>
    <row r="15" spans="1:7">
      <c r="A15" s="40"/>
      <c r="B15" s="40"/>
      <c r="C15" s="40"/>
      <c r="D15" s="40"/>
      <c r="E15" s="40" t="s">
        <v>497</v>
      </c>
      <c r="F15" s="56" t="s">
        <v>913</v>
      </c>
      <c r="G15" s="40"/>
    </row>
    <row r="16" spans="1:7">
      <c r="A16" s="26"/>
      <c r="B16" s="26"/>
      <c r="C16" s="26"/>
      <c r="D16" s="26"/>
      <c r="E16" s="40" t="s">
        <v>1863</v>
      </c>
      <c r="F16" s="56" t="s">
        <v>1735</v>
      </c>
      <c r="G16" s="26"/>
    </row>
  </sheetData>
  <sheetProtection formatCells="0" insertHyperlinks="0" autoFilter="0"/>
  <pageMargins left="0.7" right="0.7" top="0.75" bottom="0.75" header="0.3" footer="0.3"/>
  <pageSetup paperSize="1" orientation="portrait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0"/>
  <sheetViews>
    <sheetView topLeftCell="A22" workbookViewId="0">
      <selection activeCell="D42" sqref="D42"/>
    </sheetView>
  </sheetViews>
  <sheetFormatPr defaultColWidth="9" defaultRowHeight="14.25" outlineLevelCol="6"/>
  <cols>
    <col min="1" max="1" width="27.425" customWidth="1"/>
    <col min="2" max="2" width="16.7083333333333" customWidth="1"/>
    <col min="3" max="3" width="30.425" customWidth="1"/>
    <col min="4" max="4" width="21.1416666666667" customWidth="1"/>
    <col min="5" max="6" width="39.1416666666667" customWidth="1"/>
    <col min="7" max="7" width="16" customWidth="1"/>
  </cols>
  <sheetData>
    <row r="1" spans="1:7">
      <c r="A1" s="60" t="s">
        <v>235</v>
      </c>
      <c r="B1" s="60" t="s">
        <v>236</v>
      </c>
      <c r="C1" s="60" t="s">
        <v>502</v>
      </c>
      <c r="D1" s="46" t="s">
        <v>238</v>
      </c>
      <c r="E1" s="47" t="s">
        <v>239</v>
      </c>
      <c r="F1" s="47"/>
      <c r="G1" s="61"/>
    </row>
    <row r="2" spans="1:7">
      <c r="A2" s="55"/>
      <c r="B2" s="55"/>
      <c r="C2" s="55"/>
      <c r="D2" s="55"/>
      <c r="E2" s="46" t="s">
        <v>241</v>
      </c>
      <c r="F2" s="46" t="s">
        <v>242</v>
      </c>
      <c r="G2" s="61" t="s">
        <v>243</v>
      </c>
    </row>
    <row r="3" spans="1:7">
      <c r="A3" s="55" t="s">
        <v>1864</v>
      </c>
      <c r="B3" s="26" t="s">
        <v>339</v>
      </c>
      <c r="C3" s="26" t="s">
        <v>1865</v>
      </c>
      <c r="D3" s="55" t="s">
        <v>1866</v>
      </c>
      <c r="E3" s="178"/>
      <c r="F3" s="178"/>
      <c r="G3" s="71"/>
    </row>
    <row r="4" spans="1:7">
      <c r="A4" s="55" t="s">
        <v>1864</v>
      </c>
      <c r="B4" s="26" t="s">
        <v>911</v>
      </c>
      <c r="C4" s="26" t="s">
        <v>1867</v>
      </c>
      <c r="D4" s="55" t="s">
        <v>1868</v>
      </c>
      <c r="E4" s="178"/>
      <c r="F4" s="178"/>
      <c r="G4" s="71"/>
    </row>
    <row r="5" spans="1:7">
      <c r="A5" s="55" t="s">
        <v>1869</v>
      </c>
      <c r="B5" s="26" t="s">
        <v>1870</v>
      </c>
      <c r="C5" s="26" t="s">
        <v>1871</v>
      </c>
      <c r="D5" s="55" t="s">
        <v>1872</v>
      </c>
      <c r="E5" s="179" t="s">
        <v>1873</v>
      </c>
      <c r="F5" s="179" t="s">
        <v>1874</v>
      </c>
      <c r="G5" s="179" t="s">
        <v>1875</v>
      </c>
    </row>
    <row r="6" s="177" customFormat="1" spans="1:7">
      <c r="A6" s="180" t="s">
        <v>1869</v>
      </c>
      <c r="B6" s="181" t="s">
        <v>1876</v>
      </c>
      <c r="C6" s="181" t="s">
        <v>1877</v>
      </c>
      <c r="D6" s="180" t="s">
        <v>1878</v>
      </c>
      <c r="E6" s="182" t="s">
        <v>1879</v>
      </c>
      <c r="F6" s="182" t="s">
        <v>1880</v>
      </c>
      <c r="G6" s="182" t="s">
        <v>1875</v>
      </c>
    </row>
    <row r="7" spans="1:7">
      <c r="A7" s="183" t="s">
        <v>1864</v>
      </c>
      <c r="B7" s="26" t="s">
        <v>351</v>
      </c>
      <c r="C7" s="26" t="s">
        <v>1881</v>
      </c>
      <c r="D7" s="55" t="s">
        <v>1882</v>
      </c>
      <c r="E7" s="178"/>
      <c r="F7" s="178"/>
      <c r="G7" s="71"/>
    </row>
    <row r="8" spans="1:7">
      <c r="A8" s="184"/>
      <c r="B8" s="55"/>
      <c r="C8" s="55"/>
      <c r="D8" s="55"/>
      <c r="E8" s="58" t="s">
        <v>354</v>
      </c>
      <c r="F8" s="26"/>
      <c r="G8" s="71"/>
    </row>
    <row r="9" spans="1:7">
      <c r="A9" s="184"/>
      <c r="B9" s="55"/>
      <c r="C9" s="55"/>
      <c r="D9" s="55"/>
      <c r="E9" s="185" t="s">
        <v>1883</v>
      </c>
      <c r="F9" s="56" t="s">
        <v>743</v>
      </c>
      <c r="G9" s="71"/>
    </row>
    <row r="10" spans="1:7">
      <c r="A10" s="184"/>
      <c r="B10" s="55"/>
      <c r="C10" s="55"/>
      <c r="D10" s="55"/>
      <c r="E10" s="185" t="s">
        <v>1884</v>
      </c>
      <c r="F10" s="56" t="s">
        <v>743</v>
      </c>
      <c r="G10" s="71"/>
    </row>
    <row r="11" spans="1:7">
      <c r="A11" s="184"/>
      <c r="B11" s="55"/>
      <c r="C11" s="55"/>
      <c r="D11" s="55"/>
      <c r="E11" s="185" t="s">
        <v>1885</v>
      </c>
      <c r="F11" s="56" t="s">
        <v>743</v>
      </c>
      <c r="G11" s="71"/>
    </row>
    <row r="12" spans="1:7">
      <c r="A12" s="184"/>
      <c r="B12" s="55"/>
      <c r="C12" s="55"/>
      <c r="D12" s="55"/>
      <c r="E12" s="185" t="s">
        <v>1886</v>
      </c>
      <c r="F12" s="56" t="s">
        <v>743</v>
      </c>
      <c r="G12" s="71"/>
    </row>
    <row r="13" spans="1:7">
      <c r="A13" s="184"/>
      <c r="B13" s="26"/>
      <c r="C13" s="26"/>
      <c r="D13" s="26"/>
      <c r="E13" s="185" t="s">
        <v>1418</v>
      </c>
      <c r="F13" s="56" t="s">
        <v>1887</v>
      </c>
      <c r="G13" s="26" t="s">
        <v>1888</v>
      </c>
    </row>
    <row r="14" spans="1:7">
      <c r="A14" s="184"/>
      <c r="B14" s="26"/>
      <c r="C14" s="26"/>
      <c r="D14" s="26"/>
      <c r="E14" s="185" t="s">
        <v>1656</v>
      </c>
      <c r="F14" s="56" t="s">
        <v>1887</v>
      </c>
      <c r="G14" s="26" t="s">
        <v>1888</v>
      </c>
    </row>
    <row r="15" spans="1:7">
      <c r="A15" s="184"/>
      <c r="B15" s="26"/>
      <c r="C15" s="26"/>
      <c r="D15" s="26"/>
      <c r="E15" s="185" t="s">
        <v>1857</v>
      </c>
      <c r="F15" s="56" t="s">
        <v>1887</v>
      </c>
      <c r="G15" s="26" t="s">
        <v>1888</v>
      </c>
    </row>
    <row r="16" spans="1:7">
      <c r="A16" s="184"/>
      <c r="B16" s="26"/>
      <c r="C16" s="26"/>
      <c r="D16" s="26"/>
      <c r="E16" s="185" t="s">
        <v>1889</v>
      </c>
      <c r="F16" s="56" t="s">
        <v>1887</v>
      </c>
      <c r="G16" s="26" t="s">
        <v>1888</v>
      </c>
    </row>
    <row r="17" spans="1:7">
      <c r="A17" s="184"/>
      <c r="B17" s="26"/>
      <c r="C17" s="26"/>
      <c r="D17" s="26"/>
      <c r="E17" s="185" t="s">
        <v>1890</v>
      </c>
      <c r="F17" s="56" t="s">
        <v>743</v>
      </c>
      <c r="G17" s="26"/>
    </row>
    <row r="18" spans="1:7">
      <c r="A18" s="184"/>
      <c r="B18" s="26"/>
      <c r="C18" s="26"/>
      <c r="D18" s="26"/>
      <c r="E18" s="185" t="s">
        <v>1891</v>
      </c>
      <c r="F18" s="56" t="s">
        <v>743</v>
      </c>
      <c r="G18" s="26"/>
    </row>
    <row r="19" spans="1:7">
      <c r="A19" s="184"/>
      <c r="B19" s="26"/>
      <c r="C19" s="26"/>
      <c r="D19" s="26"/>
      <c r="E19" s="185" t="s">
        <v>1892</v>
      </c>
      <c r="F19" s="56" t="s">
        <v>743</v>
      </c>
      <c r="G19" s="26"/>
    </row>
    <row r="20" spans="1:7">
      <c r="A20" s="184"/>
      <c r="B20" s="26"/>
      <c r="C20" s="26"/>
      <c r="D20" s="26"/>
      <c r="E20" s="185" t="s">
        <v>1893</v>
      </c>
      <c r="F20" s="56" t="s">
        <v>1894</v>
      </c>
      <c r="G20" s="26" t="s">
        <v>1895</v>
      </c>
    </row>
    <row r="21" spans="1:7">
      <c r="A21" s="184"/>
      <c r="B21" s="26"/>
      <c r="C21" s="26"/>
      <c r="D21" s="26"/>
      <c r="E21" s="185" t="s">
        <v>1896</v>
      </c>
      <c r="F21" s="56" t="s">
        <v>1897</v>
      </c>
      <c r="G21" s="26"/>
    </row>
    <row r="22" spans="1:7">
      <c r="A22" s="184"/>
      <c r="B22" s="26"/>
      <c r="C22" s="26"/>
      <c r="D22" s="26"/>
      <c r="E22" s="185" t="s">
        <v>1898</v>
      </c>
      <c r="F22" s="56" t="s">
        <v>1899</v>
      </c>
      <c r="G22" s="26" t="s">
        <v>1900</v>
      </c>
    </row>
    <row r="23" spans="1:7">
      <c r="A23" s="184"/>
      <c r="B23" s="26"/>
      <c r="C23" s="26"/>
      <c r="D23" s="26"/>
      <c r="E23" s="185" t="s">
        <v>1901</v>
      </c>
      <c r="F23" s="56" t="s">
        <v>1902</v>
      </c>
      <c r="G23" s="26"/>
    </row>
    <row r="24" spans="1:7">
      <c r="A24" s="184"/>
      <c r="B24" s="26"/>
      <c r="C24" s="26"/>
      <c r="D24" s="26"/>
      <c r="E24" s="185" t="s">
        <v>1903</v>
      </c>
      <c r="F24" s="56" t="s">
        <v>343</v>
      </c>
      <c r="G24" s="26" t="s">
        <v>1904</v>
      </c>
    </row>
    <row r="25" spans="1:7">
      <c r="A25" s="184"/>
      <c r="B25" s="26"/>
      <c r="C25" s="26"/>
      <c r="D25" s="26"/>
      <c r="E25" s="185" t="s">
        <v>1905</v>
      </c>
      <c r="F25" s="56" t="s">
        <v>343</v>
      </c>
      <c r="G25" s="26"/>
    </row>
    <row r="26" spans="1:7">
      <c r="A26" s="184"/>
      <c r="B26" s="26"/>
      <c r="C26" s="26"/>
      <c r="D26" s="26"/>
      <c r="E26" s="185" t="s">
        <v>1906</v>
      </c>
      <c r="F26" s="56" t="s">
        <v>343</v>
      </c>
      <c r="G26" s="26"/>
    </row>
    <row r="27" spans="1:7">
      <c r="A27" s="186"/>
      <c r="B27" s="26"/>
      <c r="C27" s="26"/>
      <c r="D27" s="26"/>
      <c r="E27" s="185" t="s">
        <v>1907</v>
      </c>
      <c r="F27" s="56" t="s">
        <v>343</v>
      </c>
      <c r="G27" s="26"/>
    </row>
    <row r="28" spans="1:7">
      <c r="A28" s="55" t="s">
        <v>1908</v>
      </c>
      <c r="B28" s="26" t="s">
        <v>339</v>
      </c>
      <c r="C28" s="26" t="s">
        <v>1909</v>
      </c>
      <c r="D28" s="55" t="s">
        <v>1910</v>
      </c>
      <c r="E28" s="26"/>
      <c r="F28" s="26"/>
      <c r="G28" s="26"/>
    </row>
    <row r="29" spans="1:7">
      <c r="A29" s="55" t="s">
        <v>1908</v>
      </c>
      <c r="B29" s="26" t="s">
        <v>911</v>
      </c>
      <c r="C29" s="26" t="s">
        <v>1911</v>
      </c>
      <c r="D29" s="55" t="s">
        <v>1912</v>
      </c>
      <c r="E29" s="26"/>
      <c r="F29" s="26"/>
      <c r="G29" s="26"/>
    </row>
    <row r="30" spans="1:7">
      <c r="A30" s="187" t="s">
        <v>1908</v>
      </c>
      <c r="B30" s="26" t="s">
        <v>351</v>
      </c>
      <c r="C30" s="26" t="s">
        <v>1913</v>
      </c>
      <c r="D30" s="26" t="s">
        <v>1914</v>
      </c>
      <c r="E30" s="26"/>
      <c r="F30" s="26"/>
      <c r="G30" s="26"/>
    </row>
    <row r="31" spans="1:7">
      <c r="A31" s="188"/>
      <c r="B31" s="26"/>
      <c r="C31" s="26"/>
      <c r="D31" s="26"/>
      <c r="E31" s="26" t="s">
        <v>411</v>
      </c>
      <c r="F31" s="56" t="s">
        <v>354</v>
      </c>
      <c r="G31" s="26"/>
    </row>
    <row r="32" spans="1:7">
      <c r="A32" s="188"/>
      <c r="B32" s="26"/>
      <c r="C32" s="26"/>
      <c r="D32" s="26"/>
      <c r="E32" s="26"/>
      <c r="F32" s="185" t="s">
        <v>1915</v>
      </c>
      <c r="G32" s="26"/>
    </row>
    <row r="33" spans="1:7">
      <c r="A33" s="188"/>
      <c r="B33" s="26"/>
      <c r="C33" s="26"/>
      <c r="D33" s="26"/>
      <c r="E33" s="26"/>
      <c r="F33" s="185" t="s">
        <v>1916</v>
      </c>
      <c r="G33" s="26"/>
    </row>
    <row r="34" spans="1:7">
      <c r="A34" s="188"/>
      <c r="B34" s="26"/>
      <c r="C34" s="26"/>
      <c r="D34" s="26"/>
      <c r="E34" s="26"/>
      <c r="F34" s="185" t="s">
        <v>1917</v>
      </c>
      <c r="G34" s="26"/>
    </row>
    <row r="35" spans="1:7">
      <c r="A35" s="188"/>
      <c r="B35" s="26"/>
      <c r="C35" s="26"/>
      <c r="D35" s="26"/>
      <c r="E35" s="26"/>
      <c r="F35" s="185" t="s">
        <v>1918</v>
      </c>
      <c r="G35" s="26"/>
    </row>
    <row r="36" spans="1:7">
      <c r="A36" s="188"/>
      <c r="B36" s="26"/>
      <c r="C36" s="26"/>
      <c r="D36" s="26"/>
      <c r="E36" s="26"/>
      <c r="F36" s="185" t="s">
        <v>1919</v>
      </c>
      <c r="G36" s="26"/>
    </row>
    <row r="37" spans="1:7">
      <c r="A37" s="188"/>
      <c r="B37" s="26"/>
      <c r="C37" s="26"/>
      <c r="D37" s="26"/>
      <c r="E37" s="26"/>
      <c r="F37" s="185" t="s">
        <v>1920</v>
      </c>
      <c r="G37" s="26"/>
    </row>
    <row r="38" spans="1:7">
      <c r="A38" s="188"/>
      <c r="B38" s="26"/>
      <c r="C38" s="26"/>
      <c r="D38" s="26"/>
      <c r="E38" s="26"/>
      <c r="F38" s="185" t="s">
        <v>1921</v>
      </c>
      <c r="G38" s="26"/>
    </row>
    <row r="39" spans="1:7">
      <c r="A39" s="188"/>
      <c r="B39" s="26"/>
      <c r="C39" s="26"/>
      <c r="D39" s="26"/>
      <c r="E39" s="26"/>
      <c r="F39" s="185" t="s">
        <v>1922</v>
      </c>
      <c r="G39" s="26"/>
    </row>
    <row r="40" spans="1:7">
      <c r="A40" s="188"/>
      <c r="B40" s="26"/>
      <c r="C40" s="26"/>
      <c r="D40" s="26"/>
      <c r="E40" s="26"/>
      <c r="F40" s="185" t="s">
        <v>1923</v>
      </c>
      <c r="G40" s="26"/>
    </row>
    <row r="41" spans="1:7">
      <c r="A41" s="189"/>
      <c r="B41" s="26"/>
      <c r="C41" s="26"/>
      <c r="D41" s="26"/>
      <c r="E41" s="26"/>
      <c r="F41" s="185" t="s">
        <v>1924</v>
      </c>
      <c r="G41" s="26"/>
    </row>
    <row r="42" spans="1:7">
      <c r="A42" s="55" t="s">
        <v>1925</v>
      </c>
      <c r="B42" s="26" t="s">
        <v>339</v>
      </c>
      <c r="C42" s="26" t="s">
        <v>1926</v>
      </c>
      <c r="D42" s="55" t="s">
        <v>1927</v>
      </c>
      <c r="E42" s="26"/>
      <c r="F42" s="26"/>
      <c r="G42" s="26"/>
    </row>
    <row r="43" spans="1:7">
      <c r="A43" s="55" t="s">
        <v>1925</v>
      </c>
      <c r="B43" s="26" t="s">
        <v>911</v>
      </c>
      <c r="C43" s="26" t="s">
        <v>1928</v>
      </c>
      <c r="D43" s="55" t="s">
        <v>1929</v>
      </c>
      <c r="E43" s="26"/>
      <c r="F43" s="26"/>
      <c r="G43" s="26"/>
    </row>
    <row r="44" spans="1:7">
      <c r="A44" s="187" t="s">
        <v>1925</v>
      </c>
      <c r="B44" s="26" t="s">
        <v>351</v>
      </c>
      <c r="C44" s="26" t="s">
        <v>1930</v>
      </c>
      <c r="D44" s="26" t="s">
        <v>1931</v>
      </c>
      <c r="E44" s="26"/>
      <c r="F44" s="26"/>
      <c r="G44" s="26"/>
    </row>
    <row r="45" spans="1:7">
      <c r="A45" s="188"/>
      <c r="B45" s="26"/>
      <c r="C45" s="26"/>
      <c r="D45" s="26"/>
      <c r="E45" s="58" t="s">
        <v>354</v>
      </c>
      <c r="F45" s="26"/>
      <c r="G45" s="26"/>
    </row>
    <row r="46" spans="1:7">
      <c r="A46" s="188"/>
      <c r="B46" s="26"/>
      <c r="C46" s="26"/>
      <c r="D46" s="26"/>
      <c r="E46" s="26" t="s">
        <v>1932</v>
      </c>
      <c r="F46" s="56" t="s">
        <v>743</v>
      </c>
      <c r="G46" s="26"/>
    </row>
    <row r="47" spans="1:7">
      <c r="A47" s="188"/>
      <c r="B47" s="26"/>
      <c r="C47" s="26"/>
      <c r="D47" s="26"/>
      <c r="E47" s="26" t="s">
        <v>1933</v>
      </c>
      <c r="F47" s="56" t="s">
        <v>743</v>
      </c>
      <c r="G47" s="26"/>
    </row>
    <row r="48" spans="1:7">
      <c r="A48" s="188"/>
      <c r="B48" s="26"/>
      <c r="C48" s="26"/>
      <c r="D48" s="26"/>
      <c r="E48" s="26" t="s">
        <v>1934</v>
      </c>
      <c r="F48" s="56" t="s">
        <v>743</v>
      </c>
      <c r="G48" s="26"/>
    </row>
    <row r="49" spans="1:7">
      <c r="A49" s="188"/>
      <c r="B49" s="26"/>
      <c r="C49" s="26"/>
      <c r="D49" s="26"/>
      <c r="E49" s="26" t="s">
        <v>1935</v>
      </c>
      <c r="F49" s="56" t="s">
        <v>743</v>
      </c>
      <c r="G49" s="26"/>
    </row>
    <row r="50" spans="1:7">
      <c r="A50" s="189"/>
      <c r="B50" s="26"/>
      <c r="C50" s="26"/>
      <c r="D50" s="26"/>
      <c r="E50" s="26" t="s">
        <v>1936</v>
      </c>
      <c r="F50" s="56" t="s">
        <v>1937</v>
      </c>
      <c r="G50" s="26"/>
    </row>
  </sheetData>
  <sheetProtection formatCells="0" insertHyperlinks="0" autoFilter="0"/>
  <mergeCells count="2">
    <mergeCell ref="A30:A41"/>
    <mergeCell ref="A44:A50"/>
  </mergeCells>
  <pageMargins left="0.7" right="0.7" top="0.75" bottom="0.75" header="0.3" footer="0.3"/>
  <pageSetup paperSize="1" orientation="portrait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1"/>
  <sheetViews>
    <sheetView topLeftCell="B1" workbookViewId="0">
      <selection activeCell="D16" sqref="D16"/>
    </sheetView>
  </sheetViews>
  <sheetFormatPr defaultColWidth="9" defaultRowHeight="20" customHeight="1"/>
  <cols>
    <col min="1" max="1" width="9.875" style="136" customWidth="1"/>
    <col min="2" max="2" width="13.625" style="136" customWidth="1"/>
    <col min="3" max="3" width="14.5" style="136" customWidth="1"/>
    <col min="4" max="4" width="14.625" style="136" customWidth="1"/>
    <col min="5" max="5" width="24.125" style="136" customWidth="1"/>
    <col min="6" max="6" width="26.875" style="136" customWidth="1"/>
    <col min="7" max="7" width="30.1416666666667" style="136" customWidth="1"/>
    <col min="8" max="8" width="13.875" style="136" customWidth="1"/>
    <col min="9" max="9" width="26.2833333333333" style="136" customWidth="1"/>
    <col min="10" max="10" width="9" style="136"/>
    <col min="11" max="11" width="14" style="136" customWidth="1"/>
    <col min="12" max="12" width="14.125" style="136"/>
    <col min="13" max="20" width="9" style="136"/>
    <col min="21" max="21" width="24" style="136" customWidth="1"/>
    <col min="22" max="22" width="15.375" style="136" customWidth="1"/>
    <col min="23" max="16384" width="9" style="136"/>
  </cols>
  <sheetData>
    <row r="1" customHeight="1" spans="1:22">
      <c r="A1" s="137" t="s">
        <v>235</v>
      </c>
      <c r="B1" s="137" t="s">
        <v>236</v>
      </c>
      <c r="C1" s="138" t="s">
        <v>405</v>
      </c>
      <c r="D1" s="138" t="s">
        <v>238</v>
      </c>
      <c r="E1" s="139" t="s">
        <v>239</v>
      </c>
      <c r="F1" s="139"/>
      <c r="G1" s="140"/>
      <c r="H1" s="141" t="s">
        <v>244</v>
      </c>
      <c r="I1" s="141"/>
      <c r="J1" s="141"/>
      <c r="K1" s="141"/>
      <c r="L1" s="141"/>
      <c r="M1" s="141" t="s">
        <v>245</v>
      </c>
      <c r="N1" s="141"/>
      <c r="O1" s="141"/>
      <c r="P1" s="141"/>
      <c r="Q1" s="141"/>
      <c r="R1" s="141"/>
      <c r="S1" s="141"/>
      <c r="T1" s="141"/>
      <c r="U1" s="141"/>
      <c r="V1" s="141"/>
    </row>
    <row r="2" customHeight="1" spans="1:22">
      <c r="A2" s="137"/>
      <c r="B2" s="137"/>
      <c r="C2" s="142" t="s">
        <v>240</v>
      </c>
      <c r="D2" s="142"/>
      <c r="E2" s="143" t="s">
        <v>241</v>
      </c>
      <c r="F2" s="143" t="s">
        <v>242</v>
      </c>
      <c r="G2" s="144" t="s">
        <v>243</v>
      </c>
      <c r="H2" s="145" t="s">
        <v>251</v>
      </c>
      <c r="I2" s="145" t="s">
        <v>252</v>
      </c>
      <c r="J2" s="145" t="s">
        <v>253</v>
      </c>
      <c r="K2" s="145" t="s">
        <v>254</v>
      </c>
      <c r="L2" s="145" t="s">
        <v>68</v>
      </c>
      <c r="M2" s="145" t="s">
        <v>235</v>
      </c>
      <c r="N2" s="145" t="s">
        <v>236</v>
      </c>
      <c r="O2" s="145" t="s">
        <v>253</v>
      </c>
      <c r="P2" s="145" t="s">
        <v>254</v>
      </c>
      <c r="Q2" s="145" t="s">
        <v>68</v>
      </c>
      <c r="R2" s="145" t="s">
        <v>10</v>
      </c>
      <c r="S2" s="145" t="s">
        <v>255</v>
      </c>
      <c r="T2" s="145" t="s">
        <v>256</v>
      </c>
      <c r="U2" s="145" t="s">
        <v>257</v>
      </c>
      <c r="V2" s="145" t="s">
        <v>258</v>
      </c>
    </row>
    <row r="3" customHeight="1" spans="1:22">
      <c r="A3" s="146" t="s">
        <v>1938</v>
      </c>
      <c r="B3" s="146" t="s">
        <v>339</v>
      </c>
      <c r="C3" s="146" t="str">
        <f>_xlfn.CONCAT("on",REPLACE(A3,1,1,UPPER(LEFT(A3,1))),REPLACE(B3,1,1,UPPER(LEFT(B3,1))))</f>
        <v>onAarOpened</v>
      </c>
      <c r="D3" s="146" t="s">
        <v>1939</v>
      </c>
      <c r="E3" s="147"/>
      <c r="F3" s="147"/>
      <c r="G3" s="148"/>
      <c r="H3" s="149"/>
      <c r="I3" s="160"/>
      <c r="J3" s="160"/>
      <c r="K3" s="160"/>
      <c r="L3" s="160"/>
      <c r="M3" s="167"/>
      <c r="N3" s="167"/>
      <c r="O3" s="167"/>
      <c r="P3" s="167"/>
      <c r="Q3" s="167"/>
      <c r="R3" s="167"/>
      <c r="S3" s="167"/>
      <c r="T3" s="167"/>
      <c r="U3" s="167"/>
      <c r="V3" s="167"/>
    </row>
    <row r="4" customHeight="1" spans="1:22">
      <c r="A4" s="146"/>
      <c r="B4" s="146"/>
      <c r="C4" s="146"/>
      <c r="D4" s="147"/>
      <c r="E4" s="146" t="s">
        <v>411</v>
      </c>
      <c r="F4" s="146" t="s">
        <v>1940</v>
      </c>
      <c r="G4" s="150" t="s">
        <v>1941</v>
      </c>
      <c r="H4" s="149" t="s">
        <v>1942</v>
      </c>
      <c r="I4" s="160" t="s">
        <v>1943</v>
      </c>
      <c r="J4" s="160" t="s">
        <v>411</v>
      </c>
      <c r="K4" s="160" t="s">
        <v>1944</v>
      </c>
      <c r="L4" s="168">
        <v>45110.7645833333</v>
      </c>
      <c r="M4" s="167"/>
      <c r="N4" s="167"/>
      <c r="O4" s="167"/>
      <c r="P4" s="167"/>
      <c r="Q4" s="167"/>
      <c r="R4" s="167" t="s">
        <v>266</v>
      </c>
      <c r="S4" s="173" t="s">
        <v>267</v>
      </c>
      <c r="T4" s="167" t="s">
        <v>1175</v>
      </c>
      <c r="U4" s="174" t="s">
        <v>347</v>
      </c>
      <c r="V4" s="167"/>
    </row>
    <row r="5" customHeight="1" spans="1:22">
      <c r="A5" s="146"/>
      <c r="B5" s="146"/>
      <c r="C5" s="146"/>
      <c r="D5" s="147"/>
      <c r="E5" s="146"/>
      <c r="F5" s="146"/>
      <c r="G5" s="151"/>
      <c r="H5" s="149" t="s">
        <v>1945</v>
      </c>
      <c r="I5" s="160" t="s">
        <v>1943</v>
      </c>
      <c r="J5" s="160" t="s">
        <v>411</v>
      </c>
      <c r="K5" s="160" t="s">
        <v>1946</v>
      </c>
      <c r="L5" s="168">
        <v>45110.8090277778</v>
      </c>
      <c r="M5" s="167"/>
      <c r="N5" s="167"/>
      <c r="O5" s="167"/>
      <c r="P5" s="167"/>
      <c r="Q5" s="167"/>
      <c r="R5" s="167" t="s">
        <v>266</v>
      </c>
      <c r="S5" s="173" t="s">
        <v>267</v>
      </c>
      <c r="T5" s="167" t="s">
        <v>1175</v>
      </c>
      <c r="U5" s="174" t="s">
        <v>347</v>
      </c>
      <c r="V5" s="167"/>
    </row>
    <row r="6" customHeight="1" spans="1:22">
      <c r="A6" s="146"/>
      <c r="B6" s="146"/>
      <c r="C6" s="146"/>
      <c r="D6" s="147"/>
      <c r="E6" s="146"/>
      <c r="F6" s="146"/>
      <c r="G6" s="151"/>
      <c r="H6" s="149" t="s">
        <v>1947</v>
      </c>
      <c r="I6" s="160" t="s">
        <v>1943</v>
      </c>
      <c r="J6" s="160" t="s">
        <v>411</v>
      </c>
      <c r="K6" s="160" t="s">
        <v>1060</v>
      </c>
      <c r="L6" s="168">
        <v>45110.7701388889</v>
      </c>
      <c r="M6" s="167"/>
      <c r="N6" s="167"/>
      <c r="O6" s="167"/>
      <c r="P6" s="167"/>
      <c r="Q6" s="167"/>
      <c r="R6" s="167" t="s">
        <v>266</v>
      </c>
      <c r="S6" s="173" t="s">
        <v>267</v>
      </c>
      <c r="T6" s="167" t="s">
        <v>1175</v>
      </c>
      <c r="U6" s="174" t="s">
        <v>347</v>
      </c>
      <c r="V6" s="167"/>
    </row>
    <row r="7" customHeight="1" spans="1:22">
      <c r="A7" s="146"/>
      <c r="B7" s="146"/>
      <c r="C7" s="146"/>
      <c r="D7" s="147"/>
      <c r="E7" s="146"/>
      <c r="F7" s="146"/>
      <c r="G7" s="151"/>
      <c r="H7" s="149" t="s">
        <v>1948</v>
      </c>
      <c r="I7" s="160" t="s">
        <v>1943</v>
      </c>
      <c r="J7" s="160" t="s">
        <v>411</v>
      </c>
      <c r="K7" s="160" t="s">
        <v>1949</v>
      </c>
      <c r="L7" s="168">
        <v>45110.7722222222</v>
      </c>
      <c r="M7" s="167"/>
      <c r="N7" s="167"/>
      <c r="O7" s="167"/>
      <c r="P7" s="167"/>
      <c r="Q7" s="167"/>
      <c r="R7" s="167" t="s">
        <v>266</v>
      </c>
      <c r="S7" s="173" t="s">
        <v>267</v>
      </c>
      <c r="T7" s="167" t="s">
        <v>1175</v>
      </c>
      <c r="U7" s="174" t="s">
        <v>347</v>
      </c>
      <c r="V7" s="167"/>
    </row>
    <row r="8" customHeight="1" spans="1:22">
      <c r="A8" s="146" t="s">
        <v>1938</v>
      </c>
      <c r="B8" s="146" t="s">
        <v>351</v>
      </c>
      <c r="C8" s="146" t="str">
        <f>_xlfn.CONCAT("on",REPLACE(A8,1,1,UPPER(LEFT(A8,1))),REPLACE(B8,1,1,UPPER(LEFT(B8,1))))</f>
        <v>onAarClicked</v>
      </c>
      <c r="D8" s="146" t="s">
        <v>1950</v>
      </c>
      <c r="E8" s="147"/>
      <c r="F8" s="147"/>
      <c r="G8" s="150"/>
      <c r="H8" s="149"/>
      <c r="I8" s="160"/>
      <c r="J8" s="160"/>
      <c r="K8" s="160"/>
      <c r="L8" s="160"/>
      <c r="M8" s="167"/>
      <c r="N8" s="167"/>
      <c r="O8" s="167"/>
      <c r="P8" s="167"/>
      <c r="Q8" s="167"/>
      <c r="R8" s="167"/>
      <c r="S8" s="167"/>
      <c r="T8" s="167"/>
      <c r="U8" s="167"/>
      <c r="V8" s="167"/>
    </row>
    <row r="9" customHeight="1" spans="1:22">
      <c r="A9" s="146"/>
      <c r="B9" s="146"/>
      <c r="C9" s="146"/>
      <c r="D9" s="146"/>
      <c r="E9" s="152" t="s">
        <v>354</v>
      </c>
      <c r="F9" s="147"/>
      <c r="G9" s="150"/>
      <c r="H9" s="149"/>
      <c r="I9" s="160"/>
      <c r="J9" s="160"/>
      <c r="K9" s="160"/>
      <c r="L9" s="160"/>
      <c r="M9" s="167"/>
      <c r="N9" s="167"/>
      <c r="O9" s="167"/>
      <c r="P9" s="167"/>
      <c r="Q9" s="167"/>
      <c r="R9" s="167"/>
      <c r="S9" s="167"/>
      <c r="T9" s="167"/>
      <c r="U9" s="175"/>
      <c r="V9" s="167"/>
    </row>
    <row r="10" customHeight="1" spans="1:22">
      <c r="A10" s="146"/>
      <c r="B10" s="146"/>
      <c r="C10" s="146"/>
      <c r="D10" s="146"/>
      <c r="E10" s="153" t="s">
        <v>1951</v>
      </c>
      <c r="F10" s="146" t="s">
        <v>1952</v>
      </c>
      <c r="G10" s="150" t="s">
        <v>1953</v>
      </c>
      <c r="H10" s="149" t="s">
        <v>1954</v>
      </c>
      <c r="I10" s="160" t="s">
        <v>1955</v>
      </c>
      <c r="J10" s="160" t="s">
        <v>1951</v>
      </c>
      <c r="K10" s="160" t="s">
        <v>1956</v>
      </c>
      <c r="L10" s="168">
        <v>45110.7513888889</v>
      </c>
      <c r="M10" s="167"/>
      <c r="N10" s="167"/>
      <c r="O10" s="167"/>
      <c r="P10" s="167"/>
      <c r="Q10" s="167"/>
      <c r="R10" s="167" t="s">
        <v>266</v>
      </c>
      <c r="S10" s="173" t="s">
        <v>267</v>
      </c>
      <c r="T10" s="167" t="s">
        <v>1175</v>
      </c>
      <c r="U10" s="174" t="s">
        <v>347</v>
      </c>
      <c r="V10" s="167"/>
    </row>
    <row r="11" customHeight="1" spans="1:22">
      <c r="A11" s="146"/>
      <c r="B11" s="146"/>
      <c r="C11" s="146"/>
      <c r="D11" s="146"/>
      <c r="E11" s="153"/>
      <c r="F11" s="146"/>
      <c r="G11" s="150"/>
      <c r="H11" s="149" t="s">
        <v>1957</v>
      </c>
      <c r="I11" s="160" t="s">
        <v>1955</v>
      </c>
      <c r="J11" s="160" t="s">
        <v>1951</v>
      </c>
      <c r="K11" s="160" t="s">
        <v>1958</v>
      </c>
      <c r="L11" s="169">
        <v>45115.6031481481</v>
      </c>
      <c r="M11" s="167"/>
      <c r="N11" s="167"/>
      <c r="O11" s="167"/>
      <c r="P11" s="167"/>
      <c r="Q11" s="167"/>
      <c r="R11" s="167" t="s">
        <v>266</v>
      </c>
      <c r="S11" s="173" t="s">
        <v>267</v>
      </c>
      <c r="T11" s="167" t="s">
        <v>1175</v>
      </c>
      <c r="U11" s="174" t="s">
        <v>347</v>
      </c>
      <c r="V11" s="167"/>
    </row>
    <row r="12" customHeight="1" spans="1:22">
      <c r="A12" s="146"/>
      <c r="B12" s="146"/>
      <c r="C12" s="146"/>
      <c r="D12" s="146"/>
      <c r="E12" s="153" t="s">
        <v>1959</v>
      </c>
      <c r="F12" s="146" t="s">
        <v>1960</v>
      </c>
      <c r="G12" s="150"/>
      <c r="H12" s="149" t="s">
        <v>1961</v>
      </c>
      <c r="I12" s="160" t="s">
        <v>1955</v>
      </c>
      <c r="J12" s="160" t="s">
        <v>1959</v>
      </c>
      <c r="K12" s="160" t="s">
        <v>1501</v>
      </c>
      <c r="L12" s="168">
        <v>45111.6803587963</v>
      </c>
      <c r="M12" s="170"/>
      <c r="N12" s="170"/>
      <c r="O12" s="170"/>
      <c r="P12" s="170"/>
      <c r="Q12" s="170"/>
      <c r="R12" s="170" t="s">
        <v>367</v>
      </c>
      <c r="S12" s="173" t="s">
        <v>267</v>
      </c>
      <c r="T12" s="170" t="s">
        <v>1175</v>
      </c>
      <c r="U12" s="174" t="s">
        <v>1962</v>
      </c>
      <c r="V12" s="170"/>
    </row>
    <row r="13" customHeight="1" spans="1:22">
      <c r="A13" s="154"/>
      <c r="B13" s="146"/>
      <c r="C13" s="146"/>
      <c r="D13" s="146"/>
      <c r="E13" s="153"/>
      <c r="F13" s="146"/>
      <c r="G13" s="150"/>
      <c r="H13" s="149" t="s">
        <v>1963</v>
      </c>
      <c r="I13" s="160" t="s">
        <v>1955</v>
      </c>
      <c r="J13" s="160" t="s">
        <v>1959</v>
      </c>
      <c r="K13" s="160" t="s">
        <v>400</v>
      </c>
      <c r="L13" s="168">
        <v>45111.6803009259</v>
      </c>
      <c r="M13" s="170"/>
      <c r="N13" s="170"/>
      <c r="O13" s="170"/>
      <c r="P13" s="170"/>
      <c r="Q13" s="170"/>
      <c r="R13" s="170" t="s">
        <v>367</v>
      </c>
      <c r="S13" s="173" t="s">
        <v>267</v>
      </c>
      <c r="T13" s="170" t="s">
        <v>1175</v>
      </c>
      <c r="U13" s="174" t="s">
        <v>1962</v>
      </c>
      <c r="V13" s="170"/>
    </row>
    <row r="14" customHeight="1" spans="1:22">
      <c r="A14" s="154"/>
      <c r="B14" s="146"/>
      <c r="C14" s="146"/>
      <c r="D14" s="146"/>
      <c r="E14" s="153"/>
      <c r="F14" s="146"/>
      <c r="G14" s="150"/>
      <c r="H14" s="149" t="s">
        <v>1964</v>
      </c>
      <c r="I14" s="160" t="s">
        <v>1955</v>
      </c>
      <c r="J14" s="160" t="s">
        <v>1959</v>
      </c>
      <c r="K14" s="160" t="s">
        <v>1965</v>
      </c>
      <c r="L14" s="168">
        <v>45111.6803240741</v>
      </c>
      <c r="M14" s="170"/>
      <c r="N14" s="170"/>
      <c r="O14" s="170"/>
      <c r="P14" s="170"/>
      <c r="Q14" s="170"/>
      <c r="R14" s="170" t="s">
        <v>367</v>
      </c>
      <c r="S14" s="173" t="s">
        <v>267</v>
      </c>
      <c r="T14" s="170" t="s">
        <v>1175</v>
      </c>
      <c r="U14" s="174" t="s">
        <v>1962</v>
      </c>
      <c r="V14" s="170"/>
    </row>
    <row r="15" customHeight="1" spans="1:22">
      <c r="A15" s="154"/>
      <c r="B15" s="146"/>
      <c r="C15" s="146"/>
      <c r="D15" s="146"/>
      <c r="E15" s="153"/>
      <c r="F15" s="146"/>
      <c r="G15" s="150"/>
      <c r="H15" s="149" t="s">
        <v>1966</v>
      </c>
      <c r="I15" s="160" t="s">
        <v>1955</v>
      </c>
      <c r="J15" s="160" t="s">
        <v>1959</v>
      </c>
      <c r="K15" s="160" t="s">
        <v>1967</v>
      </c>
      <c r="L15" s="168">
        <v>45111.6802893519</v>
      </c>
      <c r="M15" s="170"/>
      <c r="N15" s="170"/>
      <c r="O15" s="170"/>
      <c r="P15" s="170"/>
      <c r="Q15" s="170"/>
      <c r="R15" s="170" t="s">
        <v>367</v>
      </c>
      <c r="S15" s="173" t="s">
        <v>267</v>
      </c>
      <c r="T15" s="170" t="s">
        <v>1175</v>
      </c>
      <c r="U15" s="174" t="s">
        <v>1962</v>
      </c>
      <c r="V15" s="170"/>
    </row>
    <row r="16" customHeight="1" spans="1:22">
      <c r="A16" s="154"/>
      <c r="B16" s="146"/>
      <c r="C16" s="146"/>
      <c r="D16" s="146"/>
      <c r="E16" s="146" t="s">
        <v>1968</v>
      </c>
      <c r="F16" s="146" t="s">
        <v>743</v>
      </c>
      <c r="G16" s="150"/>
      <c r="H16" s="149" t="s">
        <v>743</v>
      </c>
      <c r="I16" s="160" t="s">
        <v>1955</v>
      </c>
      <c r="J16" s="160" t="s">
        <v>1968</v>
      </c>
      <c r="K16" s="160" t="s">
        <v>247</v>
      </c>
      <c r="L16" s="168">
        <v>45110.7645833333</v>
      </c>
      <c r="M16" s="167"/>
      <c r="N16" s="167"/>
      <c r="O16" s="167"/>
      <c r="P16" s="167"/>
      <c r="Q16" s="167"/>
      <c r="R16" s="167" t="s">
        <v>266</v>
      </c>
      <c r="S16" s="173" t="s">
        <v>267</v>
      </c>
      <c r="T16" s="167" t="s">
        <v>1175</v>
      </c>
      <c r="U16" s="174" t="s">
        <v>347</v>
      </c>
      <c r="V16" s="167"/>
    </row>
    <row r="17" customHeight="1" spans="1:22">
      <c r="A17" s="154"/>
      <c r="B17" s="146"/>
      <c r="C17" s="146"/>
      <c r="D17" s="146"/>
      <c r="E17" s="146"/>
      <c r="F17" s="146"/>
      <c r="G17" s="150"/>
      <c r="H17" s="149"/>
      <c r="I17" s="160" t="s">
        <v>1955</v>
      </c>
      <c r="J17" s="160" t="s">
        <v>1968</v>
      </c>
      <c r="K17" s="160" t="s">
        <v>492</v>
      </c>
      <c r="L17" s="168">
        <v>45110.7645833333</v>
      </c>
      <c r="M17" s="167"/>
      <c r="N17" s="167"/>
      <c r="O17" s="167"/>
      <c r="P17" s="167"/>
      <c r="Q17" s="167"/>
      <c r="R17" s="167" t="s">
        <v>266</v>
      </c>
      <c r="S17" s="173" t="s">
        <v>267</v>
      </c>
      <c r="T17" s="167" t="s">
        <v>1175</v>
      </c>
      <c r="U17" s="174" t="s">
        <v>347</v>
      </c>
      <c r="V17" s="167"/>
    </row>
    <row r="18" customHeight="1" spans="1:22">
      <c r="A18" s="154"/>
      <c r="B18" s="146"/>
      <c r="C18" s="146"/>
      <c r="D18" s="146"/>
      <c r="E18" s="146" t="s">
        <v>1969</v>
      </c>
      <c r="F18" s="146" t="s">
        <v>351</v>
      </c>
      <c r="G18" s="150"/>
      <c r="H18" s="149"/>
      <c r="I18" s="149"/>
      <c r="J18" s="149"/>
      <c r="K18" s="149"/>
      <c r="L18" s="160"/>
      <c r="M18" s="167"/>
      <c r="N18" s="167"/>
      <c r="O18" s="167"/>
      <c r="P18" s="167"/>
      <c r="Q18" s="167"/>
      <c r="R18" s="167"/>
      <c r="S18" s="167"/>
      <c r="T18" s="167"/>
      <c r="U18" s="175"/>
      <c r="V18" s="167"/>
    </row>
    <row r="19" customHeight="1" spans="1:22">
      <c r="A19" s="146" t="s">
        <v>1938</v>
      </c>
      <c r="B19" s="146" t="s">
        <v>1970</v>
      </c>
      <c r="C19" s="146" t="str">
        <f>_xlfn.CONCAT("on",REPLACE(A19,1,1,UPPER(LEFT(A19,1))),REPLACE(B19,1,1,UPPER(LEFT(B19,1))))</f>
        <v>onAarMsgpush</v>
      </c>
      <c r="D19" s="146" t="s">
        <v>1971</v>
      </c>
      <c r="E19" s="147"/>
      <c r="F19" s="147"/>
      <c r="G19" s="154"/>
      <c r="H19" s="149"/>
      <c r="I19" s="160" t="s">
        <v>1955</v>
      </c>
      <c r="J19" s="160" t="s">
        <v>1969</v>
      </c>
      <c r="K19" s="160" t="s">
        <v>351</v>
      </c>
      <c r="L19" s="168">
        <v>45110.8104166667</v>
      </c>
      <c r="M19" s="167"/>
      <c r="N19" s="167"/>
      <c r="O19" s="167"/>
      <c r="P19" s="167"/>
      <c r="Q19" s="167"/>
      <c r="R19" s="167" t="s">
        <v>266</v>
      </c>
      <c r="S19" s="173" t="s">
        <v>267</v>
      </c>
      <c r="T19" s="167" t="s">
        <v>1175</v>
      </c>
      <c r="U19" s="174" t="s">
        <v>347</v>
      </c>
      <c r="V19" s="167"/>
    </row>
    <row r="20" customHeight="1" spans="1:22">
      <c r="A20" s="146"/>
      <c r="B20" s="146"/>
      <c r="C20" s="146"/>
      <c r="D20" s="146"/>
      <c r="E20" s="152" t="s">
        <v>354</v>
      </c>
      <c r="F20" s="146"/>
      <c r="G20" s="154"/>
      <c r="H20" s="149"/>
      <c r="I20" s="160"/>
      <c r="J20" s="160"/>
      <c r="K20" s="160"/>
      <c r="L20" s="160"/>
      <c r="M20" s="167"/>
      <c r="N20" s="167"/>
      <c r="O20" s="167"/>
      <c r="P20" s="167"/>
      <c r="Q20" s="167"/>
      <c r="R20" s="167"/>
      <c r="S20" s="167"/>
      <c r="T20" s="167"/>
      <c r="U20" s="175"/>
      <c r="V20" s="167"/>
    </row>
    <row r="21" customHeight="1" spans="1:22">
      <c r="A21" s="146"/>
      <c r="B21" s="146"/>
      <c r="C21" s="146"/>
      <c r="D21" s="146"/>
      <c r="E21" s="153" t="s">
        <v>1972</v>
      </c>
      <c r="F21" s="146" t="s">
        <v>1952</v>
      </c>
      <c r="G21" s="154" t="s">
        <v>1973</v>
      </c>
      <c r="H21" s="149" t="s">
        <v>1954</v>
      </c>
      <c r="I21" s="160" t="s">
        <v>1974</v>
      </c>
      <c r="J21" s="160" t="s">
        <v>1972</v>
      </c>
      <c r="K21" s="160" t="s">
        <v>1956</v>
      </c>
      <c r="L21" s="168">
        <v>45110.7513888889</v>
      </c>
      <c r="M21" s="167"/>
      <c r="N21" s="167"/>
      <c r="O21" s="167"/>
      <c r="P21" s="167"/>
      <c r="Q21" s="167"/>
      <c r="R21" s="167" t="s">
        <v>266</v>
      </c>
      <c r="S21" s="173" t="s">
        <v>267</v>
      </c>
      <c r="T21" s="167" t="s">
        <v>1175</v>
      </c>
      <c r="U21" s="174" t="s">
        <v>347</v>
      </c>
      <c r="V21" s="167"/>
    </row>
    <row r="22" customHeight="1" spans="1:22">
      <c r="A22" s="146"/>
      <c r="B22" s="146"/>
      <c r="C22" s="146"/>
      <c r="D22" s="146"/>
      <c r="E22" s="153"/>
      <c r="F22" s="146"/>
      <c r="G22" s="154"/>
      <c r="H22" s="149" t="s">
        <v>1957</v>
      </c>
      <c r="I22" s="160" t="s">
        <v>1974</v>
      </c>
      <c r="J22" s="160" t="s">
        <v>1972</v>
      </c>
      <c r="K22" s="160" t="s">
        <v>1958</v>
      </c>
      <c r="L22" s="169">
        <v>45115.603125</v>
      </c>
      <c r="M22" s="167"/>
      <c r="N22" s="167"/>
      <c r="O22" s="167"/>
      <c r="P22" s="167"/>
      <c r="Q22" s="167"/>
      <c r="R22" s="167" t="s">
        <v>266</v>
      </c>
      <c r="S22" s="173" t="s">
        <v>267</v>
      </c>
      <c r="T22" s="167" t="s">
        <v>1175</v>
      </c>
      <c r="U22" s="174" t="s">
        <v>347</v>
      </c>
      <c r="V22" s="167"/>
    </row>
    <row r="23" customHeight="1" spans="1:22">
      <c r="A23" s="146"/>
      <c r="B23" s="146"/>
      <c r="C23" s="146"/>
      <c r="D23" s="146"/>
      <c r="E23" s="153" t="s">
        <v>1975</v>
      </c>
      <c r="F23" s="146" t="s">
        <v>351</v>
      </c>
      <c r="G23" s="154"/>
      <c r="H23" s="149"/>
      <c r="I23" s="160" t="s">
        <v>1974</v>
      </c>
      <c r="J23" s="160" t="s">
        <v>1975</v>
      </c>
      <c r="K23" s="160" t="s">
        <v>351</v>
      </c>
      <c r="L23" s="160"/>
      <c r="M23" s="167"/>
      <c r="N23" s="167"/>
      <c r="O23" s="167"/>
      <c r="P23" s="167"/>
      <c r="Q23" s="167"/>
      <c r="R23" s="167" t="s">
        <v>266</v>
      </c>
      <c r="S23" s="167" t="s">
        <v>20</v>
      </c>
      <c r="T23" s="167" t="s">
        <v>1175</v>
      </c>
      <c r="U23" s="174" t="s">
        <v>347</v>
      </c>
      <c r="V23" s="167"/>
    </row>
    <row r="24" customHeight="1" spans="1:22">
      <c r="A24" s="155" t="s">
        <v>1938</v>
      </c>
      <c r="B24" s="155" t="s">
        <v>254</v>
      </c>
      <c r="C24" s="155" t="str">
        <f t="shared" ref="C24:C27" si="0">_xlfn.CONCAT("on",REPLACE(A24,1,1,UPPER(LEFT(A24,1))),REPLACE(B24,1,1,UPPER(LEFT(B24,1))))</f>
        <v>onAarValue</v>
      </c>
      <c r="D24" s="155" t="s">
        <v>1976</v>
      </c>
      <c r="E24" s="155"/>
      <c r="F24" s="155"/>
      <c r="G24" s="156"/>
      <c r="H24" s="157"/>
      <c r="I24" s="171"/>
      <c r="J24" s="171"/>
      <c r="K24" s="171"/>
      <c r="L24" s="171"/>
      <c r="M24" s="172"/>
      <c r="N24" s="172"/>
      <c r="O24" s="172"/>
      <c r="P24" s="172"/>
      <c r="Q24" s="172"/>
      <c r="R24" s="172"/>
      <c r="S24" s="172"/>
      <c r="T24" s="172"/>
      <c r="U24" s="176"/>
      <c r="V24" s="172"/>
    </row>
    <row r="25" customHeight="1" spans="1:22">
      <c r="A25" s="158"/>
      <c r="B25" s="158"/>
      <c r="C25" s="158"/>
      <c r="D25" s="158"/>
      <c r="E25" s="158" t="s">
        <v>254</v>
      </c>
      <c r="F25" s="159" t="s">
        <v>343</v>
      </c>
      <c r="G25" s="158" t="s">
        <v>1977</v>
      </c>
      <c r="H25" s="149" t="s">
        <v>1978</v>
      </c>
      <c r="I25" s="160" t="s">
        <v>1979</v>
      </c>
      <c r="J25" s="160" t="s">
        <v>1980</v>
      </c>
      <c r="K25" s="160">
        <v>510</v>
      </c>
      <c r="L25" s="168">
        <v>45110.7666666667</v>
      </c>
      <c r="M25" s="167"/>
      <c r="N25" s="167"/>
      <c r="O25" s="167"/>
      <c r="P25" s="167"/>
      <c r="Q25" s="167"/>
      <c r="R25" s="167" t="s">
        <v>266</v>
      </c>
      <c r="S25" s="173" t="s">
        <v>267</v>
      </c>
      <c r="T25" s="167" t="s">
        <v>1175</v>
      </c>
      <c r="U25" s="174" t="s">
        <v>347</v>
      </c>
      <c r="V25" s="167"/>
    </row>
    <row r="26" customHeight="1" spans="1:22">
      <c r="A26" s="158" t="s">
        <v>1938</v>
      </c>
      <c r="B26" s="158"/>
      <c r="C26" s="158"/>
      <c r="D26" s="158"/>
      <c r="E26" s="158"/>
      <c r="F26" s="158"/>
      <c r="G26" s="158"/>
      <c r="H26" s="160" t="s">
        <v>1981</v>
      </c>
      <c r="I26" s="160" t="s">
        <v>1979</v>
      </c>
      <c r="J26" s="160" t="s">
        <v>1982</v>
      </c>
      <c r="K26" s="160">
        <v>57</v>
      </c>
      <c r="L26" s="168">
        <v>45110.7666666667</v>
      </c>
      <c r="M26" s="167"/>
      <c r="N26" s="167"/>
      <c r="O26" s="167"/>
      <c r="P26" s="167"/>
      <c r="Q26" s="167"/>
      <c r="R26" s="167" t="s">
        <v>266</v>
      </c>
      <c r="S26" s="173" t="s">
        <v>267</v>
      </c>
      <c r="T26" s="167" t="s">
        <v>1175</v>
      </c>
      <c r="U26" s="174" t="s">
        <v>347</v>
      </c>
      <c r="V26" s="167"/>
    </row>
    <row r="27" customHeight="1" spans="1:22">
      <c r="A27" s="158"/>
      <c r="B27" s="158" t="s">
        <v>679</v>
      </c>
      <c r="C27" s="158" t="str">
        <f t="shared" si="0"/>
        <v>onStatus</v>
      </c>
      <c r="D27" s="158" t="s">
        <v>1983</v>
      </c>
      <c r="E27" s="158" t="s">
        <v>254</v>
      </c>
      <c r="F27" s="159" t="s">
        <v>343</v>
      </c>
      <c r="G27" s="158" t="s">
        <v>1984</v>
      </c>
      <c r="H27" s="160" t="s">
        <v>1985</v>
      </c>
      <c r="I27" s="160" t="s">
        <v>1986</v>
      </c>
      <c r="J27" s="160" t="s">
        <v>1980</v>
      </c>
      <c r="K27" s="160">
        <v>5</v>
      </c>
      <c r="L27" s="168">
        <v>45110.7805555556</v>
      </c>
      <c r="M27" s="167"/>
      <c r="N27" s="167"/>
      <c r="O27" s="167"/>
      <c r="P27" s="167"/>
      <c r="Q27" s="167"/>
      <c r="R27" s="167" t="s">
        <v>266</v>
      </c>
      <c r="S27" s="173" t="s">
        <v>267</v>
      </c>
      <c r="T27" s="167" t="s">
        <v>1175</v>
      </c>
      <c r="U27" s="174" t="s">
        <v>347</v>
      </c>
      <c r="V27" s="167"/>
    </row>
    <row r="28" customHeight="1" spans="1:22">
      <c r="A28" s="158"/>
      <c r="B28" s="158"/>
      <c r="C28" s="158"/>
      <c r="D28" s="158"/>
      <c r="E28" s="158"/>
      <c r="F28" s="159"/>
      <c r="G28" s="158"/>
      <c r="H28" s="160" t="s">
        <v>1981</v>
      </c>
      <c r="I28" s="160" t="s">
        <v>1986</v>
      </c>
      <c r="J28" s="160" t="s">
        <v>1982</v>
      </c>
      <c r="K28" s="160">
        <v>57</v>
      </c>
      <c r="L28" s="168">
        <v>45110.7805555556</v>
      </c>
      <c r="M28" s="167"/>
      <c r="N28" s="167"/>
      <c r="O28" s="167"/>
      <c r="P28" s="167"/>
      <c r="Q28" s="167"/>
      <c r="R28" s="167" t="s">
        <v>266</v>
      </c>
      <c r="S28" s="173" t="s">
        <v>267</v>
      </c>
      <c r="T28" s="167" t="s">
        <v>1175</v>
      </c>
      <c r="U28" s="174" t="s">
        <v>347</v>
      </c>
      <c r="V28" s="167"/>
    </row>
    <row r="29" customHeight="1" spans="1:22">
      <c r="A29" s="158"/>
      <c r="B29" s="158"/>
      <c r="C29" s="158"/>
      <c r="D29" s="158"/>
      <c r="E29" s="158" t="s">
        <v>1082</v>
      </c>
      <c r="F29" s="158" t="s">
        <v>743</v>
      </c>
      <c r="G29" s="158" t="s">
        <v>1987</v>
      </c>
      <c r="H29" s="160" t="s">
        <v>1987</v>
      </c>
      <c r="I29" s="160" t="s">
        <v>1986</v>
      </c>
      <c r="J29" s="160" t="s">
        <v>1082</v>
      </c>
      <c r="K29" s="160" t="s">
        <v>247</v>
      </c>
      <c r="L29" s="168">
        <v>45110.8222222222</v>
      </c>
      <c r="M29" s="167"/>
      <c r="N29" s="167"/>
      <c r="O29" s="167"/>
      <c r="P29" s="167"/>
      <c r="Q29" s="167"/>
      <c r="R29" s="167" t="s">
        <v>266</v>
      </c>
      <c r="S29" s="173" t="s">
        <v>267</v>
      </c>
      <c r="T29" s="167" t="s">
        <v>1175</v>
      </c>
      <c r="U29" s="174" t="s">
        <v>347</v>
      </c>
      <c r="V29" s="167"/>
    </row>
    <row r="30" customHeight="1" spans="1:22">
      <c r="A30" s="158"/>
      <c r="B30" s="158"/>
      <c r="C30" s="158"/>
      <c r="D30" s="158"/>
      <c r="E30" s="158"/>
      <c r="F30" s="158"/>
      <c r="G30" s="158"/>
      <c r="H30" s="160" t="s">
        <v>1987</v>
      </c>
      <c r="I30" s="160" t="s">
        <v>1986</v>
      </c>
      <c r="J30" s="160" t="s">
        <v>1082</v>
      </c>
      <c r="K30" s="160" t="s">
        <v>492</v>
      </c>
      <c r="L30" s="168">
        <v>45110.7805555556</v>
      </c>
      <c r="M30" s="167"/>
      <c r="N30" s="167"/>
      <c r="O30" s="167"/>
      <c r="P30" s="167"/>
      <c r="Q30" s="167"/>
      <c r="R30" s="167" t="s">
        <v>266</v>
      </c>
      <c r="S30" s="173" t="s">
        <v>267</v>
      </c>
      <c r="T30" s="167" t="s">
        <v>1175</v>
      </c>
      <c r="U30" s="174" t="s">
        <v>347</v>
      </c>
      <c r="V30" s="167"/>
    </row>
    <row r="31" customHeight="1" spans="8:22">
      <c r="H31" s="161"/>
      <c r="I31" s="161"/>
      <c r="J31" s="161"/>
      <c r="K31" s="161"/>
      <c r="L31" s="161"/>
      <c r="M31" s="161"/>
      <c r="N31" s="161"/>
      <c r="O31" s="161"/>
      <c r="P31" s="161"/>
      <c r="Q31" s="161"/>
      <c r="R31" s="161"/>
      <c r="S31" s="161"/>
      <c r="T31" s="161"/>
      <c r="U31" s="161"/>
      <c r="V31" s="161"/>
    </row>
    <row r="32" customHeight="1" spans="8:22"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</row>
    <row r="33" customHeight="1" spans="8:22"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</row>
    <row r="34" customHeight="1" spans="8:22"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</row>
    <row r="35" customHeight="1" spans="8:22"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</row>
    <row r="36" customHeight="1" spans="8:22"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</row>
    <row r="37" customHeight="1" spans="8:22">
      <c r="H37" s="162"/>
      <c r="I37" s="162"/>
      <c r="J37" s="162"/>
      <c r="K37" s="162"/>
      <c r="L37" s="162"/>
      <c r="M37" s="162"/>
      <c r="N37" s="162"/>
      <c r="O37" s="162"/>
      <c r="P37" s="162"/>
      <c r="Q37" s="162"/>
      <c r="R37" s="162"/>
      <c r="S37" s="162"/>
      <c r="T37" s="162"/>
      <c r="U37" s="162"/>
      <c r="V37" s="162"/>
    </row>
    <row r="38" customHeight="1" spans="8:22"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162"/>
      <c r="S38" s="162"/>
      <c r="T38" s="162"/>
      <c r="U38" s="162"/>
      <c r="V38" s="162"/>
    </row>
    <row r="39" customHeight="1" spans="8:22">
      <c r="H39" s="162"/>
      <c r="I39" s="162"/>
      <c r="J39" s="162"/>
      <c r="K39" s="162"/>
      <c r="L39" s="162"/>
      <c r="M39" s="162"/>
      <c r="N39" s="162"/>
      <c r="O39" s="162"/>
      <c r="P39" s="162"/>
      <c r="Q39" s="162"/>
      <c r="R39" s="162"/>
      <c r="S39" s="162"/>
      <c r="T39" s="162"/>
      <c r="U39" s="162"/>
      <c r="V39" s="162"/>
    </row>
    <row r="40" customHeight="1" spans="8:22">
      <c r="H40" s="162"/>
      <c r="I40" s="162"/>
      <c r="J40" s="162"/>
      <c r="K40" s="162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</row>
    <row r="41" customHeight="1" spans="8:22">
      <c r="H41" s="162"/>
      <c r="I41" s="162"/>
      <c r="J41" s="162"/>
      <c r="K41" s="162"/>
      <c r="L41" s="162"/>
      <c r="M41" s="162"/>
      <c r="N41" s="162"/>
      <c r="O41" s="162"/>
      <c r="P41" s="162"/>
      <c r="Q41" s="162"/>
      <c r="R41" s="162"/>
      <c r="S41" s="162"/>
      <c r="T41" s="162"/>
      <c r="U41" s="162"/>
      <c r="V41" s="162"/>
    </row>
    <row r="42" customHeight="1" spans="8:22"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</row>
    <row r="43" customHeight="1" spans="8:22"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</row>
    <row r="44" customHeight="1" spans="8:22"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</row>
    <row r="45" customHeight="1" spans="8:22">
      <c r="H45" s="162"/>
      <c r="I45" s="162"/>
      <c r="J45" s="162"/>
      <c r="K45" s="162"/>
      <c r="L45" s="162"/>
      <c r="M45" s="162"/>
      <c r="N45" s="162"/>
      <c r="O45" s="162"/>
      <c r="P45" s="162"/>
      <c r="Q45" s="162"/>
      <c r="R45" s="162"/>
      <c r="S45" s="162"/>
      <c r="T45" s="162"/>
      <c r="U45" s="162"/>
      <c r="V45" s="162"/>
    </row>
    <row r="46" customHeight="1" spans="8:22">
      <c r="H46" s="162"/>
      <c r="I46" s="162"/>
      <c r="J46" s="162"/>
      <c r="K46" s="162"/>
      <c r="L46" s="162"/>
      <c r="M46" s="162"/>
      <c r="N46" s="162"/>
      <c r="O46" s="162"/>
      <c r="P46" s="162"/>
      <c r="Q46" s="162"/>
      <c r="R46" s="162"/>
      <c r="S46" s="162"/>
      <c r="T46" s="162"/>
      <c r="U46" s="162"/>
      <c r="V46" s="162"/>
    </row>
    <row r="47" customHeight="1" spans="8:22">
      <c r="H47" s="162"/>
      <c r="I47" s="162"/>
      <c r="J47" s="162"/>
      <c r="K47" s="162"/>
      <c r="L47" s="162"/>
      <c r="M47" s="162"/>
      <c r="N47" s="162"/>
      <c r="O47" s="162"/>
      <c r="P47" s="162"/>
      <c r="Q47" s="162"/>
      <c r="R47" s="162"/>
      <c r="S47" s="162"/>
      <c r="T47" s="162"/>
      <c r="U47" s="162"/>
      <c r="V47" s="162"/>
    </row>
    <row r="48" customHeight="1" spans="8:22"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</row>
    <row r="49" customHeight="1" spans="1:22">
      <c r="A49" s="163" t="s">
        <v>1988</v>
      </c>
      <c r="B49" s="163" t="s">
        <v>1989</v>
      </c>
      <c r="C49" s="163" t="s">
        <v>1990</v>
      </c>
      <c r="D49" s="163" t="s">
        <v>1991</v>
      </c>
      <c r="E49" s="163" t="s">
        <v>1992</v>
      </c>
      <c r="F49" s="163"/>
      <c r="G49" s="163" t="s">
        <v>1993</v>
      </c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/>
      <c r="U49" s="162"/>
      <c r="V49" s="162"/>
    </row>
    <row r="50" customHeight="1" spans="1:22">
      <c r="A50" s="164" t="s">
        <v>1994</v>
      </c>
      <c r="B50" s="164" t="s">
        <v>1995</v>
      </c>
      <c r="C50" s="164">
        <v>1006012003</v>
      </c>
      <c r="D50" s="164" t="s">
        <v>1996</v>
      </c>
      <c r="E50" s="164" t="s">
        <v>1953</v>
      </c>
      <c r="F50" s="164"/>
      <c r="G50" s="164" t="s">
        <v>1997</v>
      </c>
      <c r="H50" s="165" t="s">
        <v>1998</v>
      </c>
      <c r="I50" s="165" t="s">
        <v>1999</v>
      </c>
      <c r="J50" s="162"/>
      <c r="K50" s="162"/>
      <c r="L50" s="162"/>
      <c r="M50" s="162"/>
      <c r="N50" s="162"/>
      <c r="O50" s="162"/>
      <c r="P50" s="162"/>
      <c r="Q50" s="162"/>
      <c r="R50" s="162"/>
      <c r="S50" s="162"/>
      <c r="T50" s="162"/>
      <c r="U50" s="162"/>
      <c r="V50" s="162"/>
    </row>
    <row r="51" customHeight="1" spans="1:22">
      <c r="A51" s="164" t="s">
        <v>1994</v>
      </c>
      <c r="B51" s="164" t="s">
        <v>1995</v>
      </c>
      <c r="C51" s="164">
        <v>1006012003</v>
      </c>
      <c r="D51" s="164" t="s">
        <v>2000</v>
      </c>
      <c r="E51" s="164" t="s">
        <v>1973</v>
      </c>
      <c r="F51" s="164"/>
      <c r="G51" s="164" t="s">
        <v>1997</v>
      </c>
      <c r="H51" s="162" t="s">
        <v>2001</v>
      </c>
      <c r="I51" s="162" t="s">
        <v>2002</v>
      </c>
      <c r="J51" s="162"/>
      <c r="K51" s="162"/>
      <c r="L51" s="162"/>
      <c r="M51" s="162"/>
      <c r="N51" s="162"/>
      <c r="O51" s="162"/>
      <c r="P51" s="162"/>
      <c r="Q51" s="162"/>
      <c r="R51" s="162"/>
      <c r="S51" s="162"/>
      <c r="T51" s="162"/>
      <c r="U51" s="162"/>
      <c r="V51" s="162"/>
    </row>
    <row r="52" customHeight="1" spans="1:22">
      <c r="A52" s="164" t="s">
        <v>1994</v>
      </c>
      <c r="B52" s="164" t="s">
        <v>1995</v>
      </c>
      <c r="C52" s="164">
        <v>1006012003</v>
      </c>
      <c r="D52" s="164" t="s">
        <v>2003</v>
      </c>
      <c r="E52" s="164" t="s">
        <v>2004</v>
      </c>
      <c r="F52" s="164"/>
      <c r="G52" s="164" t="s">
        <v>2005</v>
      </c>
      <c r="H52" s="162" t="s">
        <v>2001</v>
      </c>
      <c r="I52" s="162" t="s">
        <v>2006</v>
      </c>
      <c r="J52" s="162"/>
      <c r="K52" s="162"/>
      <c r="L52" s="162"/>
      <c r="M52" s="162"/>
      <c r="N52" s="162"/>
      <c r="O52" s="162"/>
      <c r="P52" s="162"/>
      <c r="Q52" s="162"/>
      <c r="R52" s="162"/>
      <c r="S52" s="162"/>
      <c r="T52" s="162"/>
      <c r="U52" s="162"/>
      <c r="V52" s="162"/>
    </row>
    <row r="53" customHeight="1" spans="1:22">
      <c r="A53" s="164" t="s">
        <v>1994</v>
      </c>
      <c r="B53" s="164" t="s">
        <v>1995</v>
      </c>
      <c r="C53" s="164">
        <v>1006012003</v>
      </c>
      <c r="D53" s="164" t="s">
        <v>2007</v>
      </c>
      <c r="E53" s="164" t="s">
        <v>2008</v>
      </c>
      <c r="F53" s="164"/>
      <c r="G53" s="164" t="s">
        <v>2009</v>
      </c>
      <c r="H53" s="162" t="s">
        <v>2001</v>
      </c>
      <c r="I53" s="162" t="s">
        <v>2002</v>
      </c>
      <c r="J53" s="162"/>
      <c r="K53" s="162"/>
      <c r="L53" s="162"/>
      <c r="M53" s="162"/>
      <c r="N53" s="162"/>
      <c r="O53" s="162"/>
      <c r="P53" s="162"/>
      <c r="Q53" s="162"/>
      <c r="R53" s="162"/>
      <c r="S53" s="162"/>
      <c r="T53" s="162"/>
      <c r="U53" s="162"/>
      <c r="V53" s="162"/>
    </row>
    <row r="54" customHeight="1" spans="1:22">
      <c r="A54" s="164" t="s">
        <v>1994</v>
      </c>
      <c r="B54" s="164" t="s">
        <v>1995</v>
      </c>
      <c r="C54" s="164">
        <v>1006012003</v>
      </c>
      <c r="D54" s="164" t="s">
        <v>2010</v>
      </c>
      <c r="E54" s="164" t="s">
        <v>2011</v>
      </c>
      <c r="F54" s="164"/>
      <c r="G54" s="164"/>
      <c r="H54" s="162" t="s">
        <v>2001</v>
      </c>
      <c r="I54" s="162" t="s">
        <v>2002</v>
      </c>
      <c r="J54" s="162"/>
      <c r="K54" s="162"/>
      <c r="L54" s="162"/>
      <c r="M54" s="162"/>
      <c r="N54" s="162"/>
      <c r="O54" s="162"/>
      <c r="P54" s="162"/>
      <c r="Q54" s="162"/>
      <c r="R54" s="162"/>
      <c r="S54" s="162"/>
      <c r="T54" s="162"/>
      <c r="U54" s="162"/>
      <c r="V54" s="162"/>
    </row>
    <row r="55" customHeight="1" spans="1:22">
      <c r="A55" s="164" t="s">
        <v>1994</v>
      </c>
      <c r="B55" s="164" t="s">
        <v>1995</v>
      </c>
      <c r="C55" s="164">
        <v>1006012003</v>
      </c>
      <c r="D55" s="164" t="s">
        <v>2012</v>
      </c>
      <c r="E55" s="164" t="s">
        <v>2013</v>
      </c>
      <c r="F55" s="164"/>
      <c r="G55" s="164"/>
      <c r="H55" s="162" t="s">
        <v>2001</v>
      </c>
      <c r="I55" s="162" t="s">
        <v>2006</v>
      </c>
      <c r="J55" s="162"/>
      <c r="K55" s="162"/>
      <c r="L55" s="162"/>
      <c r="M55" s="162"/>
      <c r="N55" s="162"/>
      <c r="O55" s="162"/>
      <c r="P55" s="162"/>
      <c r="Q55" s="162"/>
      <c r="R55" s="162"/>
      <c r="S55" s="162"/>
      <c r="T55" s="162"/>
      <c r="U55" s="162"/>
      <c r="V55" s="162"/>
    </row>
    <row r="56" customHeight="1" spans="1:22">
      <c r="A56" s="164" t="s">
        <v>1994</v>
      </c>
      <c r="B56" s="164" t="s">
        <v>1995</v>
      </c>
      <c r="C56" s="164">
        <v>1006012003</v>
      </c>
      <c r="D56" s="164" t="s">
        <v>2014</v>
      </c>
      <c r="E56" s="164" t="s">
        <v>2015</v>
      </c>
      <c r="F56" s="164"/>
      <c r="G56" s="164" t="s">
        <v>2016</v>
      </c>
      <c r="H56" s="162" t="s">
        <v>2001</v>
      </c>
      <c r="I56" s="162" t="s">
        <v>2017</v>
      </c>
      <c r="J56" s="162"/>
      <c r="K56" s="162"/>
      <c r="L56" s="162"/>
      <c r="M56" s="162"/>
      <c r="N56" s="162"/>
      <c r="O56" s="162"/>
      <c r="P56" s="162"/>
      <c r="Q56" s="162"/>
      <c r="R56" s="162"/>
      <c r="S56" s="162"/>
      <c r="T56" s="162"/>
      <c r="U56" s="162"/>
      <c r="V56" s="162"/>
    </row>
    <row r="57" customHeight="1" spans="1:22">
      <c r="A57" s="164" t="s">
        <v>1994</v>
      </c>
      <c r="B57" s="164" t="s">
        <v>1995</v>
      </c>
      <c r="C57" s="164">
        <v>1006012003</v>
      </c>
      <c r="D57" s="164" t="s">
        <v>2018</v>
      </c>
      <c r="E57" s="164" t="s">
        <v>2019</v>
      </c>
      <c r="F57" s="164"/>
      <c r="G57" s="164"/>
      <c r="H57" s="162" t="s">
        <v>2001</v>
      </c>
      <c r="I57" s="162" t="s">
        <v>2002</v>
      </c>
      <c r="J57" s="162"/>
      <c r="K57" s="162"/>
      <c r="L57" s="162"/>
      <c r="M57" s="162"/>
      <c r="N57" s="162"/>
      <c r="O57" s="162"/>
      <c r="P57" s="162"/>
      <c r="Q57" s="162"/>
      <c r="R57" s="162"/>
      <c r="S57" s="162"/>
      <c r="T57" s="162"/>
      <c r="U57" s="162"/>
      <c r="V57" s="162"/>
    </row>
    <row r="58" customHeight="1" spans="1:22">
      <c r="A58" s="164" t="s">
        <v>1994</v>
      </c>
      <c r="B58" s="164" t="s">
        <v>1995</v>
      </c>
      <c r="C58" s="164">
        <v>1006012003</v>
      </c>
      <c r="D58" s="164" t="s">
        <v>2020</v>
      </c>
      <c r="E58" s="164" t="s">
        <v>2021</v>
      </c>
      <c r="F58" s="164"/>
      <c r="G58" s="164" t="s">
        <v>2022</v>
      </c>
      <c r="H58" s="162" t="s">
        <v>2001</v>
      </c>
      <c r="I58" s="162" t="s">
        <v>2002</v>
      </c>
      <c r="J58" s="162"/>
      <c r="K58" s="162"/>
      <c r="L58" s="162"/>
      <c r="M58" s="162"/>
      <c r="N58" s="162"/>
      <c r="O58" s="162"/>
      <c r="P58" s="162"/>
      <c r="Q58" s="162"/>
      <c r="R58" s="162"/>
      <c r="S58" s="162"/>
      <c r="T58" s="162"/>
      <c r="U58" s="162"/>
      <c r="V58" s="162"/>
    </row>
    <row r="59" customHeight="1" spans="1:22">
      <c r="A59" s="164" t="s">
        <v>1994</v>
      </c>
      <c r="B59" s="164" t="s">
        <v>1995</v>
      </c>
      <c r="C59" s="164">
        <v>1006012003</v>
      </c>
      <c r="D59" s="166" t="s">
        <v>2023</v>
      </c>
      <c r="E59" s="164" t="s">
        <v>2024</v>
      </c>
      <c r="F59" s="164"/>
      <c r="G59" s="164" t="s">
        <v>2025</v>
      </c>
      <c r="H59" s="162" t="s">
        <v>2001</v>
      </c>
      <c r="I59" s="162" t="s">
        <v>2026</v>
      </c>
      <c r="J59" s="162"/>
      <c r="K59" s="162"/>
      <c r="L59" s="162"/>
      <c r="M59" s="162"/>
      <c r="N59" s="162"/>
      <c r="O59" s="162"/>
      <c r="P59" s="162"/>
      <c r="Q59" s="162"/>
      <c r="R59" s="162"/>
      <c r="S59" s="162"/>
      <c r="T59" s="162"/>
      <c r="U59" s="162"/>
      <c r="V59" s="162"/>
    </row>
    <row r="60" customHeight="1" spans="1:22">
      <c r="A60" s="164" t="s">
        <v>1994</v>
      </c>
      <c r="B60" s="164" t="s">
        <v>1995</v>
      </c>
      <c r="C60" s="164">
        <v>1006012003</v>
      </c>
      <c r="D60" s="166" t="s">
        <v>2027</v>
      </c>
      <c r="E60" s="164" t="s">
        <v>2028</v>
      </c>
      <c r="F60" s="164"/>
      <c r="G60" s="164" t="s">
        <v>2029</v>
      </c>
      <c r="H60" s="162" t="s">
        <v>2001</v>
      </c>
      <c r="I60" s="162" t="s">
        <v>2030</v>
      </c>
      <c r="J60" s="162"/>
      <c r="K60" s="162"/>
      <c r="L60" s="162"/>
      <c r="M60" s="162"/>
      <c r="N60" s="162"/>
      <c r="O60" s="162"/>
      <c r="P60" s="162"/>
      <c r="Q60" s="162"/>
      <c r="R60" s="162"/>
      <c r="S60" s="162"/>
      <c r="T60" s="162"/>
      <c r="U60" s="162"/>
      <c r="V60" s="162"/>
    </row>
    <row r="61" customHeight="1" spans="8:22">
      <c r="H61" s="162" t="s">
        <v>2001</v>
      </c>
      <c r="I61" s="162" t="s">
        <v>2030</v>
      </c>
      <c r="J61" s="162"/>
      <c r="K61" s="162"/>
      <c r="L61" s="162"/>
      <c r="M61" s="162"/>
      <c r="N61" s="162"/>
      <c r="O61" s="162"/>
      <c r="P61" s="162"/>
      <c r="Q61" s="162"/>
      <c r="R61" s="162"/>
      <c r="S61" s="162"/>
      <c r="T61" s="162"/>
      <c r="U61" s="162"/>
      <c r="V61" s="162"/>
    </row>
  </sheetData>
  <sheetProtection formatCells="0" insertHyperlinks="0" autoFilter="0"/>
  <mergeCells count="2">
    <mergeCell ref="H1:L1"/>
    <mergeCell ref="M1:Q1"/>
  </mergeCells>
  <pageMargins left="0.7" right="0.7" top="0.75" bottom="0.75" header="0.3" footer="0.3"/>
  <pageSetup paperSize="1" orientation="portrait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8"/>
  <sheetViews>
    <sheetView zoomScale="90" zoomScaleNormal="90" topLeftCell="B1" workbookViewId="0">
      <selection activeCell="E68" sqref="E68"/>
    </sheetView>
  </sheetViews>
  <sheetFormatPr defaultColWidth="9" defaultRowHeight="14.25"/>
  <cols>
    <col min="1" max="1" width="20.425" customWidth="1"/>
    <col min="2" max="2" width="12.1416666666667" customWidth="1"/>
    <col min="3" max="3" width="36.2833333333333" customWidth="1"/>
    <col min="4" max="4" width="25.7083333333333" customWidth="1"/>
    <col min="5" max="5" width="39.1416666666667" customWidth="1"/>
    <col min="6" max="6" width="48.8583333333333" customWidth="1"/>
    <col min="7" max="7" width="41.7083333333333" customWidth="1"/>
    <col min="8" max="8" width="17" customWidth="1"/>
    <col min="9" max="9" width="12.425" customWidth="1"/>
    <col min="10" max="10" width="16.85" customWidth="1"/>
    <col min="11" max="11" width="16.725" customWidth="1"/>
    <col min="13" max="13" width="14.125"/>
  </cols>
  <sheetData>
    <row r="1" ht="15.75" customHeight="1" spans="1:19">
      <c r="A1" s="45" t="s">
        <v>235</v>
      </c>
      <c r="B1" s="45" t="s">
        <v>236</v>
      </c>
      <c r="C1" s="91" t="s">
        <v>405</v>
      </c>
      <c r="D1" s="91" t="s">
        <v>238</v>
      </c>
      <c r="E1" s="92" t="s">
        <v>239</v>
      </c>
      <c r="F1" s="92"/>
      <c r="G1" s="93"/>
      <c r="H1" s="94" t="s">
        <v>244</v>
      </c>
      <c r="I1" s="94"/>
      <c r="J1" s="94"/>
      <c r="K1" s="94"/>
      <c r="L1" s="94"/>
      <c r="M1" s="94"/>
      <c r="N1" s="94"/>
      <c r="O1" s="94"/>
      <c r="P1" s="94"/>
      <c r="Q1" s="94"/>
      <c r="R1" s="94"/>
      <c r="S1" s="126"/>
    </row>
    <row r="2" spans="1:18">
      <c r="A2" s="95"/>
      <c r="B2" s="95"/>
      <c r="C2" s="96" t="s">
        <v>240</v>
      </c>
      <c r="D2" s="96"/>
      <c r="E2" s="97" t="s">
        <v>241</v>
      </c>
      <c r="F2" s="97" t="s">
        <v>242</v>
      </c>
      <c r="G2" s="98" t="s">
        <v>243</v>
      </c>
      <c r="H2" s="99" t="s">
        <v>53</v>
      </c>
      <c r="I2" s="99" t="s">
        <v>57</v>
      </c>
      <c r="J2" s="99" t="s">
        <v>252</v>
      </c>
      <c r="K2" s="99" t="s">
        <v>253</v>
      </c>
      <c r="L2" s="99" t="s">
        <v>254</v>
      </c>
      <c r="M2" s="99" t="s">
        <v>68</v>
      </c>
      <c r="N2" s="99" t="s">
        <v>10</v>
      </c>
      <c r="O2" s="99" t="s">
        <v>255</v>
      </c>
      <c r="P2" s="99" t="s">
        <v>256</v>
      </c>
      <c r="Q2" s="99" t="s">
        <v>257</v>
      </c>
      <c r="R2" s="99" t="s">
        <v>258</v>
      </c>
    </row>
    <row r="3" spans="1:18">
      <c r="A3" s="99" t="s">
        <v>2031</v>
      </c>
      <c r="B3" s="99" t="s">
        <v>339</v>
      </c>
      <c r="C3" s="99" t="str">
        <f>_xlfn.CONCAT("on",REPLACE(A3,1,1,UPPER(LEFT(A3,1))),REPLACE(B3,1,1,UPPER(LEFT(B3,1))))</f>
        <v>onCarmodel Opened</v>
      </c>
      <c r="D3" s="100" t="s">
        <v>2032</v>
      </c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</row>
    <row r="4" spans="1:18">
      <c r="A4" s="99"/>
      <c r="B4" s="99"/>
      <c r="C4" s="99"/>
      <c r="D4" s="100"/>
      <c r="E4" s="101" t="s">
        <v>2033</v>
      </c>
      <c r="F4" s="101" t="s">
        <v>520</v>
      </c>
      <c r="G4" s="102" t="s">
        <v>2034</v>
      </c>
      <c r="H4" s="99"/>
      <c r="I4" s="99"/>
      <c r="J4" s="119" t="s">
        <v>2035</v>
      </c>
      <c r="K4" s="119" t="s">
        <v>2033</v>
      </c>
      <c r="L4" s="119" t="b">
        <v>1</v>
      </c>
      <c r="M4" s="120">
        <v>45112.6468171296</v>
      </c>
      <c r="N4" s="121" t="s">
        <v>266</v>
      </c>
      <c r="O4" s="121" t="s">
        <v>1552</v>
      </c>
      <c r="P4" s="121" t="s">
        <v>2036</v>
      </c>
      <c r="Q4" s="99"/>
      <c r="R4" s="99"/>
    </row>
    <row r="5" spans="1:18">
      <c r="A5" s="99"/>
      <c r="B5" s="99"/>
      <c r="C5" s="99"/>
      <c r="D5" s="100"/>
      <c r="E5" s="101"/>
      <c r="F5" s="101"/>
      <c r="G5" s="101" t="b">
        <v>0</v>
      </c>
      <c r="H5" s="99"/>
      <c r="I5" s="99"/>
      <c r="J5" s="119" t="s">
        <v>2035</v>
      </c>
      <c r="K5" s="119" t="s">
        <v>2033</v>
      </c>
      <c r="L5" s="119" t="b">
        <v>0</v>
      </c>
      <c r="M5" s="120">
        <v>45112.6465277778</v>
      </c>
      <c r="N5" s="121" t="s">
        <v>266</v>
      </c>
      <c r="O5" s="121" t="s">
        <v>1552</v>
      </c>
      <c r="P5" s="121" t="s">
        <v>2036</v>
      </c>
      <c r="Q5" s="99"/>
      <c r="R5" s="99"/>
    </row>
    <row r="6" spans="1:18">
      <c r="A6" s="103"/>
      <c r="B6" s="103"/>
      <c r="C6" s="103"/>
      <c r="D6" s="104"/>
      <c r="E6" s="105" t="s">
        <v>411</v>
      </c>
      <c r="F6" s="106" t="s">
        <v>2037</v>
      </c>
      <c r="G6" s="105" t="s">
        <v>2038</v>
      </c>
      <c r="H6" s="107"/>
      <c r="I6" s="107"/>
      <c r="J6" s="122" t="s">
        <v>2035</v>
      </c>
      <c r="K6" s="122" t="s">
        <v>411</v>
      </c>
      <c r="L6" s="122" t="s">
        <v>2039</v>
      </c>
      <c r="M6" s="123">
        <v>45112.6465277778</v>
      </c>
      <c r="N6" s="124" t="s">
        <v>266</v>
      </c>
      <c r="O6" s="124" t="s">
        <v>1552</v>
      </c>
      <c r="P6" s="124" t="s">
        <v>2036</v>
      </c>
      <c r="Q6" s="107"/>
      <c r="R6" s="107"/>
    </row>
    <row r="7" spans="1:18">
      <c r="A7" s="26"/>
      <c r="B7" s="26"/>
      <c r="C7" s="26"/>
      <c r="D7" s="57"/>
      <c r="E7" s="40"/>
      <c r="F7" s="56"/>
      <c r="G7" s="40"/>
      <c r="H7" s="99"/>
      <c r="I7" s="99"/>
      <c r="J7" s="119" t="s">
        <v>2035</v>
      </c>
      <c r="K7" s="119" t="s">
        <v>411</v>
      </c>
      <c r="L7" s="119" t="s">
        <v>2040</v>
      </c>
      <c r="M7" s="120">
        <v>45112.6465277778</v>
      </c>
      <c r="N7" s="121" t="s">
        <v>266</v>
      </c>
      <c r="O7" s="121" t="s">
        <v>1552</v>
      </c>
      <c r="P7" s="121" t="s">
        <v>2036</v>
      </c>
      <c r="Q7" s="99"/>
      <c r="R7" s="99"/>
    </row>
    <row r="8" spans="1:18">
      <c r="A8" s="26" t="s">
        <v>2031</v>
      </c>
      <c r="B8" s="26" t="s">
        <v>871</v>
      </c>
      <c r="C8" s="26" t="str">
        <f>_xlfn.CONCAT("on",REPLACE(A8,1,1,UPPER(LEFT(A8,1))),REPLACE(B8,1,1,UPPER(LEFT(B8,1))))</f>
        <v>onCarmodel Duration</v>
      </c>
      <c r="D8" s="57" t="s">
        <v>2041</v>
      </c>
      <c r="E8" s="40"/>
      <c r="F8" s="40"/>
      <c r="G8" s="40"/>
      <c r="H8" s="99"/>
      <c r="I8" s="99"/>
      <c r="J8" s="119"/>
      <c r="K8" s="119"/>
      <c r="L8" s="119"/>
      <c r="M8" s="120"/>
      <c r="N8" s="99"/>
      <c r="O8" s="99"/>
      <c r="P8" s="99"/>
      <c r="Q8" s="99"/>
      <c r="R8" s="99"/>
    </row>
    <row r="9" spans="1:18">
      <c r="A9" s="26"/>
      <c r="B9" s="26"/>
      <c r="C9" s="26"/>
      <c r="D9" s="57"/>
      <c r="E9" s="40" t="s">
        <v>2033</v>
      </c>
      <c r="F9" s="40" t="s">
        <v>520</v>
      </c>
      <c r="G9" s="108" t="s">
        <v>2034</v>
      </c>
      <c r="H9" s="99"/>
      <c r="I9" s="99"/>
      <c r="J9" s="119" t="s">
        <v>2042</v>
      </c>
      <c r="K9" s="119" t="s">
        <v>2033</v>
      </c>
      <c r="L9" s="119" t="s">
        <v>2043</v>
      </c>
      <c r="M9" s="120">
        <v>45112.6465277778</v>
      </c>
      <c r="N9" s="121" t="s">
        <v>266</v>
      </c>
      <c r="O9" s="121" t="s">
        <v>1552</v>
      </c>
      <c r="P9" s="121" t="s">
        <v>2036</v>
      </c>
      <c r="Q9" s="99"/>
      <c r="R9" s="99"/>
    </row>
    <row r="10" spans="1:18">
      <c r="A10" s="26"/>
      <c r="B10" s="26"/>
      <c r="C10" s="26"/>
      <c r="D10" s="26"/>
      <c r="E10" s="40"/>
      <c r="F10" s="56"/>
      <c r="G10" s="40" t="b">
        <v>0</v>
      </c>
      <c r="H10" s="99"/>
      <c r="I10" s="99"/>
      <c r="J10" s="119" t="s">
        <v>2042</v>
      </c>
      <c r="K10" s="119" t="s">
        <v>2033</v>
      </c>
      <c r="L10" s="119" t="s">
        <v>2044</v>
      </c>
      <c r="M10" s="120">
        <v>45112.6465277778</v>
      </c>
      <c r="N10" s="121" t="s">
        <v>266</v>
      </c>
      <c r="O10" s="121" t="s">
        <v>1552</v>
      </c>
      <c r="P10" s="121" t="s">
        <v>2036</v>
      </c>
      <c r="Q10" s="99"/>
      <c r="R10" s="99"/>
    </row>
    <row r="11" spans="1:18">
      <c r="A11" s="26"/>
      <c r="B11" s="26"/>
      <c r="C11" s="26"/>
      <c r="D11" s="26"/>
      <c r="E11" s="40" t="s">
        <v>497</v>
      </c>
      <c r="F11" s="56" t="s">
        <v>913</v>
      </c>
      <c r="G11" s="40" t="s">
        <v>2045</v>
      </c>
      <c r="H11" s="99"/>
      <c r="I11" s="99"/>
      <c r="J11" s="119" t="s">
        <v>2042</v>
      </c>
      <c r="K11" s="119" t="s">
        <v>497</v>
      </c>
      <c r="L11" s="119" t="s">
        <v>2046</v>
      </c>
      <c r="M11" s="120">
        <v>45112.6465277778</v>
      </c>
      <c r="N11" s="121" t="s">
        <v>266</v>
      </c>
      <c r="O11" s="121" t="s">
        <v>1552</v>
      </c>
      <c r="P11" s="121" t="s">
        <v>2036</v>
      </c>
      <c r="Q11" s="99"/>
      <c r="R11" s="99"/>
    </row>
    <row r="12" spans="1:18">
      <c r="A12" s="26"/>
      <c r="B12" s="26"/>
      <c r="C12" s="26"/>
      <c r="D12" s="57"/>
      <c r="E12" s="40" t="s">
        <v>499</v>
      </c>
      <c r="F12" s="56" t="s">
        <v>1735</v>
      </c>
      <c r="G12" s="109" t="s">
        <v>2047</v>
      </c>
      <c r="H12" s="99"/>
      <c r="I12" s="99"/>
      <c r="J12" s="119" t="s">
        <v>2042</v>
      </c>
      <c r="K12" s="119" t="s">
        <v>499</v>
      </c>
      <c r="L12" s="119" t="s">
        <v>2048</v>
      </c>
      <c r="M12" s="120">
        <v>45112.6465277778</v>
      </c>
      <c r="N12" s="121" t="s">
        <v>266</v>
      </c>
      <c r="O12" s="121" t="s">
        <v>1552</v>
      </c>
      <c r="P12" s="121" t="s">
        <v>2036</v>
      </c>
      <c r="Q12" s="99"/>
      <c r="R12" s="99"/>
    </row>
    <row r="13" spans="1:18">
      <c r="A13" s="26"/>
      <c r="B13" s="26"/>
      <c r="C13" s="26"/>
      <c r="D13" s="57"/>
      <c r="E13" s="40" t="s">
        <v>411</v>
      </c>
      <c r="F13" s="56" t="s">
        <v>2049</v>
      </c>
      <c r="G13" s="109" t="s">
        <v>2039</v>
      </c>
      <c r="H13" s="99"/>
      <c r="I13" s="99"/>
      <c r="J13" s="119" t="s">
        <v>2042</v>
      </c>
      <c r="K13" s="119" t="s">
        <v>411</v>
      </c>
      <c r="L13" s="119" t="s">
        <v>2039</v>
      </c>
      <c r="M13" s="120">
        <v>45112.6465277778</v>
      </c>
      <c r="N13" s="121" t="s">
        <v>266</v>
      </c>
      <c r="O13" s="121" t="s">
        <v>1552</v>
      </c>
      <c r="P13" s="121" t="s">
        <v>2036</v>
      </c>
      <c r="Q13" s="99"/>
      <c r="R13" s="99"/>
    </row>
    <row r="14" spans="1:18">
      <c r="A14" s="26"/>
      <c r="B14" s="26"/>
      <c r="C14" s="26"/>
      <c r="D14" s="57"/>
      <c r="E14" s="40"/>
      <c r="F14" s="56"/>
      <c r="G14" s="109" t="s">
        <v>2040</v>
      </c>
      <c r="H14" s="99"/>
      <c r="I14" s="99"/>
      <c r="J14" s="119" t="s">
        <v>2042</v>
      </c>
      <c r="K14" s="119" t="s">
        <v>411</v>
      </c>
      <c r="L14" s="119" t="s">
        <v>2040</v>
      </c>
      <c r="M14" s="120">
        <v>45112.6465277778</v>
      </c>
      <c r="N14" s="121" t="s">
        <v>266</v>
      </c>
      <c r="O14" s="121" t="s">
        <v>1552</v>
      </c>
      <c r="P14" s="121" t="s">
        <v>2036</v>
      </c>
      <c r="Q14" s="99"/>
      <c r="R14" s="99"/>
    </row>
    <row r="15" spans="1:18">
      <c r="A15" s="26"/>
      <c r="B15" s="26"/>
      <c r="C15" s="26"/>
      <c r="D15" s="57"/>
      <c r="E15" s="40"/>
      <c r="F15" s="56"/>
      <c r="G15" s="109" t="s">
        <v>2050</v>
      </c>
      <c r="H15" s="99"/>
      <c r="I15" s="99"/>
      <c r="J15" s="119" t="s">
        <v>2042</v>
      </c>
      <c r="K15" s="119" t="s">
        <v>411</v>
      </c>
      <c r="L15" s="119" t="s">
        <v>2050</v>
      </c>
      <c r="M15" s="120">
        <v>45112.6472222222</v>
      </c>
      <c r="N15" s="121" t="s">
        <v>266</v>
      </c>
      <c r="O15" s="121" t="s">
        <v>1552</v>
      </c>
      <c r="P15" s="121" t="s">
        <v>2036</v>
      </c>
      <c r="Q15" s="99"/>
      <c r="R15" s="99"/>
    </row>
    <row r="16" ht="185.25" spans="1:18">
      <c r="A16" s="26"/>
      <c r="B16" s="26"/>
      <c r="C16" s="26"/>
      <c r="D16" s="57"/>
      <c r="E16" s="40"/>
      <c r="F16" s="56"/>
      <c r="G16" s="109" t="s">
        <v>2051</v>
      </c>
      <c r="H16" s="99"/>
      <c r="I16" s="99"/>
      <c r="J16" s="119" t="s">
        <v>2042</v>
      </c>
      <c r="K16" s="119" t="s">
        <v>411</v>
      </c>
      <c r="L16" s="119" t="s">
        <v>2051</v>
      </c>
      <c r="M16" s="120">
        <v>45112.6472222222</v>
      </c>
      <c r="N16" s="121" t="s">
        <v>266</v>
      </c>
      <c r="O16" s="125" t="s">
        <v>19</v>
      </c>
      <c r="P16" s="121" t="s">
        <v>2036</v>
      </c>
      <c r="Q16" s="99"/>
      <c r="R16" s="127" t="s">
        <v>2052</v>
      </c>
    </row>
    <row r="17" ht="185.25" spans="1:18">
      <c r="A17" s="26"/>
      <c r="B17" s="26"/>
      <c r="C17" s="26"/>
      <c r="D17" s="57"/>
      <c r="E17" s="40"/>
      <c r="F17" s="56"/>
      <c r="G17" s="109" t="s">
        <v>2053</v>
      </c>
      <c r="H17" s="99"/>
      <c r="I17" s="99"/>
      <c r="J17" s="119" t="s">
        <v>2042</v>
      </c>
      <c r="K17" s="119" t="s">
        <v>411</v>
      </c>
      <c r="L17" s="119" t="s">
        <v>2053</v>
      </c>
      <c r="M17" s="120">
        <v>45112.6472222222</v>
      </c>
      <c r="N17" s="121" t="s">
        <v>266</v>
      </c>
      <c r="O17" s="125" t="s">
        <v>19</v>
      </c>
      <c r="P17" s="121" t="s">
        <v>2036</v>
      </c>
      <c r="Q17" s="99"/>
      <c r="R17" s="127" t="s">
        <v>2052</v>
      </c>
    </row>
    <row r="18" spans="1:18">
      <c r="A18" s="26"/>
      <c r="B18" s="26"/>
      <c r="C18" s="26"/>
      <c r="D18" s="57"/>
      <c r="E18" s="40"/>
      <c r="F18" s="56"/>
      <c r="G18" s="109" t="s">
        <v>2054</v>
      </c>
      <c r="H18" s="99"/>
      <c r="I18" s="99"/>
      <c r="J18" s="119" t="s">
        <v>2042</v>
      </c>
      <c r="K18" s="119" t="s">
        <v>411</v>
      </c>
      <c r="L18" s="119" t="s">
        <v>2054</v>
      </c>
      <c r="M18" s="120">
        <v>45112.6472222222</v>
      </c>
      <c r="N18" s="121" t="s">
        <v>266</v>
      </c>
      <c r="O18" s="121" t="s">
        <v>1552</v>
      </c>
      <c r="P18" s="121" t="s">
        <v>2036</v>
      </c>
      <c r="Q18" s="99"/>
      <c r="R18" s="99"/>
    </row>
    <row r="19" spans="1:18">
      <c r="A19" s="26"/>
      <c r="B19" s="26"/>
      <c r="C19" s="26"/>
      <c r="D19" s="57"/>
      <c r="E19" s="40"/>
      <c r="F19" s="56"/>
      <c r="G19" s="109" t="s">
        <v>2055</v>
      </c>
      <c r="H19" s="99"/>
      <c r="I19" s="99"/>
      <c r="J19" s="119" t="s">
        <v>2042</v>
      </c>
      <c r="K19" s="119" t="s">
        <v>411</v>
      </c>
      <c r="L19" s="119" t="s">
        <v>2055</v>
      </c>
      <c r="M19" s="120">
        <v>45112.6479166667</v>
      </c>
      <c r="N19" s="121" t="s">
        <v>266</v>
      </c>
      <c r="O19" s="121" t="s">
        <v>1552</v>
      </c>
      <c r="P19" s="121" t="s">
        <v>2036</v>
      </c>
      <c r="Q19" s="99"/>
      <c r="R19" s="99"/>
    </row>
    <row r="20" spans="1:18">
      <c r="A20" s="26" t="s">
        <v>2031</v>
      </c>
      <c r="B20" s="26" t="s">
        <v>2056</v>
      </c>
      <c r="C20" s="26" t="str">
        <f>_xlfn.CONCAT("on",REPLACE(A20,1,1,UPPER(LEFT(A20,1))),REPLACE(B20,1,1,UPPER(LEFT(B20,1))))</f>
        <v>onCarmodel Setting</v>
      </c>
      <c r="D20" s="57" t="s">
        <v>2057</v>
      </c>
      <c r="E20" s="40"/>
      <c r="F20" s="40"/>
      <c r="G20" s="40"/>
      <c r="H20" s="99"/>
      <c r="I20" s="99"/>
      <c r="J20" s="119"/>
      <c r="K20" s="119"/>
      <c r="L20" s="119"/>
      <c r="M20" s="120"/>
      <c r="N20" s="99"/>
      <c r="O20" s="99"/>
      <c r="P20" s="99"/>
      <c r="Q20" s="99"/>
      <c r="R20" s="99"/>
    </row>
    <row r="21" ht="15" spans="1:18">
      <c r="A21" s="26"/>
      <c r="B21" s="26"/>
      <c r="C21" s="26"/>
      <c r="D21" s="57"/>
      <c r="E21" s="110" t="s">
        <v>2033</v>
      </c>
      <c r="F21" s="111" t="s">
        <v>520</v>
      </c>
      <c r="G21" s="108" t="s">
        <v>2034</v>
      </c>
      <c r="H21" s="99"/>
      <c r="I21" s="99"/>
      <c r="J21" s="119" t="s">
        <v>2058</v>
      </c>
      <c r="K21" s="119" t="s">
        <v>2033</v>
      </c>
      <c r="L21" s="119" t="b">
        <v>1</v>
      </c>
      <c r="M21" s="120">
        <v>45112.6479166667</v>
      </c>
      <c r="N21" s="121" t="s">
        <v>266</v>
      </c>
      <c r="O21" s="121" t="s">
        <v>1552</v>
      </c>
      <c r="P21" s="121" t="s">
        <v>2036</v>
      </c>
      <c r="Q21" s="99"/>
      <c r="R21" s="99"/>
    </row>
    <row r="22" ht="15" spans="1:18">
      <c r="A22" s="26"/>
      <c r="B22" s="26"/>
      <c r="C22" s="26"/>
      <c r="D22" s="26"/>
      <c r="E22" s="112"/>
      <c r="F22" s="113"/>
      <c r="G22" s="40" t="b">
        <v>0</v>
      </c>
      <c r="H22" s="99"/>
      <c r="I22" s="99"/>
      <c r="J22" s="119" t="s">
        <v>2058</v>
      </c>
      <c r="K22" s="119" t="s">
        <v>2033</v>
      </c>
      <c r="L22" s="119" t="b">
        <v>0</v>
      </c>
      <c r="M22" s="120">
        <v>45112.6479166667</v>
      </c>
      <c r="N22" s="121" t="s">
        <v>266</v>
      </c>
      <c r="O22" s="121" t="s">
        <v>1552</v>
      </c>
      <c r="P22" s="121" t="s">
        <v>2036</v>
      </c>
      <c r="Q22" s="99"/>
      <c r="R22" s="99"/>
    </row>
    <row r="23" ht="15" spans="1:18">
      <c r="A23" s="26"/>
      <c r="B23" s="26"/>
      <c r="C23" s="26"/>
      <c r="D23" s="26"/>
      <c r="E23" s="114" t="s">
        <v>354</v>
      </c>
      <c r="F23" s="110"/>
      <c r="G23" s="110"/>
      <c r="H23" s="99"/>
      <c r="I23" s="99"/>
      <c r="J23" s="119"/>
      <c r="K23" s="119"/>
      <c r="L23" s="119"/>
      <c r="M23" s="120"/>
      <c r="N23" s="99"/>
      <c r="O23" s="99"/>
      <c r="P23" s="99"/>
      <c r="Q23" s="99"/>
      <c r="R23" s="99"/>
    </row>
    <row r="24" ht="15" spans="1:18">
      <c r="A24" s="26"/>
      <c r="B24" s="26"/>
      <c r="C24" s="26"/>
      <c r="D24" s="26"/>
      <c r="E24" s="110" t="s">
        <v>2059</v>
      </c>
      <c r="F24" s="115" t="s">
        <v>2060</v>
      </c>
      <c r="G24" s="110" t="s">
        <v>2061</v>
      </c>
      <c r="H24" s="99"/>
      <c r="I24" s="99"/>
      <c r="J24" s="119" t="s">
        <v>2058</v>
      </c>
      <c r="K24" s="119" t="s">
        <v>2059</v>
      </c>
      <c r="L24" s="119" t="s">
        <v>2062</v>
      </c>
      <c r="M24" s="120">
        <v>45112.6479166667</v>
      </c>
      <c r="N24" s="121" t="s">
        <v>266</v>
      </c>
      <c r="O24" s="121" t="s">
        <v>1552</v>
      </c>
      <c r="P24" s="121" t="s">
        <v>2036</v>
      </c>
      <c r="Q24" s="99"/>
      <c r="R24" s="99"/>
    </row>
    <row r="25" ht="15" spans="1:18">
      <c r="A25" s="26"/>
      <c r="B25" s="26"/>
      <c r="C25" s="26"/>
      <c r="D25" s="26"/>
      <c r="E25" s="110"/>
      <c r="F25" s="116"/>
      <c r="G25" s="110" t="s">
        <v>2062</v>
      </c>
      <c r="H25" s="99"/>
      <c r="I25" s="99"/>
      <c r="J25" s="119" t="s">
        <v>2058</v>
      </c>
      <c r="K25" s="119" t="s">
        <v>2059</v>
      </c>
      <c r="L25" s="119" t="s">
        <v>2061</v>
      </c>
      <c r="M25" s="120">
        <v>45112.6479166667</v>
      </c>
      <c r="N25" s="121" t="s">
        <v>266</v>
      </c>
      <c r="O25" s="121" t="s">
        <v>1552</v>
      </c>
      <c r="P25" s="121" t="s">
        <v>2036</v>
      </c>
      <c r="Q25" s="99"/>
      <c r="R25" s="99"/>
    </row>
    <row r="26" ht="15" spans="1:18">
      <c r="A26" s="26"/>
      <c r="B26" s="26"/>
      <c r="C26" s="26"/>
      <c r="D26" s="26"/>
      <c r="E26" s="110"/>
      <c r="F26" s="116"/>
      <c r="G26" s="110" t="s">
        <v>2063</v>
      </c>
      <c r="H26" s="99"/>
      <c r="I26" s="99"/>
      <c r="J26" s="119" t="s">
        <v>2058</v>
      </c>
      <c r="K26" s="119" t="s">
        <v>2059</v>
      </c>
      <c r="L26" s="119" t="s">
        <v>2063</v>
      </c>
      <c r="M26" s="120">
        <v>45112.6479166667</v>
      </c>
      <c r="N26" s="121" t="s">
        <v>266</v>
      </c>
      <c r="O26" s="121" t="s">
        <v>1552</v>
      </c>
      <c r="P26" s="121" t="s">
        <v>2036</v>
      </c>
      <c r="Q26" s="99"/>
      <c r="R26" s="99"/>
    </row>
    <row r="27" ht="15" spans="1:18">
      <c r="A27" s="26"/>
      <c r="B27" s="26"/>
      <c r="C27" s="26"/>
      <c r="D27" s="26"/>
      <c r="E27" s="110"/>
      <c r="F27" s="117"/>
      <c r="G27" s="110" t="s">
        <v>2064</v>
      </c>
      <c r="H27" s="99"/>
      <c r="I27" s="99"/>
      <c r="J27" s="119" t="s">
        <v>2058</v>
      </c>
      <c r="K27" s="119" t="s">
        <v>2059</v>
      </c>
      <c r="L27" s="119" t="s">
        <v>2064</v>
      </c>
      <c r="M27" s="120">
        <v>45112.6479166667</v>
      </c>
      <c r="N27" s="121" t="s">
        <v>266</v>
      </c>
      <c r="O27" s="121" t="s">
        <v>1552</v>
      </c>
      <c r="P27" s="121" t="s">
        <v>2036</v>
      </c>
      <c r="Q27" s="99"/>
      <c r="R27" s="99"/>
    </row>
    <row r="28" ht="15" spans="1:18">
      <c r="A28" s="26"/>
      <c r="B28" s="26"/>
      <c r="C28" s="26"/>
      <c r="D28" s="26"/>
      <c r="E28" s="110" t="s">
        <v>2065</v>
      </c>
      <c r="F28" s="111" t="s">
        <v>2066</v>
      </c>
      <c r="G28" s="110" t="s">
        <v>2067</v>
      </c>
      <c r="H28" s="99"/>
      <c r="I28" s="99"/>
      <c r="J28" s="119" t="s">
        <v>2058</v>
      </c>
      <c r="K28" s="119" t="s">
        <v>2065</v>
      </c>
      <c r="L28" s="119" t="s">
        <v>2062</v>
      </c>
      <c r="M28" s="120">
        <v>45112.6479166667</v>
      </c>
      <c r="N28" s="121" t="s">
        <v>266</v>
      </c>
      <c r="O28" s="121" t="s">
        <v>1552</v>
      </c>
      <c r="P28" s="121" t="s">
        <v>2036</v>
      </c>
      <c r="Q28" s="99"/>
      <c r="R28" s="99"/>
    </row>
    <row r="29" ht="15" spans="1:18">
      <c r="A29" s="26"/>
      <c r="B29" s="26"/>
      <c r="C29" s="26"/>
      <c r="D29" s="26"/>
      <c r="E29" s="110"/>
      <c r="F29" s="113"/>
      <c r="G29" s="110" t="s">
        <v>2068</v>
      </c>
      <c r="H29" s="99"/>
      <c r="I29" s="99"/>
      <c r="J29" s="119" t="s">
        <v>2058</v>
      </c>
      <c r="K29" s="119" t="s">
        <v>2065</v>
      </c>
      <c r="L29" s="119" t="s">
        <v>2061</v>
      </c>
      <c r="M29" s="120">
        <v>45112.6479166667</v>
      </c>
      <c r="N29" s="121" t="s">
        <v>266</v>
      </c>
      <c r="O29" s="121" t="s">
        <v>1552</v>
      </c>
      <c r="P29" s="121" t="s">
        <v>2036</v>
      </c>
      <c r="Q29" s="99"/>
      <c r="R29" s="99"/>
    </row>
    <row r="30" ht="15" spans="1:18">
      <c r="A30" s="26"/>
      <c r="B30" s="26"/>
      <c r="C30" s="26"/>
      <c r="D30" s="26"/>
      <c r="E30" s="110" t="s">
        <v>2069</v>
      </c>
      <c r="F30" s="111" t="s">
        <v>743</v>
      </c>
      <c r="G30" s="110" t="s">
        <v>2070</v>
      </c>
      <c r="H30" s="99"/>
      <c r="I30" s="99"/>
      <c r="J30" s="119" t="s">
        <v>2058</v>
      </c>
      <c r="K30" s="119" t="s">
        <v>2069</v>
      </c>
      <c r="L30" s="119" t="s">
        <v>247</v>
      </c>
      <c r="M30" s="120">
        <v>45112.6479166667</v>
      </c>
      <c r="N30" s="121" t="s">
        <v>266</v>
      </c>
      <c r="O30" s="121" t="s">
        <v>1552</v>
      </c>
      <c r="P30" s="121" t="s">
        <v>2036</v>
      </c>
      <c r="Q30" s="99"/>
      <c r="R30" s="99"/>
    </row>
    <row r="31" ht="15" spans="1:18">
      <c r="A31" s="26"/>
      <c r="B31" s="26"/>
      <c r="C31" s="26"/>
      <c r="D31" s="26"/>
      <c r="E31" s="110"/>
      <c r="F31" s="113"/>
      <c r="G31" s="110" t="s">
        <v>2071</v>
      </c>
      <c r="H31" s="99"/>
      <c r="I31" s="99"/>
      <c r="J31" s="119" t="s">
        <v>2058</v>
      </c>
      <c r="K31" s="119" t="s">
        <v>2069</v>
      </c>
      <c r="L31" s="119" t="s">
        <v>492</v>
      </c>
      <c r="M31" s="120">
        <v>45112.6506944444</v>
      </c>
      <c r="N31" s="121" t="s">
        <v>266</v>
      </c>
      <c r="O31" s="121" t="s">
        <v>1552</v>
      </c>
      <c r="P31" s="121" t="s">
        <v>2036</v>
      </c>
      <c r="Q31" s="99"/>
      <c r="R31" s="99"/>
    </row>
    <row r="32" ht="15" spans="1:18">
      <c r="A32" s="26"/>
      <c r="B32" s="26"/>
      <c r="C32" s="26"/>
      <c r="D32" s="26"/>
      <c r="E32" s="110" t="s">
        <v>2072</v>
      </c>
      <c r="F32" s="111" t="s">
        <v>2073</v>
      </c>
      <c r="G32" s="110" t="s">
        <v>1597</v>
      </c>
      <c r="H32" s="99"/>
      <c r="I32" s="99"/>
      <c r="J32" s="119" t="s">
        <v>2058</v>
      </c>
      <c r="K32" s="119" t="s">
        <v>2072</v>
      </c>
      <c r="L32" s="119" t="s">
        <v>1597</v>
      </c>
      <c r="M32" s="120">
        <v>45112.6513888889</v>
      </c>
      <c r="N32" s="121" t="s">
        <v>266</v>
      </c>
      <c r="O32" s="121" t="s">
        <v>1552</v>
      </c>
      <c r="P32" s="121" t="s">
        <v>2036</v>
      </c>
      <c r="Q32" s="99"/>
      <c r="R32" s="99"/>
    </row>
    <row r="33" ht="15" spans="1:18">
      <c r="A33" s="26"/>
      <c r="B33" s="26"/>
      <c r="C33" s="26"/>
      <c r="D33" s="26"/>
      <c r="E33" s="110"/>
      <c r="F33" s="118"/>
      <c r="G33" s="110" t="s">
        <v>1598</v>
      </c>
      <c r="H33" s="99"/>
      <c r="I33" s="99"/>
      <c r="J33" s="119" t="s">
        <v>2058</v>
      </c>
      <c r="K33" s="119" t="s">
        <v>2072</v>
      </c>
      <c r="L33" s="119" t="s">
        <v>1598</v>
      </c>
      <c r="M33" s="120">
        <v>45112.6520833333</v>
      </c>
      <c r="N33" s="121" t="s">
        <v>266</v>
      </c>
      <c r="O33" s="121" t="s">
        <v>1552</v>
      </c>
      <c r="P33" s="121" t="s">
        <v>2036</v>
      </c>
      <c r="Q33" s="99"/>
      <c r="R33" s="99"/>
    </row>
    <row r="34" ht="15" spans="1:18">
      <c r="A34" s="26"/>
      <c r="B34" s="26"/>
      <c r="C34" s="26"/>
      <c r="D34" s="26"/>
      <c r="E34" s="110"/>
      <c r="F34" s="118"/>
      <c r="G34" s="110" t="s">
        <v>1599</v>
      </c>
      <c r="H34" s="99"/>
      <c r="I34" s="99"/>
      <c r="J34" s="119" t="s">
        <v>2058</v>
      </c>
      <c r="K34" s="119" t="s">
        <v>2072</v>
      </c>
      <c r="L34" s="119" t="s">
        <v>1599</v>
      </c>
      <c r="M34" s="120">
        <v>45112.6520833333</v>
      </c>
      <c r="N34" s="121" t="s">
        <v>266</v>
      </c>
      <c r="O34" s="121" t="s">
        <v>1552</v>
      </c>
      <c r="P34" s="121" t="s">
        <v>2036</v>
      </c>
      <c r="Q34" s="99"/>
      <c r="R34" s="99"/>
    </row>
    <row r="35" ht="15" spans="1:18">
      <c r="A35" s="26"/>
      <c r="B35" s="26"/>
      <c r="C35" s="26"/>
      <c r="D35" s="26"/>
      <c r="E35" s="110"/>
      <c r="F35" s="118"/>
      <c r="G35" s="110" t="s">
        <v>1600</v>
      </c>
      <c r="H35" s="99"/>
      <c r="I35" s="99"/>
      <c r="J35" s="119" t="s">
        <v>2058</v>
      </c>
      <c r="K35" s="119" t="s">
        <v>2072</v>
      </c>
      <c r="L35" s="119" t="s">
        <v>1600</v>
      </c>
      <c r="M35" s="120">
        <v>45112.6520833333</v>
      </c>
      <c r="N35" s="121" t="s">
        <v>266</v>
      </c>
      <c r="O35" s="121" t="s">
        <v>1552</v>
      </c>
      <c r="P35" s="121" t="s">
        <v>2036</v>
      </c>
      <c r="Q35" s="99"/>
      <c r="R35" s="99"/>
    </row>
    <row r="36" ht="15" spans="1:18">
      <c r="A36" s="26"/>
      <c r="B36" s="26"/>
      <c r="C36" s="26"/>
      <c r="D36" s="26"/>
      <c r="E36" s="110"/>
      <c r="F36" s="118"/>
      <c r="G36" s="110" t="s">
        <v>1607</v>
      </c>
      <c r="H36" s="99"/>
      <c r="I36" s="99"/>
      <c r="J36" s="119" t="s">
        <v>2058</v>
      </c>
      <c r="K36" s="119" t="s">
        <v>2072</v>
      </c>
      <c r="L36" s="119" t="s">
        <v>1607</v>
      </c>
      <c r="M36" s="120">
        <v>45112.6520833333</v>
      </c>
      <c r="N36" s="121" t="s">
        <v>266</v>
      </c>
      <c r="O36" s="121" t="s">
        <v>1552</v>
      </c>
      <c r="P36" s="121" t="s">
        <v>2036</v>
      </c>
      <c r="Q36" s="99"/>
      <c r="R36" s="99"/>
    </row>
    <row r="37" ht="15" spans="1:18">
      <c r="A37" s="26"/>
      <c r="B37" s="26"/>
      <c r="C37" s="26"/>
      <c r="D37" s="26"/>
      <c r="E37" s="110"/>
      <c r="F37" s="118"/>
      <c r="G37" s="110" t="s">
        <v>1606</v>
      </c>
      <c r="H37" s="99"/>
      <c r="I37" s="99"/>
      <c r="J37" s="119" t="s">
        <v>2058</v>
      </c>
      <c r="K37" s="119" t="s">
        <v>2072</v>
      </c>
      <c r="L37" s="119" t="s">
        <v>1606</v>
      </c>
      <c r="M37" s="120">
        <v>45112.6520833333</v>
      </c>
      <c r="N37" s="121" t="s">
        <v>266</v>
      </c>
      <c r="O37" s="121" t="s">
        <v>1552</v>
      </c>
      <c r="P37" s="121" t="s">
        <v>2036</v>
      </c>
      <c r="Q37" s="99"/>
      <c r="R37" s="99"/>
    </row>
    <row r="38" ht="15" spans="1:18">
      <c r="A38" s="26"/>
      <c r="B38" s="26"/>
      <c r="C38" s="26"/>
      <c r="D38" s="26"/>
      <c r="E38" s="110"/>
      <c r="F38" s="118"/>
      <c r="G38" s="110" t="s">
        <v>1601</v>
      </c>
      <c r="H38" s="99"/>
      <c r="I38" s="99"/>
      <c r="J38" s="119" t="s">
        <v>2058</v>
      </c>
      <c r="K38" s="119" t="s">
        <v>2072</v>
      </c>
      <c r="L38" s="119" t="s">
        <v>1601</v>
      </c>
      <c r="M38" s="120">
        <v>45112.6520833333</v>
      </c>
      <c r="N38" s="121" t="s">
        <v>266</v>
      </c>
      <c r="O38" s="121" t="s">
        <v>1552</v>
      </c>
      <c r="P38" s="121" t="s">
        <v>2036</v>
      </c>
      <c r="Q38" s="99"/>
      <c r="R38" s="99"/>
    </row>
    <row r="39" ht="15" spans="1:18">
      <c r="A39" s="26"/>
      <c r="B39" s="26"/>
      <c r="C39" s="26"/>
      <c r="D39" s="26"/>
      <c r="E39" s="110"/>
      <c r="F39" s="118"/>
      <c r="G39" s="110" t="s">
        <v>1604</v>
      </c>
      <c r="H39" s="99"/>
      <c r="I39" s="99"/>
      <c r="J39" s="119" t="s">
        <v>2058</v>
      </c>
      <c r="K39" s="119" t="s">
        <v>2072</v>
      </c>
      <c r="L39" s="119" t="s">
        <v>1604</v>
      </c>
      <c r="M39" s="120">
        <v>45112.6513888889</v>
      </c>
      <c r="N39" s="121" t="s">
        <v>266</v>
      </c>
      <c r="O39" s="121" t="s">
        <v>1552</v>
      </c>
      <c r="P39" s="121" t="s">
        <v>2036</v>
      </c>
      <c r="Q39" s="99"/>
      <c r="R39" s="99"/>
    </row>
    <row r="40" ht="15" spans="1:18">
      <c r="A40" s="26"/>
      <c r="B40" s="26"/>
      <c r="C40" s="26"/>
      <c r="D40" s="26"/>
      <c r="E40" s="110"/>
      <c r="F40" s="118"/>
      <c r="G40" s="110" t="s">
        <v>1603</v>
      </c>
      <c r="H40" s="99"/>
      <c r="I40" s="99"/>
      <c r="J40" s="119" t="s">
        <v>2058</v>
      </c>
      <c r="K40" s="119" t="s">
        <v>2072</v>
      </c>
      <c r="L40" s="119" t="s">
        <v>1603</v>
      </c>
      <c r="M40" s="120">
        <v>45112.6513888889</v>
      </c>
      <c r="N40" s="121" t="s">
        <v>266</v>
      </c>
      <c r="O40" s="121" t="s">
        <v>1552</v>
      </c>
      <c r="P40" s="121" t="s">
        <v>2036</v>
      </c>
      <c r="Q40" s="99"/>
      <c r="R40" s="99"/>
    </row>
    <row r="41" ht="15" spans="1:18">
      <c r="A41" s="26"/>
      <c r="B41" s="26"/>
      <c r="C41" s="26"/>
      <c r="D41" s="26"/>
      <c r="E41" s="110"/>
      <c r="F41" s="118"/>
      <c r="G41" s="110" t="s">
        <v>1602</v>
      </c>
      <c r="H41" s="99"/>
      <c r="I41" s="99"/>
      <c r="J41" s="119" t="s">
        <v>2058</v>
      </c>
      <c r="K41" s="119" t="s">
        <v>2072</v>
      </c>
      <c r="L41" s="119" t="s">
        <v>1602</v>
      </c>
      <c r="M41" s="120">
        <v>45112.6527777778</v>
      </c>
      <c r="N41" s="121" t="s">
        <v>266</v>
      </c>
      <c r="O41" s="121" t="s">
        <v>1552</v>
      </c>
      <c r="P41" s="121" t="s">
        <v>2036</v>
      </c>
      <c r="Q41" s="99"/>
      <c r="R41" s="99"/>
    </row>
    <row r="42" ht="15" spans="1:18">
      <c r="A42" s="26"/>
      <c r="B42" s="26"/>
      <c r="C42" s="26"/>
      <c r="D42" s="26"/>
      <c r="E42" s="110"/>
      <c r="F42" s="118"/>
      <c r="G42" s="110" t="s">
        <v>1605</v>
      </c>
      <c r="H42" s="99"/>
      <c r="I42" s="99"/>
      <c r="J42" s="119" t="s">
        <v>2058</v>
      </c>
      <c r="K42" s="119" t="s">
        <v>2072</v>
      </c>
      <c r="L42" s="119" t="s">
        <v>1605</v>
      </c>
      <c r="M42" s="120">
        <v>45112.6534722222</v>
      </c>
      <c r="N42" s="121" t="s">
        <v>266</v>
      </c>
      <c r="O42" s="121" t="s">
        <v>1552</v>
      </c>
      <c r="P42" s="121" t="s">
        <v>2036</v>
      </c>
      <c r="Q42" s="99"/>
      <c r="R42" s="99"/>
    </row>
    <row r="43" ht="15" spans="1:18">
      <c r="A43" s="26"/>
      <c r="B43" s="26"/>
      <c r="C43" s="26"/>
      <c r="D43" s="26"/>
      <c r="E43" s="110"/>
      <c r="F43" s="118"/>
      <c r="G43" s="110" t="s">
        <v>1608</v>
      </c>
      <c r="H43" s="99"/>
      <c r="I43" s="99"/>
      <c r="J43" s="119" t="s">
        <v>2058</v>
      </c>
      <c r="K43" s="119" t="s">
        <v>2072</v>
      </c>
      <c r="L43" s="119" t="s">
        <v>1608</v>
      </c>
      <c r="M43" s="120">
        <v>45112.6527777778</v>
      </c>
      <c r="N43" s="121" t="s">
        <v>266</v>
      </c>
      <c r="O43" s="121" t="s">
        <v>1552</v>
      </c>
      <c r="P43" s="121" t="s">
        <v>2036</v>
      </c>
      <c r="Q43" s="99"/>
      <c r="R43" s="99"/>
    </row>
    <row r="44" ht="15" spans="1:18">
      <c r="A44" s="26"/>
      <c r="B44" s="26"/>
      <c r="C44" s="26"/>
      <c r="D44" s="26"/>
      <c r="E44" s="110"/>
      <c r="F44" s="113"/>
      <c r="G44" s="110" t="s">
        <v>1609</v>
      </c>
      <c r="H44" s="99"/>
      <c r="I44" s="99"/>
      <c r="J44" s="119" t="s">
        <v>2058</v>
      </c>
      <c r="K44" s="119" t="s">
        <v>2072</v>
      </c>
      <c r="L44" s="119" t="s">
        <v>1609</v>
      </c>
      <c r="M44" s="120">
        <v>45112.6527777778</v>
      </c>
      <c r="N44" s="121" t="s">
        <v>266</v>
      </c>
      <c r="O44" s="121" t="s">
        <v>1552</v>
      </c>
      <c r="P44" s="121" t="s">
        <v>2036</v>
      </c>
      <c r="Q44" s="99"/>
      <c r="R44" s="99"/>
    </row>
    <row r="45" ht="15" spans="1:18">
      <c r="A45" s="26"/>
      <c r="B45" s="26"/>
      <c r="C45" s="26"/>
      <c r="D45" s="26"/>
      <c r="E45" s="110" t="s">
        <v>2074</v>
      </c>
      <c r="F45" s="110" t="s">
        <v>2075</v>
      </c>
      <c r="G45" s="110" t="s">
        <v>2076</v>
      </c>
      <c r="H45" s="99"/>
      <c r="I45" s="99"/>
      <c r="J45" s="119" t="s">
        <v>2058</v>
      </c>
      <c r="K45" s="119" t="s">
        <v>2074</v>
      </c>
      <c r="L45" s="119" t="s">
        <v>1594</v>
      </c>
      <c r="M45" s="120">
        <v>45112.6515625</v>
      </c>
      <c r="N45" s="121" t="s">
        <v>266</v>
      </c>
      <c r="O45" s="121" t="s">
        <v>1552</v>
      </c>
      <c r="P45" s="121" t="s">
        <v>2036</v>
      </c>
      <c r="Q45" s="99"/>
      <c r="R45" s="99"/>
    </row>
    <row r="46" ht="15" spans="1:18">
      <c r="A46" s="26"/>
      <c r="B46" s="26"/>
      <c r="C46" s="26"/>
      <c r="D46" s="26"/>
      <c r="E46" s="110"/>
      <c r="F46" s="110"/>
      <c r="G46" s="110" t="s">
        <v>2077</v>
      </c>
      <c r="H46" s="99"/>
      <c r="I46" s="99"/>
      <c r="J46" s="119" t="s">
        <v>2058</v>
      </c>
      <c r="K46" s="119" t="s">
        <v>2074</v>
      </c>
      <c r="L46" s="119" t="s">
        <v>1225</v>
      </c>
      <c r="M46" s="120">
        <v>45112.6516203704</v>
      </c>
      <c r="N46" s="121" t="s">
        <v>266</v>
      </c>
      <c r="O46" s="121" t="s">
        <v>1552</v>
      </c>
      <c r="P46" s="121" t="s">
        <v>2036</v>
      </c>
      <c r="Q46" s="99"/>
      <c r="R46" s="99"/>
    </row>
    <row r="47" ht="15" spans="1:18">
      <c r="A47" s="26"/>
      <c r="B47" s="26"/>
      <c r="C47" s="26"/>
      <c r="D47" s="26"/>
      <c r="E47" s="110"/>
      <c r="F47" s="110"/>
      <c r="G47" s="110" t="s">
        <v>2078</v>
      </c>
      <c r="H47" s="99"/>
      <c r="I47" s="99"/>
      <c r="J47" s="119" t="s">
        <v>2058</v>
      </c>
      <c r="K47" s="119" t="s">
        <v>2074</v>
      </c>
      <c r="L47" s="119" t="s">
        <v>1292</v>
      </c>
      <c r="M47" s="120">
        <v>45112.651712963</v>
      </c>
      <c r="N47" s="121" t="s">
        <v>266</v>
      </c>
      <c r="O47" s="121" t="s">
        <v>1552</v>
      </c>
      <c r="P47" s="121" t="s">
        <v>2036</v>
      </c>
      <c r="Q47" s="99"/>
      <c r="R47" s="99"/>
    </row>
    <row r="48" ht="15" spans="1:18">
      <c r="A48" s="26"/>
      <c r="B48" s="26"/>
      <c r="C48" s="26"/>
      <c r="D48" s="26"/>
      <c r="E48" s="110"/>
      <c r="F48" s="110"/>
      <c r="G48" s="110" t="s">
        <v>2079</v>
      </c>
      <c r="H48" s="99"/>
      <c r="I48" s="99"/>
      <c r="J48" s="119" t="s">
        <v>2058</v>
      </c>
      <c r="K48" s="119" t="s">
        <v>2074</v>
      </c>
      <c r="L48" s="119" t="s">
        <v>1227</v>
      </c>
      <c r="M48" s="120">
        <v>45112.6515972222</v>
      </c>
      <c r="N48" s="121" t="s">
        <v>266</v>
      </c>
      <c r="O48" s="121" t="s">
        <v>1552</v>
      </c>
      <c r="P48" s="121" t="s">
        <v>2036</v>
      </c>
      <c r="Q48" s="99"/>
      <c r="R48" s="99"/>
    </row>
    <row r="49" ht="15" spans="1:18">
      <c r="A49" s="26"/>
      <c r="B49" s="26"/>
      <c r="C49" s="26"/>
      <c r="D49" s="26"/>
      <c r="E49" s="110" t="s">
        <v>2080</v>
      </c>
      <c r="F49" s="110" t="s">
        <v>743</v>
      </c>
      <c r="G49" s="110" t="s">
        <v>2081</v>
      </c>
      <c r="H49" s="99"/>
      <c r="I49" s="99"/>
      <c r="J49" s="119" t="s">
        <v>2058</v>
      </c>
      <c r="K49" s="119" t="s">
        <v>2080</v>
      </c>
      <c r="L49" s="119" t="s">
        <v>247</v>
      </c>
      <c r="M49" s="120">
        <v>45112.653912037</v>
      </c>
      <c r="N49" s="121" t="s">
        <v>266</v>
      </c>
      <c r="O49" s="121" t="s">
        <v>1552</v>
      </c>
      <c r="P49" s="121" t="s">
        <v>2036</v>
      </c>
      <c r="Q49" s="99"/>
      <c r="R49" s="99"/>
    </row>
    <row r="50" ht="15" spans="1:18">
      <c r="A50" s="26"/>
      <c r="B50" s="26"/>
      <c r="C50" s="26"/>
      <c r="D50" s="26"/>
      <c r="E50" s="110"/>
      <c r="F50" s="110"/>
      <c r="G50" s="110" t="s">
        <v>2082</v>
      </c>
      <c r="H50" s="99"/>
      <c r="I50" s="99"/>
      <c r="J50" s="119" t="s">
        <v>2058</v>
      </c>
      <c r="K50" s="119" t="s">
        <v>2080</v>
      </c>
      <c r="L50" s="119" t="s">
        <v>492</v>
      </c>
      <c r="M50" s="120">
        <v>45112.6538541667</v>
      </c>
      <c r="N50" s="121" t="s">
        <v>266</v>
      </c>
      <c r="O50" s="121" t="s">
        <v>1552</v>
      </c>
      <c r="P50" s="121" t="s">
        <v>2036</v>
      </c>
      <c r="Q50" s="99"/>
      <c r="R50" s="99"/>
    </row>
    <row r="51" ht="15" spans="1:18">
      <c r="A51" s="26"/>
      <c r="B51" s="26"/>
      <c r="C51" s="26"/>
      <c r="D51" s="26"/>
      <c r="E51" s="110" t="s">
        <v>2083</v>
      </c>
      <c r="F51" s="110" t="s">
        <v>2084</v>
      </c>
      <c r="G51" s="110" t="s">
        <v>2085</v>
      </c>
      <c r="H51" s="99"/>
      <c r="I51" s="99"/>
      <c r="J51" s="119" t="s">
        <v>2058</v>
      </c>
      <c r="K51" s="119" t="s">
        <v>2083</v>
      </c>
      <c r="L51" s="119" t="s">
        <v>2086</v>
      </c>
      <c r="M51" s="120">
        <v>45112.6542939815</v>
      </c>
      <c r="N51" s="121" t="s">
        <v>266</v>
      </c>
      <c r="O51" s="121" t="s">
        <v>1552</v>
      </c>
      <c r="P51" s="121" t="s">
        <v>2036</v>
      </c>
      <c r="Q51" s="99"/>
      <c r="R51" s="99"/>
    </row>
    <row r="52" ht="15" spans="1:18">
      <c r="A52" s="26"/>
      <c r="B52" s="26"/>
      <c r="C52" s="26"/>
      <c r="D52" s="26"/>
      <c r="E52" s="110"/>
      <c r="F52" s="110"/>
      <c r="G52" s="110" t="s">
        <v>2087</v>
      </c>
      <c r="H52" s="99"/>
      <c r="I52" s="99"/>
      <c r="J52" s="119" t="s">
        <v>2058</v>
      </c>
      <c r="K52" s="119" t="s">
        <v>2083</v>
      </c>
      <c r="L52" s="119" t="s">
        <v>2088</v>
      </c>
      <c r="M52" s="120">
        <v>45112.6540046296</v>
      </c>
      <c r="N52" s="121" t="s">
        <v>266</v>
      </c>
      <c r="O52" s="121" t="s">
        <v>1552</v>
      </c>
      <c r="P52" s="121" t="s">
        <v>2036</v>
      </c>
      <c r="Q52" s="99"/>
      <c r="R52" s="99"/>
    </row>
    <row r="53" ht="15" spans="1:18">
      <c r="A53" s="26"/>
      <c r="B53" s="26"/>
      <c r="C53" s="26"/>
      <c r="D53" s="26"/>
      <c r="E53" s="110"/>
      <c r="F53" s="110"/>
      <c r="G53" s="110" t="s">
        <v>2089</v>
      </c>
      <c r="H53" s="99"/>
      <c r="I53" s="99"/>
      <c r="J53" s="119" t="s">
        <v>2058</v>
      </c>
      <c r="K53" s="119" t="s">
        <v>2083</v>
      </c>
      <c r="L53" s="119" t="s">
        <v>2090</v>
      </c>
      <c r="M53" s="120">
        <v>45112.6541782407</v>
      </c>
      <c r="N53" s="121" t="s">
        <v>266</v>
      </c>
      <c r="O53" s="121" t="s">
        <v>1552</v>
      </c>
      <c r="P53" s="121" t="s">
        <v>2036</v>
      </c>
      <c r="Q53" s="99"/>
      <c r="R53" s="99"/>
    </row>
    <row r="54" ht="15" spans="1:18">
      <c r="A54" s="26"/>
      <c r="B54" s="26"/>
      <c r="C54" s="26"/>
      <c r="D54" s="26"/>
      <c r="E54" s="110"/>
      <c r="F54" s="110"/>
      <c r="G54" s="110" t="s">
        <v>2091</v>
      </c>
      <c r="H54" s="99"/>
      <c r="I54" s="99"/>
      <c r="J54" s="119" t="s">
        <v>2058</v>
      </c>
      <c r="K54" s="119" t="s">
        <v>2083</v>
      </c>
      <c r="L54" s="119" t="s">
        <v>2092</v>
      </c>
      <c r="M54" s="120">
        <v>45112.6542939815</v>
      </c>
      <c r="N54" s="121" t="s">
        <v>266</v>
      </c>
      <c r="O54" s="121" t="s">
        <v>1552</v>
      </c>
      <c r="P54" s="121" t="s">
        <v>2036</v>
      </c>
      <c r="Q54" s="99"/>
      <c r="R54" s="99"/>
    </row>
    <row r="55" ht="15" spans="1:18">
      <c r="A55" s="26"/>
      <c r="B55" s="26"/>
      <c r="C55" s="26"/>
      <c r="D55" s="26"/>
      <c r="E55" s="110" t="s">
        <v>2093</v>
      </c>
      <c r="F55" s="110" t="s">
        <v>2094</v>
      </c>
      <c r="G55" s="110" t="s">
        <v>1423</v>
      </c>
      <c r="H55" s="99"/>
      <c r="I55" s="99"/>
      <c r="J55" s="119" t="s">
        <v>2058</v>
      </c>
      <c r="K55" s="119" t="s">
        <v>2093</v>
      </c>
      <c r="L55" s="119" t="s">
        <v>1423</v>
      </c>
      <c r="M55" s="120">
        <v>45112.6542939815</v>
      </c>
      <c r="N55" s="121" t="s">
        <v>266</v>
      </c>
      <c r="O55" s="121" t="s">
        <v>1552</v>
      </c>
      <c r="P55" s="121" t="s">
        <v>2036</v>
      </c>
      <c r="Q55" s="99"/>
      <c r="R55" s="99"/>
    </row>
    <row r="56" ht="15" spans="1:18">
      <c r="A56" s="26"/>
      <c r="B56" s="26"/>
      <c r="C56" s="26"/>
      <c r="D56" s="26"/>
      <c r="E56" s="110" t="s">
        <v>2095</v>
      </c>
      <c r="F56" s="110" t="s">
        <v>743</v>
      </c>
      <c r="G56" s="110" t="s">
        <v>2096</v>
      </c>
      <c r="H56" s="99"/>
      <c r="I56" s="99"/>
      <c r="J56" s="119" t="s">
        <v>2058</v>
      </c>
      <c r="K56" s="119" t="s">
        <v>2095</v>
      </c>
      <c r="L56" s="119" t="s">
        <v>247</v>
      </c>
      <c r="M56" s="120">
        <v>45112.654525463</v>
      </c>
      <c r="N56" s="121" t="s">
        <v>266</v>
      </c>
      <c r="O56" s="121" t="s">
        <v>1552</v>
      </c>
      <c r="P56" s="121" t="s">
        <v>2036</v>
      </c>
      <c r="Q56" s="99"/>
      <c r="R56" s="99"/>
    </row>
    <row r="57" ht="15" spans="1:18">
      <c r="A57" s="26"/>
      <c r="B57" s="26"/>
      <c r="C57" s="26"/>
      <c r="D57" s="26"/>
      <c r="E57" s="110"/>
      <c r="F57" s="110"/>
      <c r="G57" s="110" t="s">
        <v>2097</v>
      </c>
      <c r="H57" s="99"/>
      <c r="I57" s="99"/>
      <c r="J57" s="119" t="s">
        <v>2058</v>
      </c>
      <c r="K57" s="119" t="s">
        <v>2095</v>
      </c>
      <c r="L57" s="119" t="s">
        <v>492</v>
      </c>
      <c r="M57" s="120">
        <v>45112.6549768519</v>
      </c>
      <c r="N57" s="121" t="s">
        <v>266</v>
      </c>
      <c r="O57" s="121" t="s">
        <v>1552</v>
      </c>
      <c r="P57" s="121" t="s">
        <v>2036</v>
      </c>
      <c r="Q57" s="99"/>
      <c r="R57" s="99"/>
    </row>
    <row r="58" ht="15" spans="1:18">
      <c r="A58" s="26"/>
      <c r="B58" s="26"/>
      <c r="C58" s="26"/>
      <c r="D58" s="26"/>
      <c r="E58" s="110" t="s">
        <v>2098</v>
      </c>
      <c r="F58" s="110" t="s">
        <v>2099</v>
      </c>
      <c r="G58" s="110" t="s">
        <v>2100</v>
      </c>
      <c r="H58" s="99"/>
      <c r="I58" s="99"/>
      <c r="J58" s="119" t="s">
        <v>2058</v>
      </c>
      <c r="K58" s="119" t="s">
        <v>2098</v>
      </c>
      <c r="L58" s="119" t="s">
        <v>2101</v>
      </c>
      <c r="M58" s="120">
        <v>45112.6553819444</v>
      </c>
      <c r="N58" s="121" t="s">
        <v>266</v>
      </c>
      <c r="O58" s="121" t="s">
        <v>1552</v>
      </c>
      <c r="P58" s="121" t="s">
        <v>2036</v>
      </c>
      <c r="Q58" s="99"/>
      <c r="R58" s="99"/>
    </row>
    <row r="59" ht="15" spans="1:18">
      <c r="A59" s="26"/>
      <c r="B59" s="26"/>
      <c r="C59" s="26"/>
      <c r="D59" s="26"/>
      <c r="E59" s="110"/>
      <c r="F59" s="110"/>
      <c r="G59" s="110" t="s">
        <v>2102</v>
      </c>
      <c r="H59" s="99"/>
      <c r="I59" s="99"/>
      <c r="J59" s="119" t="s">
        <v>2058</v>
      </c>
      <c r="K59" s="119" t="s">
        <v>2098</v>
      </c>
      <c r="L59" s="119" t="s">
        <v>2102</v>
      </c>
      <c r="M59" s="120">
        <v>45112.6550694444</v>
      </c>
      <c r="N59" s="121" t="s">
        <v>266</v>
      </c>
      <c r="O59" s="121" t="s">
        <v>1552</v>
      </c>
      <c r="P59" s="121" t="s">
        <v>2036</v>
      </c>
      <c r="Q59" s="99"/>
      <c r="R59" s="99"/>
    </row>
    <row r="60" ht="15" spans="1:18">
      <c r="A60" s="26"/>
      <c r="B60" s="26"/>
      <c r="C60" s="26"/>
      <c r="D60" s="26"/>
      <c r="E60" s="110"/>
      <c r="F60" s="110"/>
      <c r="G60" s="110" t="s">
        <v>2103</v>
      </c>
      <c r="H60" s="99"/>
      <c r="I60" s="99"/>
      <c r="J60" s="119" t="s">
        <v>2058</v>
      </c>
      <c r="K60" s="119" t="s">
        <v>2098</v>
      </c>
      <c r="L60" s="119" t="s">
        <v>2103</v>
      </c>
      <c r="M60" s="120">
        <v>45112.6551157407</v>
      </c>
      <c r="N60" s="121" t="s">
        <v>266</v>
      </c>
      <c r="O60" s="121" t="s">
        <v>1552</v>
      </c>
      <c r="P60" s="121" t="s">
        <v>2036</v>
      </c>
      <c r="Q60" s="99"/>
      <c r="R60" s="99"/>
    </row>
    <row r="61" ht="15" spans="1:18">
      <c r="A61" s="26"/>
      <c r="B61" s="26"/>
      <c r="C61" s="26"/>
      <c r="D61" s="26"/>
      <c r="E61" s="110"/>
      <c r="F61" s="110"/>
      <c r="G61" s="110" t="s">
        <v>2104</v>
      </c>
      <c r="H61" s="99"/>
      <c r="I61" s="99"/>
      <c r="J61" s="119" t="s">
        <v>2058</v>
      </c>
      <c r="K61" s="119" t="s">
        <v>2098</v>
      </c>
      <c r="L61" s="119" t="s">
        <v>2104</v>
      </c>
      <c r="M61" s="120">
        <v>45112.655162037</v>
      </c>
      <c r="N61" s="121" t="s">
        <v>266</v>
      </c>
      <c r="O61" s="121" t="s">
        <v>1552</v>
      </c>
      <c r="P61" s="121" t="s">
        <v>2036</v>
      </c>
      <c r="Q61" s="99"/>
      <c r="R61" s="99"/>
    </row>
    <row r="62" ht="15" spans="1:18">
      <c r="A62" s="26"/>
      <c r="B62" s="26"/>
      <c r="C62" s="26"/>
      <c r="D62" s="26"/>
      <c r="E62" s="110"/>
      <c r="F62" s="110"/>
      <c r="G62" s="110" t="s">
        <v>2105</v>
      </c>
      <c r="H62" s="99"/>
      <c r="I62" s="99"/>
      <c r="J62" s="119" t="s">
        <v>2058</v>
      </c>
      <c r="K62" s="119" t="s">
        <v>2098</v>
      </c>
      <c r="L62" s="119" t="s">
        <v>2105</v>
      </c>
      <c r="M62" s="120">
        <v>45112.6551967593</v>
      </c>
      <c r="N62" s="121" t="s">
        <v>266</v>
      </c>
      <c r="O62" s="121" t="s">
        <v>1552</v>
      </c>
      <c r="P62" s="121" t="s">
        <v>2036</v>
      </c>
      <c r="Q62" s="99"/>
      <c r="R62" s="99"/>
    </row>
    <row r="63" ht="15" spans="1:18">
      <c r="A63" s="26"/>
      <c r="B63" s="26"/>
      <c r="C63" s="26"/>
      <c r="D63" s="26"/>
      <c r="E63" s="110" t="s">
        <v>2106</v>
      </c>
      <c r="F63" s="110" t="s">
        <v>2107</v>
      </c>
      <c r="G63" s="110" t="s">
        <v>2108</v>
      </c>
      <c r="H63" s="99"/>
      <c r="I63" s="99"/>
      <c r="J63" s="119" t="s">
        <v>2058</v>
      </c>
      <c r="K63" s="119" t="s">
        <v>2106</v>
      </c>
      <c r="L63" s="119" t="s">
        <v>1227</v>
      </c>
      <c r="M63" s="120">
        <v>45112.6561342593</v>
      </c>
      <c r="N63" s="121" t="s">
        <v>266</v>
      </c>
      <c r="O63" s="121" t="s">
        <v>1552</v>
      </c>
      <c r="P63" s="121" t="s">
        <v>2036</v>
      </c>
      <c r="Q63" s="99"/>
      <c r="R63" s="99"/>
    </row>
    <row r="64" ht="15" spans="1:18">
      <c r="A64" s="26"/>
      <c r="B64" s="26"/>
      <c r="C64" s="26"/>
      <c r="D64" s="26"/>
      <c r="E64" s="110"/>
      <c r="F64" s="110"/>
      <c r="G64" s="110" t="s">
        <v>2109</v>
      </c>
      <c r="H64" s="99"/>
      <c r="I64" s="99"/>
      <c r="J64" s="119" t="s">
        <v>2058</v>
      </c>
      <c r="K64" s="119" t="s">
        <v>2106</v>
      </c>
      <c r="L64" s="119" t="s">
        <v>1292</v>
      </c>
      <c r="M64" s="120">
        <v>45112.6550115741</v>
      </c>
      <c r="N64" s="121" t="s">
        <v>266</v>
      </c>
      <c r="O64" s="121" t="s">
        <v>1552</v>
      </c>
      <c r="P64" s="121" t="s">
        <v>2036</v>
      </c>
      <c r="Q64" s="99"/>
      <c r="R64" s="99"/>
    </row>
    <row r="65" ht="15" spans="1:18">
      <c r="A65" s="26"/>
      <c r="B65" s="26"/>
      <c r="C65" s="26"/>
      <c r="D65" s="26"/>
      <c r="E65" s="110"/>
      <c r="F65" s="110"/>
      <c r="G65" s="110" t="s">
        <v>2110</v>
      </c>
      <c r="H65" s="99"/>
      <c r="I65" s="99"/>
      <c r="J65" s="119" t="s">
        <v>2058</v>
      </c>
      <c r="K65" s="119" t="s">
        <v>2106</v>
      </c>
      <c r="L65" s="119" t="s">
        <v>1225</v>
      </c>
      <c r="M65" s="120">
        <v>45112.6550462963</v>
      </c>
      <c r="N65" s="121" t="s">
        <v>266</v>
      </c>
      <c r="O65" s="121" t="s">
        <v>1552</v>
      </c>
      <c r="P65" s="121" t="s">
        <v>2036</v>
      </c>
      <c r="Q65" s="99"/>
      <c r="R65" s="99"/>
    </row>
    <row r="66" ht="15" spans="1:18">
      <c r="A66" s="26"/>
      <c r="B66" s="26"/>
      <c r="C66" s="26"/>
      <c r="D66" s="26"/>
      <c r="E66" s="110" t="s">
        <v>2111</v>
      </c>
      <c r="F66" s="110" t="s">
        <v>743</v>
      </c>
      <c r="G66" s="110" t="s">
        <v>2112</v>
      </c>
      <c r="H66" s="99"/>
      <c r="I66" s="99"/>
      <c r="J66" s="119" t="s">
        <v>2058</v>
      </c>
      <c r="K66" s="119" t="s">
        <v>2111</v>
      </c>
      <c r="L66" s="119" t="s">
        <v>247</v>
      </c>
      <c r="M66" s="120">
        <v>45112.6555092593</v>
      </c>
      <c r="N66" s="121" t="s">
        <v>266</v>
      </c>
      <c r="O66" s="121" t="s">
        <v>1552</v>
      </c>
      <c r="P66" s="121" t="s">
        <v>2036</v>
      </c>
      <c r="Q66" s="99"/>
      <c r="R66" s="99"/>
    </row>
    <row r="67" ht="15" spans="1:18">
      <c r="A67" s="26"/>
      <c r="B67" s="26"/>
      <c r="C67" s="26"/>
      <c r="D67" s="26"/>
      <c r="E67" s="110"/>
      <c r="F67" s="110"/>
      <c r="G67" s="110" t="s">
        <v>2113</v>
      </c>
      <c r="H67" s="99"/>
      <c r="I67" s="99"/>
      <c r="J67" s="119" t="s">
        <v>2058</v>
      </c>
      <c r="K67" s="119" t="s">
        <v>2111</v>
      </c>
      <c r="L67" s="119" t="s">
        <v>492</v>
      </c>
      <c r="M67" s="120">
        <v>45112.6558217593</v>
      </c>
      <c r="N67" s="121" t="s">
        <v>266</v>
      </c>
      <c r="O67" s="121" t="s">
        <v>1552</v>
      </c>
      <c r="P67" s="121" t="s">
        <v>2036</v>
      </c>
      <c r="Q67" s="99"/>
      <c r="R67" s="99"/>
    </row>
    <row r="68" ht="15" spans="1:18">
      <c r="A68" s="26"/>
      <c r="B68" s="26"/>
      <c r="C68" s="26"/>
      <c r="D68" s="26"/>
      <c r="E68" s="110" t="s">
        <v>2114</v>
      </c>
      <c r="F68" s="110" t="s">
        <v>2099</v>
      </c>
      <c r="G68" s="110" t="s">
        <v>2115</v>
      </c>
      <c r="H68" s="99"/>
      <c r="I68" s="99"/>
      <c r="J68" s="119" t="s">
        <v>2058</v>
      </c>
      <c r="K68" s="119" t="s">
        <v>2111</v>
      </c>
      <c r="L68" s="119" t="s">
        <v>2101</v>
      </c>
      <c r="M68" s="120">
        <v>45112.6564814815</v>
      </c>
      <c r="N68" s="121" t="s">
        <v>266</v>
      </c>
      <c r="O68" s="121" t="s">
        <v>1552</v>
      </c>
      <c r="P68" s="121" t="s">
        <v>2036</v>
      </c>
      <c r="Q68" s="99"/>
      <c r="R68" s="99"/>
    </row>
    <row r="69" ht="15" spans="1:18">
      <c r="A69" s="26"/>
      <c r="B69" s="26"/>
      <c r="C69" s="26"/>
      <c r="D69" s="26"/>
      <c r="E69" s="110"/>
      <c r="F69" s="110"/>
      <c r="G69" s="110" t="s">
        <v>2102</v>
      </c>
      <c r="H69" s="99"/>
      <c r="I69" s="99"/>
      <c r="J69" s="119" t="s">
        <v>2058</v>
      </c>
      <c r="K69" s="119" t="s">
        <v>2111</v>
      </c>
      <c r="L69" s="119" t="s">
        <v>2102</v>
      </c>
      <c r="M69" s="120">
        <v>45112.6563078704</v>
      </c>
      <c r="N69" s="121" t="s">
        <v>266</v>
      </c>
      <c r="O69" s="121" t="s">
        <v>1552</v>
      </c>
      <c r="P69" s="121" t="s">
        <v>2036</v>
      </c>
      <c r="Q69" s="99"/>
      <c r="R69" s="99"/>
    </row>
    <row r="70" ht="15" spans="1:18">
      <c r="A70" s="26"/>
      <c r="B70" s="26"/>
      <c r="C70" s="26"/>
      <c r="D70" s="26"/>
      <c r="E70" s="110"/>
      <c r="F70" s="110"/>
      <c r="G70" s="110" t="s">
        <v>2103</v>
      </c>
      <c r="H70" s="99"/>
      <c r="I70" s="99"/>
      <c r="J70" s="119" t="s">
        <v>2058</v>
      </c>
      <c r="K70" s="119" t="s">
        <v>2111</v>
      </c>
      <c r="L70" s="119" t="s">
        <v>2103</v>
      </c>
      <c r="M70" s="120">
        <v>45112.6563310185</v>
      </c>
      <c r="N70" s="121" t="s">
        <v>266</v>
      </c>
      <c r="O70" s="121" t="s">
        <v>1552</v>
      </c>
      <c r="P70" s="121" t="s">
        <v>2036</v>
      </c>
      <c r="Q70" s="99"/>
      <c r="R70" s="99"/>
    </row>
    <row r="71" ht="15" spans="1:18">
      <c r="A71" s="26"/>
      <c r="B71" s="26"/>
      <c r="C71" s="26"/>
      <c r="D71" s="26"/>
      <c r="E71" s="110"/>
      <c r="F71" s="110"/>
      <c r="G71" s="110" t="s">
        <v>2104</v>
      </c>
      <c r="H71" s="99"/>
      <c r="I71" s="99"/>
      <c r="J71" s="119" t="s">
        <v>2058</v>
      </c>
      <c r="K71" s="119" t="s">
        <v>2111</v>
      </c>
      <c r="L71" s="119" t="s">
        <v>2104</v>
      </c>
      <c r="M71" s="120">
        <v>45112.6563657407</v>
      </c>
      <c r="N71" s="121" t="s">
        <v>266</v>
      </c>
      <c r="O71" s="121" t="s">
        <v>1552</v>
      </c>
      <c r="P71" s="121" t="s">
        <v>2036</v>
      </c>
      <c r="Q71" s="99"/>
      <c r="R71" s="99"/>
    </row>
    <row r="72" ht="15" spans="1:18">
      <c r="A72" s="26"/>
      <c r="B72" s="26"/>
      <c r="C72" s="26"/>
      <c r="D72" s="26"/>
      <c r="E72" s="110"/>
      <c r="F72" s="110"/>
      <c r="G72" s="110" t="s">
        <v>2105</v>
      </c>
      <c r="H72" s="99"/>
      <c r="I72" s="99"/>
      <c r="J72" s="119" t="s">
        <v>2058</v>
      </c>
      <c r="K72" s="119" t="s">
        <v>2111</v>
      </c>
      <c r="L72" s="119" t="s">
        <v>2105</v>
      </c>
      <c r="M72" s="135">
        <v>45112.656400463</v>
      </c>
      <c r="N72" s="121" t="s">
        <v>266</v>
      </c>
      <c r="O72" s="121" t="s">
        <v>1552</v>
      </c>
      <c r="P72" s="121" t="s">
        <v>2036</v>
      </c>
      <c r="Q72" s="99"/>
      <c r="R72" s="99"/>
    </row>
    <row r="73" ht="15" spans="1:18">
      <c r="A73" s="26"/>
      <c r="B73" s="26"/>
      <c r="C73" s="26"/>
      <c r="D73" s="26"/>
      <c r="E73" s="110" t="s">
        <v>2116</v>
      </c>
      <c r="F73" s="110" t="s">
        <v>2107</v>
      </c>
      <c r="G73" s="110" t="s">
        <v>2117</v>
      </c>
      <c r="H73" s="99"/>
      <c r="I73" s="99"/>
      <c r="J73" s="119" t="s">
        <v>2058</v>
      </c>
      <c r="K73" s="119" t="s">
        <v>2116</v>
      </c>
      <c r="L73" s="119" t="s">
        <v>1227</v>
      </c>
      <c r="M73" s="120">
        <v>45112.6559953704</v>
      </c>
      <c r="N73" s="121" t="s">
        <v>266</v>
      </c>
      <c r="O73" s="121" t="s">
        <v>1552</v>
      </c>
      <c r="P73" s="121" t="s">
        <v>2036</v>
      </c>
      <c r="Q73" s="99"/>
      <c r="R73" s="99"/>
    </row>
    <row r="74" ht="15" spans="1:18">
      <c r="A74" s="26"/>
      <c r="B74" s="26"/>
      <c r="C74" s="26"/>
      <c r="D74" s="26"/>
      <c r="E74" s="110"/>
      <c r="F74" s="110"/>
      <c r="G74" s="110" t="s">
        <v>2118</v>
      </c>
      <c r="H74" s="99"/>
      <c r="I74" s="99"/>
      <c r="J74" s="119" t="s">
        <v>2058</v>
      </c>
      <c r="K74" s="119" t="s">
        <v>2116</v>
      </c>
      <c r="L74" s="119" t="s">
        <v>1292</v>
      </c>
      <c r="M74" s="120">
        <v>45112.6558564815</v>
      </c>
      <c r="N74" s="121" t="s">
        <v>266</v>
      </c>
      <c r="O74" s="121" t="s">
        <v>1552</v>
      </c>
      <c r="P74" s="121" t="s">
        <v>2036</v>
      </c>
      <c r="Q74" s="99"/>
      <c r="R74" s="99"/>
    </row>
    <row r="75" ht="15" spans="1:18">
      <c r="A75" s="26"/>
      <c r="B75" s="26"/>
      <c r="C75" s="26"/>
      <c r="D75" s="26"/>
      <c r="E75" s="110"/>
      <c r="F75" s="110"/>
      <c r="G75" s="110" t="s">
        <v>2119</v>
      </c>
      <c r="H75" s="99"/>
      <c r="I75" s="99"/>
      <c r="J75" s="119" t="s">
        <v>2058</v>
      </c>
      <c r="K75" s="119" t="s">
        <v>2116</v>
      </c>
      <c r="L75" s="119" t="s">
        <v>1225</v>
      </c>
      <c r="M75" s="120">
        <v>45112.6558912037</v>
      </c>
      <c r="N75" s="121" t="s">
        <v>266</v>
      </c>
      <c r="O75" s="121" t="s">
        <v>1552</v>
      </c>
      <c r="P75" s="121" t="s">
        <v>2036</v>
      </c>
      <c r="Q75" s="99"/>
      <c r="R75" s="99"/>
    </row>
    <row r="76" ht="15" spans="1:18">
      <c r="A76" s="26"/>
      <c r="B76" s="26"/>
      <c r="C76" s="26"/>
      <c r="D76" s="26"/>
      <c r="E76" s="110" t="s">
        <v>2120</v>
      </c>
      <c r="F76" s="110" t="s">
        <v>2121</v>
      </c>
      <c r="G76" s="110" t="s">
        <v>2122</v>
      </c>
      <c r="H76" s="99"/>
      <c r="I76" s="99"/>
      <c r="J76" s="119" t="s">
        <v>2058</v>
      </c>
      <c r="K76" s="119" t="s">
        <v>2120</v>
      </c>
      <c r="L76" s="119"/>
      <c r="M76" s="120">
        <v>45112.6566666667</v>
      </c>
      <c r="N76" s="121" t="s">
        <v>266</v>
      </c>
      <c r="O76" s="121" t="s">
        <v>1552</v>
      </c>
      <c r="P76" s="121" t="s">
        <v>2036</v>
      </c>
      <c r="Q76" s="99"/>
      <c r="R76" s="99"/>
    </row>
    <row r="77" ht="15" spans="1:18">
      <c r="A77" s="26"/>
      <c r="B77" s="26"/>
      <c r="C77" s="26"/>
      <c r="D77" s="26"/>
      <c r="E77" s="110" t="s">
        <v>2123</v>
      </c>
      <c r="F77" s="110" t="s">
        <v>2121</v>
      </c>
      <c r="G77" s="110" t="s">
        <v>2124</v>
      </c>
      <c r="H77" s="99"/>
      <c r="I77" s="99"/>
      <c r="J77" s="119" t="s">
        <v>2058</v>
      </c>
      <c r="K77" s="119" t="s">
        <v>2123</v>
      </c>
      <c r="L77" s="119"/>
      <c r="M77" s="120">
        <v>45112.6566666667</v>
      </c>
      <c r="N77" s="121" t="s">
        <v>266</v>
      </c>
      <c r="O77" s="121" t="s">
        <v>1552</v>
      </c>
      <c r="P77" s="121" t="s">
        <v>2036</v>
      </c>
      <c r="Q77" s="99"/>
      <c r="R77" s="99"/>
    </row>
    <row r="78" spans="1:18">
      <c r="A78" s="26" t="s">
        <v>2031</v>
      </c>
      <c r="B78" s="26" t="s">
        <v>351</v>
      </c>
      <c r="C78" s="26" t="str">
        <f>_xlfn.CONCAT("on",REPLACE(A78,1,1,UPPER(LEFT(A78,1))),REPLACE(B78,1,1,UPPER(LEFT(B78,1))))</f>
        <v>onCarmodel Clicked</v>
      </c>
      <c r="D78" s="57" t="s">
        <v>2125</v>
      </c>
      <c r="E78" s="40"/>
      <c r="F78" s="40"/>
      <c r="G78" s="40"/>
      <c r="H78" s="99"/>
      <c r="I78" s="99"/>
      <c r="J78" s="119"/>
      <c r="K78" s="119"/>
      <c r="L78" s="119"/>
      <c r="M78" s="120"/>
      <c r="N78" s="99"/>
      <c r="O78" s="99"/>
      <c r="P78" s="99"/>
      <c r="Q78" s="99"/>
      <c r="R78" s="99"/>
    </row>
    <row r="79" spans="1:18">
      <c r="A79" s="26"/>
      <c r="B79" s="26"/>
      <c r="C79" s="26"/>
      <c r="D79" s="57"/>
      <c r="E79" s="40" t="s">
        <v>2033</v>
      </c>
      <c r="F79" s="40" t="s">
        <v>520</v>
      </c>
      <c r="G79" s="40" t="s">
        <v>2126</v>
      </c>
      <c r="H79" s="99"/>
      <c r="I79" s="99"/>
      <c r="J79" s="119" t="s">
        <v>2127</v>
      </c>
      <c r="K79" s="119" t="s">
        <v>2033</v>
      </c>
      <c r="L79" s="119" t="b">
        <v>1</v>
      </c>
      <c r="M79" s="120">
        <v>45112.6541087963</v>
      </c>
      <c r="N79" s="121" t="s">
        <v>266</v>
      </c>
      <c r="O79" s="121" t="s">
        <v>1552</v>
      </c>
      <c r="P79" s="121" t="s">
        <v>2036</v>
      </c>
      <c r="Q79" s="99"/>
      <c r="R79" s="99"/>
    </row>
    <row r="80" spans="1:18">
      <c r="A80" s="26"/>
      <c r="B80" s="26"/>
      <c r="C80" s="26"/>
      <c r="D80" s="26"/>
      <c r="E80" s="128"/>
      <c r="F80" s="40"/>
      <c r="G80" s="40"/>
      <c r="H80" s="99"/>
      <c r="I80" s="99"/>
      <c r="J80" s="119" t="s">
        <v>2127</v>
      </c>
      <c r="K80" s="119" t="s">
        <v>2033</v>
      </c>
      <c r="L80" s="119" t="b">
        <v>0</v>
      </c>
      <c r="M80" s="120">
        <v>45112.6575347222</v>
      </c>
      <c r="N80" s="121" t="s">
        <v>266</v>
      </c>
      <c r="O80" s="121" t="s">
        <v>1552</v>
      </c>
      <c r="P80" s="121" t="s">
        <v>2036</v>
      </c>
      <c r="Q80" s="99"/>
      <c r="R80" s="99"/>
    </row>
    <row r="81" spans="1:18">
      <c r="A81" s="26"/>
      <c r="B81" s="26"/>
      <c r="C81" s="26"/>
      <c r="D81" s="26"/>
      <c r="E81" s="58" t="s">
        <v>354</v>
      </c>
      <c r="F81" s="40"/>
      <c r="G81" s="40"/>
      <c r="H81" s="99"/>
      <c r="I81" s="99"/>
      <c r="J81" s="119"/>
      <c r="K81" s="119"/>
      <c r="L81" s="119"/>
      <c r="M81" s="120"/>
      <c r="N81" s="99"/>
      <c r="O81" s="99"/>
      <c r="P81" s="99"/>
      <c r="Q81" s="99"/>
      <c r="R81" s="99"/>
    </row>
    <row r="82" spans="1:18">
      <c r="A82" s="26"/>
      <c r="B82" s="26"/>
      <c r="C82" s="26"/>
      <c r="D82" s="26"/>
      <c r="E82" s="129" t="s">
        <v>2128</v>
      </c>
      <c r="F82" s="40" t="s">
        <v>2129</v>
      </c>
      <c r="G82" s="40" t="s">
        <v>2130</v>
      </c>
      <c r="H82" s="99"/>
      <c r="I82" s="99"/>
      <c r="J82" s="119" t="s">
        <v>2127</v>
      </c>
      <c r="K82" s="119" t="s">
        <v>2128</v>
      </c>
      <c r="L82" s="119" t="s">
        <v>338</v>
      </c>
      <c r="M82" s="120">
        <v>45112.6573842593</v>
      </c>
      <c r="N82" s="121" t="s">
        <v>266</v>
      </c>
      <c r="O82" s="121" t="s">
        <v>1552</v>
      </c>
      <c r="P82" s="121" t="s">
        <v>2036</v>
      </c>
      <c r="Q82" s="99"/>
      <c r="R82" s="99"/>
    </row>
    <row r="83" spans="1:18">
      <c r="A83" s="26"/>
      <c r="B83" s="26"/>
      <c r="C83" s="26"/>
      <c r="D83" s="26"/>
      <c r="E83" s="129"/>
      <c r="F83" s="26"/>
      <c r="G83" s="40" t="s">
        <v>2131</v>
      </c>
      <c r="H83" s="99"/>
      <c r="I83" s="99"/>
      <c r="J83" s="119" t="s">
        <v>2127</v>
      </c>
      <c r="K83" s="119" t="s">
        <v>2128</v>
      </c>
      <c r="L83" s="119" t="s">
        <v>2050</v>
      </c>
      <c r="M83" s="120">
        <v>45112.6541087963</v>
      </c>
      <c r="N83" s="121" t="s">
        <v>266</v>
      </c>
      <c r="O83" s="121" t="s">
        <v>1552</v>
      </c>
      <c r="P83" s="121" t="s">
        <v>2036</v>
      </c>
      <c r="Q83" s="99"/>
      <c r="R83" s="99"/>
    </row>
    <row r="84" ht="185.25" spans="1:18">
      <c r="A84" s="26"/>
      <c r="B84" s="26"/>
      <c r="C84" s="26"/>
      <c r="D84" s="26"/>
      <c r="E84" s="129"/>
      <c r="F84" s="26"/>
      <c r="G84" s="40" t="s">
        <v>2132</v>
      </c>
      <c r="H84" s="99"/>
      <c r="I84" s="99"/>
      <c r="J84" s="119" t="s">
        <v>2127</v>
      </c>
      <c r="K84" s="119" t="s">
        <v>2128</v>
      </c>
      <c r="L84" s="119" t="s">
        <v>2133</v>
      </c>
      <c r="M84" s="120">
        <v>45112.6554166667</v>
      </c>
      <c r="N84" s="121" t="s">
        <v>266</v>
      </c>
      <c r="O84" s="125" t="s">
        <v>18</v>
      </c>
      <c r="P84" s="121" t="s">
        <v>2036</v>
      </c>
      <c r="R84" s="127" t="s">
        <v>2134</v>
      </c>
    </row>
    <row r="85" ht="185.25" spans="1:18">
      <c r="A85" s="26"/>
      <c r="B85" s="26"/>
      <c r="C85" s="26"/>
      <c r="D85" s="26"/>
      <c r="E85" s="129"/>
      <c r="F85" s="26"/>
      <c r="G85" s="40" t="s">
        <v>2135</v>
      </c>
      <c r="H85" s="99"/>
      <c r="I85" s="99"/>
      <c r="J85" s="119" t="s">
        <v>2127</v>
      </c>
      <c r="K85" s="119" t="s">
        <v>2128</v>
      </c>
      <c r="L85" s="119" t="s">
        <v>2136</v>
      </c>
      <c r="M85" s="120">
        <v>45112.6576157407</v>
      </c>
      <c r="N85" s="121" t="s">
        <v>266</v>
      </c>
      <c r="O85" s="125" t="s">
        <v>19</v>
      </c>
      <c r="P85" s="121" t="s">
        <v>2036</v>
      </c>
      <c r="R85" s="127" t="s">
        <v>2134</v>
      </c>
    </row>
    <row r="86" spans="1:18">
      <c r="A86" s="26"/>
      <c r="B86" s="26"/>
      <c r="C86" s="26"/>
      <c r="D86" s="26"/>
      <c r="E86" s="129"/>
      <c r="F86" s="26"/>
      <c r="G86" s="40" t="s">
        <v>2137</v>
      </c>
      <c r="H86" s="99"/>
      <c r="I86" s="99"/>
      <c r="J86" s="119" t="s">
        <v>2127</v>
      </c>
      <c r="K86" s="119" t="s">
        <v>2128</v>
      </c>
      <c r="L86" s="119" t="s">
        <v>2054</v>
      </c>
      <c r="M86" s="120">
        <v>45112.6577083333</v>
      </c>
      <c r="N86" s="121" t="s">
        <v>266</v>
      </c>
      <c r="O86" s="121" t="s">
        <v>1552</v>
      </c>
      <c r="P86" s="121" t="s">
        <v>2036</v>
      </c>
      <c r="Q86" s="99"/>
      <c r="R86" s="99"/>
    </row>
    <row r="87" spans="1:18">
      <c r="A87" s="26"/>
      <c r="B87" s="26"/>
      <c r="C87" s="26"/>
      <c r="D87" s="26"/>
      <c r="E87" s="129"/>
      <c r="F87" s="26"/>
      <c r="G87" s="40" t="s">
        <v>2138</v>
      </c>
      <c r="H87" s="99"/>
      <c r="I87" s="99"/>
      <c r="J87" s="119" t="s">
        <v>2127</v>
      </c>
      <c r="K87" s="119" t="s">
        <v>2128</v>
      </c>
      <c r="L87" s="119" t="s">
        <v>2055</v>
      </c>
      <c r="M87" s="120">
        <v>45112.6577546296</v>
      </c>
      <c r="N87" s="121" t="s">
        <v>266</v>
      </c>
      <c r="O87" s="121" t="s">
        <v>1552</v>
      </c>
      <c r="P87" s="121" t="s">
        <v>2036</v>
      </c>
      <c r="Q87" s="99"/>
      <c r="R87" s="99"/>
    </row>
    <row r="88" spans="1:18">
      <c r="A88" s="26"/>
      <c r="B88" s="26"/>
      <c r="C88" s="26"/>
      <c r="D88" s="26"/>
      <c r="E88" s="129" t="s">
        <v>2139</v>
      </c>
      <c r="F88" s="26" t="s">
        <v>2140</v>
      </c>
      <c r="G88" s="26" t="s">
        <v>2141</v>
      </c>
      <c r="H88" s="99"/>
      <c r="I88" s="99"/>
      <c r="J88" s="119" t="s">
        <v>2127</v>
      </c>
      <c r="K88" s="119" t="s">
        <v>2139</v>
      </c>
      <c r="L88" s="119"/>
      <c r="M88" s="120">
        <v>45112.6578240741</v>
      </c>
      <c r="N88" s="121" t="s">
        <v>266</v>
      </c>
      <c r="O88" s="121" t="s">
        <v>1552</v>
      </c>
      <c r="P88" s="121" t="s">
        <v>2036</v>
      </c>
      <c r="Q88" s="99"/>
      <c r="R88" s="99"/>
    </row>
    <row r="101" spans="1:6">
      <c r="A101" s="130"/>
      <c r="B101" s="130"/>
      <c r="C101" s="131"/>
      <c r="D101" s="130"/>
      <c r="E101" s="130"/>
      <c r="F101" s="130"/>
    </row>
    <row r="102" spans="1:6">
      <c r="A102" s="132"/>
      <c r="B102" s="130"/>
      <c r="C102" s="131"/>
      <c r="D102" s="130"/>
      <c r="E102" s="130"/>
      <c r="F102" s="130"/>
    </row>
    <row r="103" spans="1:6">
      <c r="A103" s="132"/>
      <c r="B103" s="130"/>
      <c r="C103" s="131"/>
      <c r="D103" s="130"/>
      <c r="E103" s="130"/>
      <c r="F103" s="130"/>
    </row>
    <row r="104" spans="1:6">
      <c r="A104" s="133"/>
      <c r="B104" s="130"/>
      <c r="C104" s="131"/>
      <c r="D104" s="130"/>
      <c r="E104" s="130"/>
      <c r="F104" s="130"/>
    </row>
    <row r="105" spans="1:6">
      <c r="A105" s="130"/>
      <c r="B105" s="130"/>
      <c r="C105" s="131"/>
      <c r="D105" s="130"/>
      <c r="E105" s="130"/>
      <c r="F105" s="130"/>
    </row>
    <row r="106" spans="1:6">
      <c r="A106" s="134"/>
      <c r="B106" s="130"/>
      <c r="C106" s="131"/>
      <c r="D106" s="130"/>
      <c r="E106" s="130"/>
      <c r="F106" s="130"/>
    </row>
    <row r="107" spans="1:6">
      <c r="A107" s="134"/>
      <c r="B107" s="130"/>
      <c r="C107" s="130"/>
      <c r="D107" s="130"/>
      <c r="E107" s="130"/>
      <c r="F107" s="130"/>
    </row>
    <row r="108" spans="1:6">
      <c r="A108" s="134"/>
      <c r="B108" s="130"/>
      <c r="C108" s="134"/>
      <c r="D108" s="130"/>
      <c r="E108" s="130"/>
      <c r="F108" s="130"/>
    </row>
  </sheetData>
  <sheetProtection formatCells="0" insertHyperlinks="0" autoFilter="0"/>
  <mergeCells count="9">
    <mergeCell ref="H1:S1"/>
    <mergeCell ref="F4:F5"/>
    <mergeCell ref="F6:F7"/>
    <mergeCell ref="F13:F19"/>
    <mergeCell ref="F21:F22"/>
    <mergeCell ref="F24:F27"/>
    <mergeCell ref="F28:F29"/>
    <mergeCell ref="F30:F31"/>
    <mergeCell ref="F32:F44"/>
  </mergeCells>
  <pageMargins left="0.7" right="0.7" top="0.75" bottom="0.75" header="0.3" footer="0.3"/>
  <pageSetup paperSize="1" orientation="portrait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9"/>
  <sheetViews>
    <sheetView workbookViewId="0">
      <selection activeCell="F10" sqref="F10"/>
    </sheetView>
  </sheetViews>
  <sheetFormatPr defaultColWidth="9" defaultRowHeight="14.25" outlineLevelCol="6"/>
  <cols>
    <col min="1" max="1" width="25.2833333333333" customWidth="1"/>
    <col min="2" max="2" width="16.425" customWidth="1"/>
    <col min="3" max="3" width="21.8583333333333" customWidth="1"/>
    <col min="4" max="4" width="28.7083333333333" customWidth="1"/>
    <col min="5" max="6" width="39.1416666666667" customWidth="1"/>
    <col min="7" max="7" width="17.2833333333333" customWidth="1"/>
  </cols>
  <sheetData>
    <row r="1" spans="1:7">
      <c r="A1" s="60" t="s">
        <v>235</v>
      </c>
      <c r="B1" s="60" t="s">
        <v>236</v>
      </c>
      <c r="C1" s="60" t="s">
        <v>502</v>
      </c>
      <c r="D1" s="46" t="s">
        <v>238</v>
      </c>
      <c r="E1" s="47" t="s">
        <v>239</v>
      </c>
      <c r="F1" s="47"/>
      <c r="G1" s="61"/>
    </row>
    <row r="2" spans="1:7">
      <c r="A2" s="55"/>
      <c r="B2" s="55"/>
      <c r="C2" s="55"/>
      <c r="D2" s="55"/>
      <c r="E2" s="46" t="s">
        <v>241</v>
      </c>
      <c r="F2" s="46" t="s">
        <v>242</v>
      </c>
      <c r="G2" s="61" t="s">
        <v>243</v>
      </c>
    </row>
    <row r="3" spans="1:7">
      <c r="A3" s="62" t="s">
        <v>2142</v>
      </c>
      <c r="B3" s="55" t="s">
        <v>900</v>
      </c>
      <c r="C3" s="26" t="str">
        <f>_xlfn.CONCAT("on",REPLACE(A3,1,1,UPPER(LEFT(A3,1))),REPLACE(B3,1,1,UPPER(LEFT(B3,1))))</f>
        <v>onMessagePush</v>
      </c>
      <c r="D3" s="55" t="s">
        <v>2143</v>
      </c>
      <c r="E3" s="63"/>
      <c r="F3" s="63"/>
      <c r="G3" s="63"/>
    </row>
    <row r="4" spans="1:7">
      <c r="A4" s="62"/>
      <c r="B4" s="55"/>
      <c r="C4" s="26"/>
      <c r="D4" s="55"/>
      <c r="E4" s="64" t="s">
        <v>1040</v>
      </c>
      <c r="F4" s="64" t="s">
        <v>343</v>
      </c>
      <c r="G4" s="64"/>
    </row>
    <row r="5" spans="1:7">
      <c r="A5" s="62"/>
      <c r="B5" s="55"/>
      <c r="C5" s="26"/>
      <c r="D5" s="55"/>
      <c r="E5" s="63" t="s">
        <v>2144</v>
      </c>
      <c r="F5" s="63" t="s">
        <v>2145</v>
      </c>
      <c r="G5" s="65" t="s">
        <v>2146</v>
      </c>
    </row>
    <row r="6" spans="1:7">
      <c r="A6" s="62"/>
      <c r="B6" s="55"/>
      <c r="C6" s="26"/>
      <c r="D6" s="55"/>
      <c r="E6" s="64" t="s">
        <v>829</v>
      </c>
      <c r="F6" s="64" t="s">
        <v>343</v>
      </c>
      <c r="G6" s="66" t="s">
        <v>2147</v>
      </c>
    </row>
    <row r="7" spans="1:7">
      <c r="A7" s="62" t="s">
        <v>2142</v>
      </c>
      <c r="B7" s="55" t="s">
        <v>2148</v>
      </c>
      <c r="C7" s="26" t="str">
        <f>_xlfn.CONCAT("on",REPLACE(A7,1,1,UPPER(LEFT(A7,1))),REPLACE(B7,1,1,UPPER(LEFT(B7,1))))</f>
        <v>onMessageAllocated</v>
      </c>
      <c r="D7" s="55" t="s">
        <v>2149</v>
      </c>
      <c r="E7" s="63"/>
      <c r="F7" s="63"/>
      <c r="G7" s="63"/>
    </row>
    <row r="8" spans="1:7">
      <c r="A8" s="62"/>
      <c r="B8" s="55"/>
      <c r="C8" s="26"/>
      <c r="D8" s="55"/>
      <c r="E8" s="67" t="s">
        <v>411</v>
      </c>
      <c r="F8" s="63" t="s">
        <v>2150</v>
      </c>
      <c r="G8" s="63"/>
    </row>
    <row r="9" spans="1:7">
      <c r="A9" s="62" t="s">
        <v>2142</v>
      </c>
      <c r="B9" s="55" t="s">
        <v>351</v>
      </c>
      <c r="C9" s="26" t="str">
        <f>_xlfn.CONCAT("on",REPLACE(A9,1,1,UPPER(LEFT(A9,1))),REPLACE(B9,1,1,UPPER(LEFT(B9,1))))</f>
        <v>onMessageClicked</v>
      </c>
      <c r="D9" s="55" t="s">
        <v>2151</v>
      </c>
      <c r="E9" s="63"/>
      <c r="F9" s="63"/>
      <c r="G9" s="63"/>
    </row>
    <row r="10" spans="1:7">
      <c r="A10" s="62"/>
      <c r="B10" s="55"/>
      <c r="C10" s="26"/>
      <c r="D10" s="55"/>
      <c r="E10" s="68" t="s">
        <v>354</v>
      </c>
      <c r="F10" s="63"/>
      <c r="G10" s="63"/>
    </row>
    <row r="11" spans="1:7">
      <c r="A11" s="62"/>
      <c r="B11" s="55"/>
      <c r="C11" s="26"/>
      <c r="D11" s="55"/>
      <c r="E11" s="65" t="s">
        <v>2152</v>
      </c>
      <c r="F11" s="63" t="s">
        <v>351</v>
      </c>
      <c r="G11" s="63"/>
    </row>
    <row r="12" spans="1:7">
      <c r="A12" s="62"/>
      <c r="B12" s="55"/>
      <c r="C12" s="26"/>
      <c r="D12" s="55"/>
      <c r="E12" s="65" t="s">
        <v>2153</v>
      </c>
      <c r="F12" s="63" t="s">
        <v>351</v>
      </c>
      <c r="G12" s="69" t="s">
        <v>148</v>
      </c>
    </row>
    <row r="13" spans="1:7">
      <c r="A13" s="62"/>
      <c r="B13" s="55"/>
      <c r="C13" s="26"/>
      <c r="D13" s="55"/>
      <c r="E13" s="65" t="s">
        <v>2154</v>
      </c>
      <c r="F13" s="63" t="s">
        <v>351</v>
      </c>
      <c r="G13" s="69"/>
    </row>
    <row r="14" spans="1:7">
      <c r="A14" s="62"/>
      <c r="B14" s="55"/>
      <c r="C14" s="26"/>
      <c r="D14" s="55"/>
      <c r="E14" s="65" t="s">
        <v>2155</v>
      </c>
      <c r="F14" s="63" t="s">
        <v>351</v>
      </c>
      <c r="G14" s="69" t="s">
        <v>148</v>
      </c>
    </row>
    <row r="15" spans="1:7">
      <c r="A15" s="62"/>
      <c r="B15" s="55"/>
      <c r="C15" s="26"/>
      <c r="D15" s="55"/>
      <c r="E15" s="65" t="s">
        <v>2156</v>
      </c>
      <c r="F15" s="63" t="s">
        <v>351</v>
      </c>
      <c r="G15" s="69" t="s">
        <v>148</v>
      </c>
    </row>
    <row r="16" spans="1:7">
      <c r="A16" s="62"/>
      <c r="B16" s="55"/>
      <c r="C16" s="26"/>
      <c r="D16" s="55"/>
      <c r="E16" s="65" t="s">
        <v>2157</v>
      </c>
      <c r="F16" s="63" t="s">
        <v>351</v>
      </c>
      <c r="G16" s="63"/>
    </row>
    <row r="17" spans="1:7">
      <c r="A17" s="62"/>
      <c r="B17" s="55"/>
      <c r="C17" s="55"/>
      <c r="D17" s="55"/>
      <c r="E17" s="70" t="s">
        <v>2158</v>
      </c>
      <c r="F17" s="67" t="s">
        <v>351</v>
      </c>
      <c r="G17" s="63"/>
    </row>
    <row r="18" spans="1:7">
      <c r="A18" s="62"/>
      <c r="B18" s="55"/>
      <c r="C18" s="55"/>
      <c r="D18" s="55"/>
      <c r="E18" s="70" t="s">
        <v>2159</v>
      </c>
      <c r="F18" s="67" t="s">
        <v>351</v>
      </c>
      <c r="G18" s="63"/>
    </row>
    <row r="19" spans="1:7">
      <c r="A19" s="62"/>
      <c r="B19" s="55"/>
      <c r="C19" s="55"/>
      <c r="D19" s="55"/>
      <c r="E19" s="67" t="s">
        <v>2160</v>
      </c>
      <c r="F19" s="67" t="s">
        <v>599</v>
      </c>
      <c r="G19" s="63" t="s">
        <v>2161</v>
      </c>
    </row>
    <row r="20" spans="1:7">
      <c r="A20" s="62"/>
      <c r="B20" s="55"/>
      <c r="C20" s="55"/>
      <c r="D20" s="55"/>
      <c r="E20" s="67" t="s">
        <v>2162</v>
      </c>
      <c r="F20" s="67" t="s">
        <v>2163</v>
      </c>
      <c r="G20" s="63" t="s">
        <v>2164</v>
      </c>
    </row>
    <row r="21" spans="1:7">
      <c r="A21" s="62"/>
      <c r="B21" s="55"/>
      <c r="C21" s="55"/>
      <c r="D21" s="55"/>
      <c r="E21" s="26"/>
      <c r="F21" s="26"/>
      <c r="G21" s="71"/>
    </row>
    <row r="103" ht="128.25" spans="1:5">
      <c r="A103" s="72" t="s">
        <v>2165</v>
      </c>
      <c r="B103" s="73"/>
      <c r="C103" s="74" t="s">
        <v>2166</v>
      </c>
      <c r="D103" s="73" t="s">
        <v>2167</v>
      </c>
      <c r="E103" s="75"/>
    </row>
    <row r="104" ht="99.75" spans="1:5">
      <c r="A104" s="72" t="s">
        <v>2168</v>
      </c>
      <c r="B104" s="73"/>
      <c r="C104" s="74" t="s">
        <v>2169</v>
      </c>
      <c r="D104" s="73" t="s">
        <v>2167</v>
      </c>
      <c r="E104" s="75"/>
    </row>
    <row r="105" ht="99.75" spans="1:5">
      <c r="A105" s="76" t="s">
        <v>2170</v>
      </c>
      <c r="B105" s="73"/>
      <c r="C105" s="74" t="s">
        <v>2169</v>
      </c>
      <c r="D105" s="73" t="s">
        <v>2167</v>
      </c>
      <c r="E105" s="75"/>
    </row>
    <row r="106" ht="85.5" spans="1:5">
      <c r="A106" s="72" t="s">
        <v>2171</v>
      </c>
      <c r="B106" s="74" t="s">
        <v>2172</v>
      </c>
      <c r="C106" s="74" t="s">
        <v>2173</v>
      </c>
      <c r="D106" s="77" t="s">
        <v>2174</v>
      </c>
      <c r="E106" s="75"/>
    </row>
    <row r="107" ht="57" spans="1:5">
      <c r="A107" s="78" t="s">
        <v>2175</v>
      </c>
      <c r="B107" s="74" t="s">
        <v>2172</v>
      </c>
      <c r="C107" s="74" t="s">
        <v>2176</v>
      </c>
      <c r="D107" s="77" t="s">
        <v>2174</v>
      </c>
      <c r="E107" s="75"/>
    </row>
    <row r="108" ht="57" spans="1:5">
      <c r="A108" s="78" t="s">
        <v>2177</v>
      </c>
      <c r="B108" s="74"/>
      <c r="C108" s="74" t="s">
        <v>2178</v>
      </c>
      <c r="D108" s="77"/>
      <c r="E108" s="75"/>
    </row>
    <row r="109" ht="99.75" spans="1:5">
      <c r="A109" s="78" t="s">
        <v>2179</v>
      </c>
      <c r="B109" s="74"/>
      <c r="C109" s="74" t="s">
        <v>2180</v>
      </c>
      <c r="D109" s="77"/>
      <c r="E109" s="75"/>
    </row>
    <row r="110" ht="85.5" spans="1:5">
      <c r="A110" s="72" t="s">
        <v>2181</v>
      </c>
      <c r="B110" s="74" t="s">
        <v>2172</v>
      </c>
      <c r="C110" s="74" t="s">
        <v>2173</v>
      </c>
      <c r="D110" s="73" t="s">
        <v>2174</v>
      </c>
      <c r="E110" s="75"/>
    </row>
    <row r="111" ht="85.5" spans="1:5">
      <c r="A111" s="78" t="s">
        <v>2182</v>
      </c>
      <c r="B111" s="74"/>
      <c r="C111" s="74" t="s">
        <v>2173</v>
      </c>
      <c r="D111" s="73" t="s">
        <v>2174</v>
      </c>
      <c r="E111" s="75"/>
    </row>
    <row r="112" ht="85.5" spans="1:5">
      <c r="A112" s="72" t="s">
        <v>2183</v>
      </c>
      <c r="B112" s="74" t="s">
        <v>2184</v>
      </c>
      <c r="C112" s="74" t="s">
        <v>2173</v>
      </c>
      <c r="D112" s="73" t="s">
        <v>2174</v>
      </c>
      <c r="E112" s="75"/>
    </row>
    <row r="113" ht="71.25" spans="1:5">
      <c r="A113" s="78" t="s">
        <v>2185</v>
      </c>
      <c r="B113" s="74" t="s">
        <v>2186</v>
      </c>
      <c r="C113" s="74" t="s">
        <v>2187</v>
      </c>
      <c r="D113" s="73" t="s">
        <v>2174</v>
      </c>
      <c r="E113" s="75"/>
    </row>
    <row r="114" ht="57" spans="1:5">
      <c r="A114" s="78" t="s">
        <v>2188</v>
      </c>
      <c r="B114" s="74"/>
      <c r="C114" s="74" t="s">
        <v>2178</v>
      </c>
      <c r="D114" s="73"/>
      <c r="E114" s="75"/>
    </row>
    <row r="115" ht="99.75" spans="1:5">
      <c r="A115" s="78" t="s">
        <v>2189</v>
      </c>
      <c r="B115" s="74"/>
      <c r="C115" s="74" t="s">
        <v>2180</v>
      </c>
      <c r="D115" s="73"/>
      <c r="E115" s="75"/>
    </row>
    <row r="116" spans="1:5">
      <c r="A116" s="79" t="s">
        <v>2190</v>
      </c>
      <c r="B116" s="74" t="s">
        <v>2191</v>
      </c>
      <c r="C116" s="80" t="s">
        <v>730</v>
      </c>
      <c r="D116" s="81" t="s">
        <v>2174</v>
      </c>
      <c r="E116" s="81"/>
    </row>
    <row r="117" ht="57" spans="1:5">
      <c r="A117" s="78" t="s">
        <v>2192</v>
      </c>
      <c r="B117" s="74"/>
      <c r="C117" s="74" t="s">
        <v>2178</v>
      </c>
      <c r="D117" s="73"/>
      <c r="E117" s="75"/>
    </row>
    <row r="118" ht="99.75" spans="1:5">
      <c r="A118" s="78" t="s">
        <v>2193</v>
      </c>
      <c r="B118" s="74"/>
      <c r="C118" s="74" t="s">
        <v>2180</v>
      </c>
      <c r="D118" s="73"/>
      <c r="E118" s="75"/>
    </row>
    <row r="119" ht="28.5" spans="1:5">
      <c r="A119" s="78" t="s">
        <v>2194</v>
      </c>
      <c r="B119" s="74"/>
      <c r="C119" s="82" t="s">
        <v>2195</v>
      </c>
      <c r="D119" s="81"/>
      <c r="E119" s="81"/>
    </row>
    <row r="120" ht="42.75" spans="1:5">
      <c r="A120" s="72" t="s">
        <v>2196</v>
      </c>
      <c r="B120" s="74" t="s">
        <v>2197</v>
      </c>
      <c r="C120" s="83" t="s">
        <v>730</v>
      </c>
      <c r="D120" s="77" t="s">
        <v>2174</v>
      </c>
      <c r="E120" s="84"/>
    </row>
    <row r="121" ht="28.5" spans="1:5">
      <c r="A121" s="85" t="s">
        <v>2198</v>
      </c>
      <c r="B121" s="74" t="s">
        <v>2199</v>
      </c>
      <c r="C121" s="74" t="s">
        <v>2200</v>
      </c>
      <c r="D121" s="86" t="s">
        <v>2174</v>
      </c>
      <c r="E121" s="81" t="s">
        <v>2201</v>
      </c>
    </row>
    <row r="122" ht="28.5" spans="1:5">
      <c r="A122" s="85" t="s">
        <v>2202</v>
      </c>
      <c r="B122" s="74" t="s">
        <v>2203</v>
      </c>
      <c r="C122" s="74" t="s">
        <v>2200</v>
      </c>
      <c r="D122" s="86" t="s">
        <v>2174</v>
      </c>
      <c r="E122" s="81"/>
    </row>
    <row r="123" spans="1:5">
      <c r="A123" s="79"/>
      <c r="B123" s="87"/>
      <c r="C123" s="88"/>
      <c r="D123" s="81"/>
      <c r="E123" s="81"/>
    </row>
    <row r="124" ht="28.5" spans="1:5">
      <c r="A124" s="85" t="s">
        <v>2204</v>
      </c>
      <c r="B124" s="74" t="s">
        <v>2205</v>
      </c>
      <c r="D124" s="89"/>
      <c r="E124" s="89"/>
    </row>
    <row r="125" ht="28.5" spans="1:2">
      <c r="A125" s="85" t="s">
        <v>2206</v>
      </c>
      <c r="B125" s="74" t="s">
        <v>2207</v>
      </c>
    </row>
    <row r="126" spans="1:2">
      <c r="A126" s="85"/>
      <c r="B126" s="74"/>
    </row>
    <row r="127" spans="1:2">
      <c r="A127" s="85" t="s">
        <v>2208</v>
      </c>
      <c r="B127" s="74"/>
    </row>
    <row r="128" spans="1:2">
      <c r="A128" s="85" t="s">
        <v>2209</v>
      </c>
      <c r="B128" s="90"/>
    </row>
    <row r="129" spans="1:2">
      <c r="A129" s="85" t="s">
        <v>2210</v>
      </c>
      <c r="B129" s="90"/>
    </row>
  </sheetData>
  <sheetProtection formatCells="0" insertHyperlinks="0" autoFilter="0"/>
  <mergeCells count="1">
    <mergeCell ref="B103:B104"/>
  </mergeCells>
  <pageMargins left="0.7" right="0.7" top="0.75" bottom="0.75" header="0.3" footer="0.3"/>
  <pageSetup paperSize="1" orientation="portrait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selection activeCell="E21" sqref="E21:F22"/>
    </sheetView>
  </sheetViews>
  <sheetFormatPr defaultColWidth="9" defaultRowHeight="14.25" outlineLevelCol="6"/>
  <cols>
    <col min="1" max="1" width="19.5666666666667" customWidth="1"/>
    <col min="2" max="2" width="22" customWidth="1"/>
    <col min="3" max="3" width="28.2833333333333" customWidth="1"/>
    <col min="4" max="4" width="32.2833333333333" customWidth="1"/>
    <col min="5" max="5" width="37.5666666666667" customWidth="1"/>
    <col min="6" max="6" width="34.7083333333333" customWidth="1"/>
    <col min="7" max="7" width="46.8583333333333" customWidth="1"/>
  </cols>
  <sheetData>
    <row r="1" spans="1:7">
      <c r="A1" s="51" t="s">
        <v>235</v>
      </c>
      <c r="B1" s="51" t="s">
        <v>236</v>
      </c>
      <c r="C1" s="52" t="s">
        <v>405</v>
      </c>
      <c r="D1" s="52" t="s">
        <v>238</v>
      </c>
      <c r="E1" s="53" t="s">
        <v>239</v>
      </c>
      <c r="F1" s="53"/>
      <c r="G1" s="54"/>
    </row>
    <row r="2" spans="1:7">
      <c r="A2" s="51"/>
      <c r="B2" s="51"/>
      <c r="C2" s="52" t="s">
        <v>240</v>
      </c>
      <c r="D2" s="52"/>
      <c r="E2" s="54" t="s">
        <v>241</v>
      </c>
      <c r="F2" s="54" t="s">
        <v>242</v>
      </c>
      <c r="G2" s="53" t="s">
        <v>243</v>
      </c>
    </row>
    <row r="3" spans="1:7">
      <c r="A3" s="26" t="s">
        <v>2211</v>
      </c>
      <c r="B3" s="26" t="s">
        <v>339</v>
      </c>
      <c r="C3" s="26" t="str">
        <f>_xlfn.CONCAT("on",REPLACE(A3,1,1,UPPER(LEFT(A3,1))),REPLACE(B3,1,1,UPPER(LEFT(B3,1))))</f>
        <v>onYuntingOpened</v>
      </c>
      <c r="D3" s="26" t="s">
        <v>2212</v>
      </c>
      <c r="E3" s="26"/>
      <c r="F3" s="26"/>
      <c r="G3" s="26"/>
    </row>
    <row r="4" spans="1:7">
      <c r="A4" s="26"/>
      <c r="B4" s="26"/>
      <c r="C4" s="26"/>
      <c r="D4" s="26"/>
      <c r="E4" s="26" t="s">
        <v>510</v>
      </c>
      <c r="F4" s="26" t="s">
        <v>663</v>
      </c>
      <c r="G4" s="26"/>
    </row>
    <row r="5" spans="1:7">
      <c r="A5" s="26" t="s">
        <v>2211</v>
      </c>
      <c r="B5" s="26" t="s">
        <v>911</v>
      </c>
      <c r="C5" s="26" t="str">
        <f>_xlfn.CONCAT("on",REPLACE(A5,1,1,UPPER(LEFT(A5,1))),REPLACE(B5,1,1,UPPER(LEFT(B5,1))))</f>
        <v>onYuntingClosed</v>
      </c>
      <c r="D5" s="26" t="s">
        <v>2213</v>
      </c>
      <c r="E5" s="26"/>
      <c r="F5" s="26"/>
      <c r="G5" s="26"/>
    </row>
    <row r="6" spans="1:7">
      <c r="A6" s="26"/>
      <c r="B6" s="26"/>
      <c r="C6" s="26"/>
      <c r="D6" s="26"/>
      <c r="E6" s="26" t="s">
        <v>510</v>
      </c>
      <c r="F6" s="26" t="s">
        <v>663</v>
      </c>
      <c r="G6" s="55" t="s">
        <v>2214</v>
      </c>
    </row>
    <row r="7" spans="1:7">
      <c r="A7" s="26"/>
      <c r="B7" s="26"/>
      <c r="C7" s="26"/>
      <c r="D7" s="26"/>
      <c r="E7" s="26" t="s">
        <v>497</v>
      </c>
      <c r="F7" s="26" t="s">
        <v>913</v>
      </c>
      <c r="G7" s="26"/>
    </row>
    <row r="8" spans="1:7">
      <c r="A8" s="26"/>
      <c r="B8" s="26"/>
      <c r="C8" s="26"/>
      <c r="D8" s="26"/>
      <c r="E8" s="26" t="s">
        <v>499</v>
      </c>
      <c r="F8" s="26" t="s">
        <v>1735</v>
      </c>
      <c r="G8" s="26"/>
    </row>
    <row r="9" spans="1:7">
      <c r="A9" s="26" t="s">
        <v>2211</v>
      </c>
      <c r="B9" s="26" t="s">
        <v>1177</v>
      </c>
      <c r="C9" s="26" t="str">
        <f>_xlfn.CONCAT("on",REPLACE(A9,1,1,UPPER(LEFT(A9,1))),REPLACE(B9,1,1,UPPER(LEFT(B9,1))))</f>
        <v>onYuntingLogin</v>
      </c>
      <c r="D9" s="26" t="s">
        <v>2215</v>
      </c>
      <c r="E9" s="26"/>
      <c r="F9" s="26"/>
      <c r="G9" s="26"/>
    </row>
    <row r="10" spans="1:7">
      <c r="A10" s="26"/>
      <c r="B10" s="26"/>
      <c r="C10" s="26"/>
      <c r="D10" s="26"/>
      <c r="E10" s="26" t="s">
        <v>411</v>
      </c>
      <c r="F10" s="56" t="s">
        <v>2216</v>
      </c>
      <c r="G10" s="26"/>
    </row>
    <row r="11" spans="1:7">
      <c r="A11" s="26"/>
      <c r="B11" s="26"/>
      <c r="C11" s="26"/>
      <c r="D11" s="26"/>
      <c r="E11" s="26" t="s">
        <v>829</v>
      </c>
      <c r="F11" s="26" t="s">
        <v>2217</v>
      </c>
      <c r="G11" s="26" t="s">
        <v>2218</v>
      </c>
    </row>
    <row r="12" spans="1:7">
      <c r="A12" s="26"/>
      <c r="B12" s="26"/>
      <c r="C12" s="26"/>
      <c r="D12" s="26"/>
      <c r="E12" s="26" t="s">
        <v>2219</v>
      </c>
      <c r="F12" s="26" t="s">
        <v>668</v>
      </c>
      <c r="G12" s="26" t="s">
        <v>2218</v>
      </c>
    </row>
    <row r="13" spans="1:7">
      <c r="A13" s="26"/>
      <c r="B13" s="26"/>
      <c r="C13" s="26"/>
      <c r="D13" s="26"/>
      <c r="E13" s="26" t="s">
        <v>667</v>
      </c>
      <c r="F13" s="26" t="s">
        <v>520</v>
      </c>
      <c r="G13" s="26"/>
    </row>
    <row r="14" spans="1:7">
      <c r="A14" s="26" t="s">
        <v>2211</v>
      </c>
      <c r="B14" s="26" t="s">
        <v>1700</v>
      </c>
      <c r="C14" s="26" t="str">
        <f>_xlfn.CONCAT("on",REPLACE(A14,1,1,UPPER(LEFT(A14,1))),REPLACE(B14,1,1,UPPER(LEFT(B14,1))))</f>
        <v>onYuntingPlayed </v>
      </c>
      <c r="D14" s="57" t="s">
        <v>2220</v>
      </c>
      <c r="E14" s="26"/>
      <c r="F14" s="26"/>
      <c r="G14" s="26"/>
    </row>
    <row r="15" spans="1:7">
      <c r="A15" s="26"/>
      <c r="B15" s="26"/>
      <c r="C15" s="26" t="s">
        <v>2221</v>
      </c>
      <c r="D15" s="57"/>
      <c r="E15" s="26" t="s">
        <v>510</v>
      </c>
      <c r="F15" s="26" t="s">
        <v>2222</v>
      </c>
      <c r="G15" s="26"/>
    </row>
    <row r="16" spans="1:7">
      <c r="A16" s="26"/>
      <c r="B16" s="26"/>
      <c r="C16" s="26"/>
      <c r="D16" s="26"/>
      <c r="E16" s="26" t="s">
        <v>2223</v>
      </c>
      <c r="F16" s="26" t="s">
        <v>2224</v>
      </c>
      <c r="G16" s="26" t="s">
        <v>2225</v>
      </c>
    </row>
    <row r="17" spans="1:7">
      <c r="A17" s="26"/>
      <c r="B17" s="26"/>
      <c r="C17" s="26"/>
      <c r="D17" s="26"/>
      <c r="E17" s="26" t="s">
        <v>1698</v>
      </c>
      <c r="F17" s="56" t="s">
        <v>343</v>
      </c>
      <c r="G17" s="26" t="s">
        <v>2226</v>
      </c>
    </row>
    <row r="18" spans="1:7">
      <c r="A18" s="26" t="s">
        <v>2211</v>
      </c>
      <c r="B18" s="26" t="s">
        <v>596</v>
      </c>
      <c r="C18" s="26" t="str">
        <f>_xlfn.CONCAT("on",REPLACE(A18,1,1,UPPER(LEFT(A18,1))),REPLACE(B18,1,1,UPPER(LEFT(B18,1))))</f>
        <v>onYuntingEnded</v>
      </c>
      <c r="D18" s="57" t="s">
        <v>2227</v>
      </c>
      <c r="E18" s="26"/>
      <c r="F18" s="26"/>
      <c r="G18" s="55" t="s">
        <v>2228</v>
      </c>
    </row>
    <row r="19" spans="1:7">
      <c r="A19" s="26"/>
      <c r="B19" s="26"/>
      <c r="C19" s="26"/>
      <c r="D19" s="57"/>
      <c r="E19" s="26" t="s">
        <v>2223</v>
      </c>
      <c r="F19" s="26" t="s">
        <v>2224</v>
      </c>
      <c r="G19" s="26" t="s">
        <v>2225</v>
      </c>
    </row>
    <row r="20" spans="1:7">
      <c r="A20" s="26"/>
      <c r="B20" s="26"/>
      <c r="C20" s="26"/>
      <c r="D20" s="26"/>
      <c r="E20" s="26" t="s">
        <v>1698</v>
      </c>
      <c r="F20" s="56" t="s">
        <v>343</v>
      </c>
      <c r="G20" s="26" t="s">
        <v>2226</v>
      </c>
    </row>
    <row r="21" spans="1:7">
      <c r="A21" s="26"/>
      <c r="B21" s="26"/>
      <c r="C21" s="26"/>
      <c r="D21" s="26"/>
      <c r="E21" s="26" t="s">
        <v>497</v>
      </c>
      <c r="F21" s="56" t="s">
        <v>2229</v>
      </c>
      <c r="G21" s="26"/>
    </row>
    <row r="22" spans="1:7">
      <c r="A22" s="26"/>
      <c r="B22" s="26"/>
      <c r="C22" s="26"/>
      <c r="D22" s="26"/>
      <c r="E22" s="26" t="s">
        <v>499</v>
      </c>
      <c r="F22" s="56" t="s">
        <v>2230</v>
      </c>
      <c r="G22" s="26"/>
    </row>
    <row r="23" spans="1:7">
      <c r="A23" s="26" t="s">
        <v>2211</v>
      </c>
      <c r="B23" s="26" t="s">
        <v>351</v>
      </c>
      <c r="C23" s="26" t="str">
        <f>_xlfn.CONCAT("on",REPLACE(A23,1,1,UPPER(LEFT(A23,1))),REPLACE(B23,1,1,UPPER(LEFT(B23,1))))</f>
        <v>onYuntingClicked</v>
      </c>
      <c r="D23" s="26" t="s">
        <v>1724</v>
      </c>
      <c r="E23" s="26"/>
      <c r="F23" s="26"/>
      <c r="G23" s="26"/>
    </row>
    <row r="24" ht="28.5" spans="1:7">
      <c r="A24" s="26"/>
      <c r="B24" s="26"/>
      <c r="C24" s="26"/>
      <c r="D24" s="26"/>
      <c r="E24" s="26" t="s">
        <v>1698</v>
      </c>
      <c r="F24" s="56" t="s">
        <v>343</v>
      </c>
      <c r="G24" s="57" t="s">
        <v>2231</v>
      </c>
    </row>
    <row r="25" spans="1:7">
      <c r="A25" s="26"/>
      <c r="B25" s="26"/>
      <c r="C25" s="26"/>
      <c r="D25" s="26"/>
      <c r="E25" s="58" t="s">
        <v>354</v>
      </c>
      <c r="F25" s="56"/>
      <c r="G25" s="55"/>
    </row>
    <row r="26" spans="1:7">
      <c r="A26" s="26"/>
      <c r="B26" s="26"/>
      <c r="C26" s="26"/>
      <c r="D26" s="26"/>
      <c r="E26" s="26" t="s">
        <v>679</v>
      </c>
      <c r="F26" s="26" t="s">
        <v>2232</v>
      </c>
      <c r="G26" s="26" t="s">
        <v>2233</v>
      </c>
    </row>
    <row r="27" spans="1:7">
      <c r="A27" s="26"/>
      <c r="B27" s="26"/>
      <c r="C27" s="26"/>
      <c r="D27" s="26"/>
      <c r="E27" s="26" t="s">
        <v>2234</v>
      </c>
      <c r="F27" s="26" t="s">
        <v>2235</v>
      </c>
      <c r="G27" s="26" t="s">
        <v>2236</v>
      </c>
    </row>
    <row r="28" spans="1:7">
      <c r="A28" s="26" t="s">
        <v>2211</v>
      </c>
      <c r="B28" s="26" t="s">
        <v>1731</v>
      </c>
      <c r="C28" s="26" t="str">
        <f>_xlfn.CONCAT("on",REPLACE(A28,1,1,UPPER(LEFT(A28,1))),REPLACE(B28,1,1,UPPER(LEFT(B28,1))))</f>
        <v>onYuntingSearch</v>
      </c>
      <c r="D28" s="26" t="s">
        <v>1732</v>
      </c>
      <c r="E28" s="26"/>
      <c r="F28" s="26"/>
      <c r="G28" s="26"/>
    </row>
    <row r="29" spans="1:7">
      <c r="A29" s="26"/>
      <c r="B29" s="26"/>
      <c r="C29" s="26"/>
      <c r="D29" s="26"/>
      <c r="E29" s="26" t="s">
        <v>510</v>
      </c>
      <c r="F29" s="26" t="s">
        <v>663</v>
      </c>
      <c r="G29" s="26"/>
    </row>
    <row r="30" spans="1:7">
      <c r="A30" s="26"/>
      <c r="B30" s="26"/>
      <c r="C30" s="26"/>
      <c r="D30" s="26"/>
      <c r="E30" s="26" t="s">
        <v>253</v>
      </c>
      <c r="F30" s="56" t="s">
        <v>343</v>
      </c>
      <c r="G30" s="26" t="s">
        <v>2237</v>
      </c>
    </row>
    <row r="31" spans="1:7">
      <c r="A31" s="26"/>
      <c r="B31" s="26"/>
      <c r="C31" s="26"/>
      <c r="D31" s="26"/>
      <c r="E31" s="26" t="s">
        <v>860</v>
      </c>
      <c r="F31" s="26" t="s">
        <v>668</v>
      </c>
      <c r="G31" s="26" t="s">
        <v>2238</v>
      </c>
    </row>
    <row r="32" spans="1:7">
      <c r="A32" s="26" t="s">
        <v>2211</v>
      </c>
      <c r="B32" s="26" t="s">
        <v>2239</v>
      </c>
      <c r="C32" s="26" t="str">
        <f>_xlfn.CONCAT("on",REPLACE(A32,1,1,UPPER(LEFT(A32,1))),REPLACE(B32,1,1,UPPER(LEFT(B32,1))))</f>
        <v>onYuntingControls</v>
      </c>
      <c r="D32" s="26" t="s">
        <v>2240</v>
      </c>
      <c r="E32" s="26"/>
      <c r="F32" s="26"/>
      <c r="G32" s="26"/>
    </row>
    <row r="33" spans="1:7">
      <c r="A33" s="26"/>
      <c r="B33" s="26"/>
      <c r="C33" s="26"/>
      <c r="D33" s="26"/>
      <c r="E33" s="26" t="s">
        <v>510</v>
      </c>
      <c r="F33" s="26" t="s">
        <v>2241</v>
      </c>
      <c r="G33" s="26"/>
    </row>
    <row r="34" ht="28.5" spans="1:7">
      <c r="A34" s="26"/>
      <c r="B34" s="26"/>
      <c r="C34" s="26"/>
      <c r="D34" s="26"/>
      <c r="E34" s="26" t="s">
        <v>2234</v>
      </c>
      <c r="F34" s="57" t="s">
        <v>2242</v>
      </c>
      <c r="G34" s="26"/>
    </row>
    <row r="35" spans="1:7">
      <c r="A35" s="26" t="s">
        <v>2211</v>
      </c>
      <c r="B35" s="26" t="s">
        <v>826</v>
      </c>
      <c r="C35" s="26" t="str">
        <f>_xlfn.CONCAT("on",REPLACE(A35,1,1,UPPER(LEFT(A35,1))),REPLACE(B35,1,1,UPPER(LEFT(B35,1))))</f>
        <v>onYuntingPayed</v>
      </c>
      <c r="D35" s="26" t="s">
        <v>2243</v>
      </c>
      <c r="E35" s="26"/>
      <c r="F35" s="26"/>
      <c r="G35" s="26"/>
    </row>
    <row r="36" spans="1:7">
      <c r="A36" s="26"/>
      <c r="B36" s="26"/>
      <c r="C36" s="26"/>
      <c r="D36" s="26"/>
      <c r="E36" s="26" t="s">
        <v>667</v>
      </c>
      <c r="F36" s="59" t="s">
        <v>520</v>
      </c>
      <c r="G36" s="55"/>
    </row>
    <row r="37" spans="1:7">
      <c r="A37" s="26"/>
      <c r="B37" s="26"/>
      <c r="C37" s="26"/>
      <c r="D37" s="26"/>
      <c r="E37" s="26" t="s">
        <v>411</v>
      </c>
      <c r="F37" s="59" t="s">
        <v>2244</v>
      </c>
      <c r="G37" s="55" t="s">
        <v>2245</v>
      </c>
    </row>
    <row r="38" spans="1:7">
      <c r="A38" s="26"/>
      <c r="B38" s="26"/>
      <c r="C38" s="26"/>
      <c r="D38" s="26"/>
      <c r="E38" s="26" t="s">
        <v>832</v>
      </c>
      <c r="F38" s="56" t="s">
        <v>343</v>
      </c>
      <c r="G38" s="26" t="s">
        <v>2246</v>
      </c>
    </row>
  </sheetData>
  <sheetProtection formatCells="0" insertHyperlinks="0" autoFilter="0"/>
  <pageMargins left="0.7" right="0.7" top="0.75" bottom="0.75" header="0.3" footer="0.3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workbookViewId="0">
      <selection activeCell="D15" sqref="D15"/>
    </sheetView>
  </sheetViews>
  <sheetFormatPr defaultColWidth="9" defaultRowHeight="14.25" outlineLevelCol="6"/>
  <cols>
    <col min="1" max="1" width="29.425" customWidth="1"/>
    <col min="2" max="2" width="17" customWidth="1"/>
    <col min="3" max="4" width="29.425" customWidth="1"/>
    <col min="5" max="5" width="23.8583333333333" customWidth="1"/>
    <col min="6" max="6" width="30.2833333333333" customWidth="1"/>
    <col min="7" max="7" width="31.425" customWidth="1"/>
  </cols>
  <sheetData>
    <row r="1" spans="1:7">
      <c r="A1" s="45" t="s">
        <v>235</v>
      </c>
      <c r="B1" s="45" t="s">
        <v>236</v>
      </c>
      <c r="C1" s="45" t="s">
        <v>502</v>
      </c>
      <c r="D1" s="46" t="s">
        <v>238</v>
      </c>
      <c r="E1" s="47" t="s">
        <v>239</v>
      </c>
      <c r="F1" s="47"/>
      <c r="G1" s="47"/>
    </row>
    <row r="2" spans="5:7">
      <c r="E2" s="48" t="s">
        <v>241</v>
      </c>
      <c r="F2" s="48" t="s">
        <v>242</v>
      </c>
      <c r="G2" s="48" t="s">
        <v>243</v>
      </c>
    </row>
    <row r="3" spans="1:4">
      <c r="A3" t="s">
        <v>2247</v>
      </c>
      <c r="B3" t="s">
        <v>339</v>
      </c>
      <c r="C3" s="49" t="str">
        <f>_xlfn.CONCAT("on",REPLACE(A3,1,1,UPPER(LEFT(A3,1))),REPLACE(B3,1,1,UPPER(LEFT(B3,1))))</f>
        <v>onMarketplaceOpened</v>
      </c>
      <c r="D3" t="s">
        <v>2248</v>
      </c>
    </row>
    <row r="16" spans="1:1">
      <c r="A16" s="50"/>
    </row>
    <row r="17" spans="1:1">
      <c r="A17" s="50"/>
    </row>
    <row r="18" spans="1:2">
      <c r="A18" s="50"/>
      <c r="B18" s="50"/>
    </row>
    <row r="19" spans="1:2">
      <c r="A19" s="50"/>
      <c r="B19" s="50"/>
    </row>
    <row r="20" spans="1:2">
      <c r="A20" s="50"/>
      <c r="B20" s="50"/>
    </row>
    <row r="21" spans="1:2">
      <c r="A21" s="50"/>
      <c r="B21" s="50"/>
    </row>
    <row r="22" spans="1:2">
      <c r="A22" s="50"/>
      <c r="B22" s="50"/>
    </row>
    <row r="23" spans="1:2">
      <c r="A23" s="50"/>
      <c r="B23" s="50"/>
    </row>
    <row r="24" spans="1:2">
      <c r="A24" s="50"/>
      <c r="B24" s="50"/>
    </row>
  </sheetData>
  <sheetProtection formatCells="0" insertHyperlinks="0" autoFilter="0"/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2"/>
  <sheetViews>
    <sheetView topLeftCell="M258" workbookViewId="0">
      <selection activeCell="M258" sqref="M258"/>
    </sheetView>
  </sheetViews>
  <sheetFormatPr defaultColWidth="9" defaultRowHeight="14.25"/>
  <cols>
    <col min="1" max="1" width="10.8583333333333" customWidth="1"/>
    <col min="2" max="2" width="54" customWidth="1"/>
  </cols>
  <sheetData>
    <row r="1" spans="1:2">
      <c r="A1" s="513" t="s">
        <v>152</v>
      </c>
      <c r="B1" s="513" t="s">
        <v>153</v>
      </c>
    </row>
    <row r="2" spans="1:2">
      <c r="A2" t="s">
        <v>154</v>
      </c>
      <c r="B2" t="s">
        <v>155</v>
      </c>
    </row>
    <row r="3" spans="2:2">
      <c r="B3" t="s">
        <v>156</v>
      </c>
    </row>
    <row r="4" spans="2:2">
      <c r="B4" t="s">
        <v>157</v>
      </c>
    </row>
    <row r="5" spans="2:2">
      <c r="B5" t="s">
        <v>158</v>
      </c>
    </row>
    <row r="6" spans="2:2">
      <c r="B6" t="s">
        <v>159</v>
      </c>
    </row>
    <row r="7" spans="1:2">
      <c r="A7" t="s">
        <v>160</v>
      </c>
      <c r="B7" t="s">
        <v>161</v>
      </c>
    </row>
    <row r="8" spans="2:2">
      <c r="B8" t="s">
        <v>162</v>
      </c>
    </row>
    <row r="9" spans="2:2">
      <c r="B9" t="s">
        <v>163</v>
      </c>
    </row>
    <row r="10" spans="2:9">
      <c r="B10" t="s">
        <v>164</v>
      </c>
      <c r="I10" s="516"/>
    </row>
    <row r="11" spans="2:9">
      <c r="B11" t="s">
        <v>165</v>
      </c>
      <c r="I11" s="516"/>
    </row>
    <row r="12" spans="2:2">
      <c r="B12" s="514" t="s">
        <v>166</v>
      </c>
    </row>
    <row r="13" spans="1:2">
      <c r="A13" t="s">
        <v>167</v>
      </c>
      <c r="B13" s="132" t="s">
        <v>168</v>
      </c>
    </row>
    <row r="14" spans="2:2">
      <c r="B14" t="s">
        <v>169</v>
      </c>
    </row>
    <row r="15" spans="1:2">
      <c r="A15" t="s">
        <v>170</v>
      </c>
      <c r="B15" t="s">
        <v>171</v>
      </c>
    </row>
    <row r="16" spans="2:2">
      <c r="B16" t="s">
        <v>172</v>
      </c>
    </row>
    <row r="17" spans="2:2">
      <c r="B17" t="s">
        <v>173</v>
      </c>
    </row>
    <row r="18" spans="1:2">
      <c r="A18" t="s">
        <v>174</v>
      </c>
      <c r="B18" t="s">
        <v>175</v>
      </c>
    </row>
    <row r="19" spans="2:2">
      <c r="B19" t="s">
        <v>176</v>
      </c>
    </row>
    <row r="20" spans="2:2">
      <c r="B20" t="s">
        <v>177</v>
      </c>
    </row>
    <row r="21" spans="2:2">
      <c r="B21" t="s">
        <v>178</v>
      </c>
    </row>
    <row r="22" spans="1:2">
      <c r="A22" t="s">
        <v>179</v>
      </c>
      <c r="B22" t="s">
        <v>180</v>
      </c>
    </row>
    <row r="23" spans="2:2">
      <c r="B23" t="s">
        <v>178</v>
      </c>
    </row>
    <row r="24" spans="1:2">
      <c r="A24" t="s">
        <v>181</v>
      </c>
      <c r="B24" t="s">
        <v>182</v>
      </c>
    </row>
    <row r="25" spans="2:2">
      <c r="B25" t="s">
        <v>180</v>
      </c>
    </row>
    <row r="26" spans="2:17">
      <c r="B26" t="s">
        <v>183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</row>
    <row r="27" spans="2:17">
      <c r="B27" t="s">
        <v>184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</row>
    <row r="28" spans="2:17">
      <c r="B28" t="s">
        <v>176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</row>
    <row r="29" spans="1:17">
      <c r="A29" t="s">
        <v>185</v>
      </c>
      <c r="B29" t="s">
        <v>186</v>
      </c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</row>
    <row r="30" spans="2:17">
      <c r="B30" t="s">
        <v>187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</row>
    <row r="31" spans="1:17">
      <c r="A31" t="s">
        <v>188</v>
      </c>
      <c r="B31" t="s">
        <v>189</v>
      </c>
      <c r="C31" s="49"/>
      <c r="D31" s="49"/>
      <c r="E31" s="198" t="s">
        <v>190</v>
      </c>
      <c r="F31" s="198"/>
      <c r="G31" s="198"/>
      <c r="H31" s="198"/>
      <c r="I31" s="198"/>
      <c r="J31" s="198"/>
      <c r="K31" s="198"/>
      <c r="L31" s="198"/>
      <c r="M31" s="198"/>
      <c r="N31" s="198"/>
      <c r="O31" s="198"/>
      <c r="P31" s="198"/>
      <c r="Q31" s="198"/>
    </row>
    <row r="32" spans="1:17">
      <c r="A32" t="s">
        <v>191</v>
      </c>
      <c r="B32" t="s">
        <v>192</v>
      </c>
      <c r="C32" s="49"/>
      <c r="D32" s="49"/>
      <c r="E32" s="198"/>
      <c r="F32" s="198"/>
      <c r="G32" s="198"/>
      <c r="H32" s="198"/>
      <c r="I32" s="198"/>
      <c r="J32" s="198"/>
      <c r="K32" s="198"/>
      <c r="L32" s="198"/>
      <c r="M32" s="198"/>
      <c r="N32" s="198"/>
      <c r="O32" s="198"/>
      <c r="P32" s="198"/>
      <c r="Q32" s="198"/>
    </row>
    <row r="33" spans="1:17">
      <c r="A33" t="s">
        <v>193</v>
      </c>
      <c r="B33" t="s">
        <v>194</v>
      </c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</row>
    <row r="34" spans="2:17">
      <c r="B34" t="s">
        <v>195</v>
      </c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</row>
    <row r="35" spans="1:17">
      <c r="A35" t="s">
        <v>196</v>
      </c>
      <c r="B35" t="s">
        <v>197</v>
      </c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</row>
    <row r="36" spans="2:17">
      <c r="B36" t="s">
        <v>198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</row>
    <row r="37" spans="1:17">
      <c r="A37" t="s">
        <v>199</v>
      </c>
      <c r="B37" t="s">
        <v>200</v>
      </c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</row>
    <row r="38" spans="1:17">
      <c r="A38" t="s">
        <v>201</v>
      </c>
      <c r="B38" t="s">
        <v>202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</row>
    <row r="39" spans="2:17">
      <c r="B39" t="s">
        <v>203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</row>
    <row r="40" spans="2:17">
      <c r="B40" t="s">
        <v>204</v>
      </c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</row>
    <row r="41" spans="2:17">
      <c r="B41" t="s">
        <v>205</v>
      </c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</row>
    <row r="42" spans="2:17">
      <c r="B42" t="s">
        <v>206</v>
      </c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</row>
    <row r="43" spans="2:17">
      <c r="B43" t="s">
        <v>207</v>
      </c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</row>
    <row r="44" spans="1:17">
      <c r="A44" t="s">
        <v>208</v>
      </c>
      <c r="B44" t="s">
        <v>209</v>
      </c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</row>
    <row r="45" spans="2:17">
      <c r="B45" t="s">
        <v>210</v>
      </c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</row>
    <row r="46" spans="2:17">
      <c r="B46" t="s">
        <v>211</v>
      </c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</row>
    <row r="47" spans="2:17">
      <c r="B47" t="s">
        <v>212</v>
      </c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</row>
    <row r="48" spans="2:2">
      <c r="B48" s="515" t="s">
        <v>213</v>
      </c>
    </row>
    <row r="49" spans="2:2">
      <c r="B49" t="s">
        <v>214</v>
      </c>
    </row>
    <row r="50" spans="2:2">
      <c r="B50" t="s">
        <v>215</v>
      </c>
    </row>
    <row r="51" spans="1:2">
      <c r="A51" t="s">
        <v>216</v>
      </c>
      <c r="B51" t="s">
        <v>217</v>
      </c>
    </row>
    <row r="52" spans="2:2">
      <c r="B52" t="s">
        <v>218</v>
      </c>
    </row>
    <row r="53" spans="2:2">
      <c r="B53" t="s">
        <v>219</v>
      </c>
    </row>
    <row r="54" spans="1:2">
      <c r="A54" t="s">
        <v>220</v>
      </c>
      <c r="B54" t="s">
        <v>221</v>
      </c>
    </row>
    <row r="55" spans="2:2">
      <c r="B55" t="s">
        <v>222</v>
      </c>
    </row>
    <row r="56" ht="42.75" spans="1:2">
      <c r="A56" t="s">
        <v>223</v>
      </c>
      <c r="B56" s="22" t="s">
        <v>224</v>
      </c>
    </row>
    <row r="57" spans="1:2">
      <c r="A57" t="s">
        <v>225</v>
      </c>
      <c r="B57" t="s">
        <v>226</v>
      </c>
    </row>
    <row r="58" spans="1:2">
      <c r="A58" t="s">
        <v>227</v>
      </c>
      <c r="B58" t="s">
        <v>226</v>
      </c>
    </row>
    <row r="59" spans="1:2">
      <c r="A59" t="s">
        <v>228</v>
      </c>
      <c r="B59" t="s">
        <v>229</v>
      </c>
    </row>
    <row r="60" spans="2:2">
      <c r="B60" t="s">
        <v>230</v>
      </c>
    </row>
    <row r="61" spans="1:2">
      <c r="A61" t="s">
        <v>231</v>
      </c>
      <c r="B61" t="s">
        <v>232</v>
      </c>
    </row>
    <row r="62" spans="1:2">
      <c r="A62" t="s">
        <v>233</v>
      </c>
      <c r="B62" t="s">
        <v>234</v>
      </c>
    </row>
  </sheetData>
  <sheetProtection formatCells="0" insertHyperlinks="0" autoFilter="0"/>
  <pageMargins left="0.7" right="0.7" top="0.75" bottom="0.75" header="0.3" footer="0.3"/>
  <pageSetup paperSize="1" orientation="portrait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4"/>
  <sheetViews>
    <sheetView topLeftCell="A22" workbookViewId="0">
      <selection activeCell="C12" sqref="C12"/>
    </sheetView>
  </sheetViews>
  <sheetFormatPr defaultColWidth="9" defaultRowHeight="14.25" outlineLevelCol="6"/>
  <cols>
    <col min="1" max="1" width="16.1416666666667" customWidth="1"/>
    <col min="2" max="2" width="17.425" customWidth="1"/>
    <col min="3" max="3" width="24.7083333333333" customWidth="1"/>
    <col min="4" max="4" width="31.425" customWidth="1"/>
    <col min="5" max="5" width="21.425" customWidth="1"/>
    <col min="6" max="6" width="39.1416666666667" customWidth="1"/>
    <col min="7" max="7" width="24.425" customWidth="1"/>
  </cols>
  <sheetData>
    <row r="1" spans="1:7">
      <c r="A1" s="23" t="s">
        <v>235</v>
      </c>
      <c r="B1" s="23" t="s">
        <v>236</v>
      </c>
      <c r="C1" s="24" t="s">
        <v>405</v>
      </c>
      <c r="D1" s="24" t="s">
        <v>238</v>
      </c>
      <c r="E1" s="24" t="s">
        <v>239</v>
      </c>
      <c r="F1" s="24"/>
      <c r="G1" s="23"/>
    </row>
    <row r="2" spans="1:7">
      <c r="A2" s="23"/>
      <c r="B2" s="23"/>
      <c r="C2" s="24" t="s">
        <v>240</v>
      </c>
      <c r="D2" s="24"/>
      <c r="E2" s="23" t="s">
        <v>241</v>
      </c>
      <c r="F2" s="23" t="s">
        <v>242</v>
      </c>
      <c r="G2" s="24" t="s">
        <v>243</v>
      </c>
    </row>
    <row r="3" spans="1:7">
      <c r="A3" s="25" t="s">
        <v>2249</v>
      </c>
      <c r="B3" s="25" t="s">
        <v>339</v>
      </c>
      <c r="C3" s="26" t="str">
        <f>_xlfn.CONCAT("on",REPLACE(A3,1,1,UPPER(LEFT(A3,1))),REPLACE(B3,1,1,UPPER(LEFT(B3,1))))</f>
        <v>onAppstoreOpened</v>
      </c>
      <c r="D3" s="25" t="s">
        <v>2250</v>
      </c>
      <c r="E3" s="27"/>
      <c r="F3" s="25"/>
      <c r="G3" s="25"/>
    </row>
    <row r="4" spans="1:7">
      <c r="A4" s="25"/>
      <c r="B4" s="25"/>
      <c r="C4" s="25"/>
      <c r="D4" s="25"/>
      <c r="E4" s="27" t="s">
        <v>510</v>
      </c>
      <c r="F4" s="25" t="s">
        <v>663</v>
      </c>
      <c r="G4" s="25" t="s">
        <v>2251</v>
      </c>
    </row>
    <row r="5" spans="1:7">
      <c r="A5" s="25" t="s">
        <v>2249</v>
      </c>
      <c r="B5" s="25" t="s">
        <v>911</v>
      </c>
      <c r="C5" s="26" t="str">
        <f>_xlfn.CONCAT("on",REPLACE(A5,1,1,UPPER(LEFT(A5,1))),REPLACE(B5,1,1,UPPER(LEFT(B5,1))))</f>
        <v>onAppstoreClosed</v>
      </c>
      <c r="D5" s="25" t="s">
        <v>2252</v>
      </c>
      <c r="E5" s="27"/>
      <c r="F5" s="25"/>
      <c r="G5" s="25"/>
    </row>
    <row r="6" spans="1:7">
      <c r="A6" s="25"/>
      <c r="B6" s="25"/>
      <c r="C6" s="25"/>
      <c r="D6" s="25"/>
      <c r="E6" s="27" t="s">
        <v>510</v>
      </c>
      <c r="F6" s="25" t="s">
        <v>663</v>
      </c>
      <c r="G6" s="25" t="s">
        <v>2251</v>
      </c>
    </row>
    <row r="7" spans="1:7">
      <c r="A7" s="25" t="s">
        <v>2249</v>
      </c>
      <c r="B7" s="25" t="s">
        <v>351</v>
      </c>
      <c r="C7" s="26" t="str">
        <f>_xlfn.CONCAT("on",REPLACE(A7,1,1,UPPER(LEFT(A7,1))),REPLACE(B7,1,1,UPPER(LEFT(B7,1))))</f>
        <v>onAppstoreClicked</v>
      </c>
      <c r="D7" s="25" t="s">
        <v>2253</v>
      </c>
      <c r="E7" s="27"/>
      <c r="F7" s="25"/>
      <c r="G7" s="25"/>
    </row>
    <row r="8" spans="1:7">
      <c r="A8" s="25"/>
      <c r="B8" s="25"/>
      <c r="C8" s="25"/>
      <c r="D8" s="25"/>
      <c r="E8" s="28" t="s">
        <v>411</v>
      </c>
      <c r="F8" s="29" t="s">
        <v>354</v>
      </c>
      <c r="G8" s="30"/>
    </row>
    <row r="9" spans="1:7">
      <c r="A9" s="25"/>
      <c r="B9" s="25"/>
      <c r="C9" s="25"/>
      <c r="D9" s="25"/>
      <c r="E9" s="28"/>
      <c r="F9" s="31" t="s">
        <v>2254</v>
      </c>
      <c r="G9" s="30"/>
    </row>
    <row r="10" spans="1:7">
      <c r="A10" s="25"/>
      <c r="B10" s="25"/>
      <c r="C10" s="25"/>
      <c r="D10" s="25"/>
      <c r="E10" s="28"/>
      <c r="F10" s="31" t="s">
        <v>2255</v>
      </c>
      <c r="G10" s="30"/>
    </row>
    <row r="11" spans="1:7">
      <c r="A11" s="25"/>
      <c r="B11" s="25"/>
      <c r="C11" s="25"/>
      <c r="D11" s="25"/>
      <c r="E11" s="30"/>
      <c r="F11" s="31" t="s">
        <v>2256</v>
      </c>
      <c r="G11" s="30"/>
    </row>
    <row r="12" spans="1:7">
      <c r="A12" s="25"/>
      <c r="B12" s="25"/>
      <c r="C12" s="25"/>
      <c r="D12" s="25"/>
      <c r="E12" s="25"/>
      <c r="F12" s="31" t="s">
        <v>2257</v>
      </c>
      <c r="G12" s="25"/>
    </row>
    <row r="13" spans="1:7">
      <c r="A13" s="25"/>
      <c r="B13" s="25"/>
      <c r="C13" s="25"/>
      <c r="D13" s="25"/>
      <c r="E13" s="25"/>
      <c r="F13" s="31" t="s">
        <v>2258</v>
      </c>
      <c r="G13" s="25"/>
    </row>
    <row r="14" spans="1:7">
      <c r="A14" s="25"/>
      <c r="B14" s="25"/>
      <c r="C14" s="25"/>
      <c r="D14" s="25"/>
      <c r="E14" s="25"/>
      <c r="F14" s="31" t="s">
        <v>2259</v>
      </c>
      <c r="G14" s="25"/>
    </row>
    <row r="15" spans="1:7">
      <c r="A15" s="25"/>
      <c r="B15" s="25"/>
      <c r="C15" s="25"/>
      <c r="D15" s="32"/>
      <c r="E15" s="25"/>
      <c r="F15" s="31" t="s">
        <v>2260</v>
      </c>
      <c r="G15" s="25"/>
    </row>
    <row r="16" spans="1:7">
      <c r="A16" s="25"/>
      <c r="B16" s="25"/>
      <c r="C16" s="25"/>
      <c r="D16" s="25"/>
      <c r="E16" s="25"/>
      <c r="F16" s="33" t="s">
        <v>2261</v>
      </c>
      <c r="G16" s="26"/>
    </row>
    <row r="17" spans="1:7">
      <c r="A17" s="25"/>
      <c r="B17" s="25"/>
      <c r="C17" s="25"/>
      <c r="D17" s="25"/>
      <c r="E17" s="25"/>
      <c r="F17" s="31" t="s">
        <v>2262</v>
      </c>
      <c r="G17" s="26"/>
    </row>
    <row r="18" spans="1:7">
      <c r="A18" s="25"/>
      <c r="B18" s="25"/>
      <c r="C18" s="25"/>
      <c r="D18" s="25"/>
      <c r="E18" s="25"/>
      <c r="F18" s="31" t="s">
        <v>2263</v>
      </c>
      <c r="G18" s="26" t="s">
        <v>2264</v>
      </c>
    </row>
    <row r="19" spans="1:7">
      <c r="A19" s="25"/>
      <c r="B19" s="25"/>
      <c r="C19" s="25"/>
      <c r="D19" s="25"/>
      <c r="E19" s="25"/>
      <c r="F19" s="31" t="s">
        <v>2265</v>
      </c>
      <c r="G19" s="26"/>
    </row>
    <row r="20" spans="1:7">
      <c r="A20" s="25"/>
      <c r="B20" s="25"/>
      <c r="C20" s="25"/>
      <c r="D20" s="25"/>
      <c r="E20" s="25"/>
      <c r="F20" s="31" t="s">
        <v>2266</v>
      </c>
      <c r="G20" s="26"/>
    </row>
    <row r="21" spans="1:7">
      <c r="A21" s="25"/>
      <c r="B21" s="25"/>
      <c r="C21" s="25"/>
      <c r="D21" s="25"/>
      <c r="E21" s="25"/>
      <c r="F21" s="25" t="s">
        <v>2267</v>
      </c>
      <c r="G21" s="26"/>
    </row>
    <row r="22" spans="1:7">
      <c r="A22" s="25"/>
      <c r="B22" s="25"/>
      <c r="C22" s="25"/>
      <c r="D22" s="25"/>
      <c r="E22" s="25"/>
      <c r="F22" s="25" t="s">
        <v>2268</v>
      </c>
      <c r="G22" s="26"/>
    </row>
    <row r="23" spans="1:7">
      <c r="A23" s="25" t="s">
        <v>2249</v>
      </c>
      <c r="B23" s="25" t="s">
        <v>1769</v>
      </c>
      <c r="C23" s="26" t="str">
        <f>_xlfn.CONCAT("on",REPLACE(A23,1,1,UPPER(LEFT(A23,1))),REPLACE(B23,1,1,UPPER(LEFT(B23,1))))</f>
        <v>onAppstoreDownload</v>
      </c>
      <c r="D23" s="25" t="s">
        <v>2269</v>
      </c>
      <c r="E23" s="27"/>
      <c r="F23" s="25"/>
      <c r="G23" s="26"/>
    </row>
    <row r="24" spans="1:7">
      <c r="A24" s="25"/>
      <c r="B24" s="25"/>
      <c r="C24" s="25"/>
      <c r="D24" s="25"/>
      <c r="E24" s="25" t="s">
        <v>1698</v>
      </c>
      <c r="F24" s="25" t="s">
        <v>2270</v>
      </c>
      <c r="G24" s="26"/>
    </row>
    <row r="25" spans="1:7">
      <c r="A25" s="25" t="s">
        <v>2249</v>
      </c>
      <c r="B25" s="25" t="s">
        <v>2271</v>
      </c>
      <c r="C25" s="26" t="str">
        <f>_xlfn.CONCAT("on",REPLACE(A25,1,1,UPPER(LEFT(A25,1))),REPLACE(B25,1,1,UPPER(LEFT(B25,1))))</f>
        <v>onAppstoreUninstall</v>
      </c>
      <c r="D25" s="25" t="s">
        <v>2272</v>
      </c>
      <c r="E25" s="27"/>
      <c r="F25" s="25"/>
      <c r="G25" s="26"/>
    </row>
    <row r="26" spans="1:7">
      <c r="A26" s="25"/>
      <c r="B26" s="25"/>
      <c r="C26" s="25"/>
      <c r="D26" s="25"/>
      <c r="E26" s="25" t="s">
        <v>1698</v>
      </c>
      <c r="F26" s="25" t="s">
        <v>2270</v>
      </c>
      <c r="G26" s="26"/>
    </row>
    <row r="27" spans="1:7">
      <c r="A27" s="25" t="s">
        <v>2249</v>
      </c>
      <c r="B27" s="25" t="s">
        <v>2273</v>
      </c>
      <c r="C27" s="26" t="str">
        <f>_xlfn.CONCAT("on",REPLACE(A27,1,1,UPPER(LEFT(A27,1))),REPLACE(B27,1,1,UPPER(LEFT(B27,1))))</f>
        <v>onAppstoreUpdate</v>
      </c>
      <c r="D27" s="25" t="s">
        <v>2274</v>
      </c>
      <c r="E27" s="27"/>
      <c r="F27" s="25"/>
      <c r="G27" s="26"/>
    </row>
    <row r="28" spans="1:7">
      <c r="A28" s="25"/>
      <c r="B28" s="25"/>
      <c r="C28" s="25"/>
      <c r="D28" s="25"/>
      <c r="E28" s="25" t="s">
        <v>1698</v>
      </c>
      <c r="F28" s="25" t="s">
        <v>2270</v>
      </c>
      <c r="G28" s="26"/>
    </row>
    <row r="29" spans="1:7">
      <c r="A29" s="25" t="s">
        <v>2249</v>
      </c>
      <c r="B29" s="25" t="s">
        <v>505</v>
      </c>
      <c r="C29" s="26" t="str">
        <f>_xlfn.CONCAT("on",REPLACE(A29,1,1,UPPER(LEFT(A29,1))),REPLACE(B29,1,1,UPPER(LEFT(B29,1))))</f>
        <v>onAppstoreVoice</v>
      </c>
      <c r="D29" s="25" t="s">
        <v>2275</v>
      </c>
      <c r="E29" s="25"/>
      <c r="F29" s="25"/>
      <c r="G29" s="26"/>
    </row>
    <row r="30" spans="1:7">
      <c r="A30" s="25"/>
      <c r="B30" s="34"/>
      <c r="C30" s="25"/>
      <c r="D30" s="25"/>
      <c r="E30" s="25" t="s">
        <v>411</v>
      </c>
      <c r="F30" s="35" t="s">
        <v>354</v>
      </c>
      <c r="G30" s="26"/>
    </row>
    <row r="31" spans="1:7">
      <c r="A31" s="25"/>
      <c r="B31" s="34"/>
      <c r="C31" s="25"/>
      <c r="D31" s="25"/>
      <c r="E31" s="25"/>
      <c r="F31" s="33" t="s">
        <v>2276</v>
      </c>
      <c r="G31" s="36"/>
    </row>
    <row r="32" spans="1:7">
      <c r="A32" s="25"/>
      <c r="B32" s="34"/>
      <c r="C32" s="25"/>
      <c r="D32" s="25"/>
      <c r="E32" s="25"/>
      <c r="F32" s="33" t="s">
        <v>2277</v>
      </c>
      <c r="G32" s="36"/>
    </row>
    <row r="33" spans="1:7">
      <c r="A33" s="25"/>
      <c r="B33" s="34"/>
      <c r="C33" s="25"/>
      <c r="D33" s="25"/>
      <c r="E33" s="25"/>
      <c r="F33" s="33" t="s">
        <v>2278</v>
      </c>
      <c r="G33" s="36"/>
    </row>
    <row r="34" spans="1:7">
      <c r="A34" s="25"/>
      <c r="B34" s="34"/>
      <c r="C34" s="25"/>
      <c r="D34" s="25"/>
      <c r="E34" s="25"/>
      <c r="F34" s="31" t="s">
        <v>2257</v>
      </c>
      <c r="G34" s="36"/>
    </row>
    <row r="35" spans="1:7">
      <c r="A35" s="25"/>
      <c r="B35" s="34"/>
      <c r="C35" s="25"/>
      <c r="D35" s="25"/>
      <c r="E35" s="25"/>
      <c r="F35" s="31" t="s">
        <v>2258</v>
      </c>
      <c r="G35" s="36"/>
    </row>
    <row r="36" spans="1:7">
      <c r="A36" s="25"/>
      <c r="B36" s="34"/>
      <c r="C36" s="25"/>
      <c r="D36" s="25"/>
      <c r="E36" s="25"/>
      <c r="F36" s="31" t="s">
        <v>2259</v>
      </c>
      <c r="G36" s="36"/>
    </row>
    <row r="37" spans="1:7">
      <c r="A37" s="25"/>
      <c r="B37" s="34"/>
      <c r="C37" s="25"/>
      <c r="D37" s="25"/>
      <c r="E37" s="25"/>
      <c r="F37" s="31" t="s">
        <v>2260</v>
      </c>
      <c r="G37" s="36"/>
    </row>
    <row r="38" spans="1:7">
      <c r="A38" s="25"/>
      <c r="B38" s="34"/>
      <c r="C38" s="25"/>
      <c r="D38" s="25"/>
      <c r="E38" s="25"/>
      <c r="F38" s="31" t="s">
        <v>2261</v>
      </c>
      <c r="G38" s="36"/>
    </row>
    <row r="39" spans="1:7">
      <c r="A39" s="25"/>
      <c r="B39" s="34"/>
      <c r="C39" s="25"/>
      <c r="D39" s="25"/>
      <c r="E39" s="25"/>
      <c r="F39" s="33" t="s">
        <v>2279</v>
      </c>
      <c r="G39" s="36"/>
    </row>
    <row r="40" spans="1:7">
      <c r="A40" s="25"/>
      <c r="B40" s="34"/>
      <c r="C40" s="25"/>
      <c r="D40" s="25"/>
      <c r="E40" s="25"/>
      <c r="F40" s="31" t="s">
        <v>2263</v>
      </c>
      <c r="G40" s="36"/>
    </row>
    <row r="41" spans="1:7">
      <c r="A41" s="25"/>
      <c r="B41" s="34"/>
      <c r="C41" s="25"/>
      <c r="D41" s="25"/>
      <c r="E41" s="25"/>
      <c r="F41" s="31" t="s">
        <v>2265</v>
      </c>
      <c r="G41" s="36"/>
    </row>
    <row r="42" spans="1:7">
      <c r="A42" s="25"/>
      <c r="B42" s="34"/>
      <c r="C42" s="25"/>
      <c r="D42" s="25"/>
      <c r="E42" s="25"/>
      <c r="F42" s="33" t="s">
        <v>2280</v>
      </c>
      <c r="G42" s="36"/>
    </row>
    <row r="43" spans="1:7">
      <c r="A43" s="27"/>
      <c r="B43" s="37"/>
      <c r="C43" s="25"/>
      <c r="D43" s="25"/>
      <c r="E43" s="25"/>
      <c r="F43" s="25" t="s">
        <v>2281</v>
      </c>
      <c r="G43" s="36"/>
    </row>
    <row r="44" spans="1:7">
      <c r="A44" s="27"/>
      <c r="B44" s="37"/>
      <c r="C44" s="25"/>
      <c r="D44" s="25"/>
      <c r="E44" s="25"/>
      <c r="F44" s="25" t="s">
        <v>2282</v>
      </c>
      <c r="G44" s="36"/>
    </row>
    <row r="45" spans="1:7">
      <c r="A45" s="27"/>
      <c r="B45" s="37"/>
      <c r="C45" s="25"/>
      <c r="D45" s="25"/>
      <c r="E45" s="25"/>
      <c r="F45" s="25" t="s">
        <v>2267</v>
      </c>
      <c r="G45" s="36"/>
    </row>
    <row r="46" spans="1:7">
      <c r="A46" s="38"/>
      <c r="B46" s="39"/>
      <c r="C46" s="40"/>
      <c r="D46" s="26"/>
      <c r="E46" s="26"/>
      <c r="F46" s="25" t="s">
        <v>2268</v>
      </c>
      <c r="G46" s="26"/>
    </row>
    <row r="47" spans="1:3">
      <c r="A47" s="41"/>
      <c r="B47" s="42"/>
      <c r="C47" s="43"/>
    </row>
    <row r="48" spans="1:3">
      <c r="A48" s="41"/>
      <c r="B48" s="42"/>
      <c r="C48" s="43"/>
    </row>
    <row r="49" spans="1:3">
      <c r="A49" s="41"/>
      <c r="B49" s="42"/>
      <c r="C49" s="43"/>
    </row>
    <row r="50" spans="1:3">
      <c r="A50" s="41"/>
      <c r="B50" s="42"/>
      <c r="C50" s="43"/>
    </row>
    <row r="51" spans="1:3">
      <c r="A51" s="41"/>
      <c r="B51" s="42"/>
      <c r="C51" s="43"/>
    </row>
    <row r="52" spans="1:3">
      <c r="A52" s="41"/>
      <c r="B52" s="42"/>
      <c r="C52" s="43"/>
    </row>
    <row r="53" spans="1:3">
      <c r="A53" s="41"/>
      <c r="B53" s="42"/>
      <c r="C53" s="43"/>
    </row>
    <row r="54" spans="1:3">
      <c r="A54" s="41"/>
      <c r="B54" s="42"/>
      <c r="C54" s="43"/>
    </row>
    <row r="55" spans="1:3">
      <c r="A55" s="41"/>
      <c r="B55" s="42"/>
      <c r="C55" s="43"/>
    </row>
    <row r="56" spans="1:3">
      <c r="A56" s="41"/>
      <c r="B56" s="42"/>
      <c r="C56" s="43"/>
    </row>
    <row r="57" spans="1:3">
      <c r="A57" s="41"/>
      <c r="B57" s="42"/>
      <c r="C57" s="43"/>
    </row>
    <row r="58" spans="1:3">
      <c r="A58" s="41"/>
      <c r="B58" s="41"/>
      <c r="C58" s="43"/>
    </row>
    <row r="59" spans="1:3">
      <c r="A59" s="41"/>
      <c r="B59" s="41"/>
      <c r="C59" s="43"/>
    </row>
    <row r="60" spans="1:3">
      <c r="A60" s="41"/>
      <c r="B60" s="44"/>
      <c r="C60" s="43"/>
    </row>
    <row r="61" spans="1:3">
      <c r="A61" s="41"/>
      <c r="B61" s="41"/>
      <c r="C61" s="43"/>
    </row>
    <row r="62" spans="1:3">
      <c r="A62" s="41"/>
      <c r="B62" s="41"/>
      <c r="C62" s="43"/>
    </row>
    <row r="63" spans="1:3">
      <c r="A63" s="41"/>
      <c r="B63" s="41"/>
      <c r="C63" s="43"/>
    </row>
    <row r="64" spans="1:3">
      <c r="A64" s="41"/>
      <c r="B64" s="41"/>
      <c r="C64" s="43"/>
    </row>
    <row r="65" spans="1:3">
      <c r="A65" s="41"/>
      <c r="B65" s="41"/>
      <c r="C65" s="43"/>
    </row>
    <row r="66" spans="1:3">
      <c r="A66" s="41"/>
      <c r="B66" s="41"/>
      <c r="C66" s="43"/>
    </row>
    <row r="67" spans="1:3">
      <c r="A67" s="41"/>
      <c r="B67" s="41"/>
      <c r="C67" s="43"/>
    </row>
    <row r="68" spans="1:3">
      <c r="A68" s="41"/>
      <c r="B68" s="41"/>
      <c r="C68" s="43"/>
    </row>
    <row r="69" spans="1:3">
      <c r="A69" s="41"/>
      <c r="B69" s="41"/>
      <c r="C69" s="43"/>
    </row>
    <row r="70" spans="1:3">
      <c r="A70" s="41"/>
      <c r="B70" s="41"/>
      <c r="C70" s="43"/>
    </row>
    <row r="71" spans="1:3">
      <c r="A71" s="43"/>
      <c r="B71" s="43"/>
      <c r="C71" s="43"/>
    </row>
    <row r="72" spans="1:3">
      <c r="A72" s="43"/>
      <c r="B72" s="43"/>
      <c r="C72" s="43"/>
    </row>
    <row r="73" spans="1:3">
      <c r="A73" s="43"/>
      <c r="B73" s="43"/>
      <c r="C73" s="43"/>
    </row>
    <row r="74" spans="1:3">
      <c r="A74" s="43"/>
      <c r="B74" s="43"/>
      <c r="C74" s="43"/>
    </row>
  </sheetData>
  <sheetProtection formatCells="0" insertHyperlinks="0" autoFilter="0"/>
  <mergeCells count="2">
    <mergeCell ref="A47:A54"/>
    <mergeCell ref="A58:A70"/>
  </mergeCells>
  <pageMargins left="0.7" right="0.7" top="0.75" bottom="0.75" header="0.3" footer="0.3"/>
  <pageSetup paperSize="1" orientation="portrait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topLeftCell="A13" workbookViewId="0">
      <selection activeCell="L11" sqref="L11"/>
    </sheetView>
  </sheetViews>
  <sheetFormatPr defaultColWidth="9" defaultRowHeight="14.25"/>
  <cols>
    <col min="12" max="12" width="9" style="1"/>
  </cols>
  <sheetData>
    <row r="1" spans="1:12">
      <c r="A1" s="2" t="s">
        <v>2283</v>
      </c>
      <c r="B1" s="2" t="s">
        <v>2284</v>
      </c>
      <c r="C1" s="2" t="s">
        <v>2285</v>
      </c>
      <c r="D1" s="3" t="s">
        <v>15</v>
      </c>
      <c r="E1" s="2" t="s">
        <v>2286</v>
      </c>
      <c r="F1" s="2" t="s">
        <v>2287</v>
      </c>
      <c r="G1" s="2" t="s">
        <v>2288</v>
      </c>
      <c r="H1" s="2" t="s">
        <v>2289</v>
      </c>
      <c r="I1" s="2" t="s">
        <v>2290</v>
      </c>
      <c r="J1" s="2" t="s">
        <v>2291</v>
      </c>
      <c r="K1" s="2" t="s">
        <v>2292</v>
      </c>
      <c r="L1" s="19" t="s">
        <v>2293</v>
      </c>
    </row>
    <row r="2" ht="148.5" spans="1:12">
      <c r="A2" s="4" t="s">
        <v>2294</v>
      </c>
      <c r="B2" s="5" t="s">
        <v>730</v>
      </c>
      <c r="C2" s="6"/>
      <c r="D2" s="4"/>
      <c r="E2" s="7" t="s">
        <v>2295</v>
      </c>
      <c r="F2" s="4"/>
      <c r="G2" s="4" t="s">
        <v>2296</v>
      </c>
      <c r="H2" s="8">
        <v>44652</v>
      </c>
      <c r="I2" s="4" t="s">
        <v>2297</v>
      </c>
      <c r="J2" s="4"/>
      <c r="K2" s="4"/>
      <c r="L2" s="20"/>
    </row>
    <row r="3" ht="342" spans="1:12">
      <c r="A3" s="9"/>
      <c r="B3" s="9"/>
      <c r="C3" s="10"/>
      <c r="D3" s="11" t="s">
        <v>29</v>
      </c>
      <c r="E3" s="12" t="s">
        <v>2298</v>
      </c>
      <c r="F3" s="11"/>
      <c r="G3" s="11" t="s">
        <v>2299</v>
      </c>
      <c r="H3" s="13">
        <v>44657</v>
      </c>
      <c r="I3" s="11" t="s">
        <v>2300</v>
      </c>
      <c r="J3" s="9"/>
      <c r="K3" s="9"/>
      <c r="L3" s="21" t="s">
        <v>2301</v>
      </c>
    </row>
    <row r="4" ht="33" customHeight="1" spans="1:12">
      <c r="A4" s="9"/>
      <c r="B4" s="9"/>
      <c r="C4" s="10"/>
      <c r="D4" s="11" t="s">
        <v>29</v>
      </c>
      <c r="E4" s="12" t="s">
        <v>2302</v>
      </c>
      <c r="F4" s="11"/>
      <c r="G4" s="11" t="s">
        <v>2299</v>
      </c>
      <c r="H4" s="13">
        <v>44677</v>
      </c>
      <c r="I4" s="11" t="s">
        <v>2303</v>
      </c>
      <c r="J4" s="9"/>
      <c r="K4" s="9"/>
      <c r="L4" s="21" t="s">
        <v>2304</v>
      </c>
    </row>
    <row r="5" ht="409.5" spans="1:12">
      <c r="A5" s="9"/>
      <c r="B5" s="9"/>
      <c r="C5" s="10"/>
      <c r="D5" s="11" t="s">
        <v>29</v>
      </c>
      <c r="E5" s="12" t="s">
        <v>2305</v>
      </c>
      <c r="F5" s="11"/>
      <c r="G5" s="11" t="s">
        <v>2299</v>
      </c>
      <c r="H5" s="13">
        <v>44677</v>
      </c>
      <c r="I5" s="11" t="s">
        <v>2303</v>
      </c>
      <c r="J5" s="9"/>
      <c r="K5" s="9"/>
      <c r="L5" s="21" t="s">
        <v>2306</v>
      </c>
    </row>
    <row r="6" ht="194.25" spans="1:12">
      <c r="A6" s="9"/>
      <c r="B6" s="9"/>
      <c r="C6" s="10"/>
      <c r="D6" s="11" t="s">
        <v>39</v>
      </c>
      <c r="E6" s="12" t="s">
        <v>2307</v>
      </c>
      <c r="F6" s="11"/>
      <c r="G6" s="11" t="s">
        <v>2308</v>
      </c>
      <c r="H6" s="13">
        <v>44657</v>
      </c>
      <c r="I6" s="11" t="s">
        <v>2303</v>
      </c>
      <c r="J6" s="9"/>
      <c r="K6" s="9"/>
      <c r="L6" s="21" t="s">
        <v>2309</v>
      </c>
    </row>
    <row r="7" ht="409.5" spans="1:13">
      <c r="A7" s="9"/>
      <c r="B7" s="9"/>
      <c r="C7" s="10"/>
      <c r="D7" s="11" t="s">
        <v>39</v>
      </c>
      <c r="E7" s="12" t="s">
        <v>2310</v>
      </c>
      <c r="F7" s="11"/>
      <c r="G7" s="11" t="s">
        <v>2308</v>
      </c>
      <c r="H7" s="13">
        <v>44657</v>
      </c>
      <c r="I7" s="11" t="s">
        <v>2303</v>
      </c>
      <c r="J7" s="9"/>
      <c r="K7" s="9"/>
      <c r="L7" s="21" t="s">
        <v>2311</v>
      </c>
      <c r="M7" s="22"/>
    </row>
    <row r="8" ht="327.75" spans="1:12">
      <c r="A8" s="9"/>
      <c r="B8" s="9"/>
      <c r="C8" s="10"/>
      <c r="D8" s="11" t="s">
        <v>39</v>
      </c>
      <c r="E8" s="12" t="s">
        <v>2312</v>
      </c>
      <c r="F8" s="11"/>
      <c r="G8" s="11" t="s">
        <v>2308</v>
      </c>
      <c r="H8" s="13">
        <v>44657</v>
      </c>
      <c r="I8" s="11" t="s">
        <v>2303</v>
      </c>
      <c r="J8" s="9"/>
      <c r="K8" s="9"/>
      <c r="L8" s="21" t="s">
        <v>2313</v>
      </c>
    </row>
    <row r="9" ht="409.5" spans="1:12">
      <c r="A9" s="11"/>
      <c r="B9" s="9"/>
      <c r="C9" s="14"/>
      <c r="D9" s="11" t="s">
        <v>39</v>
      </c>
      <c r="E9" s="12" t="s">
        <v>2314</v>
      </c>
      <c r="F9" s="11"/>
      <c r="G9" s="11" t="s">
        <v>2308</v>
      </c>
      <c r="H9" s="13">
        <v>44657</v>
      </c>
      <c r="I9" s="11" t="s">
        <v>2303</v>
      </c>
      <c r="J9" s="11"/>
      <c r="K9" s="11"/>
      <c r="L9" s="21" t="s">
        <v>2315</v>
      </c>
    </row>
    <row r="10" ht="409.5" spans="1:12">
      <c r="A10" s="11"/>
      <c r="B10" s="9"/>
      <c r="C10" s="14"/>
      <c r="D10" s="11" t="s">
        <v>26</v>
      </c>
      <c r="E10" s="12" t="s">
        <v>2316</v>
      </c>
      <c r="F10" s="11"/>
      <c r="G10" s="11" t="s">
        <v>2317</v>
      </c>
      <c r="H10" s="13">
        <v>44657</v>
      </c>
      <c r="I10" s="11" t="s">
        <v>2303</v>
      </c>
      <c r="J10" s="11"/>
      <c r="K10" s="11"/>
      <c r="L10" s="21" t="s">
        <v>2318</v>
      </c>
    </row>
    <row r="11" ht="80.1" customHeight="1" spans="1:13">
      <c r="A11" s="9"/>
      <c r="B11" s="9"/>
      <c r="C11" s="10"/>
      <c r="D11" s="11" t="s">
        <v>26</v>
      </c>
      <c r="E11" s="12" t="s">
        <v>2319</v>
      </c>
      <c r="F11" s="11"/>
      <c r="G11" s="11" t="s">
        <v>2317</v>
      </c>
      <c r="H11" s="13">
        <v>44657</v>
      </c>
      <c r="I11" s="11" t="s">
        <v>2303</v>
      </c>
      <c r="J11" s="9"/>
      <c r="K11" s="9"/>
      <c r="L11" s="21" t="s">
        <v>2320</v>
      </c>
      <c r="M11" s="22"/>
    </row>
    <row r="12" ht="409.5" spans="1:12">
      <c r="A12" s="9"/>
      <c r="B12" s="9"/>
      <c r="C12" s="10"/>
      <c r="D12" s="11" t="s">
        <v>31</v>
      </c>
      <c r="E12" s="12" t="s">
        <v>2321</v>
      </c>
      <c r="F12" s="11"/>
      <c r="G12" s="11" t="s">
        <v>2322</v>
      </c>
      <c r="H12" s="13">
        <v>44657</v>
      </c>
      <c r="I12" s="11" t="s">
        <v>2303</v>
      </c>
      <c r="J12" s="9"/>
      <c r="K12" s="9"/>
      <c r="L12" s="21" t="s">
        <v>2323</v>
      </c>
    </row>
    <row r="13" ht="47.1" customHeight="1" spans="1:12">
      <c r="A13" s="9"/>
      <c r="B13" s="9"/>
      <c r="C13" s="10"/>
      <c r="D13" s="11" t="s">
        <v>31</v>
      </c>
      <c r="E13" s="12" t="s">
        <v>2324</v>
      </c>
      <c r="F13" s="11"/>
      <c r="G13" s="15" t="s">
        <v>2322</v>
      </c>
      <c r="H13" s="13">
        <v>44671</v>
      </c>
      <c r="I13" s="11" t="s">
        <v>2303</v>
      </c>
      <c r="J13" s="9"/>
      <c r="K13" s="9"/>
      <c r="L13" s="21" t="s">
        <v>2325</v>
      </c>
    </row>
    <row r="14" ht="171" spans="1:12">
      <c r="A14" s="9"/>
      <c r="B14" s="9"/>
      <c r="C14" s="10"/>
      <c r="D14" s="11" t="s">
        <v>2326</v>
      </c>
      <c r="E14" s="12" t="s">
        <v>2327</v>
      </c>
      <c r="F14" s="16"/>
      <c r="G14" s="17" t="s">
        <v>2328</v>
      </c>
      <c r="H14" s="18">
        <v>44657</v>
      </c>
      <c r="I14" s="11" t="s">
        <v>2303</v>
      </c>
      <c r="J14" s="9"/>
      <c r="K14" s="9"/>
      <c r="L14" s="21" t="s">
        <v>2329</v>
      </c>
    </row>
    <row r="15" ht="409.5" spans="1:12">
      <c r="A15" s="9"/>
      <c r="B15" s="9"/>
      <c r="C15" s="10"/>
      <c r="D15" s="11" t="s">
        <v>2326</v>
      </c>
      <c r="E15" s="12" t="s">
        <v>2330</v>
      </c>
      <c r="F15" s="16"/>
      <c r="G15" s="17" t="s">
        <v>2328</v>
      </c>
      <c r="H15" s="18">
        <v>44657</v>
      </c>
      <c r="I15" s="11" t="s">
        <v>2303</v>
      </c>
      <c r="J15" s="9"/>
      <c r="K15" s="9"/>
      <c r="L15" s="21" t="s">
        <v>2331</v>
      </c>
    </row>
    <row r="16" ht="313.5" spans="1:12">
      <c r="A16" s="9"/>
      <c r="B16" s="9"/>
      <c r="C16" s="10"/>
      <c r="D16" s="11" t="s">
        <v>2326</v>
      </c>
      <c r="E16" s="12" t="s">
        <v>2332</v>
      </c>
      <c r="F16" s="16"/>
      <c r="G16" s="17" t="s">
        <v>2328</v>
      </c>
      <c r="H16" s="18">
        <v>44657</v>
      </c>
      <c r="I16" s="11" t="s">
        <v>2303</v>
      </c>
      <c r="J16" s="9"/>
      <c r="K16" s="9"/>
      <c r="L16" s="21" t="s">
        <v>2333</v>
      </c>
    </row>
    <row r="17" ht="142.5" spans="1:12">
      <c r="A17" s="9"/>
      <c r="B17" s="9"/>
      <c r="C17" s="10"/>
      <c r="D17" s="11" t="s">
        <v>37</v>
      </c>
      <c r="E17" s="12" t="s">
        <v>2334</v>
      </c>
      <c r="F17" s="16"/>
      <c r="G17" s="17" t="s">
        <v>2335</v>
      </c>
      <c r="H17" s="18">
        <v>44657</v>
      </c>
      <c r="I17" s="11" t="s">
        <v>2303</v>
      </c>
      <c r="J17" s="9"/>
      <c r="K17" s="9"/>
      <c r="L17" s="21" t="s">
        <v>2336</v>
      </c>
    </row>
  </sheetData>
  <sheetProtection formatCells="0" insertHyperlinks="0" autoFilter="0"/>
  <dataValidations count="1">
    <dataValidation type="list" allowBlank="1" showInputMessage="1" showErrorMessage="1" sqref="I1:I1048561">
      <formula1>"Open,InProgress,Closed"</formula1>
    </dataValidation>
  </dataValidation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1"/>
  <sheetViews>
    <sheetView topLeftCell="C1" workbookViewId="0">
      <selection activeCell="G4" sqref="G4"/>
    </sheetView>
  </sheetViews>
  <sheetFormatPr defaultColWidth="9" defaultRowHeight="14.25"/>
  <cols>
    <col min="1" max="1" width="12.7083333333333" style="22" customWidth="1"/>
    <col min="2" max="2" width="10.5666666666667" style="22" customWidth="1"/>
    <col min="3" max="3" width="22.7083333333333" style="22" customWidth="1"/>
    <col min="4" max="4" width="23.425" style="22" customWidth="1"/>
    <col min="5" max="5" width="10.625" style="22" customWidth="1"/>
    <col min="6" max="6" width="13.25" style="22" customWidth="1"/>
    <col min="7" max="7" width="22.875" style="22" customWidth="1"/>
    <col min="8" max="8" width="14" style="22" customWidth="1"/>
    <col min="9" max="9" width="9" style="22"/>
    <col min="10" max="10" width="16.625" style="22" customWidth="1"/>
    <col min="11" max="12" width="9" style="22"/>
    <col min="13" max="13" width="13.875" style="22" customWidth="1"/>
    <col min="14" max="14" width="9" style="22"/>
    <col min="15" max="15" width="12.5" style="22"/>
    <col min="16" max="16384" width="9" style="22"/>
  </cols>
  <sheetData>
    <row r="1" ht="25.5" spans="1:25">
      <c r="A1" s="488" t="s">
        <v>235</v>
      </c>
      <c r="B1" s="488" t="s">
        <v>236</v>
      </c>
      <c r="C1" s="488" t="s">
        <v>237</v>
      </c>
      <c r="D1" s="488" t="s">
        <v>238</v>
      </c>
      <c r="E1" s="489" t="s">
        <v>239</v>
      </c>
      <c r="F1" s="489"/>
      <c r="G1" s="489"/>
      <c r="H1" s="490"/>
      <c r="I1" s="251"/>
      <c r="J1" s="496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</row>
    <row r="2" ht="15.75" customHeight="1" spans="1:25">
      <c r="A2" s="488"/>
      <c r="B2" s="488"/>
      <c r="C2" s="488" t="s">
        <v>240</v>
      </c>
      <c r="D2" s="488"/>
      <c r="E2" s="489" t="s">
        <v>241</v>
      </c>
      <c r="F2" s="489" t="s">
        <v>242</v>
      </c>
      <c r="G2" s="489" t="s">
        <v>243</v>
      </c>
      <c r="H2" s="490"/>
      <c r="I2" s="497"/>
      <c r="J2" s="498" t="s">
        <v>244</v>
      </c>
      <c r="K2" s="498"/>
      <c r="L2" s="498"/>
      <c r="M2" s="498"/>
      <c r="N2" s="498"/>
      <c r="O2" s="498"/>
      <c r="P2" s="499" t="s">
        <v>245</v>
      </c>
      <c r="Q2" s="499"/>
      <c r="R2" s="499"/>
      <c r="S2" s="499"/>
      <c r="T2" s="499"/>
      <c r="U2" s="497"/>
      <c r="V2" s="510"/>
      <c r="W2" s="497"/>
      <c r="X2" s="497"/>
      <c r="Y2" s="497"/>
    </row>
    <row r="3" ht="28.5" spans="1:25">
      <c r="A3" s="476" t="s">
        <v>246</v>
      </c>
      <c r="B3" s="476" t="s">
        <v>247</v>
      </c>
      <c r="C3" s="476" t="s">
        <v>248</v>
      </c>
      <c r="D3" s="476" t="s">
        <v>249</v>
      </c>
      <c r="E3" s="476"/>
      <c r="F3" s="476"/>
      <c r="G3" s="476" t="s">
        <v>250</v>
      </c>
      <c r="H3" s="490"/>
      <c r="I3" s="497" t="s">
        <v>251</v>
      </c>
      <c r="J3" s="500" t="s">
        <v>53</v>
      </c>
      <c r="K3" s="497" t="s">
        <v>57</v>
      </c>
      <c r="L3" s="497" t="s">
        <v>252</v>
      </c>
      <c r="M3" s="501" t="s">
        <v>253</v>
      </c>
      <c r="N3" s="501" t="s">
        <v>254</v>
      </c>
      <c r="O3" s="497" t="s">
        <v>68</v>
      </c>
      <c r="P3" s="497" t="s">
        <v>235</v>
      </c>
      <c r="Q3" s="497" t="s">
        <v>236</v>
      </c>
      <c r="R3" s="501" t="s">
        <v>253</v>
      </c>
      <c r="S3" s="501" t="s">
        <v>254</v>
      </c>
      <c r="T3" s="497" t="s">
        <v>68</v>
      </c>
      <c r="U3" s="497" t="s">
        <v>10</v>
      </c>
      <c r="V3" s="497" t="s">
        <v>255</v>
      </c>
      <c r="W3" s="497" t="s">
        <v>256</v>
      </c>
      <c r="X3" s="497" t="s">
        <v>257</v>
      </c>
      <c r="Y3" s="497" t="s">
        <v>258</v>
      </c>
    </row>
    <row r="4" ht="256.5" spans="1:25">
      <c r="A4" s="476"/>
      <c r="B4" s="476"/>
      <c r="C4" s="476"/>
      <c r="D4" s="476"/>
      <c r="E4" s="476" t="s">
        <v>259</v>
      </c>
      <c r="F4" s="476" t="s">
        <v>260</v>
      </c>
      <c r="G4" s="491" t="s">
        <v>261</v>
      </c>
      <c r="H4" s="492" t="s">
        <v>262</v>
      </c>
      <c r="I4" s="472"/>
      <c r="J4" s="502" t="s">
        <v>263</v>
      </c>
      <c r="K4" s="472"/>
      <c r="L4" s="472" t="s">
        <v>264</v>
      </c>
      <c r="M4" s="503" t="s">
        <v>262</v>
      </c>
      <c r="N4" s="472" t="s">
        <v>265</v>
      </c>
      <c r="O4" s="504">
        <v>45112.6134490741</v>
      </c>
      <c r="P4" s="472"/>
      <c r="Q4" s="472"/>
      <c r="R4" s="472"/>
      <c r="S4" s="472"/>
      <c r="T4" s="472"/>
      <c r="U4" s="472" t="s">
        <v>266</v>
      </c>
      <c r="V4" s="511" t="s">
        <v>267</v>
      </c>
      <c r="W4" s="472" t="s">
        <v>268</v>
      </c>
      <c r="X4" s="472"/>
      <c r="Y4" s="472"/>
    </row>
    <row r="5" ht="38.25" spans="1:25">
      <c r="A5" s="476"/>
      <c r="B5" s="476"/>
      <c r="C5" s="476"/>
      <c r="D5" s="476"/>
      <c r="E5" s="476"/>
      <c r="F5" s="476"/>
      <c r="G5" s="491"/>
      <c r="H5" s="492" t="s">
        <v>269</v>
      </c>
      <c r="I5" s="251"/>
      <c r="J5" s="502" t="s">
        <v>263</v>
      </c>
      <c r="K5" s="251"/>
      <c r="L5" s="472" t="s">
        <v>264</v>
      </c>
      <c r="M5" s="472" t="s">
        <v>270</v>
      </c>
      <c r="N5" s="251" t="s">
        <v>271</v>
      </c>
      <c r="O5" s="504">
        <v>45112.6134490741</v>
      </c>
      <c r="P5" s="251"/>
      <c r="Q5" s="251"/>
      <c r="R5" s="251"/>
      <c r="S5" s="251"/>
      <c r="T5" s="251"/>
      <c r="U5" s="472" t="s">
        <v>266</v>
      </c>
      <c r="V5" s="511" t="s">
        <v>267</v>
      </c>
      <c r="W5" s="472" t="s">
        <v>268</v>
      </c>
      <c r="X5" s="472"/>
      <c r="Y5" s="251"/>
    </row>
    <row r="6" ht="38.25" spans="1:25">
      <c r="A6" s="476"/>
      <c r="B6" s="476"/>
      <c r="C6" s="476"/>
      <c r="D6" s="476"/>
      <c r="E6" s="476"/>
      <c r="F6" s="476"/>
      <c r="G6" s="491"/>
      <c r="H6" s="492" t="s">
        <v>272</v>
      </c>
      <c r="I6" s="251"/>
      <c r="J6" s="502" t="s">
        <v>263</v>
      </c>
      <c r="K6" s="251"/>
      <c r="L6" s="472" t="s">
        <v>264</v>
      </c>
      <c r="M6" s="503" t="s">
        <v>272</v>
      </c>
      <c r="N6" s="251" t="s">
        <v>273</v>
      </c>
      <c r="O6" s="504">
        <v>45112.6244212963</v>
      </c>
      <c r="P6" s="251"/>
      <c r="Q6" s="251"/>
      <c r="R6" s="251"/>
      <c r="S6" s="251"/>
      <c r="T6" s="251"/>
      <c r="U6" s="472" t="s">
        <v>266</v>
      </c>
      <c r="V6" s="511" t="s">
        <v>267</v>
      </c>
      <c r="W6" s="472" t="s">
        <v>268</v>
      </c>
      <c r="X6" s="472"/>
      <c r="Y6" s="251"/>
    </row>
    <row r="7" ht="38.25" spans="1:25">
      <c r="A7" s="476"/>
      <c r="B7" s="476"/>
      <c r="C7" s="476"/>
      <c r="D7" s="476"/>
      <c r="E7" s="476"/>
      <c r="F7" s="476"/>
      <c r="G7" s="491"/>
      <c r="H7" s="492" t="s">
        <v>274</v>
      </c>
      <c r="I7" s="251"/>
      <c r="J7" s="502" t="s">
        <v>263</v>
      </c>
      <c r="K7" s="251"/>
      <c r="L7" s="472" t="s">
        <v>264</v>
      </c>
      <c r="M7" s="503" t="s">
        <v>274</v>
      </c>
      <c r="N7" s="251" t="s">
        <v>275</v>
      </c>
      <c r="O7" s="504">
        <v>45112.6134490741</v>
      </c>
      <c r="P7" s="251"/>
      <c r="Q7" s="251"/>
      <c r="R7" s="251"/>
      <c r="S7" s="251"/>
      <c r="T7" s="251"/>
      <c r="U7" s="472" t="s">
        <v>266</v>
      </c>
      <c r="V7" s="511" t="s">
        <v>267</v>
      </c>
      <c r="W7" s="472" t="s">
        <v>268</v>
      </c>
      <c r="X7" s="472"/>
      <c r="Y7" s="251"/>
    </row>
    <row r="8" ht="25.5" spans="1:25">
      <c r="A8" s="476"/>
      <c r="B8" s="476"/>
      <c r="C8" s="476"/>
      <c r="D8" s="476"/>
      <c r="E8" s="476"/>
      <c r="F8" s="476"/>
      <c r="G8" s="491"/>
      <c r="H8" s="492" t="s">
        <v>276</v>
      </c>
      <c r="I8" s="251"/>
      <c r="J8" s="502" t="s">
        <v>263</v>
      </c>
      <c r="K8" s="251"/>
      <c r="L8" s="472" t="s">
        <v>264</v>
      </c>
      <c r="M8" s="251" t="s">
        <v>276</v>
      </c>
      <c r="N8" s="251" t="s">
        <v>277</v>
      </c>
      <c r="O8" s="504">
        <v>45112.6134490741</v>
      </c>
      <c r="P8" s="251"/>
      <c r="Q8" s="251"/>
      <c r="R8" s="251"/>
      <c r="S8" s="251"/>
      <c r="T8" s="251"/>
      <c r="U8" s="472" t="s">
        <v>266</v>
      </c>
      <c r="V8" s="511" t="s">
        <v>267</v>
      </c>
      <c r="W8" s="472" t="s">
        <v>268</v>
      </c>
      <c r="X8" s="472"/>
      <c r="Y8" s="251"/>
    </row>
    <row r="9" ht="38.25" spans="1:25">
      <c r="A9" s="476"/>
      <c r="B9" s="476"/>
      <c r="C9" s="476"/>
      <c r="D9" s="476"/>
      <c r="E9" s="476"/>
      <c r="F9" s="476"/>
      <c r="G9" s="491"/>
      <c r="H9" s="492" t="s">
        <v>278</v>
      </c>
      <c r="I9" s="251"/>
      <c r="J9" s="502" t="s">
        <v>263</v>
      </c>
      <c r="K9" s="251"/>
      <c r="L9" s="472" t="s">
        <v>264</v>
      </c>
      <c r="M9" s="503" t="s">
        <v>278</v>
      </c>
      <c r="N9" s="251" t="s">
        <v>279</v>
      </c>
      <c r="O9" s="504">
        <v>45112.6134490741</v>
      </c>
      <c r="P9" s="251"/>
      <c r="Q9" s="251"/>
      <c r="R9" s="251"/>
      <c r="S9" s="251"/>
      <c r="T9" s="251"/>
      <c r="U9" s="472" t="s">
        <v>266</v>
      </c>
      <c r="V9" s="511" t="s">
        <v>267</v>
      </c>
      <c r="W9" s="472" t="s">
        <v>268</v>
      </c>
      <c r="X9" s="472"/>
      <c r="Y9" s="251"/>
    </row>
    <row r="10" ht="25.5" spans="1:25">
      <c r="A10" s="476"/>
      <c r="B10" s="476"/>
      <c r="C10" s="476"/>
      <c r="D10" s="476"/>
      <c r="E10" s="476"/>
      <c r="F10" s="476"/>
      <c r="G10" s="491"/>
      <c r="H10" s="492" t="s">
        <v>280</v>
      </c>
      <c r="I10" s="251"/>
      <c r="J10" s="502" t="s">
        <v>263</v>
      </c>
      <c r="K10" s="251"/>
      <c r="L10" s="472" t="s">
        <v>264</v>
      </c>
      <c r="M10" s="503" t="s">
        <v>280</v>
      </c>
      <c r="N10" s="251" t="s">
        <v>281</v>
      </c>
      <c r="O10" s="504">
        <v>45112.6134490741</v>
      </c>
      <c r="P10" s="251"/>
      <c r="Q10" s="251"/>
      <c r="R10" s="251"/>
      <c r="S10" s="251"/>
      <c r="T10" s="251"/>
      <c r="U10" s="472" t="s">
        <v>266</v>
      </c>
      <c r="V10" s="511" t="s">
        <v>267</v>
      </c>
      <c r="W10" s="472" t="s">
        <v>268</v>
      </c>
      <c r="X10" s="472"/>
      <c r="Y10" s="251"/>
    </row>
    <row r="11" ht="25.5" spans="1:25">
      <c r="A11" s="476"/>
      <c r="B11" s="476"/>
      <c r="C11" s="476"/>
      <c r="D11" s="476"/>
      <c r="E11" s="476"/>
      <c r="F11" s="476"/>
      <c r="G11" s="491"/>
      <c r="H11" s="490" t="s">
        <v>282</v>
      </c>
      <c r="I11" s="251"/>
      <c r="J11" s="502" t="s">
        <v>263</v>
      </c>
      <c r="K11" s="251"/>
      <c r="L11" s="472" t="s">
        <v>264</v>
      </c>
      <c r="M11" s="251" t="s">
        <v>282</v>
      </c>
      <c r="N11" s="251" t="s">
        <v>281</v>
      </c>
      <c r="O11" s="504">
        <v>45112.6134490741</v>
      </c>
      <c r="P11" s="251"/>
      <c r="Q11" s="251"/>
      <c r="R11" s="251"/>
      <c r="S11" s="251"/>
      <c r="T11" s="251"/>
      <c r="U11" s="472" t="s">
        <v>266</v>
      </c>
      <c r="V11" s="511" t="s">
        <v>267</v>
      </c>
      <c r="W11" s="472" t="s">
        <v>268</v>
      </c>
      <c r="X11" s="472"/>
      <c r="Y11" s="251"/>
    </row>
    <row r="12" ht="38.25" spans="1:25">
      <c r="A12" s="476"/>
      <c r="B12" s="476"/>
      <c r="C12" s="476"/>
      <c r="D12" s="476"/>
      <c r="E12" s="476"/>
      <c r="F12" s="476"/>
      <c r="G12" s="491"/>
      <c r="H12" s="492" t="s">
        <v>283</v>
      </c>
      <c r="I12" s="251"/>
      <c r="J12" s="502" t="s">
        <v>263</v>
      </c>
      <c r="K12" s="251"/>
      <c r="L12" s="472" t="s">
        <v>264</v>
      </c>
      <c r="M12" s="251" t="s">
        <v>284</v>
      </c>
      <c r="N12" s="251" t="s">
        <v>285</v>
      </c>
      <c r="O12" s="504">
        <v>45112.6134490741</v>
      </c>
      <c r="P12" s="251"/>
      <c r="Q12" s="251"/>
      <c r="R12" s="251"/>
      <c r="S12" s="251"/>
      <c r="T12" s="251"/>
      <c r="U12" s="472" t="s">
        <v>266</v>
      </c>
      <c r="V12" s="511" t="s">
        <v>267</v>
      </c>
      <c r="W12" s="472" t="s">
        <v>268</v>
      </c>
      <c r="X12" s="472"/>
      <c r="Y12" s="251"/>
    </row>
    <row r="13" ht="38.25" spans="1:25">
      <c r="A13" s="476"/>
      <c r="B13" s="476"/>
      <c r="C13" s="476"/>
      <c r="D13" s="476"/>
      <c r="E13" s="476"/>
      <c r="F13" s="476"/>
      <c r="G13" s="491"/>
      <c r="H13" s="492" t="s">
        <v>286</v>
      </c>
      <c r="I13" s="251"/>
      <c r="J13" s="502" t="s">
        <v>263</v>
      </c>
      <c r="K13" s="251"/>
      <c r="L13" s="472" t="s">
        <v>264</v>
      </c>
      <c r="M13" s="503" t="s">
        <v>286</v>
      </c>
      <c r="N13" s="251" t="s">
        <v>287</v>
      </c>
      <c r="O13" s="504">
        <v>45112.6244212963</v>
      </c>
      <c r="P13" s="251"/>
      <c r="Q13" s="251"/>
      <c r="R13" s="251"/>
      <c r="S13" s="251"/>
      <c r="T13" s="251"/>
      <c r="U13" s="472" t="s">
        <v>266</v>
      </c>
      <c r="V13" s="511" t="s">
        <v>267</v>
      </c>
      <c r="W13" s="472" t="s">
        <v>268</v>
      </c>
      <c r="X13" s="472"/>
      <c r="Y13" s="251"/>
    </row>
    <row r="14" ht="38.25" spans="1:25">
      <c r="A14" s="476"/>
      <c r="B14" s="476"/>
      <c r="C14" s="476"/>
      <c r="D14" s="476"/>
      <c r="E14" s="476"/>
      <c r="F14" s="476"/>
      <c r="G14" s="491"/>
      <c r="H14" s="492" t="s">
        <v>288</v>
      </c>
      <c r="I14" s="251"/>
      <c r="J14" s="502" t="s">
        <v>263</v>
      </c>
      <c r="K14" s="251"/>
      <c r="L14" s="472" t="s">
        <v>264</v>
      </c>
      <c r="M14" s="503" t="s">
        <v>288</v>
      </c>
      <c r="N14" s="251" t="s">
        <v>289</v>
      </c>
      <c r="O14" s="504">
        <v>45112.6134490741</v>
      </c>
      <c r="P14" s="251"/>
      <c r="Q14" s="251"/>
      <c r="R14" s="251"/>
      <c r="S14" s="251"/>
      <c r="T14" s="251"/>
      <c r="U14" s="472" t="s">
        <v>266</v>
      </c>
      <c r="V14" s="511" t="s">
        <v>267</v>
      </c>
      <c r="W14" s="472" t="s">
        <v>268</v>
      </c>
      <c r="X14" s="472"/>
      <c r="Y14" s="251"/>
    </row>
    <row r="15" ht="38.25" spans="1:25">
      <c r="A15" s="476"/>
      <c r="B15" s="476"/>
      <c r="C15" s="476"/>
      <c r="D15" s="476"/>
      <c r="E15" s="476"/>
      <c r="F15" s="476"/>
      <c r="G15" s="491"/>
      <c r="H15" s="492" t="s">
        <v>290</v>
      </c>
      <c r="I15" s="251"/>
      <c r="J15" s="502" t="s">
        <v>263</v>
      </c>
      <c r="K15" s="251"/>
      <c r="L15" s="472" t="s">
        <v>264</v>
      </c>
      <c r="M15" s="503" t="s">
        <v>290</v>
      </c>
      <c r="N15" s="251" t="s">
        <v>291</v>
      </c>
      <c r="O15" s="504">
        <v>45112.6134490741</v>
      </c>
      <c r="P15" s="251"/>
      <c r="Q15" s="251"/>
      <c r="R15" s="251"/>
      <c r="S15" s="251"/>
      <c r="T15" s="251"/>
      <c r="U15" s="472" t="s">
        <v>266</v>
      </c>
      <c r="V15" s="511" t="s">
        <v>267</v>
      </c>
      <c r="W15" s="472" t="s">
        <v>268</v>
      </c>
      <c r="X15" s="472"/>
      <c r="Y15" s="251"/>
    </row>
    <row r="16" ht="256.5" spans="1:25">
      <c r="A16" s="493"/>
      <c r="B16" s="493"/>
      <c r="C16" s="493"/>
      <c r="D16" s="493"/>
      <c r="E16" s="493" t="s">
        <v>292</v>
      </c>
      <c r="F16" s="493" t="s">
        <v>260</v>
      </c>
      <c r="G16" s="494" t="s">
        <v>293</v>
      </c>
      <c r="H16" s="495" t="s">
        <v>262</v>
      </c>
      <c r="I16" s="505"/>
      <c r="J16" s="506" t="s">
        <v>263</v>
      </c>
      <c r="K16" s="505"/>
      <c r="L16" s="506" t="s">
        <v>264</v>
      </c>
      <c r="M16" s="505" t="s">
        <v>294</v>
      </c>
      <c r="N16" s="505" t="s">
        <v>295</v>
      </c>
      <c r="O16" s="507">
        <v>45112.6134490741</v>
      </c>
      <c r="P16" s="505"/>
      <c r="Q16" s="505"/>
      <c r="R16" s="505"/>
      <c r="S16" s="505"/>
      <c r="T16" s="505"/>
      <c r="U16" s="506" t="s">
        <v>266</v>
      </c>
      <c r="V16" s="512" t="s">
        <v>267</v>
      </c>
      <c r="W16" s="506" t="s">
        <v>268</v>
      </c>
      <c r="X16" s="506"/>
      <c r="Y16" s="505"/>
    </row>
    <row r="17" ht="38.25" spans="1:25">
      <c r="A17" s="476"/>
      <c r="B17" s="476"/>
      <c r="C17" s="476"/>
      <c r="D17" s="476"/>
      <c r="E17" s="476"/>
      <c r="F17" s="476"/>
      <c r="G17" s="491"/>
      <c r="H17" s="492" t="s">
        <v>269</v>
      </c>
      <c r="I17" s="251"/>
      <c r="J17" s="502" t="s">
        <v>263</v>
      </c>
      <c r="K17" s="251"/>
      <c r="L17" s="472" t="s">
        <v>264</v>
      </c>
      <c r="M17" s="251" t="s">
        <v>296</v>
      </c>
      <c r="N17" s="251" t="s">
        <v>297</v>
      </c>
      <c r="O17" s="504">
        <v>45112.6134490741</v>
      </c>
      <c r="P17" s="251"/>
      <c r="Q17" s="251"/>
      <c r="R17" s="251"/>
      <c r="S17" s="251"/>
      <c r="T17" s="251"/>
      <c r="U17" s="472" t="s">
        <v>266</v>
      </c>
      <c r="V17" s="511" t="s">
        <v>267</v>
      </c>
      <c r="W17" s="472" t="s">
        <v>268</v>
      </c>
      <c r="X17" s="472"/>
      <c r="Y17" s="251"/>
    </row>
    <row r="18" ht="25.5" spans="1:25">
      <c r="A18" s="476"/>
      <c r="B18" s="476"/>
      <c r="C18" s="476"/>
      <c r="D18" s="476"/>
      <c r="E18" s="476"/>
      <c r="F18" s="476"/>
      <c r="G18" s="491"/>
      <c r="H18" s="492" t="s">
        <v>276</v>
      </c>
      <c r="I18" s="251"/>
      <c r="J18" s="502" t="s">
        <v>263</v>
      </c>
      <c r="K18" s="251"/>
      <c r="L18" s="472" t="s">
        <v>264</v>
      </c>
      <c r="M18" s="251" t="s">
        <v>298</v>
      </c>
      <c r="N18" s="251" t="s">
        <v>299</v>
      </c>
      <c r="O18" s="504">
        <v>45112.6134490741</v>
      </c>
      <c r="P18" s="251"/>
      <c r="Q18" s="251"/>
      <c r="R18" s="251"/>
      <c r="S18" s="251"/>
      <c r="T18" s="251"/>
      <c r="U18" s="472" t="s">
        <v>266</v>
      </c>
      <c r="V18" s="511" t="s">
        <v>267</v>
      </c>
      <c r="W18" s="472" t="s">
        <v>268</v>
      </c>
      <c r="X18" s="472"/>
      <c r="Y18" s="251"/>
    </row>
    <row r="19" ht="38.25" spans="1:25">
      <c r="A19" s="476"/>
      <c r="B19" s="476"/>
      <c r="C19" s="476"/>
      <c r="D19" s="476"/>
      <c r="E19" s="476"/>
      <c r="F19" s="476"/>
      <c r="G19" s="491"/>
      <c r="H19" s="492" t="s">
        <v>272</v>
      </c>
      <c r="I19" s="251"/>
      <c r="J19" s="502" t="s">
        <v>263</v>
      </c>
      <c r="K19" s="251"/>
      <c r="L19" s="472" t="s">
        <v>264</v>
      </c>
      <c r="M19" s="251" t="s">
        <v>300</v>
      </c>
      <c r="N19" s="251" t="s">
        <v>277</v>
      </c>
      <c r="O19" s="504">
        <v>45112.6244212963</v>
      </c>
      <c r="P19" s="251"/>
      <c r="Q19" s="251"/>
      <c r="R19" s="251"/>
      <c r="S19" s="251"/>
      <c r="T19" s="251"/>
      <c r="U19" s="472" t="s">
        <v>266</v>
      </c>
      <c r="V19" s="511" t="s">
        <v>267</v>
      </c>
      <c r="W19" s="472" t="s">
        <v>268</v>
      </c>
      <c r="X19" s="472"/>
      <c r="Y19" s="251"/>
    </row>
    <row r="20" ht="38.25" spans="1:25">
      <c r="A20" s="476"/>
      <c r="B20" s="476"/>
      <c r="C20" s="476"/>
      <c r="D20" s="476"/>
      <c r="E20" s="476"/>
      <c r="F20" s="476"/>
      <c r="G20" s="491"/>
      <c r="H20" s="492" t="s">
        <v>274</v>
      </c>
      <c r="I20" s="251"/>
      <c r="J20" s="502" t="s">
        <v>263</v>
      </c>
      <c r="K20" s="251"/>
      <c r="L20" s="472" t="s">
        <v>264</v>
      </c>
      <c r="M20" s="251" t="s">
        <v>301</v>
      </c>
      <c r="N20" s="251" t="s">
        <v>302</v>
      </c>
      <c r="O20" s="504">
        <v>45112.6134490741</v>
      </c>
      <c r="P20" s="251"/>
      <c r="Q20" s="251"/>
      <c r="R20" s="251"/>
      <c r="S20" s="251"/>
      <c r="T20" s="251"/>
      <c r="U20" s="472" t="s">
        <v>266</v>
      </c>
      <c r="V20" s="511" t="s">
        <v>267</v>
      </c>
      <c r="W20" s="472" t="s">
        <v>268</v>
      </c>
      <c r="X20" s="472"/>
      <c r="Y20" s="251"/>
    </row>
    <row r="21" ht="38.25" spans="1:25">
      <c r="A21" s="476"/>
      <c r="B21" s="476"/>
      <c r="C21" s="476"/>
      <c r="D21" s="476"/>
      <c r="E21" s="476"/>
      <c r="F21" s="476"/>
      <c r="G21" s="491"/>
      <c r="H21" s="492" t="s">
        <v>278</v>
      </c>
      <c r="I21" s="251"/>
      <c r="J21" s="502" t="s">
        <v>263</v>
      </c>
      <c r="K21" s="251"/>
      <c r="L21" s="472" t="s">
        <v>264</v>
      </c>
      <c r="M21" s="251" t="s">
        <v>303</v>
      </c>
      <c r="N21" s="251" t="s">
        <v>304</v>
      </c>
      <c r="O21" s="504">
        <v>45112.6134490741</v>
      </c>
      <c r="P21" s="251"/>
      <c r="Q21" s="251"/>
      <c r="R21" s="251"/>
      <c r="S21" s="251"/>
      <c r="T21" s="251"/>
      <c r="U21" s="472" t="s">
        <v>266</v>
      </c>
      <c r="V21" s="511" t="s">
        <v>267</v>
      </c>
      <c r="W21" s="472" t="s">
        <v>268</v>
      </c>
      <c r="X21" s="472"/>
      <c r="Y21" s="251"/>
    </row>
    <row r="22" ht="25.5" spans="1:25">
      <c r="A22" s="476"/>
      <c r="B22" s="476"/>
      <c r="C22" s="476"/>
      <c r="D22" s="476"/>
      <c r="E22" s="476"/>
      <c r="F22" s="476"/>
      <c r="G22" s="491"/>
      <c r="H22" s="492" t="s">
        <v>280</v>
      </c>
      <c r="I22" s="251"/>
      <c r="J22" s="502" t="s">
        <v>263</v>
      </c>
      <c r="K22" s="251"/>
      <c r="L22" s="472" t="s">
        <v>264</v>
      </c>
      <c r="M22" s="251" t="s">
        <v>305</v>
      </c>
      <c r="N22" s="251" t="s">
        <v>281</v>
      </c>
      <c r="O22" s="504">
        <v>45112.6134490741</v>
      </c>
      <c r="P22" s="251"/>
      <c r="Q22" s="251"/>
      <c r="R22" s="251"/>
      <c r="S22" s="251"/>
      <c r="T22" s="251"/>
      <c r="U22" s="472" t="s">
        <v>266</v>
      </c>
      <c r="V22" s="511" t="s">
        <v>267</v>
      </c>
      <c r="W22" s="472" t="s">
        <v>268</v>
      </c>
      <c r="X22" s="472"/>
      <c r="Y22" s="251"/>
    </row>
    <row r="23" ht="25.5" spans="1:25">
      <c r="A23" s="476"/>
      <c r="B23" s="476"/>
      <c r="C23" s="476"/>
      <c r="D23" s="476"/>
      <c r="E23" s="476"/>
      <c r="F23" s="476"/>
      <c r="G23" s="491"/>
      <c r="H23" s="492" t="s">
        <v>282</v>
      </c>
      <c r="I23" s="251"/>
      <c r="J23" s="502" t="s">
        <v>263</v>
      </c>
      <c r="K23" s="251"/>
      <c r="L23" s="472" t="s">
        <v>264</v>
      </c>
      <c r="M23" s="251" t="s">
        <v>306</v>
      </c>
      <c r="N23" s="472" t="s">
        <v>281</v>
      </c>
      <c r="O23" s="504">
        <v>45112.6134490741</v>
      </c>
      <c r="P23" s="251"/>
      <c r="Q23" s="251"/>
      <c r="R23" s="251"/>
      <c r="S23" s="251"/>
      <c r="T23" s="251"/>
      <c r="U23" s="472" t="s">
        <v>266</v>
      </c>
      <c r="V23" s="511" t="s">
        <v>267</v>
      </c>
      <c r="W23" s="472" t="s">
        <v>268</v>
      </c>
      <c r="X23" s="472"/>
      <c r="Y23" s="251"/>
    </row>
    <row r="24" ht="38.25" spans="1:25">
      <c r="A24" s="476"/>
      <c r="B24" s="476"/>
      <c r="C24" s="476"/>
      <c r="D24" s="476"/>
      <c r="E24" s="476"/>
      <c r="F24" s="476"/>
      <c r="G24" s="491"/>
      <c r="H24" s="492" t="s">
        <v>283</v>
      </c>
      <c r="I24" s="251"/>
      <c r="J24" s="502" t="s">
        <v>263</v>
      </c>
      <c r="K24" s="251"/>
      <c r="L24" s="472" t="s">
        <v>264</v>
      </c>
      <c r="M24" s="251" t="s">
        <v>307</v>
      </c>
      <c r="N24" s="251" t="s">
        <v>308</v>
      </c>
      <c r="O24" s="504">
        <v>45112.6134490741</v>
      </c>
      <c r="P24" s="251"/>
      <c r="Q24" s="251"/>
      <c r="R24" s="251"/>
      <c r="S24" s="251"/>
      <c r="T24" s="251"/>
      <c r="U24" s="472" t="s">
        <v>266</v>
      </c>
      <c r="V24" s="511" t="s">
        <v>267</v>
      </c>
      <c r="W24" s="472" t="s">
        <v>268</v>
      </c>
      <c r="X24" s="472"/>
      <c r="Y24" s="251"/>
    </row>
    <row r="25" ht="38.25" spans="1:25">
      <c r="A25" s="476"/>
      <c r="B25" s="476"/>
      <c r="C25" s="476"/>
      <c r="D25" s="476"/>
      <c r="E25" s="476"/>
      <c r="F25" s="476"/>
      <c r="G25" s="491"/>
      <c r="H25" s="492" t="s">
        <v>286</v>
      </c>
      <c r="I25" s="251"/>
      <c r="J25" s="502" t="s">
        <v>263</v>
      </c>
      <c r="K25" s="251"/>
      <c r="L25" s="472" t="s">
        <v>264</v>
      </c>
      <c r="M25" s="251" t="s">
        <v>309</v>
      </c>
      <c r="N25" s="251" t="s">
        <v>310</v>
      </c>
      <c r="O25" s="504">
        <v>45112.6244212963</v>
      </c>
      <c r="P25" s="251"/>
      <c r="Q25" s="251"/>
      <c r="R25" s="251"/>
      <c r="S25" s="251"/>
      <c r="T25" s="251"/>
      <c r="U25" s="472" t="s">
        <v>266</v>
      </c>
      <c r="V25" s="511" t="s">
        <v>267</v>
      </c>
      <c r="W25" s="472" t="s">
        <v>268</v>
      </c>
      <c r="X25" s="472"/>
      <c r="Y25" s="251"/>
    </row>
    <row r="26" ht="38.25" spans="1:25">
      <c r="A26" s="476"/>
      <c r="B26" s="476"/>
      <c r="C26" s="476"/>
      <c r="D26" s="476"/>
      <c r="E26" s="476"/>
      <c r="F26" s="476"/>
      <c r="G26" s="491"/>
      <c r="H26" s="492" t="s">
        <v>288</v>
      </c>
      <c r="I26" s="251"/>
      <c r="J26" s="502" t="s">
        <v>263</v>
      </c>
      <c r="K26" s="251"/>
      <c r="L26" s="472" t="s">
        <v>264</v>
      </c>
      <c r="M26" s="251" t="s">
        <v>311</v>
      </c>
      <c r="N26" s="251" t="s">
        <v>312</v>
      </c>
      <c r="O26" s="504">
        <v>45112.6134490741</v>
      </c>
      <c r="P26" s="251"/>
      <c r="Q26" s="251"/>
      <c r="R26" s="251"/>
      <c r="S26" s="251"/>
      <c r="T26" s="251"/>
      <c r="U26" s="472" t="s">
        <v>266</v>
      </c>
      <c r="V26" s="511" t="s">
        <v>267</v>
      </c>
      <c r="W26" s="472" t="s">
        <v>268</v>
      </c>
      <c r="X26" s="472"/>
      <c r="Y26" s="251"/>
    </row>
    <row r="27" ht="38.25" spans="1:25">
      <c r="A27" s="476"/>
      <c r="B27" s="476"/>
      <c r="C27" s="476"/>
      <c r="D27" s="476"/>
      <c r="E27" s="476"/>
      <c r="F27" s="476"/>
      <c r="G27" s="491"/>
      <c r="H27" s="492" t="s">
        <v>290</v>
      </c>
      <c r="I27" s="251"/>
      <c r="J27" s="502" t="s">
        <v>263</v>
      </c>
      <c r="K27" s="251"/>
      <c r="L27" s="472" t="s">
        <v>264</v>
      </c>
      <c r="M27" s="251" t="s">
        <v>313</v>
      </c>
      <c r="N27" s="251" t="s">
        <v>314</v>
      </c>
      <c r="O27" s="504">
        <v>45112.6134490741</v>
      </c>
      <c r="P27" s="251"/>
      <c r="Q27" s="251"/>
      <c r="R27" s="251"/>
      <c r="S27" s="251"/>
      <c r="T27" s="251"/>
      <c r="U27" s="472" t="s">
        <v>266</v>
      </c>
      <c r="V27" s="511" t="s">
        <v>267</v>
      </c>
      <c r="W27" s="472" t="s">
        <v>268</v>
      </c>
      <c r="X27" s="472"/>
      <c r="Y27" s="251"/>
    </row>
    <row r="28" ht="256.5" spans="1:25">
      <c r="A28" s="493"/>
      <c r="B28" s="493"/>
      <c r="C28" s="493"/>
      <c r="D28" s="493"/>
      <c r="E28" s="493" t="s">
        <v>315</v>
      </c>
      <c r="F28" s="493" t="s">
        <v>260</v>
      </c>
      <c r="G28" s="494" t="s">
        <v>316</v>
      </c>
      <c r="H28" s="495" t="s">
        <v>262</v>
      </c>
      <c r="I28" s="505"/>
      <c r="J28" s="506" t="s">
        <v>317</v>
      </c>
      <c r="K28" s="505"/>
      <c r="L28" s="506" t="s">
        <v>264</v>
      </c>
      <c r="M28" s="505" t="s">
        <v>294</v>
      </c>
      <c r="N28" s="506" t="s">
        <v>281</v>
      </c>
      <c r="O28" s="507">
        <v>45112.729224537</v>
      </c>
      <c r="P28" s="505"/>
      <c r="Q28" s="505"/>
      <c r="R28" s="505"/>
      <c r="S28" s="505"/>
      <c r="T28" s="505"/>
      <c r="U28" s="506" t="s">
        <v>266</v>
      </c>
      <c r="V28" s="512" t="s">
        <v>267</v>
      </c>
      <c r="W28" s="506" t="s">
        <v>268</v>
      </c>
      <c r="X28" s="506"/>
      <c r="Y28" s="505"/>
    </row>
    <row r="29" ht="38.25" spans="1:25">
      <c r="A29" s="476"/>
      <c r="B29" s="476"/>
      <c r="C29" s="476"/>
      <c r="D29" s="476"/>
      <c r="E29" s="476"/>
      <c r="F29" s="476"/>
      <c r="G29" s="491"/>
      <c r="H29" s="492" t="s">
        <v>269</v>
      </c>
      <c r="I29" s="251"/>
      <c r="J29" s="502" t="s">
        <v>317</v>
      </c>
      <c r="K29" s="251"/>
      <c r="L29" s="472" t="s">
        <v>264</v>
      </c>
      <c r="M29" s="251" t="s">
        <v>296</v>
      </c>
      <c r="N29" s="251" t="s">
        <v>318</v>
      </c>
      <c r="O29" s="508">
        <v>45112.729224537</v>
      </c>
      <c r="P29" s="251"/>
      <c r="Q29" s="251"/>
      <c r="R29" s="251"/>
      <c r="S29" s="251"/>
      <c r="T29" s="251"/>
      <c r="U29" s="472" t="s">
        <v>266</v>
      </c>
      <c r="V29" s="511" t="s">
        <v>267</v>
      </c>
      <c r="W29" s="472" t="s">
        <v>268</v>
      </c>
      <c r="X29" s="472"/>
      <c r="Y29" s="251"/>
    </row>
    <row r="30" ht="25.5" spans="1:25">
      <c r="A30" s="476"/>
      <c r="B30" s="476"/>
      <c r="C30" s="476"/>
      <c r="D30" s="476"/>
      <c r="E30" s="476"/>
      <c r="F30" s="476"/>
      <c r="G30" s="491"/>
      <c r="H30" s="492" t="s">
        <v>276</v>
      </c>
      <c r="I30" s="251"/>
      <c r="J30" s="502" t="s">
        <v>317</v>
      </c>
      <c r="K30" s="251"/>
      <c r="L30" s="472" t="s">
        <v>264</v>
      </c>
      <c r="M30" s="251" t="s">
        <v>319</v>
      </c>
      <c r="N30" s="251" t="s">
        <v>320</v>
      </c>
      <c r="O30" s="508">
        <v>45112.729224537</v>
      </c>
      <c r="P30" s="251"/>
      <c r="Q30" s="251"/>
      <c r="R30" s="251"/>
      <c r="S30" s="251"/>
      <c r="T30" s="251"/>
      <c r="U30" s="472" t="s">
        <v>266</v>
      </c>
      <c r="V30" s="511" t="s">
        <v>267</v>
      </c>
      <c r="W30" s="472" t="s">
        <v>268</v>
      </c>
      <c r="X30" s="472"/>
      <c r="Y30" s="251"/>
    </row>
    <row r="31" ht="38.25" spans="1:25">
      <c r="A31" s="476"/>
      <c r="B31" s="476"/>
      <c r="C31" s="476"/>
      <c r="D31" s="476"/>
      <c r="E31" s="476"/>
      <c r="F31" s="476"/>
      <c r="G31" s="491"/>
      <c r="H31" s="492" t="s">
        <v>272</v>
      </c>
      <c r="I31" s="251"/>
      <c r="J31" s="502" t="s">
        <v>317</v>
      </c>
      <c r="K31" s="251"/>
      <c r="L31" s="472" t="s">
        <v>264</v>
      </c>
      <c r="M31" s="251" t="s">
        <v>300</v>
      </c>
      <c r="N31" s="251" t="s">
        <v>321</v>
      </c>
      <c r="O31" s="508">
        <v>45112.729224537</v>
      </c>
      <c r="P31" s="251"/>
      <c r="Q31" s="251"/>
      <c r="R31" s="251"/>
      <c r="S31" s="251"/>
      <c r="T31" s="251"/>
      <c r="U31" s="472" t="s">
        <v>266</v>
      </c>
      <c r="V31" s="511" t="s">
        <v>267</v>
      </c>
      <c r="W31" s="472" t="s">
        <v>268</v>
      </c>
      <c r="X31" s="472"/>
      <c r="Y31" s="251"/>
    </row>
    <row r="32" ht="38.25" spans="1:25">
      <c r="A32" s="476"/>
      <c r="B32" s="476"/>
      <c r="C32" s="476"/>
      <c r="D32" s="476"/>
      <c r="E32" s="476"/>
      <c r="F32" s="476"/>
      <c r="G32" s="491"/>
      <c r="H32" s="492" t="s">
        <v>274</v>
      </c>
      <c r="I32" s="251"/>
      <c r="J32" s="502" t="s">
        <v>317</v>
      </c>
      <c r="K32" s="251"/>
      <c r="L32" s="472" t="s">
        <v>264</v>
      </c>
      <c r="M32" s="251" t="s">
        <v>301</v>
      </c>
      <c r="N32" s="251" t="s">
        <v>322</v>
      </c>
      <c r="O32" s="508">
        <v>45112.729224537</v>
      </c>
      <c r="P32" s="251"/>
      <c r="Q32" s="251"/>
      <c r="R32" s="251"/>
      <c r="S32" s="251"/>
      <c r="T32" s="251"/>
      <c r="U32" s="472" t="s">
        <v>266</v>
      </c>
      <c r="V32" s="511" t="s">
        <v>267</v>
      </c>
      <c r="W32" s="472" t="s">
        <v>268</v>
      </c>
      <c r="X32" s="472"/>
      <c r="Y32" s="251"/>
    </row>
    <row r="33" ht="38.25" spans="1:25">
      <c r="A33" s="476"/>
      <c r="B33" s="476"/>
      <c r="C33" s="476"/>
      <c r="D33" s="476"/>
      <c r="E33" s="476"/>
      <c r="F33" s="476"/>
      <c r="G33" s="491"/>
      <c r="H33" s="492" t="s">
        <v>278</v>
      </c>
      <c r="I33" s="251"/>
      <c r="J33" s="502" t="s">
        <v>317</v>
      </c>
      <c r="K33" s="251"/>
      <c r="L33" s="472" t="s">
        <v>264</v>
      </c>
      <c r="M33" s="251" t="s">
        <v>303</v>
      </c>
      <c r="N33" s="251" t="s">
        <v>323</v>
      </c>
      <c r="O33" s="508">
        <v>45112.729224537</v>
      </c>
      <c r="P33" s="251"/>
      <c r="Q33" s="251"/>
      <c r="R33" s="251"/>
      <c r="S33" s="251"/>
      <c r="T33" s="251"/>
      <c r="U33" s="472" t="s">
        <v>266</v>
      </c>
      <c r="V33" s="511" t="s">
        <v>267</v>
      </c>
      <c r="W33" s="472" t="s">
        <v>268</v>
      </c>
      <c r="X33" s="472"/>
      <c r="Y33" s="251"/>
    </row>
    <row r="34" ht="25.5" spans="1:25">
      <c r="A34" s="476"/>
      <c r="B34" s="476"/>
      <c r="C34" s="476"/>
      <c r="D34" s="476"/>
      <c r="E34" s="476"/>
      <c r="F34" s="476"/>
      <c r="G34" s="491"/>
      <c r="H34" s="492" t="s">
        <v>280</v>
      </c>
      <c r="I34" s="251"/>
      <c r="J34" s="502" t="s">
        <v>317</v>
      </c>
      <c r="K34" s="251"/>
      <c r="L34" s="472" t="s">
        <v>264</v>
      </c>
      <c r="M34" s="251" t="s">
        <v>305</v>
      </c>
      <c r="N34" s="472" t="s">
        <v>281</v>
      </c>
      <c r="O34" s="508">
        <v>45112.729224537</v>
      </c>
      <c r="P34" s="251"/>
      <c r="Q34" s="251"/>
      <c r="R34" s="251"/>
      <c r="S34" s="251"/>
      <c r="T34" s="251"/>
      <c r="U34" s="472" t="s">
        <v>266</v>
      </c>
      <c r="V34" s="511" t="s">
        <v>267</v>
      </c>
      <c r="W34" s="472" t="s">
        <v>268</v>
      </c>
      <c r="X34" s="472"/>
      <c r="Y34" s="251"/>
    </row>
    <row r="35" ht="25.5" spans="1:25">
      <c r="A35" s="476"/>
      <c r="B35" s="476"/>
      <c r="C35" s="476"/>
      <c r="D35" s="476"/>
      <c r="E35" s="476"/>
      <c r="F35" s="476"/>
      <c r="G35" s="491"/>
      <c r="H35" s="492" t="s">
        <v>282</v>
      </c>
      <c r="I35" s="251"/>
      <c r="J35" s="502" t="s">
        <v>317</v>
      </c>
      <c r="K35" s="251"/>
      <c r="L35" s="472" t="s">
        <v>264</v>
      </c>
      <c r="M35" s="251" t="s">
        <v>306</v>
      </c>
      <c r="N35" s="472" t="s">
        <v>281</v>
      </c>
      <c r="O35" s="508">
        <v>45112.729224537</v>
      </c>
      <c r="P35" s="251"/>
      <c r="Q35" s="251"/>
      <c r="R35" s="251"/>
      <c r="S35" s="251"/>
      <c r="T35" s="251"/>
      <c r="U35" s="472" t="s">
        <v>266</v>
      </c>
      <c r="V35" s="511" t="s">
        <v>267</v>
      </c>
      <c r="W35" s="472" t="s">
        <v>268</v>
      </c>
      <c r="X35" s="472"/>
      <c r="Y35" s="251"/>
    </row>
    <row r="36" ht="38.25" spans="1:25">
      <c r="A36" s="476"/>
      <c r="B36" s="476"/>
      <c r="C36" s="476"/>
      <c r="D36" s="476"/>
      <c r="E36" s="476"/>
      <c r="F36" s="476"/>
      <c r="G36" s="491"/>
      <c r="H36" s="492" t="s">
        <v>283</v>
      </c>
      <c r="I36" s="251"/>
      <c r="J36" s="502" t="s">
        <v>317</v>
      </c>
      <c r="K36" s="251"/>
      <c r="L36" s="472" t="s">
        <v>264</v>
      </c>
      <c r="M36" s="251" t="s">
        <v>307</v>
      </c>
      <c r="N36" s="251" t="s">
        <v>324</v>
      </c>
      <c r="O36" s="508">
        <v>45112.729224537</v>
      </c>
      <c r="P36" s="251"/>
      <c r="Q36" s="251"/>
      <c r="R36" s="251"/>
      <c r="S36" s="251"/>
      <c r="T36" s="251"/>
      <c r="U36" s="472" t="s">
        <v>266</v>
      </c>
      <c r="V36" s="511" t="s">
        <v>267</v>
      </c>
      <c r="W36" s="472" t="s">
        <v>268</v>
      </c>
      <c r="X36" s="472"/>
      <c r="Y36" s="251"/>
    </row>
    <row r="37" ht="38.25" spans="1:25">
      <c r="A37" s="476"/>
      <c r="B37" s="476"/>
      <c r="C37" s="476"/>
      <c r="D37" s="476"/>
      <c r="E37" s="476"/>
      <c r="F37" s="476"/>
      <c r="G37" s="491"/>
      <c r="H37" s="492" t="s">
        <v>286</v>
      </c>
      <c r="I37" s="251"/>
      <c r="J37" s="502" t="s">
        <v>317</v>
      </c>
      <c r="K37" s="251"/>
      <c r="L37" s="472" t="s">
        <v>264</v>
      </c>
      <c r="M37" s="251" t="s">
        <v>309</v>
      </c>
      <c r="N37" s="251" t="s">
        <v>325</v>
      </c>
      <c r="O37" s="508">
        <v>45112.729224537</v>
      </c>
      <c r="P37" s="251"/>
      <c r="Q37" s="251"/>
      <c r="R37" s="251"/>
      <c r="S37" s="251"/>
      <c r="T37" s="251"/>
      <c r="U37" s="472" t="s">
        <v>266</v>
      </c>
      <c r="V37" s="511" t="s">
        <v>267</v>
      </c>
      <c r="W37" s="472" t="s">
        <v>268</v>
      </c>
      <c r="X37" s="472"/>
      <c r="Y37" s="251"/>
    </row>
    <row r="38" ht="38.25" spans="1:25">
      <c r="A38" s="476"/>
      <c r="B38" s="476"/>
      <c r="C38" s="476"/>
      <c r="D38" s="476"/>
      <c r="E38" s="476"/>
      <c r="F38" s="476"/>
      <c r="G38" s="491"/>
      <c r="H38" s="492" t="s">
        <v>288</v>
      </c>
      <c r="I38" s="251"/>
      <c r="J38" s="502" t="s">
        <v>317</v>
      </c>
      <c r="K38" s="251"/>
      <c r="L38" s="472" t="s">
        <v>264</v>
      </c>
      <c r="M38" s="251" t="s">
        <v>311</v>
      </c>
      <c r="N38" s="251" t="s">
        <v>326</v>
      </c>
      <c r="O38" s="508">
        <v>45112.729224537</v>
      </c>
      <c r="P38" s="251"/>
      <c r="Q38" s="251"/>
      <c r="R38" s="251"/>
      <c r="S38" s="251"/>
      <c r="T38" s="251"/>
      <c r="U38" s="472" t="s">
        <v>266</v>
      </c>
      <c r="V38" s="511" t="s">
        <v>267</v>
      </c>
      <c r="W38" s="472" t="s">
        <v>268</v>
      </c>
      <c r="X38" s="472"/>
      <c r="Y38" s="251"/>
    </row>
    <row r="39" ht="38.25" spans="1:25">
      <c r="A39" s="476"/>
      <c r="B39" s="476"/>
      <c r="C39" s="476"/>
      <c r="D39" s="476"/>
      <c r="E39" s="476"/>
      <c r="F39" s="476"/>
      <c r="G39" s="491"/>
      <c r="H39" s="492" t="s">
        <v>290</v>
      </c>
      <c r="I39" s="251"/>
      <c r="J39" s="502" t="s">
        <v>317</v>
      </c>
      <c r="K39" s="251"/>
      <c r="L39" s="472" t="s">
        <v>264</v>
      </c>
      <c r="M39" s="251" t="s">
        <v>313</v>
      </c>
      <c r="N39" s="251" t="s">
        <v>327</v>
      </c>
      <c r="O39" s="508">
        <v>45112.729224537</v>
      </c>
      <c r="P39" s="251"/>
      <c r="Q39" s="251"/>
      <c r="R39" s="251"/>
      <c r="S39" s="251"/>
      <c r="T39" s="251"/>
      <c r="U39" s="472" t="s">
        <v>266</v>
      </c>
      <c r="V39" s="511" t="s">
        <v>267</v>
      </c>
      <c r="W39" s="472" t="s">
        <v>268</v>
      </c>
      <c r="X39" s="472"/>
      <c r="Y39" s="251"/>
    </row>
    <row r="40" ht="256.5" spans="1:25">
      <c r="A40" s="493"/>
      <c r="B40" s="493"/>
      <c r="C40" s="493"/>
      <c r="D40" s="493"/>
      <c r="E40" s="493" t="s">
        <v>328</v>
      </c>
      <c r="F40" s="493" t="s">
        <v>260</v>
      </c>
      <c r="G40" s="494" t="s">
        <v>293</v>
      </c>
      <c r="H40" s="495" t="s">
        <v>262</v>
      </c>
      <c r="I40" s="505"/>
      <c r="J40" s="506" t="s">
        <v>317</v>
      </c>
      <c r="K40" s="505"/>
      <c r="L40" s="506" t="s">
        <v>264</v>
      </c>
      <c r="M40" s="505" t="s">
        <v>294</v>
      </c>
      <c r="N40" s="506" t="s">
        <v>281</v>
      </c>
      <c r="O40" s="509">
        <v>45112.729224537</v>
      </c>
      <c r="P40" s="505"/>
      <c r="Q40" s="505"/>
      <c r="R40" s="505"/>
      <c r="S40" s="505"/>
      <c r="T40" s="505"/>
      <c r="U40" s="506" t="s">
        <v>266</v>
      </c>
      <c r="V40" s="512" t="s">
        <v>267</v>
      </c>
      <c r="W40" s="506" t="s">
        <v>268</v>
      </c>
      <c r="X40" s="506"/>
      <c r="Y40" s="505"/>
    </row>
    <row r="41" ht="38.25" spans="1:25">
      <c r="A41" s="251"/>
      <c r="B41" s="251"/>
      <c r="C41" s="251"/>
      <c r="D41" s="251"/>
      <c r="E41" s="251"/>
      <c r="F41" s="251"/>
      <c r="G41" s="251"/>
      <c r="H41" s="492" t="s">
        <v>269</v>
      </c>
      <c r="I41" s="251"/>
      <c r="J41" s="502" t="s">
        <v>317</v>
      </c>
      <c r="K41" s="251"/>
      <c r="L41" s="472" t="s">
        <v>264</v>
      </c>
      <c r="M41" s="251" t="s">
        <v>296</v>
      </c>
      <c r="N41" s="472" t="s">
        <v>329</v>
      </c>
      <c r="O41" s="508">
        <v>45112.729224537</v>
      </c>
      <c r="P41" s="251"/>
      <c r="Q41" s="251"/>
      <c r="R41" s="251"/>
      <c r="S41" s="251"/>
      <c r="T41" s="251"/>
      <c r="U41" s="472" t="s">
        <v>266</v>
      </c>
      <c r="V41" s="511" t="s">
        <v>267</v>
      </c>
      <c r="W41" s="472" t="s">
        <v>268</v>
      </c>
      <c r="X41" s="472"/>
      <c r="Y41" s="251"/>
    </row>
    <row r="42" ht="25.5" spans="1:25">
      <c r="A42" s="251"/>
      <c r="B42" s="251"/>
      <c r="C42" s="251"/>
      <c r="D42" s="251"/>
      <c r="E42" s="251"/>
      <c r="F42" s="251"/>
      <c r="G42" s="476"/>
      <c r="H42" s="492" t="s">
        <v>276</v>
      </c>
      <c r="I42" s="251"/>
      <c r="J42" s="502" t="s">
        <v>317</v>
      </c>
      <c r="K42" s="251"/>
      <c r="L42" s="472" t="s">
        <v>264</v>
      </c>
      <c r="M42" s="251" t="s">
        <v>319</v>
      </c>
      <c r="N42" s="251" t="s">
        <v>330</v>
      </c>
      <c r="O42" s="508">
        <v>45112.729224537</v>
      </c>
      <c r="P42" s="251"/>
      <c r="Q42" s="251"/>
      <c r="R42" s="251"/>
      <c r="S42" s="251"/>
      <c r="T42" s="251"/>
      <c r="U42" s="472" t="s">
        <v>266</v>
      </c>
      <c r="V42" s="511" t="s">
        <v>267</v>
      </c>
      <c r="W42" s="472" t="s">
        <v>268</v>
      </c>
      <c r="X42" s="472"/>
      <c r="Y42" s="251"/>
    </row>
    <row r="43" ht="38.25" spans="1:25">
      <c r="A43" s="251"/>
      <c r="B43" s="251"/>
      <c r="C43" s="251"/>
      <c r="D43" s="251"/>
      <c r="E43" s="251"/>
      <c r="F43" s="251"/>
      <c r="G43" s="476"/>
      <c r="H43" s="492" t="s">
        <v>272</v>
      </c>
      <c r="I43" s="251"/>
      <c r="J43" s="502" t="s">
        <v>317</v>
      </c>
      <c r="K43" s="251"/>
      <c r="L43" s="472" t="s">
        <v>264</v>
      </c>
      <c r="M43" s="251" t="s">
        <v>300</v>
      </c>
      <c r="N43" s="251" t="s">
        <v>331</v>
      </c>
      <c r="O43" s="508">
        <v>45112.729224537</v>
      </c>
      <c r="P43" s="251"/>
      <c r="Q43" s="251"/>
      <c r="R43" s="251"/>
      <c r="S43" s="251"/>
      <c r="T43" s="251"/>
      <c r="U43" s="472" t="s">
        <v>266</v>
      </c>
      <c r="V43" s="511" t="s">
        <v>267</v>
      </c>
      <c r="W43" s="472" t="s">
        <v>268</v>
      </c>
      <c r="X43" s="472"/>
      <c r="Y43" s="251"/>
    </row>
    <row r="44" ht="38.25" spans="1:25">
      <c r="A44" s="251"/>
      <c r="B44" s="251"/>
      <c r="C44" s="251"/>
      <c r="D44" s="251"/>
      <c r="E44" s="251"/>
      <c r="F44" s="251"/>
      <c r="G44" s="476"/>
      <c r="H44" s="492" t="s">
        <v>274</v>
      </c>
      <c r="I44" s="251"/>
      <c r="J44" s="502" t="s">
        <v>317</v>
      </c>
      <c r="K44" s="251"/>
      <c r="L44" s="472" t="s">
        <v>264</v>
      </c>
      <c r="M44" s="251" t="s">
        <v>301</v>
      </c>
      <c r="N44" s="251" t="s">
        <v>332</v>
      </c>
      <c r="O44" s="508">
        <v>45112.729224537</v>
      </c>
      <c r="P44" s="251"/>
      <c r="Q44" s="251"/>
      <c r="R44" s="251"/>
      <c r="S44" s="251"/>
      <c r="T44" s="251"/>
      <c r="U44" s="472" t="s">
        <v>266</v>
      </c>
      <c r="V44" s="511" t="s">
        <v>267</v>
      </c>
      <c r="W44" s="472" t="s">
        <v>268</v>
      </c>
      <c r="X44" s="472"/>
      <c r="Y44" s="251"/>
    </row>
    <row r="45" ht="38.25" spans="1:25">
      <c r="A45" s="251"/>
      <c r="B45" s="251"/>
      <c r="C45" s="251"/>
      <c r="D45" s="251"/>
      <c r="E45" s="251"/>
      <c r="F45" s="251"/>
      <c r="G45" s="476"/>
      <c r="H45" s="492" t="s">
        <v>278</v>
      </c>
      <c r="I45" s="251"/>
      <c r="J45" s="502" t="s">
        <v>317</v>
      </c>
      <c r="K45" s="251"/>
      <c r="L45" s="472" t="s">
        <v>264</v>
      </c>
      <c r="M45" s="251" t="s">
        <v>303</v>
      </c>
      <c r="N45" s="251" t="s">
        <v>333</v>
      </c>
      <c r="O45" s="508">
        <v>45112.729224537</v>
      </c>
      <c r="P45" s="251"/>
      <c r="Q45" s="251"/>
      <c r="R45" s="251"/>
      <c r="S45" s="251"/>
      <c r="T45" s="251"/>
      <c r="U45" s="472" t="s">
        <v>266</v>
      </c>
      <c r="V45" s="511" t="s">
        <v>267</v>
      </c>
      <c r="W45" s="472" t="s">
        <v>268</v>
      </c>
      <c r="X45" s="472"/>
      <c r="Y45" s="251"/>
    </row>
    <row r="46" ht="25.5" spans="1:25">
      <c r="A46" s="251"/>
      <c r="B46" s="251"/>
      <c r="C46" s="251"/>
      <c r="D46" s="251"/>
      <c r="E46" s="251"/>
      <c r="F46" s="251"/>
      <c r="G46" s="476"/>
      <c r="H46" s="492" t="s">
        <v>280</v>
      </c>
      <c r="I46" s="251"/>
      <c r="J46" s="502" t="s">
        <v>317</v>
      </c>
      <c r="K46" s="251"/>
      <c r="L46" s="472" t="s">
        <v>264</v>
      </c>
      <c r="M46" s="251" t="s">
        <v>305</v>
      </c>
      <c r="N46" s="472" t="s">
        <v>281</v>
      </c>
      <c r="O46" s="508">
        <v>45112.729224537</v>
      </c>
      <c r="P46" s="251"/>
      <c r="Q46" s="251"/>
      <c r="R46" s="251"/>
      <c r="S46" s="251"/>
      <c r="T46" s="251"/>
      <c r="U46" s="472" t="s">
        <v>266</v>
      </c>
      <c r="V46" s="511" t="s">
        <v>267</v>
      </c>
      <c r="W46" s="472" t="s">
        <v>268</v>
      </c>
      <c r="X46" s="472"/>
      <c r="Y46" s="251"/>
    </row>
    <row r="47" ht="25.5" spans="1:25">
      <c r="A47" s="251"/>
      <c r="B47" s="251"/>
      <c r="C47" s="251"/>
      <c r="D47" s="251"/>
      <c r="E47" s="251"/>
      <c r="F47" s="251"/>
      <c r="G47" s="476"/>
      <c r="H47" s="492" t="s">
        <v>282</v>
      </c>
      <c r="I47" s="251"/>
      <c r="J47" s="502" t="s">
        <v>317</v>
      </c>
      <c r="K47" s="251"/>
      <c r="L47" s="472" t="s">
        <v>264</v>
      </c>
      <c r="M47" s="251" t="s">
        <v>306</v>
      </c>
      <c r="N47" s="472" t="s">
        <v>281</v>
      </c>
      <c r="O47" s="508">
        <v>45112.729224537</v>
      </c>
      <c r="P47" s="251"/>
      <c r="Q47" s="251"/>
      <c r="R47" s="251"/>
      <c r="S47" s="251"/>
      <c r="T47" s="251"/>
      <c r="U47" s="472" t="s">
        <v>266</v>
      </c>
      <c r="V47" s="511" t="s">
        <v>267</v>
      </c>
      <c r="W47" s="472" t="s">
        <v>268</v>
      </c>
      <c r="X47" s="472"/>
      <c r="Y47" s="251"/>
    </row>
    <row r="48" ht="38.25" spans="1:25">
      <c r="A48" s="251"/>
      <c r="B48" s="251"/>
      <c r="C48" s="251"/>
      <c r="D48" s="251"/>
      <c r="E48" s="251"/>
      <c r="F48" s="251"/>
      <c r="G48" s="476"/>
      <c r="H48" s="492" t="s">
        <v>283</v>
      </c>
      <c r="I48" s="251"/>
      <c r="J48" s="502" t="s">
        <v>317</v>
      </c>
      <c r="K48" s="251"/>
      <c r="L48" s="472" t="s">
        <v>264</v>
      </c>
      <c r="M48" s="251" t="s">
        <v>307</v>
      </c>
      <c r="N48" s="251" t="s">
        <v>334</v>
      </c>
      <c r="O48" s="508">
        <v>45112.729224537</v>
      </c>
      <c r="P48" s="251"/>
      <c r="Q48" s="251"/>
      <c r="R48" s="251"/>
      <c r="S48" s="251"/>
      <c r="T48" s="251"/>
      <c r="U48" s="472" t="s">
        <v>266</v>
      </c>
      <c r="V48" s="511" t="s">
        <v>267</v>
      </c>
      <c r="W48" s="472" t="s">
        <v>268</v>
      </c>
      <c r="X48" s="472"/>
      <c r="Y48" s="251"/>
    </row>
    <row r="49" ht="38.25" spans="1:25">
      <c r="A49" s="251"/>
      <c r="B49" s="251"/>
      <c r="C49" s="251"/>
      <c r="D49" s="251"/>
      <c r="E49" s="251"/>
      <c r="F49" s="251"/>
      <c r="G49" s="476"/>
      <c r="H49" s="492" t="s">
        <v>286</v>
      </c>
      <c r="I49" s="251"/>
      <c r="J49" s="502" t="s">
        <v>317</v>
      </c>
      <c r="K49" s="251"/>
      <c r="L49" s="472" t="s">
        <v>264</v>
      </c>
      <c r="M49" s="251" t="s">
        <v>309</v>
      </c>
      <c r="N49" s="472" t="s">
        <v>335</v>
      </c>
      <c r="O49" s="508">
        <v>45112.729224537</v>
      </c>
      <c r="P49" s="251"/>
      <c r="Q49" s="251"/>
      <c r="R49" s="251"/>
      <c r="S49" s="251"/>
      <c r="T49" s="251"/>
      <c r="U49" s="472" t="s">
        <v>266</v>
      </c>
      <c r="V49" s="511" t="s">
        <v>267</v>
      </c>
      <c r="W49" s="472" t="s">
        <v>268</v>
      </c>
      <c r="X49" s="472"/>
      <c r="Y49" s="251"/>
    </row>
    <row r="50" ht="38.25" spans="1:25">
      <c r="A50" s="251"/>
      <c r="B50" s="251"/>
      <c r="C50" s="251"/>
      <c r="D50" s="251"/>
      <c r="E50" s="251"/>
      <c r="F50" s="251"/>
      <c r="G50" s="251"/>
      <c r="H50" s="492" t="s">
        <v>288</v>
      </c>
      <c r="I50" s="251"/>
      <c r="J50" s="502" t="s">
        <v>317</v>
      </c>
      <c r="K50" s="251"/>
      <c r="L50" s="472" t="s">
        <v>264</v>
      </c>
      <c r="M50" s="251" t="s">
        <v>311</v>
      </c>
      <c r="N50" s="251" t="s">
        <v>336</v>
      </c>
      <c r="O50" s="508">
        <v>45112.729224537</v>
      </c>
      <c r="P50" s="251"/>
      <c r="Q50" s="251"/>
      <c r="R50" s="251"/>
      <c r="S50" s="251"/>
      <c r="T50" s="251"/>
      <c r="U50" s="472" t="s">
        <v>266</v>
      </c>
      <c r="V50" s="511" t="s">
        <v>267</v>
      </c>
      <c r="W50" s="472" t="s">
        <v>268</v>
      </c>
      <c r="X50" s="472"/>
      <c r="Y50" s="251"/>
    </row>
    <row r="51" ht="38.25" spans="1:25">
      <c r="A51" s="251"/>
      <c r="B51" s="251"/>
      <c r="C51" s="251"/>
      <c r="D51" s="251"/>
      <c r="E51" s="251"/>
      <c r="F51" s="251"/>
      <c r="G51" s="251"/>
      <c r="H51" s="492" t="s">
        <v>290</v>
      </c>
      <c r="I51" s="251"/>
      <c r="J51" s="502" t="s">
        <v>317</v>
      </c>
      <c r="K51" s="251"/>
      <c r="L51" s="472" t="s">
        <v>264</v>
      </c>
      <c r="M51" s="251" t="s">
        <v>313</v>
      </c>
      <c r="N51" s="251" t="s">
        <v>337</v>
      </c>
      <c r="O51" s="508">
        <v>45112.729224537</v>
      </c>
      <c r="P51" s="251"/>
      <c r="Q51" s="251"/>
      <c r="R51" s="251"/>
      <c r="S51" s="251"/>
      <c r="T51" s="251"/>
      <c r="U51" s="472" t="s">
        <v>266</v>
      </c>
      <c r="V51" s="511" t="s">
        <v>267</v>
      </c>
      <c r="W51" s="472" t="s">
        <v>268</v>
      </c>
      <c r="X51" s="472"/>
      <c r="Y51" s="251"/>
    </row>
  </sheetData>
  <sheetProtection formatCells="0" insertHyperlinks="0" autoFilter="0"/>
  <mergeCells count="2">
    <mergeCell ref="J2:O2"/>
    <mergeCell ref="P2:T2"/>
  </mergeCell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6"/>
  <sheetViews>
    <sheetView zoomScale="90" zoomScaleNormal="90" topLeftCell="B1" workbookViewId="0">
      <selection activeCell="F4" sqref="F4:F7"/>
    </sheetView>
  </sheetViews>
  <sheetFormatPr defaultColWidth="9" defaultRowHeight="14.25"/>
  <cols>
    <col min="1" max="1" width="12.7083333333333" customWidth="1"/>
    <col min="2" max="2" width="10.5666666666667" customWidth="1"/>
    <col min="3" max="3" width="22.7083333333333" customWidth="1"/>
    <col min="4" max="4" width="24.425" customWidth="1"/>
    <col min="5" max="5" width="37.425" customWidth="1"/>
    <col min="6" max="6" width="28.2833333333333" customWidth="1"/>
    <col min="7" max="7" width="43.5666666666667" customWidth="1"/>
    <col min="8" max="8" width="43.2833333333333" style="284" customWidth="1"/>
    <col min="9" max="12" width="9" style="284"/>
    <col min="13" max="13" width="22.625" style="284" customWidth="1"/>
    <col min="14" max="14" width="13.5" style="284"/>
    <col min="15" max="18" width="9" style="284"/>
  </cols>
  <sheetData>
    <row r="1" ht="17.25" customHeight="1" spans="1:20">
      <c r="A1" s="238" t="s">
        <v>235</v>
      </c>
      <c r="B1" s="238" t="s">
        <v>236</v>
      </c>
      <c r="C1" s="238" t="s">
        <v>237</v>
      </c>
      <c r="D1" s="238" t="s">
        <v>238</v>
      </c>
      <c r="E1" s="239" t="s">
        <v>239</v>
      </c>
      <c r="F1" s="239"/>
      <c r="G1" s="239"/>
      <c r="H1" s="239"/>
      <c r="I1" s="317" t="s">
        <v>244</v>
      </c>
      <c r="J1" s="317"/>
      <c r="K1" s="317"/>
      <c r="L1" s="317"/>
      <c r="M1" s="317"/>
      <c r="N1" s="317"/>
      <c r="O1" s="270"/>
      <c r="P1" s="270"/>
      <c r="Q1" s="270"/>
      <c r="R1" s="270"/>
      <c r="S1" s="270"/>
      <c r="T1" s="270"/>
    </row>
    <row r="2" spans="1:20">
      <c r="A2" s="238"/>
      <c r="B2" s="238"/>
      <c r="C2" s="238" t="s">
        <v>240</v>
      </c>
      <c r="D2" s="238"/>
      <c r="E2" s="239" t="s">
        <v>241</v>
      </c>
      <c r="F2" s="239" t="s">
        <v>242</v>
      </c>
      <c r="G2" s="239" t="s">
        <v>243</v>
      </c>
      <c r="H2" s="239" t="s">
        <v>251</v>
      </c>
      <c r="I2" s="270" t="s">
        <v>53</v>
      </c>
      <c r="J2" s="270" t="s">
        <v>57</v>
      </c>
      <c r="K2" s="270" t="s">
        <v>252</v>
      </c>
      <c r="L2" s="270" t="s">
        <v>253</v>
      </c>
      <c r="M2" s="270" t="s">
        <v>254</v>
      </c>
      <c r="N2" s="270" t="s">
        <v>68</v>
      </c>
      <c r="O2" s="270" t="s">
        <v>10</v>
      </c>
      <c r="P2" s="270" t="s">
        <v>255</v>
      </c>
      <c r="Q2" s="270" t="s">
        <v>256</v>
      </c>
      <c r="R2" s="270" t="s">
        <v>257</v>
      </c>
      <c r="S2" s="270"/>
      <c r="T2" s="270"/>
    </row>
    <row r="3" spans="1:20">
      <c r="A3" s="247" t="s">
        <v>338</v>
      </c>
      <c r="B3" s="247" t="s">
        <v>339</v>
      </c>
      <c r="C3" s="247" t="s">
        <v>340</v>
      </c>
      <c r="D3" s="247" t="s">
        <v>341</v>
      </c>
      <c r="E3" s="242"/>
      <c r="F3" s="242"/>
      <c r="G3" s="242"/>
      <c r="H3" s="242"/>
      <c r="I3" s="270"/>
      <c r="J3" s="247"/>
      <c r="K3" s="270"/>
      <c r="L3" s="270"/>
      <c r="M3" s="270"/>
      <c r="N3" s="270"/>
      <c r="O3" s="270"/>
      <c r="P3" s="270"/>
      <c r="Q3" s="270"/>
      <c r="R3" s="270"/>
      <c r="S3" s="270"/>
      <c r="T3" s="270"/>
    </row>
    <row r="4" ht="16.5" customHeight="1" spans="1:20">
      <c r="A4" s="247"/>
      <c r="B4" s="247"/>
      <c r="C4" s="247"/>
      <c r="D4" s="242"/>
      <c r="E4" s="9" t="s">
        <v>342</v>
      </c>
      <c r="F4" s="9" t="s">
        <v>343</v>
      </c>
      <c r="G4" s="479" t="s">
        <v>344</v>
      </c>
      <c r="H4" s="480" t="s">
        <v>345</v>
      </c>
      <c r="I4" s="270"/>
      <c r="J4" s="270"/>
      <c r="K4" s="270" t="s">
        <v>340</v>
      </c>
      <c r="L4" s="270" t="s">
        <v>342</v>
      </c>
      <c r="M4" s="472" t="s">
        <v>345</v>
      </c>
      <c r="N4" s="287">
        <v>45113.6515740741</v>
      </c>
      <c r="O4" s="250" t="s">
        <v>266</v>
      </c>
      <c r="P4" s="484" t="s">
        <v>267</v>
      </c>
      <c r="Q4" s="270" t="s">
        <v>346</v>
      </c>
      <c r="R4" s="291" t="s">
        <v>347</v>
      </c>
      <c r="S4" s="270"/>
      <c r="T4" s="270"/>
    </row>
    <row r="5" ht="102" spans="1:20">
      <c r="A5" s="247"/>
      <c r="B5" s="247"/>
      <c r="C5" s="247"/>
      <c r="D5" s="242"/>
      <c r="E5" s="9"/>
      <c r="F5" s="9"/>
      <c r="G5" s="479"/>
      <c r="H5" s="480" t="s">
        <v>348</v>
      </c>
      <c r="I5" s="270"/>
      <c r="J5" s="270"/>
      <c r="K5" s="270" t="s">
        <v>340</v>
      </c>
      <c r="L5" s="270" t="s">
        <v>342</v>
      </c>
      <c r="M5" s="472" t="s">
        <v>348</v>
      </c>
      <c r="N5" s="287">
        <v>45113.6515740741</v>
      </c>
      <c r="O5" s="250" t="s">
        <v>266</v>
      </c>
      <c r="P5" s="484" t="s">
        <v>267</v>
      </c>
      <c r="Q5" s="270" t="s">
        <v>346</v>
      </c>
      <c r="R5" s="291" t="s">
        <v>347</v>
      </c>
      <c r="S5" s="270"/>
      <c r="T5" s="270"/>
    </row>
    <row r="6" ht="102" spans="1:20">
      <c r="A6" s="247"/>
      <c r="B6" s="247"/>
      <c r="C6" s="247"/>
      <c r="D6" s="242"/>
      <c r="E6" s="9"/>
      <c r="F6" s="9"/>
      <c r="G6" s="479"/>
      <c r="H6" s="480" t="s">
        <v>349</v>
      </c>
      <c r="I6" s="270"/>
      <c r="J6" s="270"/>
      <c r="K6" s="270" t="s">
        <v>340</v>
      </c>
      <c r="L6" s="270" t="s">
        <v>342</v>
      </c>
      <c r="M6" s="472" t="s">
        <v>349</v>
      </c>
      <c r="N6" s="287">
        <v>45113.6515740741</v>
      </c>
      <c r="O6" s="250" t="s">
        <v>266</v>
      </c>
      <c r="P6" s="484" t="s">
        <v>267</v>
      </c>
      <c r="Q6" s="270" t="s">
        <v>346</v>
      </c>
      <c r="R6" s="291" t="s">
        <v>347</v>
      </c>
      <c r="S6" s="270"/>
      <c r="T6" s="270"/>
    </row>
    <row r="7" ht="102" spans="1:20">
      <c r="A7" s="247"/>
      <c r="B7" s="247"/>
      <c r="C7" s="247"/>
      <c r="D7" s="242"/>
      <c r="E7" s="9"/>
      <c r="F7" s="9"/>
      <c r="G7" s="479"/>
      <c r="H7" s="480" t="s">
        <v>350</v>
      </c>
      <c r="I7" s="270"/>
      <c r="J7" s="270"/>
      <c r="K7" s="270" t="s">
        <v>340</v>
      </c>
      <c r="L7" s="270" t="s">
        <v>342</v>
      </c>
      <c r="M7" s="291" t="s">
        <v>350</v>
      </c>
      <c r="N7" s="287">
        <v>45113.6515740741</v>
      </c>
      <c r="O7" s="250" t="s">
        <v>266</v>
      </c>
      <c r="P7" s="484" t="s">
        <v>267</v>
      </c>
      <c r="Q7" s="270" t="s">
        <v>346</v>
      </c>
      <c r="R7" s="291" t="s">
        <v>347</v>
      </c>
      <c r="S7" s="270"/>
      <c r="T7" s="270"/>
    </row>
    <row r="8" spans="1:20">
      <c r="A8" s="247" t="s">
        <v>338</v>
      </c>
      <c r="B8" s="247" t="s">
        <v>351</v>
      </c>
      <c r="C8" s="247" t="s">
        <v>352</v>
      </c>
      <c r="D8" s="247" t="s">
        <v>353</v>
      </c>
      <c r="E8" s="242"/>
      <c r="F8" s="242"/>
      <c r="G8" s="242"/>
      <c r="H8" s="242"/>
      <c r="I8" s="270"/>
      <c r="J8" s="270"/>
      <c r="K8" s="270"/>
      <c r="L8" s="270"/>
      <c r="M8" s="472"/>
      <c r="N8" s="270"/>
      <c r="O8" s="270"/>
      <c r="P8" s="270"/>
      <c r="Q8" s="270"/>
      <c r="R8" s="472"/>
      <c r="S8" s="270"/>
      <c r="T8" s="270"/>
    </row>
    <row r="9" spans="1:20">
      <c r="A9" s="247"/>
      <c r="B9" s="247"/>
      <c r="C9" s="247"/>
      <c r="D9" s="247"/>
      <c r="E9" s="292" t="s">
        <v>354</v>
      </c>
      <c r="F9" s="247"/>
      <c r="G9" s="481"/>
      <c r="H9" s="481"/>
      <c r="I9" s="270"/>
      <c r="J9" s="270"/>
      <c r="K9" s="270"/>
      <c r="L9" s="270"/>
      <c r="M9" s="472"/>
      <c r="N9" s="270"/>
      <c r="O9" s="270"/>
      <c r="P9" s="270"/>
      <c r="Q9" s="270"/>
      <c r="R9" s="472"/>
      <c r="S9" s="270"/>
      <c r="T9" s="270"/>
    </row>
    <row r="10" ht="18" customHeight="1" spans="1:20">
      <c r="A10" s="247"/>
      <c r="B10" s="247"/>
      <c r="C10" s="247"/>
      <c r="D10" s="247"/>
      <c r="E10" s="326" t="s">
        <v>355</v>
      </c>
      <c r="F10" s="326" t="s">
        <v>356</v>
      </c>
      <c r="G10" s="482" t="s">
        <v>357</v>
      </c>
      <c r="H10" s="270" t="s">
        <v>358</v>
      </c>
      <c r="I10" s="247"/>
      <c r="J10" s="270"/>
      <c r="K10" s="270" t="s">
        <v>352</v>
      </c>
      <c r="L10" s="270" t="s">
        <v>355</v>
      </c>
      <c r="M10" s="472" t="s">
        <v>358</v>
      </c>
      <c r="N10" s="287">
        <v>45113.6455092593</v>
      </c>
      <c r="O10" s="250" t="s">
        <v>266</v>
      </c>
      <c r="P10" s="484" t="s">
        <v>267</v>
      </c>
      <c r="Q10" s="270" t="s">
        <v>346</v>
      </c>
      <c r="R10" s="291" t="s">
        <v>347</v>
      </c>
      <c r="S10" s="270"/>
      <c r="T10" s="270"/>
    </row>
    <row r="11" ht="102" spans="1:20">
      <c r="A11" s="247"/>
      <c r="B11" s="247"/>
      <c r="C11" s="247"/>
      <c r="D11" s="247"/>
      <c r="E11" s="326"/>
      <c r="F11" s="326"/>
      <c r="G11" s="482"/>
      <c r="H11" s="270" t="s">
        <v>359</v>
      </c>
      <c r="I11" s="247"/>
      <c r="J11" s="270"/>
      <c r="K11" s="270" t="s">
        <v>352</v>
      </c>
      <c r="L11" s="270" t="s">
        <v>355</v>
      </c>
      <c r="M11" s="472" t="s">
        <v>359</v>
      </c>
      <c r="N11" s="287">
        <v>45113.6424768519</v>
      </c>
      <c r="O11" s="250" t="s">
        <v>266</v>
      </c>
      <c r="P11" s="484" t="s">
        <v>267</v>
      </c>
      <c r="Q11" s="270" t="s">
        <v>346</v>
      </c>
      <c r="R11" s="291" t="s">
        <v>347</v>
      </c>
      <c r="S11" s="270"/>
      <c r="T11" s="270"/>
    </row>
    <row r="12" ht="102" spans="1:20">
      <c r="A12" s="247"/>
      <c r="B12" s="247"/>
      <c r="C12" s="247"/>
      <c r="D12" s="247"/>
      <c r="E12" s="326"/>
      <c r="F12" s="326"/>
      <c r="G12" s="482"/>
      <c r="H12" s="270" t="s">
        <v>360</v>
      </c>
      <c r="I12" s="247"/>
      <c r="J12" s="270"/>
      <c r="K12" s="270" t="s">
        <v>352</v>
      </c>
      <c r="L12" s="270" t="s">
        <v>355</v>
      </c>
      <c r="M12" s="472" t="s">
        <v>360</v>
      </c>
      <c r="N12" s="287">
        <v>45113.6458101852</v>
      </c>
      <c r="O12" s="250" t="s">
        <v>266</v>
      </c>
      <c r="P12" s="484" t="s">
        <v>267</v>
      </c>
      <c r="Q12" s="270" t="s">
        <v>346</v>
      </c>
      <c r="R12" s="291" t="s">
        <v>347</v>
      </c>
      <c r="S12" s="270"/>
      <c r="T12" s="270"/>
    </row>
    <row r="13" ht="102" spans="1:20">
      <c r="A13" s="247"/>
      <c r="B13" s="247"/>
      <c r="C13" s="247"/>
      <c r="D13" s="247"/>
      <c r="E13" s="326"/>
      <c r="F13" s="326"/>
      <c r="G13" s="482"/>
      <c r="H13" s="270" t="s">
        <v>361</v>
      </c>
      <c r="I13" s="247"/>
      <c r="J13" s="270"/>
      <c r="K13" s="270" t="s">
        <v>352</v>
      </c>
      <c r="L13" s="270" t="s">
        <v>355</v>
      </c>
      <c r="M13" s="472" t="s">
        <v>361</v>
      </c>
      <c r="N13" s="287">
        <v>45113.6458680556</v>
      </c>
      <c r="O13" s="250" t="s">
        <v>266</v>
      </c>
      <c r="P13" s="484" t="s">
        <v>267</v>
      </c>
      <c r="Q13" s="270" t="s">
        <v>346</v>
      </c>
      <c r="R13" s="291" t="s">
        <v>347</v>
      </c>
      <c r="S13" s="270"/>
      <c r="T13" s="270"/>
    </row>
    <row r="14" ht="102" spans="1:20">
      <c r="A14" s="247"/>
      <c r="B14" s="247"/>
      <c r="C14" s="247"/>
      <c r="D14" s="247"/>
      <c r="E14" s="326"/>
      <c r="F14" s="326"/>
      <c r="G14" s="482"/>
      <c r="H14" s="270" t="s">
        <v>362</v>
      </c>
      <c r="I14" s="247"/>
      <c r="J14" s="270"/>
      <c r="K14" s="270" t="s">
        <v>352</v>
      </c>
      <c r="L14" s="270" t="s">
        <v>355</v>
      </c>
      <c r="M14" s="472" t="s">
        <v>362</v>
      </c>
      <c r="N14" s="287">
        <v>45113.6459837963</v>
      </c>
      <c r="O14" s="250" t="s">
        <v>266</v>
      </c>
      <c r="P14" s="484" t="s">
        <v>267</v>
      </c>
      <c r="Q14" s="270" t="s">
        <v>346</v>
      </c>
      <c r="R14" s="291" t="s">
        <v>347</v>
      </c>
      <c r="S14" s="270"/>
      <c r="T14" s="270"/>
    </row>
    <row r="15" ht="102" spans="1:20">
      <c r="A15" s="247"/>
      <c r="B15" s="247"/>
      <c r="C15" s="247"/>
      <c r="D15" s="247"/>
      <c r="E15" s="326"/>
      <c r="F15" s="326"/>
      <c r="G15" s="482"/>
      <c r="H15" s="270" t="s">
        <v>363</v>
      </c>
      <c r="I15" s="247"/>
      <c r="J15" s="270"/>
      <c r="K15" s="270" t="s">
        <v>352</v>
      </c>
      <c r="L15" s="270" t="s">
        <v>355</v>
      </c>
      <c r="M15" s="472" t="s">
        <v>363</v>
      </c>
      <c r="N15" s="287">
        <v>45113.6461574074</v>
      </c>
      <c r="O15" s="250" t="s">
        <v>266</v>
      </c>
      <c r="P15" s="484" t="s">
        <v>267</v>
      </c>
      <c r="Q15" s="270" t="s">
        <v>346</v>
      </c>
      <c r="R15" s="291" t="s">
        <v>347</v>
      </c>
      <c r="S15" s="270"/>
      <c r="T15" s="270"/>
    </row>
    <row r="16" ht="102" spans="1:20">
      <c r="A16" s="247"/>
      <c r="B16" s="247"/>
      <c r="C16" s="247"/>
      <c r="D16" s="247"/>
      <c r="E16" s="326"/>
      <c r="F16" s="326"/>
      <c r="G16" s="482"/>
      <c r="H16" s="270" t="s">
        <v>364</v>
      </c>
      <c r="I16" s="270"/>
      <c r="J16" s="270"/>
      <c r="K16" s="270" t="s">
        <v>352</v>
      </c>
      <c r="L16" s="270" t="s">
        <v>355</v>
      </c>
      <c r="M16" s="472" t="s">
        <v>364</v>
      </c>
      <c r="N16" s="287">
        <v>45113.6465046296</v>
      </c>
      <c r="O16" s="250" t="s">
        <v>266</v>
      </c>
      <c r="P16" s="484" t="s">
        <v>267</v>
      </c>
      <c r="Q16" s="270" t="s">
        <v>346</v>
      </c>
      <c r="R16" s="291" t="s">
        <v>347</v>
      </c>
      <c r="S16" s="270"/>
      <c r="T16" s="270"/>
    </row>
    <row r="17" ht="102" spans="1:20">
      <c r="A17" s="247"/>
      <c r="B17" s="247"/>
      <c r="C17" s="247"/>
      <c r="D17" s="247"/>
      <c r="E17" s="326"/>
      <c r="F17" s="326"/>
      <c r="G17" s="482"/>
      <c r="H17" s="270" t="s">
        <v>365</v>
      </c>
      <c r="I17" s="270"/>
      <c r="J17" s="270"/>
      <c r="K17" s="270" t="s">
        <v>352</v>
      </c>
      <c r="L17" s="270" t="s">
        <v>355</v>
      </c>
      <c r="M17" s="472" t="s">
        <v>365</v>
      </c>
      <c r="N17" s="287">
        <v>45113.6465625</v>
      </c>
      <c r="O17" s="250" t="s">
        <v>266</v>
      </c>
      <c r="P17" s="484" t="s">
        <v>267</v>
      </c>
      <c r="Q17" s="270" t="s">
        <v>346</v>
      </c>
      <c r="R17" s="291" t="s">
        <v>347</v>
      </c>
      <c r="S17" s="270"/>
      <c r="T17" s="270"/>
    </row>
    <row r="18" ht="114.75" spans="1:20">
      <c r="A18" s="247"/>
      <c r="B18" s="247"/>
      <c r="C18" s="247"/>
      <c r="D18" s="247"/>
      <c r="E18" s="326"/>
      <c r="F18" s="326"/>
      <c r="G18" s="482"/>
      <c r="H18" s="270" t="s">
        <v>366</v>
      </c>
      <c r="I18" s="270"/>
      <c r="J18" s="270"/>
      <c r="K18" s="270" t="s">
        <v>352</v>
      </c>
      <c r="L18" s="270" t="s">
        <v>355</v>
      </c>
      <c r="M18" s="472" t="s">
        <v>366</v>
      </c>
      <c r="N18" s="287">
        <v>45112.5552662037</v>
      </c>
      <c r="O18" s="270" t="s">
        <v>367</v>
      </c>
      <c r="P18" s="485" t="s">
        <v>267</v>
      </c>
      <c r="Q18" s="270" t="s">
        <v>346</v>
      </c>
      <c r="R18" s="251" t="s">
        <v>368</v>
      </c>
      <c r="S18" s="270"/>
      <c r="T18" s="270"/>
    </row>
    <row r="19" ht="164.25" customHeight="1" spans="1:20">
      <c r="A19" s="247"/>
      <c r="B19" s="247"/>
      <c r="C19" s="247"/>
      <c r="D19" s="247"/>
      <c r="E19" s="247" t="s">
        <v>369</v>
      </c>
      <c r="F19" s="247" t="s">
        <v>370</v>
      </c>
      <c r="G19" s="247" t="s">
        <v>371</v>
      </c>
      <c r="H19" s="480"/>
      <c r="I19" s="270"/>
      <c r="J19" s="270"/>
      <c r="K19" s="270" t="s">
        <v>352</v>
      </c>
      <c r="L19" s="270" t="s">
        <v>369</v>
      </c>
      <c r="M19" s="486">
        <v>1</v>
      </c>
      <c r="N19" s="287">
        <v>45112.5552662037</v>
      </c>
      <c r="O19" s="270" t="s">
        <v>367</v>
      </c>
      <c r="P19" s="485" t="s">
        <v>267</v>
      </c>
      <c r="Q19" s="270" t="s">
        <v>346</v>
      </c>
      <c r="R19" s="251" t="s">
        <v>368</v>
      </c>
      <c r="S19" s="270"/>
      <c r="T19" s="270"/>
    </row>
    <row r="20" ht="15.75" customHeight="1" spans="1:20">
      <c r="A20" s="247"/>
      <c r="B20" s="247"/>
      <c r="C20" s="247"/>
      <c r="D20" s="247"/>
      <c r="E20" s="247" t="s">
        <v>372</v>
      </c>
      <c r="F20" s="9" t="s">
        <v>373</v>
      </c>
      <c r="G20" s="318"/>
      <c r="H20" s="270" t="s">
        <v>374</v>
      </c>
      <c r="I20" s="270"/>
      <c r="J20" s="270"/>
      <c r="K20" s="270" t="s">
        <v>352</v>
      </c>
      <c r="L20" s="270" t="s">
        <v>372</v>
      </c>
      <c r="M20" s="472" t="s">
        <v>375</v>
      </c>
      <c r="N20" s="287">
        <v>45112.5552662037</v>
      </c>
      <c r="O20" s="270" t="s">
        <v>367</v>
      </c>
      <c r="P20" s="485" t="s">
        <v>267</v>
      </c>
      <c r="Q20" s="270" t="s">
        <v>346</v>
      </c>
      <c r="R20" s="251" t="s">
        <v>368</v>
      </c>
      <c r="S20" s="270"/>
      <c r="T20" s="270"/>
    </row>
    <row r="21" ht="102" spans="1:20">
      <c r="A21" s="247"/>
      <c r="B21" s="247"/>
      <c r="C21" s="247"/>
      <c r="D21" s="247"/>
      <c r="E21" s="247"/>
      <c r="F21" s="9"/>
      <c r="G21" s="318"/>
      <c r="H21" s="270" t="s">
        <v>376</v>
      </c>
      <c r="I21" s="270"/>
      <c r="J21" s="270"/>
      <c r="K21" s="270" t="s">
        <v>352</v>
      </c>
      <c r="L21" s="270" t="s">
        <v>372</v>
      </c>
      <c r="M21" s="472" t="s">
        <v>377</v>
      </c>
      <c r="N21" s="287">
        <v>45113.6425</v>
      </c>
      <c r="O21" s="250" t="s">
        <v>266</v>
      </c>
      <c r="P21" s="484" t="s">
        <v>267</v>
      </c>
      <c r="Q21" s="270" t="s">
        <v>346</v>
      </c>
      <c r="R21" s="291" t="s">
        <v>347</v>
      </c>
      <c r="S21" s="270"/>
      <c r="T21" s="270"/>
    </row>
    <row r="22" ht="102" spans="1:20">
      <c r="A22" s="247"/>
      <c r="B22" s="247"/>
      <c r="C22" s="247"/>
      <c r="D22" s="247"/>
      <c r="E22" s="247"/>
      <c r="F22" s="9"/>
      <c r="G22" s="318"/>
      <c r="H22" s="270" t="s">
        <v>378</v>
      </c>
      <c r="I22" s="270"/>
      <c r="J22" s="270"/>
      <c r="K22" s="270" t="s">
        <v>352</v>
      </c>
      <c r="L22" s="270" t="s">
        <v>372</v>
      </c>
      <c r="M22" s="472" t="s">
        <v>379</v>
      </c>
      <c r="N22" s="287">
        <v>45113.6511342593</v>
      </c>
      <c r="O22" s="250" t="s">
        <v>266</v>
      </c>
      <c r="P22" s="484" t="s">
        <v>267</v>
      </c>
      <c r="Q22" s="270" t="s">
        <v>346</v>
      </c>
      <c r="R22" s="291" t="s">
        <v>347</v>
      </c>
      <c r="S22" s="270"/>
      <c r="T22" s="270"/>
    </row>
    <row r="23" ht="102" spans="1:20">
      <c r="A23" s="247"/>
      <c r="B23" s="247"/>
      <c r="C23" s="247"/>
      <c r="D23" s="247"/>
      <c r="E23" s="247" t="s">
        <v>380</v>
      </c>
      <c r="F23" s="247" t="s">
        <v>351</v>
      </c>
      <c r="G23" s="247"/>
      <c r="H23" s="480"/>
      <c r="I23" s="270"/>
      <c r="J23" s="270"/>
      <c r="K23" s="270" t="s">
        <v>352</v>
      </c>
      <c r="L23" s="270" t="s">
        <v>380</v>
      </c>
      <c r="M23" s="472" t="s">
        <v>351</v>
      </c>
      <c r="N23" s="287">
        <v>45113.6511805556</v>
      </c>
      <c r="O23" s="250" t="s">
        <v>266</v>
      </c>
      <c r="P23" s="484" t="s">
        <v>267</v>
      </c>
      <c r="Q23" s="270" t="s">
        <v>346</v>
      </c>
      <c r="R23" s="291" t="s">
        <v>347</v>
      </c>
      <c r="S23" s="270"/>
      <c r="T23" s="270"/>
    </row>
    <row r="24" ht="102" spans="1:20">
      <c r="A24" s="247"/>
      <c r="B24" s="247"/>
      <c r="C24" s="247"/>
      <c r="D24" s="247"/>
      <c r="E24" s="247" t="s">
        <v>381</v>
      </c>
      <c r="F24" s="247" t="s">
        <v>356</v>
      </c>
      <c r="G24" s="247" t="s">
        <v>382</v>
      </c>
      <c r="H24" s="480"/>
      <c r="I24" s="270"/>
      <c r="J24" s="270"/>
      <c r="K24" s="270" t="s">
        <v>352</v>
      </c>
      <c r="L24" s="270" t="s">
        <v>381</v>
      </c>
      <c r="M24" s="291" t="s">
        <v>350</v>
      </c>
      <c r="N24" s="287">
        <v>45113.6505324074</v>
      </c>
      <c r="O24" s="250" t="s">
        <v>266</v>
      </c>
      <c r="P24" s="484" t="s">
        <v>267</v>
      </c>
      <c r="Q24" s="270" t="s">
        <v>346</v>
      </c>
      <c r="R24" s="291" t="s">
        <v>347</v>
      </c>
      <c r="S24" s="270"/>
      <c r="T24" s="270"/>
    </row>
    <row r="25" ht="114.75" spans="1:20">
      <c r="A25" s="247"/>
      <c r="B25" s="247"/>
      <c r="C25" s="247"/>
      <c r="D25" s="247"/>
      <c r="E25" s="247" t="s">
        <v>383</v>
      </c>
      <c r="F25" s="247" t="s">
        <v>351</v>
      </c>
      <c r="G25" s="247"/>
      <c r="H25" s="480"/>
      <c r="I25" s="270"/>
      <c r="J25" s="270"/>
      <c r="K25" s="270" t="s">
        <v>352</v>
      </c>
      <c r="L25" s="270" t="s">
        <v>383</v>
      </c>
      <c r="M25" s="472" t="s">
        <v>351</v>
      </c>
      <c r="N25" s="287">
        <v>45112.5554166667</v>
      </c>
      <c r="O25" s="270" t="s">
        <v>367</v>
      </c>
      <c r="P25" s="485" t="s">
        <v>267</v>
      </c>
      <c r="Q25" s="270" t="s">
        <v>346</v>
      </c>
      <c r="R25" s="251" t="s">
        <v>368</v>
      </c>
      <c r="S25" s="270"/>
      <c r="T25" s="270"/>
    </row>
    <row r="26" ht="114.75" spans="1:20">
      <c r="A26" s="247"/>
      <c r="B26" s="247"/>
      <c r="C26" s="247"/>
      <c r="D26" s="247"/>
      <c r="E26" s="247" t="s">
        <v>384</v>
      </c>
      <c r="F26" s="247" t="s">
        <v>351</v>
      </c>
      <c r="G26" s="247"/>
      <c r="H26" s="480"/>
      <c r="I26" s="270"/>
      <c r="J26" s="270"/>
      <c r="K26" s="270" t="s">
        <v>352</v>
      </c>
      <c r="L26" s="270" t="s">
        <v>384</v>
      </c>
      <c r="M26" s="472" t="s">
        <v>351</v>
      </c>
      <c r="N26" s="287">
        <v>45112.5555208333</v>
      </c>
      <c r="O26" s="270" t="s">
        <v>367</v>
      </c>
      <c r="P26" s="485" t="s">
        <v>267</v>
      </c>
      <c r="Q26" s="270" t="s">
        <v>346</v>
      </c>
      <c r="R26" s="251" t="s">
        <v>368</v>
      </c>
      <c r="S26" s="270"/>
      <c r="T26" s="270"/>
    </row>
    <row r="27" ht="114.75" spans="1:20">
      <c r="A27" s="247"/>
      <c r="B27" s="247"/>
      <c r="C27" s="247"/>
      <c r="D27" s="247"/>
      <c r="E27" s="247" t="s">
        <v>385</v>
      </c>
      <c r="F27" s="247" t="s">
        <v>386</v>
      </c>
      <c r="G27" s="247"/>
      <c r="H27" s="270" t="s">
        <v>387</v>
      </c>
      <c r="I27" s="270"/>
      <c r="J27" s="270"/>
      <c r="K27" s="270" t="s">
        <v>352</v>
      </c>
      <c r="L27" s="270" t="s">
        <v>385</v>
      </c>
      <c r="M27" s="472" t="s">
        <v>388</v>
      </c>
      <c r="N27" s="287">
        <v>45112.5555555556</v>
      </c>
      <c r="O27" s="270" t="s">
        <v>367</v>
      </c>
      <c r="P27" s="485" t="s">
        <v>267</v>
      </c>
      <c r="Q27" s="270" t="s">
        <v>346</v>
      </c>
      <c r="R27" s="251" t="s">
        <v>368</v>
      </c>
      <c r="S27" s="270"/>
      <c r="T27" s="270"/>
    </row>
    <row r="28" ht="114.75" spans="1:20">
      <c r="A28" s="247"/>
      <c r="B28" s="247"/>
      <c r="C28" s="247"/>
      <c r="D28" s="247"/>
      <c r="E28" s="247"/>
      <c r="F28" s="247"/>
      <c r="G28" s="247"/>
      <c r="H28" s="270" t="s">
        <v>389</v>
      </c>
      <c r="I28" s="270"/>
      <c r="J28" s="270"/>
      <c r="K28" s="270" t="s">
        <v>352</v>
      </c>
      <c r="L28" s="270" t="s">
        <v>385</v>
      </c>
      <c r="M28" s="472" t="s">
        <v>390</v>
      </c>
      <c r="N28" s="287">
        <v>45112.5555324074</v>
      </c>
      <c r="O28" s="270" t="s">
        <v>367</v>
      </c>
      <c r="P28" s="485" t="s">
        <v>267</v>
      </c>
      <c r="Q28" s="270" t="s">
        <v>346</v>
      </c>
      <c r="R28" s="251" t="s">
        <v>368</v>
      </c>
      <c r="S28" s="270"/>
      <c r="T28" s="270"/>
    </row>
    <row r="29" ht="114.75" spans="1:20">
      <c r="A29" s="247"/>
      <c r="B29" s="247"/>
      <c r="C29" s="247"/>
      <c r="D29" s="247"/>
      <c r="E29" s="247" t="s">
        <v>391</v>
      </c>
      <c r="F29" s="247" t="s">
        <v>386</v>
      </c>
      <c r="G29" s="247"/>
      <c r="H29" s="270" t="s">
        <v>392</v>
      </c>
      <c r="I29" s="270"/>
      <c r="J29" s="270"/>
      <c r="K29" s="270" t="s">
        <v>352</v>
      </c>
      <c r="L29" s="270" t="s">
        <v>391</v>
      </c>
      <c r="M29" s="472" t="s">
        <v>388</v>
      </c>
      <c r="N29" s="287">
        <v>45112.5555324074</v>
      </c>
      <c r="O29" s="270" t="s">
        <v>367</v>
      </c>
      <c r="P29" s="485" t="s">
        <v>267</v>
      </c>
      <c r="Q29" s="270" t="s">
        <v>346</v>
      </c>
      <c r="R29" s="251" t="s">
        <v>368</v>
      </c>
      <c r="S29" s="270"/>
      <c r="T29" s="270"/>
    </row>
    <row r="30" ht="114.75" spans="1:20">
      <c r="A30" s="247"/>
      <c r="B30" s="247"/>
      <c r="C30" s="247"/>
      <c r="D30" s="247"/>
      <c r="E30" s="247"/>
      <c r="F30" s="247"/>
      <c r="G30" s="247"/>
      <c r="H30" s="270" t="s">
        <v>393</v>
      </c>
      <c r="I30" s="270"/>
      <c r="J30" s="270"/>
      <c r="K30" s="270" t="s">
        <v>352</v>
      </c>
      <c r="L30" s="270" t="s">
        <v>391</v>
      </c>
      <c r="M30" s="472" t="s">
        <v>390</v>
      </c>
      <c r="N30" s="287">
        <v>45112.5555555556</v>
      </c>
      <c r="O30" s="270" t="s">
        <v>367</v>
      </c>
      <c r="P30" s="485" t="s">
        <v>267</v>
      </c>
      <c r="Q30" s="270" t="s">
        <v>346</v>
      </c>
      <c r="R30" s="251" t="s">
        <v>368</v>
      </c>
      <c r="S30" s="270"/>
      <c r="T30" s="270"/>
    </row>
    <row r="31" ht="114.75" spans="1:20">
      <c r="A31" s="247"/>
      <c r="B31" s="247"/>
      <c r="C31" s="247"/>
      <c r="D31" s="247"/>
      <c r="E31" s="247" t="s">
        <v>394</v>
      </c>
      <c r="F31" s="247" t="s">
        <v>386</v>
      </c>
      <c r="G31" s="247"/>
      <c r="H31" s="270" t="s">
        <v>395</v>
      </c>
      <c r="I31" s="270"/>
      <c r="J31" s="270"/>
      <c r="K31" s="270" t="s">
        <v>352</v>
      </c>
      <c r="L31" s="270" t="s">
        <v>394</v>
      </c>
      <c r="M31" s="472" t="s">
        <v>388</v>
      </c>
      <c r="N31" s="287">
        <v>45112.5556134259</v>
      </c>
      <c r="O31" s="270" t="s">
        <v>367</v>
      </c>
      <c r="P31" s="485" t="s">
        <v>267</v>
      </c>
      <c r="Q31" s="270" t="s">
        <v>346</v>
      </c>
      <c r="R31" s="251" t="s">
        <v>368</v>
      </c>
      <c r="S31" s="270"/>
      <c r="T31" s="270"/>
    </row>
    <row r="32" ht="114.75" spans="1:20">
      <c r="A32" s="247"/>
      <c r="B32" s="247"/>
      <c r="C32" s="247"/>
      <c r="D32" s="247"/>
      <c r="E32" s="247"/>
      <c r="F32" s="247"/>
      <c r="G32" s="247"/>
      <c r="H32" s="270" t="s">
        <v>396</v>
      </c>
      <c r="I32" s="270"/>
      <c r="J32" s="270"/>
      <c r="K32" s="270" t="s">
        <v>352</v>
      </c>
      <c r="L32" s="270" t="s">
        <v>394</v>
      </c>
      <c r="M32" s="472" t="s">
        <v>390</v>
      </c>
      <c r="N32" s="287">
        <v>45112.555625</v>
      </c>
      <c r="O32" s="270" t="s">
        <v>367</v>
      </c>
      <c r="P32" s="485" t="s">
        <v>267</v>
      </c>
      <c r="Q32" s="270" t="s">
        <v>346</v>
      </c>
      <c r="R32" s="251" t="s">
        <v>368</v>
      </c>
      <c r="S32" s="270"/>
      <c r="T32" s="270"/>
    </row>
    <row r="33" ht="114.75" spans="1:20">
      <c r="A33" s="247"/>
      <c r="B33" s="247"/>
      <c r="C33" s="247"/>
      <c r="D33" s="247"/>
      <c r="E33" s="247" t="s">
        <v>397</v>
      </c>
      <c r="F33" s="247" t="s">
        <v>398</v>
      </c>
      <c r="G33" s="247"/>
      <c r="H33" s="270" t="s">
        <v>399</v>
      </c>
      <c r="I33" s="270"/>
      <c r="J33" s="270"/>
      <c r="K33" s="270" t="s">
        <v>352</v>
      </c>
      <c r="L33" s="270" t="s">
        <v>397</v>
      </c>
      <c r="M33" s="472" t="s">
        <v>400</v>
      </c>
      <c r="N33" s="287">
        <v>45112.5555555556</v>
      </c>
      <c r="O33" s="270" t="s">
        <v>367</v>
      </c>
      <c r="P33" s="485" t="s">
        <v>267</v>
      </c>
      <c r="Q33" s="270" t="s">
        <v>346</v>
      </c>
      <c r="R33" s="251" t="s">
        <v>368</v>
      </c>
      <c r="S33" s="270"/>
      <c r="T33" s="270"/>
    </row>
    <row r="34" ht="114.75" spans="1:20">
      <c r="A34" s="247"/>
      <c r="B34" s="247"/>
      <c r="C34" s="247"/>
      <c r="D34" s="247"/>
      <c r="E34" s="247"/>
      <c r="F34" s="247"/>
      <c r="G34" s="247"/>
      <c r="H34" s="270" t="s">
        <v>401</v>
      </c>
      <c r="I34" s="270"/>
      <c r="J34" s="270"/>
      <c r="K34" s="270" t="s">
        <v>352</v>
      </c>
      <c r="L34" s="270" t="s">
        <v>397</v>
      </c>
      <c r="M34" s="472" t="s">
        <v>402</v>
      </c>
      <c r="N34" s="287">
        <v>45112.5555902778</v>
      </c>
      <c r="O34" s="270" t="s">
        <v>367</v>
      </c>
      <c r="P34" s="485" t="s">
        <v>267</v>
      </c>
      <c r="Q34" s="270" t="s">
        <v>346</v>
      </c>
      <c r="R34" s="251" t="s">
        <v>368</v>
      </c>
      <c r="S34" s="270"/>
      <c r="T34" s="270"/>
    </row>
    <row r="35" ht="102" spans="1:20">
      <c r="A35" s="247"/>
      <c r="B35" s="247"/>
      <c r="C35" s="247"/>
      <c r="D35" s="247"/>
      <c r="E35" s="247" t="s">
        <v>403</v>
      </c>
      <c r="F35" s="247" t="s">
        <v>404</v>
      </c>
      <c r="G35" s="247"/>
      <c r="H35" s="247"/>
      <c r="I35" s="270"/>
      <c r="J35" s="270"/>
      <c r="K35" s="270" t="s">
        <v>352</v>
      </c>
      <c r="L35" s="270" t="s">
        <v>403</v>
      </c>
      <c r="M35" s="472" t="s">
        <v>404</v>
      </c>
      <c r="N35" s="287">
        <v>45113.6859143519</v>
      </c>
      <c r="O35" s="487"/>
      <c r="P35" s="485" t="s">
        <v>267</v>
      </c>
      <c r="Q35" s="270" t="s">
        <v>346</v>
      </c>
      <c r="R35" s="291" t="s">
        <v>347</v>
      </c>
      <c r="S35" s="270"/>
      <c r="T35" s="270"/>
    </row>
    <row r="36" spans="8:18">
      <c r="H36" s="483"/>
      <c r="I36" s="483"/>
      <c r="J36" s="483"/>
      <c r="K36" s="483"/>
      <c r="L36" s="483"/>
      <c r="M36" s="483"/>
      <c r="N36" s="483"/>
      <c r="O36" s="483"/>
      <c r="P36" s="483"/>
      <c r="Q36" s="483"/>
      <c r="R36" s="483"/>
    </row>
  </sheetData>
  <sheetProtection formatCells="0" insertHyperlinks="0" autoFilter="0"/>
  <autoFilter ref="A1:R35">
    <extLst/>
  </autoFilter>
  <mergeCells count="8">
    <mergeCell ref="I1:N1"/>
    <mergeCell ref="E4:E7"/>
    <mergeCell ref="E10:E18"/>
    <mergeCell ref="F4:F7"/>
    <mergeCell ref="F10:F18"/>
    <mergeCell ref="F20:F22"/>
    <mergeCell ref="G4:G7"/>
    <mergeCell ref="G10:G18"/>
  </mergeCells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1"/>
  <sheetViews>
    <sheetView workbookViewId="0">
      <selection activeCell="H4" sqref="H4:I15"/>
    </sheetView>
  </sheetViews>
  <sheetFormatPr defaultColWidth="9" defaultRowHeight="14.25"/>
  <cols>
    <col min="1" max="1" width="12.7083333333333" customWidth="1"/>
    <col min="2" max="2" width="10.5666666666667" customWidth="1"/>
    <col min="3" max="3" width="22.7083333333333" customWidth="1"/>
    <col min="4" max="4" width="14.5666666666667" customWidth="1"/>
    <col min="5" max="5" width="16.7083333333333" customWidth="1"/>
    <col min="6" max="6" width="41.7083333333333" customWidth="1"/>
    <col min="7" max="7" width="27.5666666666667" customWidth="1"/>
    <col min="12" max="13" width="17.875" customWidth="1"/>
  </cols>
  <sheetData>
    <row r="1" spans="1:23">
      <c r="A1" s="95" t="s">
        <v>235</v>
      </c>
      <c r="B1" s="95" t="s">
        <v>236</v>
      </c>
      <c r="C1" s="96" t="s">
        <v>405</v>
      </c>
      <c r="D1" s="96" t="s">
        <v>238</v>
      </c>
      <c r="E1" s="98" t="s">
        <v>239</v>
      </c>
      <c r="F1" s="98"/>
      <c r="G1" s="97"/>
      <c r="H1" s="473" t="s">
        <v>244</v>
      </c>
      <c r="I1" s="477"/>
      <c r="J1" s="477"/>
      <c r="K1" s="477"/>
      <c r="L1" s="477"/>
      <c r="M1" s="478"/>
      <c r="N1" s="473" t="s">
        <v>406</v>
      </c>
      <c r="O1" s="477"/>
      <c r="P1" s="477"/>
      <c r="Q1" s="477"/>
      <c r="R1" s="478"/>
      <c r="S1" s="99"/>
      <c r="T1" s="99"/>
      <c r="U1" s="99"/>
      <c r="V1" s="99"/>
      <c r="W1" s="99"/>
    </row>
    <row r="2" spans="1:23">
      <c r="A2" s="95"/>
      <c r="B2" s="95"/>
      <c r="C2" s="96" t="s">
        <v>240</v>
      </c>
      <c r="D2" s="96"/>
      <c r="E2" s="97" t="s">
        <v>407</v>
      </c>
      <c r="F2" s="97" t="s">
        <v>242</v>
      </c>
      <c r="G2" s="98" t="s">
        <v>243</v>
      </c>
      <c r="H2" s="474" t="s">
        <v>53</v>
      </c>
      <c r="I2" s="474" t="s">
        <v>57</v>
      </c>
      <c r="J2" s="474" t="s">
        <v>252</v>
      </c>
      <c r="K2" s="474" t="s">
        <v>253</v>
      </c>
      <c r="L2" s="474" t="s">
        <v>254</v>
      </c>
      <c r="M2" s="474" t="s">
        <v>68</v>
      </c>
      <c r="N2" s="474" t="s">
        <v>235</v>
      </c>
      <c r="O2" s="474" t="s">
        <v>236</v>
      </c>
      <c r="P2" s="474" t="s">
        <v>253</v>
      </c>
      <c r="Q2" s="474" t="s">
        <v>254</v>
      </c>
      <c r="R2" s="474" t="s">
        <v>68</v>
      </c>
      <c r="S2" s="99" t="s">
        <v>10</v>
      </c>
      <c r="T2" s="99" t="s">
        <v>255</v>
      </c>
      <c r="U2" s="99" t="s">
        <v>256</v>
      </c>
      <c r="V2" s="99" t="s">
        <v>257</v>
      </c>
      <c r="W2" s="99" t="s">
        <v>258</v>
      </c>
    </row>
    <row r="3" spans="1:23">
      <c r="A3" s="99" t="s">
        <v>408</v>
      </c>
      <c r="B3" s="99" t="s">
        <v>351</v>
      </c>
      <c r="C3" s="99" t="s">
        <v>409</v>
      </c>
      <c r="D3" s="99" t="s">
        <v>410</v>
      </c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</row>
    <row r="4" ht="71.25" spans="1:23">
      <c r="A4" s="99"/>
      <c r="B4" s="99"/>
      <c r="C4" s="99"/>
      <c r="D4" s="99"/>
      <c r="E4" s="475" t="s">
        <v>411</v>
      </c>
      <c r="F4" s="475" t="s">
        <v>412</v>
      </c>
      <c r="G4" s="476" t="s">
        <v>413</v>
      </c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</row>
    <row r="5" ht="142.5" spans="1:23">
      <c r="A5" s="99"/>
      <c r="B5" s="99"/>
      <c r="C5" s="99"/>
      <c r="D5" s="99"/>
      <c r="E5" s="99"/>
      <c r="F5" s="99" t="s">
        <v>414</v>
      </c>
      <c r="G5" s="476" t="s">
        <v>415</v>
      </c>
      <c r="H5" s="99"/>
      <c r="I5" s="99"/>
      <c r="J5" s="476" t="s">
        <v>409</v>
      </c>
      <c r="K5" s="99"/>
      <c r="L5" s="99" t="s">
        <v>414</v>
      </c>
      <c r="M5" s="120">
        <v>45112.5479166667</v>
      </c>
      <c r="N5" s="99"/>
      <c r="O5" s="99"/>
      <c r="P5" s="99"/>
      <c r="Q5" s="99"/>
      <c r="R5" s="99"/>
      <c r="S5" s="99" t="s">
        <v>367</v>
      </c>
      <c r="T5" s="99" t="s">
        <v>267</v>
      </c>
      <c r="U5" s="99" t="s">
        <v>346</v>
      </c>
      <c r="V5" s="476" t="s">
        <v>416</v>
      </c>
      <c r="W5" s="99"/>
    </row>
    <row r="6" ht="142.5" spans="1:23">
      <c r="A6" s="99"/>
      <c r="B6" s="99"/>
      <c r="C6" s="99"/>
      <c r="D6" s="99"/>
      <c r="E6" s="99"/>
      <c r="F6" s="99" t="s">
        <v>417</v>
      </c>
      <c r="G6" s="476" t="s">
        <v>418</v>
      </c>
      <c r="H6" s="99"/>
      <c r="I6" s="99"/>
      <c r="J6" s="476" t="s">
        <v>409</v>
      </c>
      <c r="K6" s="99"/>
      <c r="L6" s="99" t="s">
        <v>417</v>
      </c>
      <c r="M6" s="120">
        <v>45112.5479166667</v>
      </c>
      <c r="N6" s="99"/>
      <c r="O6" s="99"/>
      <c r="P6" s="99"/>
      <c r="Q6" s="99"/>
      <c r="R6" s="99"/>
      <c r="S6" s="99" t="s">
        <v>367</v>
      </c>
      <c r="T6" s="99" t="s">
        <v>267</v>
      </c>
      <c r="U6" s="99" t="s">
        <v>346</v>
      </c>
      <c r="V6" s="476" t="s">
        <v>416</v>
      </c>
      <c r="W6" s="99"/>
    </row>
    <row r="7" ht="142.5" spans="1:23">
      <c r="A7" s="99"/>
      <c r="B7" s="99"/>
      <c r="C7" s="99"/>
      <c r="D7" s="99"/>
      <c r="E7" s="99"/>
      <c r="F7" s="99" t="s">
        <v>419</v>
      </c>
      <c r="G7" s="476" t="s">
        <v>420</v>
      </c>
      <c r="H7" s="99"/>
      <c r="I7" s="99"/>
      <c r="J7" s="476" t="s">
        <v>409</v>
      </c>
      <c r="K7" s="99"/>
      <c r="L7" s="99" t="s">
        <v>419</v>
      </c>
      <c r="M7" s="120">
        <v>45112.5479166667</v>
      </c>
      <c r="N7" s="99"/>
      <c r="O7" s="99"/>
      <c r="P7" s="99"/>
      <c r="Q7" s="99"/>
      <c r="R7" s="99"/>
      <c r="S7" s="99" t="s">
        <v>367</v>
      </c>
      <c r="T7" s="99" t="s">
        <v>267</v>
      </c>
      <c r="U7" s="99" t="s">
        <v>346</v>
      </c>
      <c r="V7" s="476" t="s">
        <v>416</v>
      </c>
      <c r="W7" s="99"/>
    </row>
    <row r="8" ht="142.5" spans="1:23">
      <c r="A8" s="99"/>
      <c r="B8" s="99"/>
      <c r="C8" s="99"/>
      <c r="D8" s="99"/>
      <c r="E8" s="99"/>
      <c r="F8" s="99" t="s">
        <v>421</v>
      </c>
      <c r="G8" s="476" t="s">
        <v>422</v>
      </c>
      <c r="H8" s="99"/>
      <c r="I8" s="99"/>
      <c r="J8" s="476" t="s">
        <v>409</v>
      </c>
      <c r="K8" s="99"/>
      <c r="L8" s="99" t="s">
        <v>421</v>
      </c>
      <c r="M8" s="120">
        <v>45112.5486111111</v>
      </c>
      <c r="N8" s="99"/>
      <c r="O8" s="99"/>
      <c r="P8" s="99"/>
      <c r="Q8" s="99"/>
      <c r="R8" s="99"/>
      <c r="S8" s="99" t="s">
        <v>367</v>
      </c>
      <c r="T8" s="99" t="s">
        <v>267</v>
      </c>
      <c r="U8" s="99" t="s">
        <v>346</v>
      </c>
      <c r="V8" s="476" t="s">
        <v>416</v>
      </c>
      <c r="W8" s="99"/>
    </row>
    <row r="9" ht="142.5" spans="1:23">
      <c r="A9" s="99"/>
      <c r="B9" s="99"/>
      <c r="C9" s="99"/>
      <c r="D9" s="99"/>
      <c r="E9" s="99"/>
      <c r="F9" s="99" t="s">
        <v>423</v>
      </c>
      <c r="G9" s="476" t="s">
        <v>424</v>
      </c>
      <c r="H9" s="99"/>
      <c r="I9" s="99"/>
      <c r="J9" s="476" t="s">
        <v>409</v>
      </c>
      <c r="K9" s="99"/>
      <c r="L9" s="99" t="s">
        <v>423</v>
      </c>
      <c r="M9" s="120">
        <v>45112.5486111111</v>
      </c>
      <c r="N9" s="99"/>
      <c r="O9" s="99"/>
      <c r="P9" s="99"/>
      <c r="Q9" s="99"/>
      <c r="R9" s="99"/>
      <c r="S9" s="99" t="s">
        <v>367</v>
      </c>
      <c r="T9" s="99" t="s">
        <v>267</v>
      </c>
      <c r="U9" s="99" t="s">
        <v>346</v>
      </c>
      <c r="V9" s="476" t="s">
        <v>416</v>
      </c>
      <c r="W9" s="99"/>
    </row>
    <row r="10" ht="142.5" spans="1:23">
      <c r="A10" s="99"/>
      <c r="B10" s="99"/>
      <c r="C10" s="99"/>
      <c r="D10" s="99"/>
      <c r="E10" s="99"/>
      <c r="F10" s="99" t="s">
        <v>425</v>
      </c>
      <c r="G10" s="476" t="s">
        <v>426</v>
      </c>
      <c r="H10" s="99"/>
      <c r="I10" s="99"/>
      <c r="J10" s="476" t="s">
        <v>409</v>
      </c>
      <c r="K10" s="99"/>
      <c r="L10" s="99" t="s">
        <v>427</v>
      </c>
      <c r="M10" s="120">
        <v>45112.5486111111</v>
      </c>
      <c r="N10" s="99"/>
      <c r="O10" s="99"/>
      <c r="P10" s="99"/>
      <c r="Q10" s="99"/>
      <c r="R10" s="99"/>
      <c r="S10" s="99" t="s">
        <v>367</v>
      </c>
      <c r="T10" s="99" t="s">
        <v>267</v>
      </c>
      <c r="U10" s="99" t="s">
        <v>346</v>
      </c>
      <c r="V10" s="476" t="s">
        <v>416</v>
      </c>
      <c r="W10" s="99"/>
    </row>
    <row r="11" ht="142.5" spans="1:23">
      <c r="A11" s="99"/>
      <c r="B11" s="99"/>
      <c r="C11" s="99"/>
      <c r="D11" s="99"/>
      <c r="E11" s="99"/>
      <c r="F11" s="99" t="s">
        <v>428</v>
      </c>
      <c r="G11" s="476" t="s">
        <v>429</v>
      </c>
      <c r="H11" s="99"/>
      <c r="I11" s="99"/>
      <c r="J11" s="476" t="s">
        <v>409</v>
      </c>
      <c r="K11" s="99"/>
      <c r="L11" s="99" t="s">
        <v>430</v>
      </c>
      <c r="M11" s="120">
        <v>45112.5486111111</v>
      </c>
      <c r="N11" s="99"/>
      <c r="O11" s="99"/>
      <c r="P11" s="99"/>
      <c r="Q11" s="99"/>
      <c r="R11" s="99"/>
      <c r="S11" s="99" t="s">
        <v>367</v>
      </c>
      <c r="T11" s="99" t="s">
        <v>267</v>
      </c>
      <c r="U11" s="99" t="s">
        <v>346</v>
      </c>
      <c r="V11" s="476" t="s">
        <v>416</v>
      </c>
      <c r="W11" s="99"/>
    </row>
    <row r="12" ht="142.5" spans="1:23">
      <c r="A12" s="99"/>
      <c r="B12" s="99"/>
      <c r="C12" s="99"/>
      <c r="D12" s="99"/>
      <c r="E12" s="99"/>
      <c r="F12" s="99" t="s">
        <v>431</v>
      </c>
      <c r="G12" s="476" t="s">
        <v>432</v>
      </c>
      <c r="H12" s="99"/>
      <c r="I12" s="99"/>
      <c r="J12" s="476" t="s">
        <v>409</v>
      </c>
      <c r="K12" s="99"/>
      <c r="L12" s="99" t="s">
        <v>433</v>
      </c>
      <c r="M12" s="120">
        <v>45112.5486111111</v>
      </c>
      <c r="N12" s="99"/>
      <c r="O12" s="99"/>
      <c r="P12" s="99"/>
      <c r="Q12" s="99"/>
      <c r="R12" s="99"/>
      <c r="S12" s="99" t="s">
        <v>367</v>
      </c>
      <c r="T12" s="99" t="s">
        <v>267</v>
      </c>
      <c r="U12" s="99" t="s">
        <v>346</v>
      </c>
      <c r="V12" s="476" t="s">
        <v>416</v>
      </c>
      <c r="W12" s="99"/>
    </row>
    <row r="13" ht="142.5" spans="1:23">
      <c r="A13" s="99"/>
      <c r="B13" s="99"/>
      <c r="C13" s="99"/>
      <c r="D13" s="99"/>
      <c r="E13" s="99"/>
      <c r="F13" s="99" t="s">
        <v>434</v>
      </c>
      <c r="G13" s="476" t="s">
        <v>435</v>
      </c>
      <c r="H13" s="99"/>
      <c r="I13" s="99"/>
      <c r="J13" s="476" t="s">
        <v>409</v>
      </c>
      <c r="K13" s="99"/>
      <c r="L13" s="99" t="s">
        <v>436</v>
      </c>
      <c r="M13" s="120">
        <v>45112.5486111111</v>
      </c>
      <c r="N13" s="99"/>
      <c r="O13" s="99"/>
      <c r="P13" s="99"/>
      <c r="Q13" s="99"/>
      <c r="R13" s="99"/>
      <c r="S13" s="99" t="s">
        <v>367</v>
      </c>
      <c r="T13" s="99" t="s">
        <v>267</v>
      </c>
      <c r="U13" s="99" t="s">
        <v>346</v>
      </c>
      <c r="V13" s="476" t="s">
        <v>416</v>
      </c>
      <c r="W13" s="99"/>
    </row>
    <row r="14" ht="142.5" spans="1:23">
      <c r="A14" s="99"/>
      <c r="B14" s="99"/>
      <c r="C14" s="99"/>
      <c r="D14" s="99"/>
      <c r="E14" s="99"/>
      <c r="F14" s="99" t="s">
        <v>437</v>
      </c>
      <c r="G14" s="476" t="s">
        <v>438</v>
      </c>
      <c r="H14" s="99"/>
      <c r="I14" s="99"/>
      <c r="J14" s="476" t="s">
        <v>409</v>
      </c>
      <c r="K14" s="99"/>
      <c r="L14" s="99" t="s">
        <v>439</v>
      </c>
      <c r="M14" s="120">
        <v>45112.5486111111</v>
      </c>
      <c r="N14" s="99"/>
      <c r="O14" s="99"/>
      <c r="P14" s="99"/>
      <c r="Q14" s="99"/>
      <c r="R14" s="99"/>
      <c r="S14" s="99" t="s">
        <v>367</v>
      </c>
      <c r="T14" s="99" t="s">
        <v>267</v>
      </c>
      <c r="U14" s="99" t="s">
        <v>346</v>
      </c>
      <c r="V14" s="476" t="s">
        <v>416</v>
      </c>
      <c r="W14" s="99"/>
    </row>
    <row r="15" ht="142.5" spans="1:23">
      <c r="A15" s="99"/>
      <c r="B15" s="99"/>
      <c r="C15" s="99"/>
      <c r="D15" s="99"/>
      <c r="E15" s="99"/>
      <c r="F15" s="99" t="s">
        <v>440</v>
      </c>
      <c r="G15" s="476" t="s">
        <v>441</v>
      </c>
      <c r="H15" s="99"/>
      <c r="I15" s="99"/>
      <c r="J15" s="476" t="s">
        <v>409</v>
      </c>
      <c r="K15" s="99"/>
      <c r="L15" s="99" t="s">
        <v>442</v>
      </c>
      <c r="M15" s="120">
        <v>45112.5493055556</v>
      </c>
      <c r="N15" s="99"/>
      <c r="O15" s="99"/>
      <c r="P15" s="99"/>
      <c r="Q15" s="99"/>
      <c r="R15" s="99"/>
      <c r="S15" s="99" t="s">
        <v>367</v>
      </c>
      <c r="T15" s="99" t="s">
        <v>267</v>
      </c>
      <c r="U15" s="99" t="s">
        <v>346</v>
      </c>
      <c r="V15" s="476" t="s">
        <v>416</v>
      </c>
      <c r="W15" s="99"/>
    </row>
    <row r="16" ht="142.5" spans="1:23">
      <c r="A16" s="99"/>
      <c r="B16" s="99"/>
      <c r="C16" s="99"/>
      <c r="D16" s="99"/>
      <c r="E16" s="99"/>
      <c r="F16" s="99" t="s">
        <v>443</v>
      </c>
      <c r="G16" s="476" t="s">
        <v>444</v>
      </c>
      <c r="H16" s="99"/>
      <c r="I16" s="99"/>
      <c r="J16" s="476" t="s">
        <v>409</v>
      </c>
      <c r="K16" s="99"/>
      <c r="L16" s="99" t="s">
        <v>445</v>
      </c>
      <c r="M16" s="120">
        <v>45112.5493055556</v>
      </c>
      <c r="N16" s="99"/>
      <c r="O16" s="99"/>
      <c r="P16" s="99"/>
      <c r="Q16" s="99"/>
      <c r="R16" s="99"/>
      <c r="S16" s="99" t="s">
        <v>367</v>
      </c>
      <c r="T16" s="99" t="s">
        <v>267</v>
      </c>
      <c r="U16" s="99" t="s">
        <v>346</v>
      </c>
      <c r="V16" s="476" t="s">
        <v>416</v>
      </c>
      <c r="W16" s="99"/>
    </row>
    <row r="17" ht="142.5" spans="1:23">
      <c r="A17" s="99"/>
      <c r="B17" s="99"/>
      <c r="C17" s="99"/>
      <c r="D17" s="99"/>
      <c r="E17" s="99"/>
      <c r="F17" s="99" t="s">
        <v>446</v>
      </c>
      <c r="G17" s="476" t="s">
        <v>447</v>
      </c>
      <c r="H17" s="99"/>
      <c r="I17" s="99"/>
      <c r="J17" s="476" t="s">
        <v>409</v>
      </c>
      <c r="K17" s="99"/>
      <c r="L17" s="99" t="s">
        <v>448</v>
      </c>
      <c r="M17" s="120">
        <v>45112.55</v>
      </c>
      <c r="N17" s="99"/>
      <c r="O17" s="99"/>
      <c r="P17" s="99"/>
      <c r="Q17" s="99"/>
      <c r="R17" s="99"/>
      <c r="S17" s="99" t="s">
        <v>367</v>
      </c>
      <c r="T17" s="99" t="s">
        <v>267</v>
      </c>
      <c r="U17" s="99" t="s">
        <v>346</v>
      </c>
      <c r="V17" s="476" t="s">
        <v>416</v>
      </c>
      <c r="W17" s="99"/>
    </row>
    <row r="18" ht="142.5" spans="1:23">
      <c r="A18" s="99"/>
      <c r="B18" s="99"/>
      <c r="C18" s="99"/>
      <c r="D18" s="99"/>
      <c r="E18" s="99"/>
      <c r="F18" s="99" t="s">
        <v>449</v>
      </c>
      <c r="G18" s="476" t="s">
        <v>450</v>
      </c>
      <c r="H18" s="99"/>
      <c r="I18" s="99"/>
      <c r="J18" s="476" t="s">
        <v>409</v>
      </c>
      <c r="K18" s="99"/>
      <c r="L18" s="99" t="s">
        <v>451</v>
      </c>
      <c r="M18" s="120">
        <v>45112.5520833333</v>
      </c>
      <c r="N18" s="99"/>
      <c r="O18" s="99"/>
      <c r="P18" s="99"/>
      <c r="Q18" s="99"/>
      <c r="R18" s="99"/>
      <c r="S18" s="99" t="s">
        <v>367</v>
      </c>
      <c r="T18" s="99" t="s">
        <v>267</v>
      </c>
      <c r="U18" s="99" t="s">
        <v>346</v>
      </c>
      <c r="V18" s="476" t="s">
        <v>416</v>
      </c>
      <c r="W18" s="99"/>
    </row>
    <row r="19" ht="213.75" spans="1:23">
      <c r="A19" s="99"/>
      <c r="B19" s="99"/>
      <c r="C19" s="99"/>
      <c r="D19" s="99"/>
      <c r="E19" s="99"/>
      <c r="F19" s="99" t="s">
        <v>452</v>
      </c>
      <c r="G19" s="476" t="s">
        <v>453</v>
      </c>
      <c r="H19" s="99"/>
      <c r="I19" s="99"/>
      <c r="J19" s="476" t="s">
        <v>409</v>
      </c>
      <c r="K19" s="99"/>
      <c r="L19" s="99" t="s">
        <v>454</v>
      </c>
      <c r="M19" s="99"/>
      <c r="N19" s="99"/>
      <c r="O19" s="99"/>
      <c r="P19" s="99"/>
      <c r="Q19" s="99"/>
      <c r="R19" s="99"/>
      <c r="S19" s="99" t="s">
        <v>367</v>
      </c>
      <c r="T19" s="121" t="s">
        <v>455</v>
      </c>
      <c r="U19" s="99" t="s">
        <v>346</v>
      </c>
      <c r="V19" s="476" t="s">
        <v>416</v>
      </c>
      <c r="W19" s="476" t="s">
        <v>456</v>
      </c>
    </row>
    <row r="20" ht="142.5" spans="1:23">
      <c r="A20" s="99"/>
      <c r="B20" s="99"/>
      <c r="C20" s="99"/>
      <c r="D20" s="99"/>
      <c r="E20" s="99"/>
      <c r="F20" s="99" t="s">
        <v>457</v>
      </c>
      <c r="G20" s="476" t="s">
        <v>458</v>
      </c>
      <c r="H20" s="99"/>
      <c r="I20" s="99"/>
      <c r="J20" s="476" t="s">
        <v>409</v>
      </c>
      <c r="K20" s="99"/>
      <c r="L20" s="99" t="s">
        <v>459</v>
      </c>
      <c r="M20" s="120">
        <v>45112.5715277778</v>
      </c>
      <c r="N20" s="99"/>
      <c r="O20" s="99"/>
      <c r="P20" s="99"/>
      <c r="Q20" s="99"/>
      <c r="R20" s="99"/>
      <c r="S20" s="99" t="s">
        <v>367</v>
      </c>
      <c r="T20" s="99" t="s">
        <v>267</v>
      </c>
      <c r="U20" s="99" t="s">
        <v>346</v>
      </c>
      <c r="V20" s="476" t="s">
        <v>416</v>
      </c>
      <c r="W20" s="99"/>
    </row>
    <row r="21" ht="142.5" spans="1:23">
      <c r="A21" s="99"/>
      <c r="B21" s="99"/>
      <c r="C21" s="99"/>
      <c r="D21" s="99"/>
      <c r="E21" s="99"/>
      <c r="F21" s="99" t="s">
        <v>460</v>
      </c>
      <c r="G21" s="476" t="s">
        <v>461</v>
      </c>
      <c r="H21" s="99"/>
      <c r="I21" s="99"/>
      <c r="J21" s="476" t="s">
        <v>409</v>
      </c>
      <c r="K21" s="99"/>
      <c r="L21" s="99" t="s">
        <v>460</v>
      </c>
      <c r="M21" s="120">
        <v>45112.5701388889</v>
      </c>
      <c r="N21" s="99"/>
      <c r="O21" s="99"/>
      <c r="P21" s="99"/>
      <c r="Q21" s="99"/>
      <c r="R21" s="99"/>
      <c r="S21" s="99" t="s">
        <v>367</v>
      </c>
      <c r="T21" s="99" t="s">
        <v>267</v>
      </c>
      <c r="U21" s="99" t="s">
        <v>346</v>
      </c>
      <c r="V21" s="476" t="s">
        <v>416</v>
      </c>
      <c r="W21" s="99"/>
    </row>
    <row r="22" ht="142.5" spans="1:23">
      <c r="A22" s="99"/>
      <c r="B22" s="99"/>
      <c r="C22" s="99"/>
      <c r="D22" s="99"/>
      <c r="E22" s="99"/>
      <c r="F22" s="99" t="s">
        <v>462</v>
      </c>
      <c r="G22" s="476" t="s">
        <v>463</v>
      </c>
      <c r="H22" s="99"/>
      <c r="I22" s="99"/>
      <c r="J22" s="476" t="s">
        <v>409</v>
      </c>
      <c r="K22" s="99"/>
      <c r="L22" s="99" t="s">
        <v>462</v>
      </c>
      <c r="M22" s="120">
        <v>45112.5701388889</v>
      </c>
      <c r="N22" s="99"/>
      <c r="O22" s="99"/>
      <c r="P22" s="99"/>
      <c r="Q22" s="99"/>
      <c r="R22" s="99"/>
      <c r="S22" s="99" t="s">
        <v>367</v>
      </c>
      <c r="T22" s="99" t="s">
        <v>267</v>
      </c>
      <c r="U22" s="99" t="s">
        <v>346</v>
      </c>
      <c r="V22" s="476" t="s">
        <v>416</v>
      </c>
      <c r="W22" s="99"/>
    </row>
    <row r="23" ht="142.5" spans="1:23">
      <c r="A23" s="99"/>
      <c r="B23" s="99"/>
      <c r="C23" s="99"/>
      <c r="D23" s="99"/>
      <c r="E23" s="99"/>
      <c r="F23" s="99" t="s">
        <v>464</v>
      </c>
      <c r="G23" s="476" t="s">
        <v>465</v>
      </c>
      <c r="H23" s="99"/>
      <c r="I23" s="99"/>
      <c r="J23" s="476" t="s">
        <v>409</v>
      </c>
      <c r="K23" s="99"/>
      <c r="L23" s="99" t="s">
        <v>464</v>
      </c>
      <c r="M23" s="120">
        <v>45112.5701388889</v>
      </c>
      <c r="N23" s="99"/>
      <c r="O23" s="99"/>
      <c r="P23" s="99"/>
      <c r="Q23" s="99"/>
      <c r="R23" s="99"/>
      <c r="S23" s="99" t="s">
        <v>367</v>
      </c>
      <c r="T23" s="99" t="s">
        <v>267</v>
      </c>
      <c r="U23" s="99" t="s">
        <v>346</v>
      </c>
      <c r="V23" s="476" t="s">
        <v>416</v>
      </c>
      <c r="W23" s="99"/>
    </row>
    <row r="24" ht="142.5" spans="1:23">
      <c r="A24" s="99"/>
      <c r="B24" s="99"/>
      <c r="C24" s="99"/>
      <c r="D24" s="99"/>
      <c r="E24" s="99"/>
      <c r="F24" s="99" t="s">
        <v>466</v>
      </c>
      <c r="G24" s="476" t="s">
        <v>467</v>
      </c>
      <c r="H24" s="99"/>
      <c r="I24" s="99"/>
      <c r="J24" s="476" t="s">
        <v>409</v>
      </c>
      <c r="K24" s="99"/>
      <c r="L24" s="99" t="s">
        <v>466</v>
      </c>
      <c r="M24" s="120">
        <v>45112.5708333333</v>
      </c>
      <c r="N24" s="99"/>
      <c r="O24" s="99"/>
      <c r="P24" s="99"/>
      <c r="Q24" s="99"/>
      <c r="R24" s="99"/>
      <c r="S24" s="99" t="s">
        <v>367</v>
      </c>
      <c r="T24" s="99" t="s">
        <v>267</v>
      </c>
      <c r="U24" s="99" t="s">
        <v>346</v>
      </c>
      <c r="V24" s="476" t="s">
        <v>416</v>
      </c>
      <c r="W24" s="99"/>
    </row>
    <row r="25" ht="142.5" spans="1:23">
      <c r="A25" s="99"/>
      <c r="B25" s="99"/>
      <c r="C25" s="99"/>
      <c r="D25" s="99"/>
      <c r="E25" s="99"/>
      <c r="F25" s="99" t="s">
        <v>468</v>
      </c>
      <c r="G25" s="476" t="s">
        <v>469</v>
      </c>
      <c r="H25" s="99"/>
      <c r="I25" s="99"/>
      <c r="J25" s="476" t="s">
        <v>409</v>
      </c>
      <c r="K25" s="99"/>
      <c r="L25" s="99" t="s">
        <v>468</v>
      </c>
      <c r="M25" s="120">
        <v>45112.5708333333</v>
      </c>
      <c r="N25" s="99"/>
      <c r="O25" s="99"/>
      <c r="P25" s="99"/>
      <c r="Q25" s="99"/>
      <c r="R25" s="99"/>
      <c r="S25" s="99" t="s">
        <v>367</v>
      </c>
      <c r="T25" s="99" t="s">
        <v>267</v>
      </c>
      <c r="U25" s="99" t="s">
        <v>346</v>
      </c>
      <c r="V25" s="476" t="s">
        <v>416</v>
      </c>
      <c r="W25" s="99"/>
    </row>
    <row r="26" ht="142.5" spans="1:23">
      <c r="A26" s="99"/>
      <c r="B26" s="99"/>
      <c r="C26" s="99"/>
      <c r="D26" s="99"/>
      <c r="E26" s="99"/>
      <c r="F26" s="99" t="s">
        <v>470</v>
      </c>
      <c r="G26" s="476" t="s">
        <v>471</v>
      </c>
      <c r="H26" s="99"/>
      <c r="I26" s="99"/>
      <c r="J26" s="476" t="s">
        <v>409</v>
      </c>
      <c r="K26" s="99"/>
      <c r="L26" s="99" t="s">
        <v>470</v>
      </c>
      <c r="M26" s="120">
        <v>45112.5708333333</v>
      </c>
      <c r="N26" s="99"/>
      <c r="O26" s="99"/>
      <c r="P26" s="99"/>
      <c r="Q26" s="99"/>
      <c r="R26" s="99"/>
      <c r="S26" s="99" t="s">
        <v>367</v>
      </c>
      <c r="T26" s="99" t="s">
        <v>267</v>
      </c>
      <c r="U26" s="99" t="s">
        <v>346</v>
      </c>
      <c r="V26" s="476" t="s">
        <v>416</v>
      </c>
      <c r="W26" s="99"/>
    </row>
    <row r="27" ht="142.5" spans="1:23">
      <c r="A27" s="99"/>
      <c r="B27" s="99"/>
      <c r="C27" s="99"/>
      <c r="D27" s="99"/>
      <c r="E27" s="99"/>
      <c r="F27" s="99" t="s">
        <v>472</v>
      </c>
      <c r="G27" s="476" t="s">
        <v>473</v>
      </c>
      <c r="H27" s="99"/>
      <c r="I27" s="99"/>
      <c r="J27" s="476" t="s">
        <v>409</v>
      </c>
      <c r="K27" s="99"/>
      <c r="L27" s="99" t="s">
        <v>472</v>
      </c>
      <c r="M27" s="120">
        <v>45112.5708333333</v>
      </c>
      <c r="N27" s="99"/>
      <c r="O27" s="99"/>
      <c r="P27" s="99"/>
      <c r="Q27" s="99"/>
      <c r="R27" s="99"/>
      <c r="S27" s="99" t="s">
        <v>367</v>
      </c>
      <c r="T27" s="99" t="s">
        <v>267</v>
      </c>
      <c r="U27" s="99" t="s">
        <v>346</v>
      </c>
      <c r="V27" s="476" t="s">
        <v>416</v>
      </c>
      <c r="W27" s="99"/>
    </row>
    <row r="28" ht="142.5" spans="1:23">
      <c r="A28" s="99"/>
      <c r="B28" s="99"/>
      <c r="C28" s="99"/>
      <c r="D28" s="99"/>
      <c r="E28" s="99"/>
      <c r="F28" s="99" t="s">
        <v>474</v>
      </c>
      <c r="G28" s="476" t="s">
        <v>475</v>
      </c>
      <c r="H28" s="99"/>
      <c r="I28" s="99"/>
      <c r="J28" s="476" t="s">
        <v>409</v>
      </c>
      <c r="K28" s="99"/>
      <c r="L28" s="99" t="s">
        <v>474</v>
      </c>
      <c r="M28" s="120">
        <v>45112.5701388889</v>
      </c>
      <c r="N28" s="99"/>
      <c r="O28" s="99"/>
      <c r="P28" s="99"/>
      <c r="Q28" s="99"/>
      <c r="R28" s="99"/>
      <c r="S28" s="99" t="s">
        <v>367</v>
      </c>
      <c r="T28" s="99" t="s">
        <v>267</v>
      </c>
      <c r="U28" s="99" t="s">
        <v>346</v>
      </c>
      <c r="V28" s="476" t="s">
        <v>416</v>
      </c>
      <c r="W28" s="99"/>
    </row>
    <row r="29" ht="142.5" spans="1:23">
      <c r="A29" s="99"/>
      <c r="B29" s="99"/>
      <c r="C29" s="99"/>
      <c r="D29" s="99"/>
      <c r="E29" s="99"/>
      <c r="F29" s="99" t="s">
        <v>476</v>
      </c>
      <c r="G29" s="476" t="s">
        <v>477</v>
      </c>
      <c r="H29" s="99"/>
      <c r="I29" s="99"/>
      <c r="J29" s="476" t="s">
        <v>409</v>
      </c>
      <c r="K29" s="99"/>
      <c r="L29" s="99" t="s">
        <v>476</v>
      </c>
      <c r="M29" s="120">
        <v>45112.5701388889</v>
      </c>
      <c r="N29" s="99"/>
      <c r="O29" s="99"/>
      <c r="P29" s="99"/>
      <c r="Q29" s="99"/>
      <c r="R29" s="99"/>
      <c r="S29" s="99" t="s">
        <v>367</v>
      </c>
      <c r="T29" s="99" t="s">
        <v>267</v>
      </c>
      <c r="U29" s="99" t="s">
        <v>346</v>
      </c>
      <c r="V29" s="476" t="s">
        <v>416</v>
      </c>
      <c r="W29" s="99"/>
    </row>
    <row r="30" ht="142.5" spans="1:23">
      <c r="A30" s="99"/>
      <c r="B30" s="99"/>
      <c r="C30" s="99"/>
      <c r="D30" s="99"/>
      <c r="E30" s="99"/>
      <c r="F30" s="99" t="s">
        <v>478</v>
      </c>
      <c r="G30" s="476" t="s">
        <v>479</v>
      </c>
      <c r="H30" s="99"/>
      <c r="I30" s="99"/>
      <c r="J30" s="476" t="s">
        <v>409</v>
      </c>
      <c r="K30" s="99"/>
      <c r="L30" s="99" t="s">
        <v>478</v>
      </c>
      <c r="M30" s="120">
        <v>45112.5548611111</v>
      </c>
      <c r="N30" s="99"/>
      <c r="O30" s="99"/>
      <c r="P30" s="99"/>
      <c r="Q30" s="99"/>
      <c r="R30" s="99"/>
      <c r="S30" s="99" t="s">
        <v>367</v>
      </c>
      <c r="T30" s="99" t="s">
        <v>267</v>
      </c>
      <c r="U30" s="99" t="s">
        <v>346</v>
      </c>
      <c r="V30" s="476" t="s">
        <v>416</v>
      </c>
      <c r="W30" s="99"/>
    </row>
    <row r="31" spans="1:23">
      <c r="A31" s="99"/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</row>
  </sheetData>
  <sheetProtection formatCells="0" insertHyperlinks="0" autoFilter="0"/>
  <autoFilter ref="T1:T31">
    <extLst/>
  </autoFilter>
  <mergeCells count="2">
    <mergeCell ref="H1:M1"/>
    <mergeCell ref="N1:R1"/>
  </mergeCells>
  <pageMargins left="0.7" right="0.7" top="0.75" bottom="0.75" header="0.3" footer="0.3"/>
  <pageSetup paperSize="1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"/>
  <sheetViews>
    <sheetView workbookViewId="0">
      <selection activeCell="F18" sqref="F18"/>
    </sheetView>
  </sheetViews>
  <sheetFormatPr defaultColWidth="9" defaultRowHeight="14.25"/>
  <cols>
    <col min="1" max="1" width="16.2833333333333" customWidth="1"/>
    <col min="2" max="2" width="14.425" customWidth="1"/>
    <col min="3" max="3" width="21.7083333333333" customWidth="1"/>
    <col min="4" max="4" width="16.1416666666667" customWidth="1"/>
    <col min="5" max="5" width="23.8583333333333" customWidth="1"/>
    <col min="6" max="6" width="30.2833333333333" customWidth="1"/>
    <col min="7" max="7" width="31.425" customWidth="1"/>
    <col min="8" max="9" width="18" customWidth="1"/>
    <col min="12" max="12" width="18.125" customWidth="1"/>
    <col min="13" max="13" width="15.875" customWidth="1"/>
    <col min="14" max="15" width="13.5"/>
    <col min="24" max="24" width="18" customWidth="1"/>
  </cols>
  <sheetData>
    <row r="1" spans="1:25">
      <c r="A1" s="238" t="s">
        <v>235</v>
      </c>
      <c r="B1" s="238" t="s">
        <v>236</v>
      </c>
      <c r="C1" s="238" t="s">
        <v>237</v>
      </c>
      <c r="D1" s="238" t="s">
        <v>238</v>
      </c>
      <c r="E1" s="239" t="s">
        <v>239</v>
      </c>
      <c r="F1" s="239"/>
      <c r="G1" s="239"/>
      <c r="H1" s="270"/>
      <c r="I1" s="270"/>
      <c r="J1" s="270"/>
      <c r="K1" s="270"/>
      <c r="L1" s="270"/>
      <c r="M1" s="270"/>
      <c r="N1" s="270"/>
      <c r="O1" s="270"/>
      <c r="P1" s="270"/>
      <c r="Q1" s="270"/>
      <c r="R1" s="270"/>
      <c r="S1" s="270"/>
      <c r="T1" s="270"/>
      <c r="U1" s="270"/>
      <c r="V1" s="270"/>
      <c r="W1" s="270"/>
      <c r="X1" s="270"/>
      <c r="Y1" s="270"/>
    </row>
    <row r="2" ht="15.75" customHeight="1" spans="1:25">
      <c r="A2" s="238"/>
      <c r="B2" s="238" t="s">
        <v>235</v>
      </c>
      <c r="C2" s="238" t="s">
        <v>236</v>
      </c>
      <c r="D2" s="238" t="s">
        <v>237</v>
      </c>
      <c r="E2" s="238" t="s">
        <v>238</v>
      </c>
      <c r="F2" s="239" t="s">
        <v>239</v>
      </c>
      <c r="G2" s="239"/>
      <c r="H2" s="239"/>
      <c r="I2" s="469" t="s">
        <v>480</v>
      </c>
      <c r="J2" s="392" t="s">
        <v>244</v>
      </c>
      <c r="K2" s="392"/>
      <c r="L2" s="392"/>
      <c r="M2" s="392"/>
      <c r="N2" s="392"/>
      <c r="O2" s="392"/>
      <c r="P2" s="394" t="s">
        <v>406</v>
      </c>
      <c r="Q2" s="394"/>
      <c r="R2" s="394"/>
      <c r="S2" s="394"/>
      <c r="T2" s="394"/>
      <c r="U2" s="304"/>
      <c r="V2" s="304"/>
      <c r="W2" s="304"/>
      <c r="X2" s="304"/>
      <c r="Y2" s="304"/>
    </row>
    <row r="3" spans="1:25">
      <c r="A3" s="247" t="s">
        <v>481</v>
      </c>
      <c r="B3" s="238"/>
      <c r="C3" s="238"/>
      <c r="D3" s="238" t="s">
        <v>240</v>
      </c>
      <c r="E3" s="238"/>
      <c r="F3" s="239" t="s">
        <v>241</v>
      </c>
      <c r="G3" s="239" t="s">
        <v>242</v>
      </c>
      <c r="H3" s="239" t="s">
        <v>243</v>
      </c>
      <c r="I3" s="469"/>
      <c r="J3" s="304" t="s">
        <v>53</v>
      </c>
      <c r="K3" s="304" t="s">
        <v>57</v>
      </c>
      <c r="L3" s="304" t="s">
        <v>252</v>
      </c>
      <c r="M3" s="316" t="s">
        <v>253</v>
      </c>
      <c r="N3" s="316" t="s">
        <v>254</v>
      </c>
      <c r="O3" s="304" t="s">
        <v>68</v>
      </c>
      <c r="P3" s="304" t="s">
        <v>235</v>
      </c>
      <c r="Q3" s="304" t="s">
        <v>236</v>
      </c>
      <c r="R3" s="316" t="s">
        <v>253</v>
      </c>
      <c r="S3" s="316" t="s">
        <v>254</v>
      </c>
      <c r="T3" s="304" t="s">
        <v>68</v>
      </c>
      <c r="U3" s="304" t="s">
        <v>10</v>
      </c>
      <c r="V3" s="304" t="s">
        <v>255</v>
      </c>
      <c r="W3" s="304" t="s">
        <v>256</v>
      </c>
      <c r="X3" s="304" t="s">
        <v>257</v>
      </c>
      <c r="Y3" s="304" t="s">
        <v>258</v>
      </c>
    </row>
    <row r="4" spans="1:25">
      <c r="A4" s="247"/>
      <c r="B4" s="247" t="s">
        <v>481</v>
      </c>
      <c r="C4" s="247" t="s">
        <v>247</v>
      </c>
      <c r="D4" s="247" t="s">
        <v>482</v>
      </c>
      <c r="E4" s="247" t="s">
        <v>483</v>
      </c>
      <c r="F4" s="247"/>
      <c r="G4" s="247"/>
      <c r="H4" s="247"/>
      <c r="I4" s="247"/>
      <c r="J4" s="270"/>
      <c r="K4" s="270"/>
      <c r="L4" s="270"/>
      <c r="M4" s="270"/>
      <c r="N4" s="270"/>
      <c r="O4" s="270"/>
      <c r="P4" s="270"/>
      <c r="Q4" s="270"/>
      <c r="R4" s="270"/>
      <c r="S4" s="270"/>
      <c r="T4" s="270"/>
      <c r="U4" s="270"/>
      <c r="V4" s="270"/>
      <c r="W4" s="270"/>
      <c r="X4" s="270"/>
      <c r="Y4" s="270"/>
    </row>
    <row r="5" ht="76.5" spans="1:25">
      <c r="A5" s="247"/>
      <c r="B5" s="247"/>
      <c r="C5" s="247"/>
      <c r="D5" s="247"/>
      <c r="E5" s="247"/>
      <c r="F5" s="247" t="s">
        <v>484</v>
      </c>
      <c r="G5" s="247" t="s">
        <v>485</v>
      </c>
      <c r="H5" s="247" t="s">
        <v>486</v>
      </c>
      <c r="I5" s="247"/>
      <c r="J5" s="270"/>
      <c r="K5" s="270"/>
      <c r="L5" s="9" t="s">
        <v>482</v>
      </c>
      <c r="M5" s="9" t="s">
        <v>484</v>
      </c>
      <c r="N5" s="119">
        <v>0</v>
      </c>
      <c r="O5" s="393">
        <v>45112.5357291667</v>
      </c>
      <c r="P5" s="9"/>
      <c r="Q5" s="317"/>
      <c r="R5" s="317"/>
      <c r="S5" s="119"/>
      <c r="T5" s="119"/>
      <c r="U5" s="317" t="s">
        <v>367</v>
      </c>
      <c r="V5" s="317" t="s">
        <v>267</v>
      </c>
      <c r="W5" s="317" t="s">
        <v>346</v>
      </c>
      <c r="X5" s="251" t="s">
        <v>368</v>
      </c>
      <c r="Y5" s="270"/>
    </row>
    <row r="6" ht="76.5" spans="1:25">
      <c r="A6" s="247" t="s">
        <v>481</v>
      </c>
      <c r="B6" s="247"/>
      <c r="C6" s="247"/>
      <c r="D6" s="247"/>
      <c r="E6" s="247"/>
      <c r="F6" s="247" t="s">
        <v>487</v>
      </c>
      <c r="G6" s="247" t="s">
        <v>488</v>
      </c>
      <c r="H6" s="247" t="s">
        <v>489</v>
      </c>
      <c r="I6" s="247"/>
      <c r="J6" s="270"/>
      <c r="K6" s="270"/>
      <c r="L6" s="9" t="s">
        <v>482</v>
      </c>
      <c r="M6" s="9" t="s">
        <v>487</v>
      </c>
      <c r="N6" s="119">
        <v>357</v>
      </c>
      <c r="O6" s="393">
        <v>45112.5357291667</v>
      </c>
      <c r="P6" s="317"/>
      <c r="Q6" s="317"/>
      <c r="R6" s="317"/>
      <c r="S6" s="119"/>
      <c r="T6" s="119"/>
      <c r="U6" s="317" t="s">
        <v>367</v>
      </c>
      <c r="V6" s="317" t="s">
        <v>267</v>
      </c>
      <c r="W6" s="317" t="s">
        <v>346</v>
      </c>
      <c r="X6" s="251" t="s">
        <v>368</v>
      </c>
      <c r="Y6" s="270"/>
    </row>
    <row r="7" ht="113.25" spans="1:25">
      <c r="A7" s="247"/>
      <c r="B7" s="247"/>
      <c r="C7" s="247"/>
      <c r="D7" s="247"/>
      <c r="E7" s="247"/>
      <c r="F7" s="247"/>
      <c r="G7" s="247"/>
      <c r="H7" s="247"/>
      <c r="I7" s="470" t="s">
        <v>490</v>
      </c>
      <c r="J7" s="270"/>
      <c r="K7" s="270"/>
      <c r="L7" s="9" t="s">
        <v>482</v>
      </c>
      <c r="M7" s="9" t="s">
        <v>491</v>
      </c>
      <c r="N7" s="9" t="s">
        <v>491</v>
      </c>
      <c r="O7" s="393">
        <v>45112.5357291667</v>
      </c>
      <c r="P7" s="317"/>
      <c r="Q7" s="317"/>
      <c r="R7" s="317"/>
      <c r="S7" s="317"/>
      <c r="T7" s="317"/>
      <c r="U7" s="317" t="s">
        <v>367</v>
      </c>
      <c r="V7" s="317" t="s">
        <v>267</v>
      </c>
      <c r="W7" s="317" t="s">
        <v>346</v>
      </c>
      <c r="X7" s="251" t="s">
        <v>368</v>
      </c>
      <c r="Y7" s="270"/>
    </row>
    <row r="8" spans="1:25">
      <c r="A8" s="247"/>
      <c r="B8" s="247" t="s">
        <v>481</v>
      </c>
      <c r="C8" s="247" t="s">
        <v>492</v>
      </c>
      <c r="D8" s="247" t="s">
        <v>493</v>
      </c>
      <c r="E8" s="247" t="s">
        <v>494</v>
      </c>
      <c r="F8" s="247"/>
      <c r="G8" s="468"/>
      <c r="H8" s="247"/>
      <c r="I8" s="247"/>
      <c r="J8" s="270"/>
      <c r="K8" s="270"/>
      <c r="L8" s="9"/>
      <c r="M8" s="9"/>
      <c r="N8" s="9"/>
      <c r="O8" s="317"/>
      <c r="P8" s="317"/>
      <c r="Q8" s="317"/>
      <c r="R8" s="317"/>
      <c r="S8" s="317"/>
      <c r="T8" s="317"/>
      <c r="U8" s="317"/>
      <c r="V8" s="317"/>
      <c r="W8" s="317"/>
      <c r="X8" s="472"/>
      <c r="Y8" s="270"/>
    </row>
    <row r="9" ht="76.5" spans="1:25">
      <c r="A9" s="247"/>
      <c r="B9" s="247"/>
      <c r="C9" s="247"/>
      <c r="D9" s="247"/>
      <c r="E9" s="247"/>
      <c r="F9" s="247" t="s">
        <v>484</v>
      </c>
      <c r="G9" s="247" t="s">
        <v>485</v>
      </c>
      <c r="H9" s="247" t="s">
        <v>495</v>
      </c>
      <c r="I9" s="247"/>
      <c r="J9" s="270"/>
      <c r="K9" s="270"/>
      <c r="L9" s="317" t="s">
        <v>493</v>
      </c>
      <c r="M9" s="9" t="s">
        <v>484</v>
      </c>
      <c r="N9" s="119">
        <v>0</v>
      </c>
      <c r="O9" s="393">
        <v>45112.5678472222</v>
      </c>
      <c r="P9" s="317"/>
      <c r="Q9" s="317"/>
      <c r="R9" s="317"/>
      <c r="S9" s="119"/>
      <c r="T9" s="317"/>
      <c r="U9" s="317" t="s">
        <v>266</v>
      </c>
      <c r="V9" s="317" t="s">
        <v>267</v>
      </c>
      <c r="W9" s="317" t="s">
        <v>346</v>
      </c>
      <c r="X9" s="251" t="s">
        <v>368</v>
      </c>
      <c r="Y9" s="270"/>
    </row>
    <row r="10" ht="76.5" spans="1:25">
      <c r="A10" s="247"/>
      <c r="B10" s="247"/>
      <c r="C10" s="247"/>
      <c r="D10" s="247"/>
      <c r="E10" s="247"/>
      <c r="F10" s="247" t="s">
        <v>487</v>
      </c>
      <c r="G10" s="247" t="s">
        <v>488</v>
      </c>
      <c r="H10" s="247" t="s">
        <v>496</v>
      </c>
      <c r="I10" s="247"/>
      <c r="J10" s="270"/>
      <c r="K10" s="270"/>
      <c r="L10" s="317" t="s">
        <v>493</v>
      </c>
      <c r="M10" s="9" t="s">
        <v>487</v>
      </c>
      <c r="N10" s="119">
        <v>345</v>
      </c>
      <c r="O10" s="393">
        <v>45112.5678472222</v>
      </c>
      <c r="P10" s="317"/>
      <c r="Q10" s="317"/>
      <c r="R10" s="317"/>
      <c r="S10" s="119"/>
      <c r="T10" s="317"/>
      <c r="U10" s="317" t="s">
        <v>266</v>
      </c>
      <c r="V10" s="317" t="s">
        <v>267</v>
      </c>
      <c r="W10" s="317" t="s">
        <v>346</v>
      </c>
      <c r="X10" s="251" t="s">
        <v>368</v>
      </c>
      <c r="Y10" s="270"/>
    </row>
    <row r="11" ht="76.5" spans="1:25">
      <c r="A11" s="318"/>
      <c r="B11" s="247"/>
      <c r="C11" s="247"/>
      <c r="D11" s="247"/>
      <c r="E11" s="247"/>
      <c r="F11" s="247" t="s">
        <v>497</v>
      </c>
      <c r="G11" s="247" t="s">
        <v>498</v>
      </c>
      <c r="H11" s="247"/>
      <c r="I11" s="247"/>
      <c r="J11" s="270"/>
      <c r="K11" s="270"/>
      <c r="L11" s="317" t="s">
        <v>493</v>
      </c>
      <c r="M11" s="9" t="s">
        <v>497</v>
      </c>
      <c r="N11" s="393">
        <v>45112.5357291667</v>
      </c>
      <c r="O11" s="393">
        <v>45112.5678472222</v>
      </c>
      <c r="P11" s="317"/>
      <c r="Q11" s="317"/>
      <c r="R11" s="317"/>
      <c r="S11" s="317"/>
      <c r="T11" s="317"/>
      <c r="U11" s="317" t="s">
        <v>266</v>
      </c>
      <c r="V11" s="317" t="s">
        <v>267</v>
      </c>
      <c r="W11" s="317" t="s">
        <v>346</v>
      </c>
      <c r="X11" s="251" t="s">
        <v>368</v>
      </c>
      <c r="Y11" s="270"/>
    </row>
    <row r="12" ht="76.5" spans="1:25">
      <c r="A12" s="318"/>
      <c r="B12" s="247"/>
      <c r="C12" s="247"/>
      <c r="D12" s="247"/>
      <c r="E12" s="247"/>
      <c r="F12" s="247" t="s">
        <v>499</v>
      </c>
      <c r="G12" s="247" t="s">
        <v>500</v>
      </c>
      <c r="H12" s="247"/>
      <c r="I12" s="247"/>
      <c r="J12" s="270"/>
      <c r="K12" s="270"/>
      <c r="L12" s="317" t="s">
        <v>493</v>
      </c>
      <c r="M12" s="9" t="s">
        <v>499</v>
      </c>
      <c r="N12" s="393">
        <v>45112.5678472222</v>
      </c>
      <c r="O12" s="393">
        <v>45112.5678472222</v>
      </c>
      <c r="P12" s="317"/>
      <c r="Q12" s="317"/>
      <c r="R12" s="317"/>
      <c r="S12" s="317"/>
      <c r="T12" s="317"/>
      <c r="U12" s="317" t="s">
        <v>266</v>
      </c>
      <c r="V12" s="317" t="s">
        <v>267</v>
      </c>
      <c r="W12" s="317" t="s">
        <v>346</v>
      </c>
      <c r="X12" s="251" t="s">
        <v>368</v>
      </c>
      <c r="Y12" s="270"/>
    </row>
    <row r="13" ht="76.5" spans="1:25">
      <c r="A13" s="318"/>
      <c r="B13" s="247"/>
      <c r="C13" s="247"/>
      <c r="D13" s="247"/>
      <c r="E13" s="247"/>
      <c r="F13" s="247"/>
      <c r="G13" s="247"/>
      <c r="H13" s="247"/>
      <c r="I13" s="471" t="s">
        <v>501</v>
      </c>
      <c r="J13" s="270"/>
      <c r="K13" s="270"/>
      <c r="L13" s="317" t="s">
        <v>493</v>
      </c>
      <c r="M13" s="9" t="s">
        <v>491</v>
      </c>
      <c r="N13" s="317" t="s">
        <v>491</v>
      </c>
      <c r="O13" s="393">
        <v>45112.5678472222</v>
      </c>
      <c r="P13" s="317"/>
      <c r="Q13" s="317"/>
      <c r="R13" s="317"/>
      <c r="S13" s="317"/>
      <c r="T13" s="317"/>
      <c r="U13" s="317" t="s">
        <v>266</v>
      </c>
      <c r="V13" s="317" t="s">
        <v>267</v>
      </c>
      <c r="W13" s="317" t="s">
        <v>346</v>
      </c>
      <c r="X13" s="251" t="s">
        <v>368</v>
      </c>
      <c r="Y13" s="270"/>
    </row>
    <row r="14" spans="1:25">
      <c r="A14" s="270"/>
      <c r="B14" s="270"/>
      <c r="C14" s="247"/>
      <c r="D14" s="270"/>
      <c r="E14" s="270"/>
      <c r="F14" s="270"/>
      <c r="G14" s="270"/>
      <c r="H14" s="270"/>
      <c r="I14" s="270"/>
      <c r="J14" s="270"/>
      <c r="K14" s="270"/>
      <c r="L14" s="270"/>
      <c r="M14" s="270"/>
      <c r="N14" s="270"/>
      <c r="O14" s="270"/>
      <c r="P14" s="270"/>
      <c r="Q14" s="270"/>
      <c r="R14" s="270"/>
      <c r="S14" s="270"/>
      <c r="T14" s="270"/>
      <c r="U14" s="270"/>
      <c r="V14" s="270"/>
      <c r="W14" s="270"/>
      <c r="X14" s="270"/>
      <c r="Y14" s="270"/>
    </row>
    <row r="15" spans="1:25">
      <c r="A15" s="270"/>
      <c r="B15" s="270"/>
      <c r="C15" s="270"/>
      <c r="D15" s="270"/>
      <c r="E15" s="270"/>
      <c r="F15" s="270"/>
      <c r="G15" s="270"/>
      <c r="H15" s="270"/>
      <c r="I15" s="270"/>
      <c r="J15" s="270"/>
      <c r="K15" s="270"/>
      <c r="L15" s="270"/>
      <c r="M15" s="270"/>
      <c r="N15" s="270"/>
      <c r="O15" s="270"/>
      <c r="P15" s="270"/>
      <c r="Q15" s="270"/>
      <c r="R15" s="270"/>
      <c r="S15" s="270"/>
      <c r="T15" s="270"/>
      <c r="U15" s="270"/>
      <c r="V15" s="270"/>
      <c r="W15" s="270"/>
      <c r="X15" s="270"/>
      <c r="Y15" s="270"/>
    </row>
    <row r="16" spans="1:25">
      <c r="A16" s="270"/>
      <c r="B16" s="270"/>
      <c r="C16" s="270"/>
      <c r="D16" s="270"/>
      <c r="E16" s="270"/>
      <c r="F16" s="270"/>
      <c r="G16" s="270"/>
      <c r="H16" s="270"/>
      <c r="I16" s="270"/>
      <c r="J16" s="270"/>
      <c r="K16" s="270"/>
      <c r="L16" s="270"/>
      <c r="M16" s="270"/>
      <c r="N16" s="270"/>
      <c r="O16" s="270"/>
      <c r="P16" s="270"/>
      <c r="Q16" s="270"/>
      <c r="R16" s="270"/>
      <c r="S16" s="270"/>
      <c r="T16" s="270"/>
      <c r="U16" s="270"/>
      <c r="V16" s="270"/>
      <c r="W16" s="270"/>
      <c r="X16" s="270"/>
      <c r="Y16" s="270"/>
    </row>
    <row r="17" spans="1:25">
      <c r="A17" s="270"/>
      <c r="B17" s="270"/>
      <c r="C17" s="270"/>
      <c r="D17" s="270"/>
      <c r="E17" s="270"/>
      <c r="F17" s="270"/>
      <c r="G17" s="270"/>
      <c r="H17" s="270"/>
      <c r="I17" s="270"/>
      <c r="J17" s="270"/>
      <c r="K17" s="270"/>
      <c r="L17" s="270"/>
      <c r="M17" s="270"/>
      <c r="N17" s="270"/>
      <c r="O17" s="270"/>
      <c r="P17" s="270"/>
      <c r="Q17" s="270"/>
      <c r="R17" s="270"/>
      <c r="S17" s="270"/>
      <c r="T17" s="270"/>
      <c r="U17" s="270"/>
      <c r="V17" s="270"/>
      <c r="W17" s="270"/>
      <c r="X17" s="270"/>
      <c r="Y17" s="270"/>
    </row>
    <row r="18" spans="1:25">
      <c r="A18" s="270"/>
      <c r="B18" s="270"/>
      <c r="C18" s="270"/>
      <c r="D18" s="270"/>
      <c r="E18" s="270"/>
      <c r="F18" s="270"/>
      <c r="G18" s="270"/>
      <c r="H18" s="270"/>
      <c r="I18" s="270"/>
      <c r="J18" s="270"/>
      <c r="K18" s="270"/>
      <c r="L18" s="270"/>
      <c r="M18" s="270"/>
      <c r="N18" s="270"/>
      <c r="O18" s="270"/>
      <c r="P18" s="270"/>
      <c r="Q18" s="270"/>
      <c r="R18" s="270"/>
      <c r="S18" s="270"/>
      <c r="T18" s="270"/>
      <c r="U18" s="270"/>
      <c r="V18" s="270"/>
      <c r="W18" s="270"/>
      <c r="X18" s="270"/>
      <c r="Y18" s="270"/>
    </row>
    <row r="19" spans="1:25">
      <c r="A19" s="270"/>
      <c r="B19" s="270"/>
      <c r="C19" s="270"/>
      <c r="D19" s="270"/>
      <c r="E19" s="270"/>
      <c r="F19" s="270"/>
      <c r="G19" s="270"/>
      <c r="H19" s="270"/>
      <c r="I19" s="270"/>
      <c r="J19" s="270"/>
      <c r="K19" s="270"/>
      <c r="L19" s="270"/>
      <c r="M19" s="270"/>
      <c r="N19" s="270"/>
      <c r="O19" s="270"/>
      <c r="P19" s="270"/>
      <c r="Q19" s="270"/>
      <c r="R19" s="270"/>
      <c r="S19" s="270"/>
      <c r="T19" s="270"/>
      <c r="U19" s="270"/>
      <c r="V19" s="270"/>
      <c r="W19" s="270"/>
      <c r="X19" s="270"/>
      <c r="Y19" s="270"/>
    </row>
    <row r="20" spans="1:25">
      <c r="A20" s="270"/>
      <c r="B20" s="270"/>
      <c r="C20" s="270"/>
      <c r="D20" s="270"/>
      <c r="E20" s="270"/>
      <c r="F20" s="270"/>
      <c r="G20" s="270"/>
      <c r="H20" s="270"/>
      <c r="I20" s="270"/>
      <c r="J20" s="270"/>
      <c r="K20" s="270"/>
      <c r="L20" s="270"/>
      <c r="M20" s="270"/>
      <c r="N20" s="270"/>
      <c r="O20" s="270"/>
      <c r="P20" s="270"/>
      <c r="Q20" s="270"/>
      <c r="R20" s="270"/>
      <c r="S20" s="270"/>
      <c r="T20" s="270"/>
      <c r="U20" s="270"/>
      <c r="V20" s="270"/>
      <c r="W20" s="270"/>
      <c r="X20" s="270"/>
      <c r="Y20" s="270"/>
    </row>
  </sheetData>
  <sheetProtection formatCells="0" insertHyperlinks="0" autoFilter="0"/>
  <autoFilter ref="V1:V20">
    <extLst/>
  </autoFilter>
  <mergeCells count="2">
    <mergeCell ref="J2:O2"/>
    <mergeCell ref="P2:T2"/>
  </mergeCells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5"/>
  <sheetViews>
    <sheetView zoomScale="85" zoomScaleNormal="85" workbookViewId="0">
      <selection activeCell="F7" sqref="F7"/>
    </sheetView>
  </sheetViews>
  <sheetFormatPr defaultColWidth="9" defaultRowHeight="14.25"/>
  <cols>
    <col min="1" max="1" width="31.5666666666667" customWidth="1"/>
    <col min="2" max="2" width="23.1416666666667" customWidth="1"/>
    <col min="3" max="3" width="24.425" customWidth="1"/>
    <col min="4" max="4" width="27.7083333333333" customWidth="1"/>
    <col min="5" max="5" width="24.5666666666667" customWidth="1"/>
    <col min="6" max="6" width="55.2833333333333" customWidth="1"/>
    <col min="7" max="7" width="40.8583333333333" customWidth="1"/>
    <col min="8" max="8" width="67.5666666666667" style="22" customWidth="1"/>
  </cols>
  <sheetData>
    <row r="1" spans="1:7">
      <c r="A1" s="45" t="s">
        <v>235</v>
      </c>
      <c r="B1" s="45" t="s">
        <v>236</v>
      </c>
      <c r="C1" s="45" t="s">
        <v>502</v>
      </c>
      <c r="D1" s="46" t="s">
        <v>238</v>
      </c>
      <c r="E1" s="433" t="s">
        <v>239</v>
      </c>
      <c r="F1" s="433"/>
      <c r="G1" s="434"/>
    </row>
    <row r="2" spans="5:9">
      <c r="E2" s="435" t="s">
        <v>241</v>
      </c>
      <c r="F2" s="435" t="s">
        <v>242</v>
      </c>
      <c r="G2" s="436" t="s">
        <v>243</v>
      </c>
      <c r="H2" s="22" t="s">
        <v>503</v>
      </c>
      <c r="I2" s="462" t="s">
        <v>504</v>
      </c>
    </row>
    <row r="3" spans="1:7">
      <c r="A3" s="26" t="s">
        <v>505</v>
      </c>
      <c r="B3" s="26" t="s">
        <v>506</v>
      </c>
      <c r="C3" s="26" t="str">
        <f>_xlfn.CONCAT("on",REPLACE(A3,1,1,UPPER(LEFT(A3,1))),REPLACE(B3,1,1,UPPER(LEFT(B3,1))))</f>
        <v>onVoiceWakeup</v>
      </c>
      <c r="D3" s="57" t="s">
        <v>507</v>
      </c>
      <c r="E3" s="26"/>
      <c r="F3" s="26"/>
      <c r="G3" s="55"/>
    </row>
    <row r="4" ht="42.75" spans="1:7">
      <c r="A4" s="26"/>
      <c r="B4" s="26"/>
      <c r="C4" s="26"/>
      <c r="D4" s="57"/>
      <c r="E4" s="421" t="s">
        <v>508</v>
      </c>
      <c r="F4" s="26" t="s">
        <v>343</v>
      </c>
      <c r="G4" s="55" t="s">
        <v>509</v>
      </c>
    </row>
    <row r="5" ht="120" spans="1:8">
      <c r="A5" s="26"/>
      <c r="B5" s="26"/>
      <c r="C5" s="26"/>
      <c r="D5" s="26"/>
      <c r="E5" s="421" t="s">
        <v>510</v>
      </c>
      <c r="F5" s="55" t="s">
        <v>511</v>
      </c>
      <c r="G5" s="437" t="s">
        <v>512</v>
      </c>
      <c r="H5" s="438" t="s">
        <v>513</v>
      </c>
    </row>
    <row r="6" spans="1:7">
      <c r="A6" s="26"/>
      <c r="B6" s="26"/>
      <c r="C6" s="26"/>
      <c r="D6" s="26"/>
      <c r="E6" s="26" t="s">
        <v>514</v>
      </c>
      <c r="F6" s="26" t="s">
        <v>515</v>
      </c>
      <c r="G6" s="55"/>
    </row>
    <row r="7" spans="1:8">
      <c r="A7" s="26"/>
      <c r="B7" s="26"/>
      <c r="C7" s="26"/>
      <c r="D7" s="26"/>
      <c r="E7" s="26" t="s">
        <v>516</v>
      </c>
      <c r="F7" s="26" t="s">
        <v>517</v>
      </c>
      <c r="G7" s="55" t="s">
        <v>518</v>
      </c>
      <c r="H7" s="257"/>
    </row>
    <row r="8" spans="1:8">
      <c r="A8" s="26"/>
      <c r="B8" s="26"/>
      <c r="C8" s="26"/>
      <c r="D8" s="26"/>
      <c r="E8" s="439" t="s">
        <v>519</v>
      </c>
      <c r="F8" s="440" t="s">
        <v>520</v>
      </c>
      <c r="G8" s="55"/>
      <c r="H8" s="198"/>
    </row>
    <row r="9" hidden="1" spans="1:8">
      <c r="A9" s="26"/>
      <c r="B9" s="26"/>
      <c r="C9" s="26"/>
      <c r="D9" s="26"/>
      <c r="E9" s="439" t="s">
        <v>521</v>
      </c>
      <c r="F9" s="440" t="s">
        <v>522</v>
      </c>
      <c r="G9" s="437" t="s">
        <v>523</v>
      </c>
      <c r="H9" s="198"/>
    </row>
    <row r="10" spans="1:8">
      <c r="A10" s="26"/>
      <c r="B10" s="26"/>
      <c r="C10" s="26"/>
      <c r="D10" s="26"/>
      <c r="E10" s="439" t="s">
        <v>521</v>
      </c>
      <c r="F10" s="440" t="s">
        <v>522</v>
      </c>
      <c r="G10" s="437" t="s">
        <v>523</v>
      </c>
      <c r="H10" s="198"/>
    </row>
    <row r="11" ht="28.5" spans="1:7">
      <c r="A11" s="26" t="s">
        <v>505</v>
      </c>
      <c r="B11" s="26" t="s">
        <v>524</v>
      </c>
      <c r="C11" s="26" t="str">
        <f>_xlfn.CONCAT("on",REPLACE(A11,1,1,UPPER(LEFT(A11,1))),REPLACE(B11,1,1,UPPER(LEFT(B11,1))))</f>
        <v>onVoiceAsrstarted</v>
      </c>
      <c r="D11" s="55" t="s">
        <v>525</v>
      </c>
      <c r="E11" s="26"/>
      <c r="F11" s="26"/>
      <c r="G11" s="55"/>
    </row>
    <row r="12" spans="1:7">
      <c r="A12" s="26"/>
      <c r="B12" s="26"/>
      <c r="C12" s="26"/>
      <c r="D12" s="55"/>
      <c r="E12" s="26" t="s">
        <v>508</v>
      </c>
      <c r="F12" t="s">
        <v>343</v>
      </c>
      <c r="G12" s="55" t="s">
        <v>526</v>
      </c>
    </row>
    <row r="13" ht="28.5" spans="1:7">
      <c r="A13" s="26" t="s">
        <v>505</v>
      </c>
      <c r="B13" s="26" t="s">
        <v>527</v>
      </c>
      <c r="C13" s="26" t="str">
        <f>_xlfn.CONCAT("on",REPLACE(A13,1,1,UPPER(LEFT(A13,1))),REPLACE(B13,1,1,UPPER(LEFT(B13,1))))</f>
        <v>onVoiceAsrsucceed</v>
      </c>
      <c r="D13" s="55" t="s">
        <v>528</v>
      </c>
      <c r="E13" s="26"/>
      <c r="F13" s="26"/>
      <c r="G13" s="55"/>
    </row>
    <row r="14" spans="1:7">
      <c r="A14" s="26"/>
      <c r="B14" s="26"/>
      <c r="C14" s="26"/>
      <c r="D14" s="55"/>
      <c r="E14" s="26" t="s">
        <v>508</v>
      </c>
      <c r="G14" s="55" t="s">
        <v>526</v>
      </c>
    </row>
    <row r="15" spans="1:7">
      <c r="A15" s="26"/>
      <c r="B15" s="26"/>
      <c r="C15" s="26"/>
      <c r="D15" s="55"/>
      <c r="E15" s="26" t="s">
        <v>529</v>
      </c>
      <c r="F15" s="26" t="s">
        <v>530</v>
      </c>
      <c r="G15" s="55" t="s">
        <v>531</v>
      </c>
    </row>
    <row r="16" spans="1:7">
      <c r="A16" s="26"/>
      <c r="B16" s="26"/>
      <c r="C16" s="26"/>
      <c r="D16" s="26"/>
      <c r="E16" s="26" t="s">
        <v>532</v>
      </c>
      <c r="F16" s="26" t="s">
        <v>533</v>
      </c>
      <c r="G16" s="55" t="s">
        <v>534</v>
      </c>
    </row>
    <row r="17" spans="1:7">
      <c r="A17" s="26"/>
      <c r="B17" s="26"/>
      <c r="C17" s="26"/>
      <c r="D17" s="26"/>
      <c r="E17" s="26" t="s">
        <v>535</v>
      </c>
      <c r="F17" s="26" t="s">
        <v>533</v>
      </c>
      <c r="G17" s="55" t="s">
        <v>536</v>
      </c>
    </row>
    <row r="18" spans="1:7">
      <c r="A18" s="26"/>
      <c r="B18" s="26"/>
      <c r="C18" s="26"/>
      <c r="D18" s="26"/>
      <c r="E18" s="67" t="s">
        <v>537</v>
      </c>
      <c r="F18" s="26" t="s">
        <v>538</v>
      </c>
      <c r="G18" s="55" t="s">
        <v>539</v>
      </c>
    </row>
    <row r="19" spans="1:7">
      <c r="A19" s="26" t="s">
        <v>505</v>
      </c>
      <c r="B19" s="26" t="s">
        <v>540</v>
      </c>
      <c r="C19" s="26" t="str">
        <f>_xlfn.CONCAT("on",REPLACE(A19,1,1,UPPER(LEFT(A19,1))),REPLACE(B19,1,1,UPPER(LEFT(B19,1))))</f>
        <v>onVoiceAsrfailed</v>
      </c>
      <c r="D19" s="55" t="s">
        <v>541</v>
      </c>
      <c r="E19" s="26"/>
      <c r="F19" s="26"/>
      <c r="G19" s="55"/>
    </row>
    <row r="20" spans="1:7">
      <c r="A20" s="26"/>
      <c r="B20" s="26"/>
      <c r="C20" s="26"/>
      <c r="D20" s="55"/>
      <c r="E20" s="26" t="s">
        <v>508</v>
      </c>
      <c r="G20" s="55" t="s">
        <v>526</v>
      </c>
    </row>
    <row r="21" spans="1:8">
      <c r="A21" s="26"/>
      <c r="B21" s="26"/>
      <c r="C21" s="26"/>
      <c r="D21" s="26"/>
      <c r="E21" s="441" t="s">
        <v>542</v>
      </c>
      <c r="F21" s="26" t="s">
        <v>543</v>
      </c>
      <c r="G21" s="196" t="s">
        <v>544</v>
      </c>
      <c r="H21" s="22" t="s">
        <v>545</v>
      </c>
    </row>
    <row r="22" ht="28.5" spans="1:7">
      <c r="A22" s="26" t="s">
        <v>505</v>
      </c>
      <c r="B22" s="26" t="s">
        <v>546</v>
      </c>
      <c r="C22" s="26" t="str">
        <f>_xlfn.CONCAT("on",REPLACE(A22,1,1,UPPER(LEFT(A22,1))),REPLACE(B22,1,1,UPPER(LEFT(B22,1))))</f>
        <v>onVoiceNlustarted</v>
      </c>
      <c r="D22" s="57" t="s">
        <v>547</v>
      </c>
      <c r="E22" s="26"/>
      <c r="F22" s="26"/>
      <c r="G22" s="55"/>
    </row>
    <row r="23" spans="1:7">
      <c r="A23" s="26"/>
      <c r="B23" s="26"/>
      <c r="C23" s="26"/>
      <c r="D23" s="57"/>
      <c r="E23" s="26" t="s">
        <v>508</v>
      </c>
      <c r="F23" s="26" t="s">
        <v>538</v>
      </c>
      <c r="G23" s="55" t="s">
        <v>526</v>
      </c>
    </row>
    <row r="24" spans="1:7">
      <c r="A24" s="26"/>
      <c r="B24" s="26"/>
      <c r="C24" s="26"/>
      <c r="D24" s="57"/>
      <c r="E24" s="67" t="s">
        <v>537</v>
      </c>
      <c r="F24" s="26" t="s">
        <v>538</v>
      </c>
      <c r="G24" s="55" t="s">
        <v>539</v>
      </c>
    </row>
    <row r="25" ht="28.5" spans="1:8">
      <c r="A25" s="26" t="s">
        <v>505</v>
      </c>
      <c r="B25" s="26" t="s">
        <v>548</v>
      </c>
      <c r="C25" s="26" t="str">
        <f>_xlfn.CONCAT("on",REPLACE(A25,1,1,UPPER(LEFT(A25,1))),REPLACE(B25,1,1,UPPER(LEFT(B25,1))))</f>
        <v>onVoiceNlusucceed</v>
      </c>
      <c r="D25" s="57" t="s">
        <v>549</v>
      </c>
      <c r="E25" s="26"/>
      <c r="F25" s="26"/>
      <c r="G25" s="55"/>
      <c r="H25" s="442" t="s">
        <v>550</v>
      </c>
    </row>
    <row r="26" spans="1:7">
      <c r="A26" s="26"/>
      <c r="B26" s="26"/>
      <c r="C26" s="26"/>
      <c r="D26" s="57"/>
      <c r="E26" s="26" t="s">
        <v>508</v>
      </c>
      <c r="G26" s="55" t="s">
        <v>526</v>
      </c>
    </row>
    <row r="27" ht="30" customHeight="1" spans="1:8">
      <c r="A27" s="26"/>
      <c r="B27" s="26"/>
      <c r="C27" s="26"/>
      <c r="D27" s="57"/>
      <c r="E27" s="26" t="s">
        <v>551</v>
      </c>
      <c r="F27" s="26" t="s">
        <v>552</v>
      </c>
      <c r="G27" s="55" t="s">
        <v>553</v>
      </c>
      <c r="H27" s="443" t="s">
        <v>554</v>
      </c>
    </row>
    <row r="28" ht="27" customHeight="1" spans="1:8">
      <c r="A28" s="26"/>
      <c r="B28" s="26"/>
      <c r="C28" s="26"/>
      <c r="D28" s="57"/>
      <c r="E28" s="441" t="s">
        <v>555</v>
      </c>
      <c r="F28" s="441" t="s">
        <v>552</v>
      </c>
      <c r="G28" s="444" t="s">
        <v>556</v>
      </c>
      <c r="H28" s="445" t="s">
        <v>557</v>
      </c>
    </row>
    <row r="29" ht="27" customHeight="1" spans="1:8">
      <c r="A29" s="26"/>
      <c r="B29" s="26"/>
      <c r="C29" s="26"/>
      <c r="D29" s="57"/>
      <c r="E29" s="446" t="s">
        <v>558</v>
      </c>
      <c r="F29" s="446" t="s">
        <v>552</v>
      </c>
      <c r="G29" s="447" t="s">
        <v>559</v>
      </c>
      <c r="H29" s="448"/>
    </row>
    <row r="30" spans="1:8">
      <c r="A30" s="26"/>
      <c r="B30" s="26"/>
      <c r="C30" s="26"/>
      <c r="D30" s="57"/>
      <c r="E30" s="449" t="s">
        <v>560</v>
      </c>
      <c r="F30" s="449" t="s">
        <v>552</v>
      </c>
      <c r="G30" s="450" t="s">
        <v>561</v>
      </c>
      <c r="H30" s="451" t="s">
        <v>562</v>
      </c>
    </row>
    <row r="31" spans="1:8">
      <c r="A31" s="26"/>
      <c r="B31" s="26"/>
      <c r="C31" s="26"/>
      <c r="D31" s="57"/>
      <c r="E31" s="452" t="s">
        <v>563</v>
      </c>
      <c r="F31" s="452" t="s">
        <v>552</v>
      </c>
      <c r="G31" s="452" t="s">
        <v>564</v>
      </c>
      <c r="H31" s="453"/>
    </row>
    <row r="32" spans="1:8">
      <c r="A32" s="26"/>
      <c r="B32" s="26"/>
      <c r="C32" s="26"/>
      <c r="D32" s="55"/>
      <c r="E32" s="26" t="s">
        <v>529</v>
      </c>
      <c r="F32" s="26" t="s">
        <v>530</v>
      </c>
      <c r="G32" s="55" t="s">
        <v>531</v>
      </c>
      <c r="H32" s="442"/>
    </row>
    <row r="33" spans="1:8">
      <c r="A33" s="26"/>
      <c r="B33" s="26"/>
      <c r="C33" s="26"/>
      <c r="D33" s="57"/>
      <c r="E33" s="417" t="s">
        <v>565</v>
      </c>
      <c r="F33" s="417" t="s">
        <v>515</v>
      </c>
      <c r="G33" s="454" t="s">
        <v>566</v>
      </c>
      <c r="H33" s="455"/>
    </row>
    <row r="34" spans="1:8">
      <c r="A34" s="26"/>
      <c r="B34" s="26"/>
      <c r="C34" s="26"/>
      <c r="D34" s="57"/>
      <c r="E34" s="417" t="s">
        <v>567</v>
      </c>
      <c r="F34" s="454" t="s">
        <v>568</v>
      </c>
      <c r="G34" s="456"/>
      <c r="H34" s="442"/>
    </row>
    <row r="35" spans="1:8">
      <c r="A35" s="26"/>
      <c r="B35" s="26"/>
      <c r="C35" s="26"/>
      <c r="D35" s="57"/>
      <c r="E35" s="40" t="s">
        <v>537</v>
      </c>
      <c r="F35" s="40" t="s">
        <v>538</v>
      </c>
      <c r="G35" s="192" t="s">
        <v>539</v>
      </c>
      <c r="H35" s="442"/>
    </row>
    <row r="36" ht="28.5" spans="1:8">
      <c r="A36" s="26"/>
      <c r="B36" s="26"/>
      <c r="C36" s="26"/>
      <c r="D36" s="57"/>
      <c r="E36" s="26" t="s">
        <v>569</v>
      </c>
      <c r="F36" s="26" t="s">
        <v>538</v>
      </c>
      <c r="G36" s="55" t="s">
        <v>570</v>
      </c>
      <c r="H36" s="442" t="s">
        <v>571</v>
      </c>
    </row>
    <row r="37" spans="1:7">
      <c r="A37" s="26"/>
      <c r="B37" s="26"/>
      <c r="C37" s="26"/>
      <c r="D37" s="57"/>
      <c r="E37" s="26" t="s">
        <v>572</v>
      </c>
      <c r="F37" s="55" t="s">
        <v>573</v>
      </c>
      <c r="G37" s="55" t="s">
        <v>574</v>
      </c>
    </row>
    <row r="38" spans="1:7">
      <c r="A38" s="26"/>
      <c r="B38" s="26"/>
      <c r="C38" s="26"/>
      <c r="D38" s="57"/>
      <c r="E38" s="26" t="s">
        <v>535</v>
      </c>
      <c r="F38" s="26" t="s">
        <v>575</v>
      </c>
      <c r="G38" s="55" t="s">
        <v>536</v>
      </c>
    </row>
    <row r="39" spans="1:7">
      <c r="A39" s="26" t="s">
        <v>505</v>
      </c>
      <c r="B39" s="457" t="s">
        <v>576</v>
      </c>
      <c r="C39" s="457" t="str">
        <f>_xlfn.CONCAT("on",REPLACE(A39,1,1,UPPER(LEFT(A39,1))),REPLACE(B39,1,1,UPPER(LEFT(B39,1))))</f>
        <v>onVoiceNlufailed</v>
      </c>
      <c r="D39" s="458" t="s">
        <v>577</v>
      </c>
      <c r="E39" s="457"/>
      <c r="F39" s="457"/>
      <c r="G39" s="458"/>
    </row>
    <row r="40" spans="1:7">
      <c r="A40" s="26"/>
      <c r="B40" s="457"/>
      <c r="C40" s="457"/>
      <c r="D40" s="458"/>
      <c r="E40" s="457" t="s">
        <v>508</v>
      </c>
      <c r="F40" s="457" t="s">
        <v>526</v>
      </c>
      <c r="G40" s="458"/>
    </row>
    <row r="41" spans="1:7">
      <c r="A41" s="26"/>
      <c r="B41" s="457"/>
      <c r="C41" s="457"/>
      <c r="D41" s="458"/>
      <c r="E41" s="459" t="s">
        <v>537</v>
      </c>
      <c r="F41" s="459" t="s">
        <v>538</v>
      </c>
      <c r="G41" s="458" t="s">
        <v>539</v>
      </c>
    </row>
    <row r="42" spans="1:7">
      <c r="A42" s="26"/>
      <c r="B42" s="457"/>
      <c r="C42" s="457"/>
      <c r="D42" s="458"/>
      <c r="E42" s="457" t="s">
        <v>565</v>
      </c>
      <c r="F42" s="457" t="s">
        <v>515</v>
      </c>
      <c r="G42" s="458" t="s">
        <v>578</v>
      </c>
    </row>
    <row r="43" spans="1:8">
      <c r="A43" s="26"/>
      <c r="B43" s="457"/>
      <c r="C43" s="457"/>
      <c r="D43" s="457"/>
      <c r="E43" s="459" t="s">
        <v>542</v>
      </c>
      <c r="F43" s="457" t="s">
        <v>543</v>
      </c>
      <c r="G43" s="460" t="s">
        <v>544</v>
      </c>
      <c r="H43" s="22" t="s">
        <v>545</v>
      </c>
    </row>
    <row r="44" ht="42.75" spans="1:8">
      <c r="A44" s="26" t="s">
        <v>505</v>
      </c>
      <c r="B44" s="26" t="s">
        <v>579</v>
      </c>
      <c r="C44" s="26" t="str">
        <f>_xlfn.CONCAT("on",REPLACE(A44,1,1,UPPER(LEFT(A44,1))),REPLACE(B44,1,1,UPPER(LEFT(B44,1))))</f>
        <v>onVoiceNluignored</v>
      </c>
      <c r="D44" s="55" t="s">
        <v>580</v>
      </c>
      <c r="E44" s="26"/>
      <c r="F44" s="26"/>
      <c r="G44" s="55"/>
      <c r="H44" s="442" t="s">
        <v>581</v>
      </c>
    </row>
    <row r="45" spans="1:7">
      <c r="A45" s="26"/>
      <c r="B45" s="26"/>
      <c r="C45" s="26"/>
      <c r="D45" s="55"/>
      <c r="E45" s="26" t="s">
        <v>508</v>
      </c>
      <c r="F45" s="26" t="s">
        <v>526</v>
      </c>
      <c r="G45" s="55"/>
    </row>
    <row r="46" spans="1:7">
      <c r="A46" s="26"/>
      <c r="B46" s="26"/>
      <c r="C46" s="26"/>
      <c r="D46" s="26"/>
      <c r="E46" s="26" t="s">
        <v>537</v>
      </c>
      <c r="F46" s="26" t="s">
        <v>538</v>
      </c>
      <c r="G46" s="55" t="s">
        <v>539</v>
      </c>
    </row>
    <row r="47" spans="1:7">
      <c r="A47" s="26"/>
      <c r="B47" s="26"/>
      <c r="C47" s="26"/>
      <c r="D47" s="57"/>
      <c r="E47" s="417" t="s">
        <v>565</v>
      </c>
      <c r="F47" s="417" t="s">
        <v>582</v>
      </c>
      <c r="G47" s="55" t="s">
        <v>578</v>
      </c>
    </row>
    <row r="48" spans="1:7">
      <c r="A48" s="26" t="s">
        <v>505</v>
      </c>
      <c r="B48" s="26" t="s">
        <v>583</v>
      </c>
      <c r="C48" s="67" t="str">
        <f>_xlfn.CONCAT("on",REPLACE(A48,1,1,UPPER(LEFT(A48,1))),REPLACE(B48,1,1,UPPER(LEFT(B48,1))))</f>
        <v>onVoiceActionsucceed</v>
      </c>
      <c r="D48" s="67" t="s">
        <v>584</v>
      </c>
      <c r="E48" s="26"/>
      <c r="F48" s="26"/>
      <c r="G48" s="26"/>
    </row>
    <row r="49" spans="1:7">
      <c r="A49" s="26"/>
      <c r="B49" s="26"/>
      <c r="C49" s="67"/>
      <c r="D49" s="461"/>
      <c r="E49" s="26" t="s">
        <v>508</v>
      </c>
      <c r="F49" s="26" t="s">
        <v>526</v>
      </c>
      <c r="G49" s="26"/>
    </row>
    <row r="50" spans="1:7">
      <c r="A50" s="26"/>
      <c r="B50" s="26"/>
      <c r="C50" s="67"/>
      <c r="D50" s="67"/>
      <c r="E50" s="40" t="s">
        <v>537</v>
      </c>
      <c r="F50" s="40" t="s">
        <v>538</v>
      </c>
      <c r="G50" s="40" t="s">
        <v>539</v>
      </c>
    </row>
    <row r="51" spans="1:7">
      <c r="A51" s="26"/>
      <c r="B51" s="26"/>
      <c r="C51" s="67"/>
      <c r="D51" s="196"/>
      <c r="E51" s="40" t="s">
        <v>569</v>
      </c>
      <c r="F51" s="40"/>
      <c r="G51" s="40" t="s">
        <v>585</v>
      </c>
    </row>
    <row r="52" spans="1:7">
      <c r="A52" s="26"/>
      <c r="B52" s="26"/>
      <c r="C52" s="26"/>
      <c r="D52" s="26"/>
      <c r="E52" s="26" t="s">
        <v>586</v>
      </c>
      <c r="F52" s="26"/>
      <c r="G52" s="26" t="s">
        <v>587</v>
      </c>
    </row>
    <row r="53" spans="1:7">
      <c r="A53" s="26"/>
      <c r="B53" s="26"/>
      <c r="C53" s="26"/>
      <c r="D53" s="26"/>
      <c r="E53" s="26" t="s">
        <v>588</v>
      </c>
      <c r="F53" s="26" t="s">
        <v>530</v>
      </c>
      <c r="G53" s="26" t="s">
        <v>589</v>
      </c>
    </row>
    <row r="54" spans="1:7">
      <c r="A54" s="26"/>
      <c r="B54" s="26"/>
      <c r="C54" s="26"/>
      <c r="D54" s="55"/>
      <c r="E54" s="26" t="s">
        <v>590</v>
      </c>
      <c r="F54" s="26" t="s">
        <v>591</v>
      </c>
      <c r="G54" s="26" t="s">
        <v>592</v>
      </c>
    </row>
    <row r="55" spans="1:7">
      <c r="A55" s="26"/>
      <c r="B55" s="26"/>
      <c r="C55" s="26"/>
      <c r="D55" s="26"/>
      <c r="E55" s="26" t="s">
        <v>535</v>
      </c>
      <c r="F55" s="26" t="s">
        <v>533</v>
      </c>
      <c r="G55" s="26" t="s">
        <v>593</v>
      </c>
    </row>
    <row r="56" spans="1:7">
      <c r="A56" s="26" t="s">
        <v>505</v>
      </c>
      <c r="B56" s="26" t="s">
        <v>594</v>
      </c>
      <c r="C56" s="26" t="str">
        <f>_xlfn.CONCAT("on",REPLACE(A56,1,1,UPPER(LEFT(A56,1))),REPLACE(B56,1,1,UPPER(LEFT(B56,1))))</f>
        <v>onVoiceActionfailed</v>
      </c>
      <c r="D56" s="55" t="s">
        <v>595</v>
      </c>
      <c r="E56" s="26"/>
      <c r="F56" s="26"/>
      <c r="G56" s="26"/>
    </row>
    <row r="57" spans="1:7">
      <c r="A57" s="26"/>
      <c r="B57" s="26"/>
      <c r="C57" s="26"/>
      <c r="D57" s="55"/>
      <c r="E57" s="26" t="s">
        <v>508</v>
      </c>
      <c r="F57" s="26" t="s">
        <v>526</v>
      </c>
      <c r="G57" s="26"/>
    </row>
    <row r="58" spans="1:7">
      <c r="A58" s="26"/>
      <c r="B58" s="26"/>
      <c r="C58" s="26"/>
      <c r="D58" s="26"/>
      <c r="E58" s="40" t="s">
        <v>537</v>
      </c>
      <c r="F58" s="40" t="s">
        <v>538</v>
      </c>
      <c r="G58" s="40" t="s">
        <v>539</v>
      </c>
    </row>
    <row r="59" spans="1:7">
      <c r="A59" s="26"/>
      <c r="B59" s="26"/>
      <c r="C59" s="26"/>
      <c r="D59" s="55"/>
      <c r="E59" s="40" t="s">
        <v>569</v>
      </c>
      <c r="F59" s="40"/>
      <c r="G59" s="40" t="s">
        <v>585</v>
      </c>
    </row>
    <row r="60" spans="1:7">
      <c r="A60" s="26"/>
      <c r="B60" s="26"/>
      <c r="C60" s="26"/>
      <c r="D60" s="55"/>
      <c r="E60" s="26" t="s">
        <v>586</v>
      </c>
      <c r="F60" s="26"/>
      <c r="G60" s="26" t="s">
        <v>587</v>
      </c>
    </row>
    <row r="61" spans="1:7">
      <c r="A61" s="26"/>
      <c r="B61" s="26"/>
      <c r="C61" s="26"/>
      <c r="D61" s="26"/>
      <c r="E61" s="26" t="s">
        <v>588</v>
      </c>
      <c r="F61" s="26" t="s">
        <v>530</v>
      </c>
      <c r="G61" s="26" t="s">
        <v>589</v>
      </c>
    </row>
    <row r="62" spans="1:7">
      <c r="A62" s="26"/>
      <c r="B62" s="26"/>
      <c r="C62" s="26"/>
      <c r="D62" s="55"/>
      <c r="E62" s="26" t="s">
        <v>590</v>
      </c>
      <c r="F62" s="26" t="s">
        <v>591</v>
      </c>
      <c r="G62" s="26" t="s">
        <v>592</v>
      </c>
    </row>
    <row r="63" spans="1:7">
      <c r="A63" s="26"/>
      <c r="B63" s="26"/>
      <c r="C63" s="26"/>
      <c r="D63" s="26"/>
      <c r="E63" s="26" t="s">
        <v>542</v>
      </c>
      <c r="F63" s="26" t="s">
        <v>544</v>
      </c>
      <c r="G63" s="26"/>
    </row>
    <row r="64" spans="1:7">
      <c r="A64" s="26" t="s">
        <v>505</v>
      </c>
      <c r="B64" s="26" t="s">
        <v>596</v>
      </c>
      <c r="C64" s="26" t="str">
        <f>_xlfn.CONCAT("on",REPLACE(A64,1,1,UPPER(LEFT(A64,1))),REPLACE(B64,1,1,UPPER(LEFT(B64,1))))</f>
        <v>onVoiceEnded</v>
      </c>
      <c r="D64" s="26" t="s">
        <v>597</v>
      </c>
      <c r="E64" s="26"/>
      <c r="F64" s="26"/>
      <c r="G64" s="26"/>
    </row>
    <row r="65" spans="1:7">
      <c r="A65" s="26"/>
      <c r="B65" s="26"/>
      <c r="C65" s="26"/>
      <c r="D65" s="26"/>
      <c r="E65" s="26" t="s">
        <v>508</v>
      </c>
      <c r="F65" s="26" t="s">
        <v>526</v>
      </c>
      <c r="G65" s="26"/>
    </row>
    <row r="66" spans="1:7">
      <c r="A66" s="26"/>
      <c r="B66" s="26"/>
      <c r="C66" s="26"/>
      <c r="D66" s="26"/>
      <c r="E66" s="26" t="s">
        <v>510</v>
      </c>
      <c r="F66" s="26" t="s">
        <v>598</v>
      </c>
      <c r="G66" s="26"/>
    </row>
    <row r="67" spans="1:7">
      <c r="A67" s="26"/>
      <c r="B67" s="26"/>
      <c r="C67" s="26"/>
      <c r="D67" s="26"/>
      <c r="E67" s="26" t="s">
        <v>572</v>
      </c>
      <c r="F67" s="26" t="s">
        <v>599</v>
      </c>
      <c r="G67" s="55" t="s">
        <v>600</v>
      </c>
    </row>
    <row r="68" s="432" customFormat="1" spans="1:7">
      <c r="A68" s="213" t="s">
        <v>601</v>
      </c>
      <c r="B68" s="213" t="s">
        <v>602</v>
      </c>
      <c r="C68" s="213" t="s">
        <v>603</v>
      </c>
      <c r="D68" s="213" t="s">
        <v>604</v>
      </c>
      <c r="E68" s="213"/>
      <c r="F68" s="213"/>
      <c r="G68" s="213"/>
    </row>
    <row r="69" s="432" customFormat="1" spans="1:8">
      <c r="A69" s="213"/>
      <c r="B69" s="213"/>
      <c r="C69" s="213"/>
      <c r="D69" s="213"/>
      <c r="E69" s="213" t="s">
        <v>605</v>
      </c>
      <c r="F69" s="213" t="s">
        <v>606</v>
      </c>
      <c r="G69" s="213" t="s">
        <v>607</v>
      </c>
      <c r="H69" s="432" t="s">
        <v>608</v>
      </c>
    </row>
    <row r="70" spans="6:6">
      <c r="F70" s="237"/>
    </row>
    <row r="71" spans="6:6">
      <c r="F71" s="237"/>
    </row>
    <row r="72" ht="15.75" spans="3:7">
      <c r="C72" s="463"/>
      <c r="E72" s="90" t="s">
        <v>609</v>
      </c>
      <c r="F72" s="90" t="s">
        <v>610</v>
      </c>
      <c r="G72" s="90"/>
    </row>
    <row r="73" ht="15.75" spans="3:7">
      <c r="C73" s="463"/>
      <c r="E73" s="90" t="s">
        <v>611</v>
      </c>
      <c r="F73" s="90" t="s">
        <v>612</v>
      </c>
      <c r="G73" s="90"/>
    </row>
    <row r="74" ht="15.75" spans="3:7">
      <c r="C74" s="463"/>
      <c r="E74" s="90" t="s">
        <v>613</v>
      </c>
      <c r="F74" s="90" t="s">
        <v>612</v>
      </c>
      <c r="G74" s="90" t="s">
        <v>614</v>
      </c>
    </row>
    <row r="75" ht="15.75" spans="3:7">
      <c r="C75" s="463"/>
      <c r="E75" s="90" t="s">
        <v>615</v>
      </c>
      <c r="F75" s="90" t="s">
        <v>612</v>
      </c>
      <c r="G75" s="90" t="s">
        <v>616</v>
      </c>
    </row>
    <row r="76" ht="15.75" spans="3:7">
      <c r="C76" s="463"/>
      <c r="E76" s="90" t="s">
        <v>617</v>
      </c>
      <c r="F76" s="90" t="s">
        <v>618</v>
      </c>
      <c r="G76" s="90" t="s">
        <v>619</v>
      </c>
    </row>
    <row r="77" ht="15.75" spans="3:7">
      <c r="C77" s="463"/>
      <c r="E77" s="90" t="s">
        <v>620</v>
      </c>
      <c r="F77" s="90" t="s">
        <v>621</v>
      </c>
      <c r="G77" s="90" t="s">
        <v>622</v>
      </c>
    </row>
    <row r="78" ht="15.75" spans="3:7">
      <c r="C78" s="463"/>
      <c r="E78" s="90" t="s">
        <v>623</v>
      </c>
      <c r="F78" s="90" t="s">
        <v>618</v>
      </c>
      <c r="G78" s="90" t="s">
        <v>624</v>
      </c>
    </row>
    <row r="79" ht="15.75" spans="3:7">
      <c r="C79" s="463"/>
      <c r="E79" s="90" t="s">
        <v>625</v>
      </c>
      <c r="F79" s="90" t="s">
        <v>612</v>
      </c>
      <c r="G79" s="90"/>
    </row>
    <row r="80" ht="15.75" spans="3:7">
      <c r="C80" s="463"/>
      <c r="E80" s="90" t="s">
        <v>626</v>
      </c>
      <c r="F80" s="90" t="s">
        <v>612</v>
      </c>
      <c r="G80" s="90"/>
    </row>
    <row r="81" ht="15.75" spans="3:7">
      <c r="C81" s="463"/>
      <c r="E81" s="90" t="s">
        <v>627</v>
      </c>
      <c r="F81" s="90" t="s">
        <v>618</v>
      </c>
      <c r="G81" s="90" t="s">
        <v>628</v>
      </c>
    </row>
    <row r="82" ht="15.75" spans="3:7">
      <c r="C82" s="463"/>
      <c r="E82" s="90" t="s">
        <v>629</v>
      </c>
      <c r="F82" s="464" t="s">
        <v>612</v>
      </c>
      <c r="G82" s="90"/>
    </row>
    <row r="83" ht="15.75" spans="3:7">
      <c r="C83" s="463"/>
      <c r="E83" s="90" t="s">
        <v>630</v>
      </c>
      <c r="F83" s="90" t="s">
        <v>621</v>
      </c>
      <c r="G83" s="90"/>
    </row>
    <row r="84" ht="15.75" spans="3:7">
      <c r="C84" s="463"/>
      <c r="E84" s="90" t="s">
        <v>631</v>
      </c>
      <c r="F84" s="90" t="s">
        <v>621</v>
      </c>
      <c r="G84" s="90" t="s">
        <v>632</v>
      </c>
    </row>
    <row r="85" ht="15.75" spans="3:7">
      <c r="C85" s="463"/>
      <c r="D85" s="465"/>
      <c r="E85" s="90" t="s">
        <v>633</v>
      </c>
      <c r="F85" s="90" t="s">
        <v>621</v>
      </c>
      <c r="G85" s="90" t="s">
        <v>632</v>
      </c>
    </row>
    <row r="86" ht="15.75" spans="3:7">
      <c r="C86" s="463"/>
      <c r="E86" s="90" t="s">
        <v>634</v>
      </c>
      <c r="F86" s="90" t="s">
        <v>621</v>
      </c>
      <c r="G86" s="90" t="s">
        <v>632</v>
      </c>
    </row>
    <row r="87" ht="15.75" spans="3:7">
      <c r="C87" s="463"/>
      <c r="E87" s="90" t="s">
        <v>635</v>
      </c>
      <c r="F87" s="90" t="s">
        <v>618</v>
      </c>
      <c r="G87" s="90" t="s">
        <v>636</v>
      </c>
    </row>
    <row r="88" ht="15.75" spans="3:7">
      <c r="C88" s="463"/>
      <c r="E88" s="90" t="s">
        <v>637</v>
      </c>
      <c r="F88" s="464" t="s">
        <v>612</v>
      </c>
      <c r="G88" s="90" t="s">
        <v>638</v>
      </c>
    </row>
    <row r="89" ht="15.75" spans="3:7">
      <c r="C89" s="463"/>
      <c r="E89" s="90" t="s">
        <v>639</v>
      </c>
      <c r="F89" s="464" t="s">
        <v>612</v>
      </c>
      <c r="G89" s="90"/>
    </row>
    <row r="90" ht="15.75" spans="3:7">
      <c r="C90" s="463"/>
      <c r="E90" s="90" t="s">
        <v>640</v>
      </c>
      <c r="F90" s="464" t="s">
        <v>612</v>
      </c>
      <c r="G90" s="90"/>
    </row>
    <row r="91" ht="15.75" spans="3:7">
      <c r="C91" s="463"/>
      <c r="E91" s="90" t="s">
        <v>641</v>
      </c>
      <c r="F91" s="464" t="s">
        <v>612</v>
      </c>
      <c r="G91" s="90"/>
    </row>
    <row r="92" ht="15.75" spans="3:7">
      <c r="C92" s="463"/>
      <c r="E92" s="90" t="s">
        <v>642</v>
      </c>
      <c r="F92" s="464" t="s">
        <v>612</v>
      </c>
      <c r="G92" s="90" t="s">
        <v>643</v>
      </c>
    </row>
    <row r="93" ht="15.75" spans="3:7">
      <c r="C93" s="463"/>
      <c r="E93" s="90" t="s">
        <v>644</v>
      </c>
      <c r="F93" s="90"/>
      <c r="G93" s="90" t="s">
        <v>645</v>
      </c>
    </row>
    <row r="94" ht="15.75" spans="3:7">
      <c r="C94" s="463"/>
      <c r="E94" s="90" t="s">
        <v>646</v>
      </c>
      <c r="F94" s="464" t="s">
        <v>612</v>
      </c>
      <c r="G94" s="90" t="s">
        <v>647</v>
      </c>
    </row>
    <row r="95" ht="15.75" spans="3:7">
      <c r="C95" s="463"/>
      <c r="E95" s="90" t="s">
        <v>648</v>
      </c>
      <c r="F95" s="464" t="s">
        <v>612</v>
      </c>
      <c r="G95" s="90"/>
    </row>
    <row r="96" ht="15.75" spans="3:7">
      <c r="C96" s="463"/>
      <c r="E96" s="90" t="s">
        <v>649</v>
      </c>
      <c r="F96" s="464" t="s">
        <v>612</v>
      </c>
      <c r="G96" s="90"/>
    </row>
    <row r="97" ht="15.75" spans="3:7">
      <c r="C97" s="463"/>
      <c r="E97" s="90" t="s">
        <v>650</v>
      </c>
      <c r="F97" s="464" t="s">
        <v>612</v>
      </c>
      <c r="G97" s="90"/>
    </row>
    <row r="98" ht="15.75" spans="3:7">
      <c r="C98" s="463"/>
      <c r="E98" s="90" t="s">
        <v>651</v>
      </c>
      <c r="F98" s="464" t="s">
        <v>612</v>
      </c>
      <c r="G98" s="90" t="s">
        <v>652</v>
      </c>
    </row>
    <row r="99" ht="128.25" spans="3:7">
      <c r="C99" s="466"/>
      <c r="E99" s="424" t="s">
        <v>653</v>
      </c>
      <c r="F99" s="90" t="s">
        <v>621</v>
      </c>
      <c r="G99" s="90"/>
    </row>
    <row r="100" ht="15.75" spans="3:7">
      <c r="C100" s="463"/>
      <c r="E100" s="90" t="s">
        <v>654</v>
      </c>
      <c r="F100" s="90" t="s">
        <v>621</v>
      </c>
      <c r="G100" s="90" t="s">
        <v>655</v>
      </c>
    </row>
    <row r="101" ht="15.75" spans="3:7">
      <c r="C101" s="463"/>
      <c r="E101" s="90" t="s">
        <v>656</v>
      </c>
      <c r="F101" s="90" t="s">
        <v>621</v>
      </c>
      <c r="G101" s="90"/>
    </row>
    <row r="102" ht="15.75" spans="3:7">
      <c r="C102" s="463"/>
      <c r="E102" s="90" t="s">
        <v>657</v>
      </c>
      <c r="F102" s="464" t="s">
        <v>618</v>
      </c>
      <c r="G102" s="90" t="s">
        <v>658</v>
      </c>
    </row>
    <row r="105" spans="3:3">
      <c r="C105" s="467"/>
    </row>
  </sheetData>
  <sheetProtection formatCells="0" insertHyperlinks="0" autoFilter="0"/>
  <mergeCells count="1">
    <mergeCell ref="H28:H29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5 8 "   i n t e r l i n e O n O f f = " 0 "   i n t e r l i n e C o l o r = " 0 "   i s D b S h e e t = " 0 "   i s D a s h B o a r d S h e e t = " 0 " > < c e l l p r o t e c t i o n / > < / w o S h e e t P r o p s > < w o S h e e t P r o p s   s h e e t S t i d = " 1 "   i n t e r l i n e O n O f f = " 0 "   i n t e r l i n e C o l o r = " 0 "   i s D b S h e e t = " 0 "   i s D a s h B o a r d S h e e t = " 0 " > < c e l l p r o t e c t i o n / > < / w o S h e e t P r o p s > < w o S h e e t P r o p s   s h e e t S t i d = " 4 3 "   i n t e r l i n e O n O f f = " 0 "   i n t e r l i n e C o l o r = " 0 "   i s D b S h e e t = " 0 "   i s D a s h B o a r d S h e e t = " 0 " > < c e l l p r o t e c t i o n / > < / w o S h e e t P r o p s > < w o S h e e t P r o p s   s h e e t S t i d = " 4 5 "   i n t e r l i n e O n O f f = " 0 "   i n t e r l i n e C o l o r = " 0 "   i s D b S h e e t = " 0 "   i s D a s h B o a r d S h e e t = " 0 " > < c e l l p r o t e c t i o n / > < / w o S h e e t P r o p s > < w o S h e e t P r o p s   s h e e t S t i d = " 5 3 "   i n t e r l i n e O n O f f = " 0 "   i n t e r l i n e C o l o r = " 0 "   i s D b S h e e t = " 0 "   i s D a s h B o a r d S h e e t = " 0 " > < c e l l p r o t e c t i o n / > < / w o S h e e t P r o p s > < w o S h e e t P r o p s   s h e e t S t i d = " 4 2 "   i n t e r l i n e O n O f f = " 0 "   i n t e r l i n e C o l o r = " 0 "   i s D b S h e e t = " 0 "   i s D a s h B o a r d S h e e t = " 0 " > < c e l l p r o t e c t i o n / > < / w o S h e e t P r o p s > < w o S h e e t P r o p s   s h e e t S t i d = " 4 8 "   i n t e r l i n e O n O f f = " 0 "   i n t e r l i n e C o l o r = " 0 "   i s D b S h e e t = " 0 "   i s D a s h B o a r d S h e e t = " 0 " > < c e l l p r o t e c t i o n / > < / w o S h e e t P r o p s > < w o S h e e t P r o p s   s h e e t S t i d = " 2 "   i n t e r l i n e O n O f f = " 0 "   i n t e r l i n e C o l o r = " 0 "   i s D b S h e e t = " 0 "   i s D a s h B o a r d S h e e t = " 0 " > < c e l l p r o t e c t i o n / > < / w o S h e e t P r o p s > < w o S h e e t P r o p s   s h e e t S t i d = " 4 "   i n t e r l i n e O n O f f = " 0 "   i n t e r l i n e C o l o r = " 0 "   i s D b S h e e t = " 0 "   i s D a s h B o a r d S h e e t = " 0 " > < c e l l p r o t e c t i o n / > < / w o S h e e t P r o p s > < w o S h e e t P r o p s   s h e e t S t i d = " 7 "   i n t e r l i n e O n O f f = " 0 "   i n t e r l i n e C o l o r = " 0 "   i s D b S h e e t = " 0 "   i s D a s h B o a r d S h e e t = " 0 " > < c e l l p r o t e c t i o n / > < / w o S h e e t P r o p s > < w o S h e e t P r o p s   s h e e t S t i d = " 2 5 "   i n t e r l i n e O n O f f = " 0 "   i n t e r l i n e C o l o r = " 0 "   i s D b S h e e t = " 0 "   i s D a s h B o a r d S h e e t = " 0 " > < c e l l p r o t e c t i o n / > < / w o S h e e t P r o p s > < w o S h e e t P r o p s   s h e e t S t i d = " 3 1 "   i n t e r l i n e O n O f f = " 0 "   i n t e r l i n e C o l o r = " 0 "   i s D b S h e e t = " 0 "   i s D a s h B o a r d S h e e t = " 0 " > < c e l l p r o t e c t i o n / > < / w o S h e e t P r o p s > < w o S h e e t P r o p s   s h e e t S t i d = " 5 0 "   i n t e r l i n e O n O f f = " 0 "   i n t e r l i n e C o l o r = " 0 "   i s D b S h e e t = " 0 "   i s D a s h B o a r d S h e e t = " 0 " > < c e l l p r o t e c t i o n / > < / w o S h e e t P r o p s > < w o S h e e t P r o p s   s h e e t S t i d = " 8 "   i n t e r l i n e O n O f f = " 0 "   i n t e r l i n e C o l o r = " 0 "   i s D b S h e e t = " 0 "   i s D a s h B o a r d S h e e t = " 0 " > < c e l l p r o t e c t i o n / > < / w o S h e e t P r o p s > < w o S h e e t P r o p s   s h e e t S t i d = " 3 2 "   i n t e r l i n e O n O f f = " 0 "   i n t e r l i n e C o l o r = " 0 "   i s D b S h e e t = " 0 "   i s D a s h B o a r d S h e e t = " 0 " > < c e l l p r o t e c t i o n / > < / w o S h e e t P r o p s > < w o S h e e t P r o p s   s h e e t S t i d = " 3 9 "   i n t e r l i n e O n O f f = " 0 "   i n t e r l i n e C o l o r = " 0 "   i s D b S h e e t = " 0 "   i s D a s h B o a r d S h e e t = " 0 " > < c e l l p r o t e c t i o n / > < / w o S h e e t P r o p s > < w o S h e e t P r o p s   s h e e t S t i d = " 1 3 "   i n t e r l i n e O n O f f = " 0 "   i n t e r l i n e C o l o r = " 0 "   i s D b S h e e t = " 0 "   i s D a s h B o a r d S h e e t = " 0 " > < c e l l p r o t e c t i o n / > < / w o S h e e t P r o p s > < w o S h e e t P r o p s   s h e e t S t i d = " 4 6 "   i n t e r l i n e O n O f f = " 0 "   i n t e r l i n e C o l o r = " 0 "   i s D b S h e e t = " 0 "   i s D a s h B o a r d S h e e t = " 0 " > < c e l l p r o t e c t i o n / > < / w o S h e e t P r o p s > < w o S h e e t P r o p s   s h e e t S t i d = " 2 4 "   i n t e r l i n e O n O f f = " 0 "   i n t e r l i n e C o l o r = " 0 "   i s D b S h e e t = " 0 "   i s D a s h B o a r d S h e e t = " 0 " > < c e l l p r o t e c t i o n / > < / w o S h e e t P r o p s > < w o S h e e t P r o p s   s h e e t S t i d = " 2 0 "   i n t e r l i n e O n O f f = " 0 "   i n t e r l i n e C o l o r = " 0 "   i s D b S h e e t = " 0 "   i s D a s h B o a r d S h e e t = " 0 " > < c e l l p r o t e c t i o n / > < / w o S h e e t P r o p s > < w o S h e e t P r o p s   s h e e t S t i d = " 2 7 "   i n t e r l i n e O n O f f = " 0 "   i n t e r l i n e C o l o r = " 0 "   i s D b S h e e t = " 0 "   i s D a s h B o a r d S h e e t = " 0 " > < c e l l p r o t e c t i o n / > < / w o S h e e t P r o p s > < w o S h e e t P r o p s   s h e e t S t i d = " 1 2 "   i n t e r l i n e O n O f f = " 0 "   i n t e r l i n e C o l o r = " 0 "   i s D b S h e e t = " 0 "   i s D a s h B o a r d S h e e t = " 0 " > < c e l l p r o t e c t i o n / > < / w o S h e e t P r o p s > < w o S h e e t P r o p s   s h e e t S t i d = " 2 8 "   i n t e r l i n e O n O f f = " 0 "   i n t e r l i n e C o l o r = " 0 "   i s D b S h e e t = " 0 "   i s D a s h B o a r d S h e e t = " 0 " > < c e l l p r o t e c t i o n / > < / w o S h e e t P r o p s > < w o S h e e t P r o p s   s h e e t S t i d = " 1 0 "   i n t e r l i n e O n O f f = " 0 "   i n t e r l i n e C o l o r = " 0 "   i s D b S h e e t = " 0 "   i s D a s h B o a r d S h e e t = " 0 " > < c e l l p r o t e c t i o n / > < / w o S h e e t P r o p s > < w o S h e e t P r o p s   s h e e t S t i d = " 4 4 "   i n t e r l i n e O n O f f = " 0 "   i n t e r l i n e C o l o r = " 0 "   i s D b S h e e t = " 0 "   i s D a s h B o a r d S h e e t = " 0 " > < c e l l p r o t e c t i o n / > < / w o S h e e t P r o p s > < w o S h e e t P r o p s   s h e e t S t i d = " 5 4 "   i n t e r l i n e O n O f f = " 0 "   i n t e r l i n e C o l o r = " 0 "   i s D b S h e e t = " 0 "   i s D a s h B o a r d S h e e t = " 0 " > < c e l l p r o t e c t i o n / > < / w o S h e e t P r o p s > < w o S h e e t P r o p s   s h e e t S t i d = " 5 5 "   i n t e r l i n e O n O f f = " 0 "   i n t e r l i n e C o l o r = " 0 "   i s D b S h e e t = " 0 "   i s D a s h B o a r d S h e e t = " 0 " > < c e l l p r o t e c t i o n / > < / w o S h e e t P r o p s > < w o S h e e t P r o p s   s h e e t S t i d = " 3 4 "   i n t e r l i n e O n O f f = " 0 "   i n t e r l i n e C o l o r = " 0 "   i s D b S h e e t = " 0 "   i s D a s h B o a r d S h e e t = " 0 " > < c e l l p r o t e c t i o n / > < / w o S h e e t P r o p s > < w o S h e e t P r o p s   s h e e t S t i d = " 5 2 "   i n t e r l i n e O n O f f = " 0 "   i n t e r l i n e C o l o r = " 0 "   i s D b S h e e t = " 0 "   i s D a s h B o a r d S h e e t = " 0 " > < c e l l p r o t e c t i o n / > < / w o S h e e t P r o p s > < w o S h e e t P r o p s   s h e e t S t i d = " 3 3 "   i n t e r l i n e O n O f f = " 0 "   i n t e r l i n e C o l o r = " 0 "   i s D b S h e e t = " 0 "   i s D a s h B o a r d S h e e t = " 0 " > < c e l l p r o t e c t i o n / > < / w o S h e e t P r o p s > < w o S h e e t P r o p s   s h e e t S t i d = " 6 "   i n t e r l i n e O n O f f = " 0 "   i n t e r l i n e C o l o r = " 0 "   i s D b S h e e t = " 0 "   i s D a s h B o a r d S h e e t = " 0 " > < c e l l p r o t e c t i o n / > < / w o S h e e t P r o p s > < w o S h e e t P r o p s   s h e e t S t i d = " 4 0 "   i n t e r l i n e O n O f f = " 0 "   i n t e r l i n e C o l o r = " 0 "   i s D b S h e e t = " 0 "   i s D a s h B o a r d S h e e t = " 0 " > < c e l l p r o t e c t i o n / > < / w o S h e e t P r o p s > < w o S h e e t P r o p s   s h e e t S t i d = " 2 2 "   i n t e r l i n e O n O f f = " 0 "   i n t e r l i n e C o l o r = " 0 "   i s D b S h e e t = " 0 "   i s D a s h B o a r d S h e e t = " 0 " > < c e l l p r o t e c t i o n / > < / w o S h e e t P r o p s > < w o S h e e t P r o p s   s h e e t S t i d = " 2 3 "   i n t e r l i n e O n O f f = " 0 "   i n t e r l i n e C o l o r = " 0 "   i s D b S h e e t = " 0 "   i s D a s h B o a r d S h e e t = " 0 " > < c e l l p r o t e c t i o n / > < / w o S h e e t P r o p s > < w o S h e e t P r o p s   s h e e t S t i d = " 4 1 "   i n t e r l i n e O n O f f = " 0 "   i n t e r l i n e C o l o r = " 0 "   i s D b S h e e t = " 0 "   i s D a s h B o a r d S h e e t = " 0 " > < c e l l p r o t e c t i o n / > < / w o S h e e t P r o p s > < w o S h e e t P r o p s   s h e e t S t i d = " 3 5 "   i n t e r l i n e O n O f f = " 0 "   i n t e r l i n e C o l o r = " 0 "   i s D b S h e e t = " 0 "   i s D a s h B o a r d S h e e t = " 0 " > < c e l l p r o t e c t i o n / > < / w o S h e e t P r o p s > < w o S h e e t P r o p s   s h e e t S t i d = " 3 8 "   i n t e r l i n e O n O f f = " 0 "   i n t e r l i n e C o l o r = " 0 "   i s D b S h e e t = " 0 "   i s D a s h B o a r d S h e e t = " 0 " > < c e l l p r o t e c t i o n / > < / w o S h e e t P r o p s > < w o S h e e t P r o p s   s h e e t S t i d = " 5 6 "   i n t e r l i n e O n O f f = " 0 "   i n t e r l i n e C o l o r = " 0 "   i s D b S h e e t = " 0 "   i s D a s h B o a r d S h e e t = " 0 " > < c e l l p r o t e c t i o n / > < / w o S h e e t P r o p s > < w o S h e e t P r o p s   s h e e t S t i d = " 2 1 "   i n t e r l i n e O n O f f = " 0 "   i n t e r l i n e C o l o r = " 0 "   i s D b S h e e t = " 0 "   i s D a s h B o a r d S h e e t = " 0 " > < c e l l p r o t e c t i o n / > < / w o S h e e t P r o p s > < w o S h e e t P r o p s   s h e e t S t i d = " 9 "   i n t e r l i n e O n O f f = " 0 "   i n t e r l i n e C o l o r = " 0 "   i s D b S h e e t = " 0 "   i s D a s h B o a r d S h e e t = " 0 " > < c e l l p r o t e c t i o n / > < / w o S h e e t P r o p s > < w o S h e e t P r o p s   s h e e t S t i d = " 5 1 "   i n t e r l i n e O n O f f = " 0 "   i n t e r l i n e C o l o r = " 0 "   i s D b S h e e t = " 0 "   i s D a s h B o a r d S h e e t = " 0 " > < c e l l p r o t e c t i o n / > < / w o S h e e t P r o p s > < / w o S h e e t s P r o p s > < w o B o o k P r o p s > < b o o k S e t t i n g s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5 8 " / > < p i x e l a t o r L i s t   s h e e t S t i d = " 1 " / > < p i x e l a t o r L i s t   s h e e t S t i d = " 4 3 " / > < p i x e l a t o r L i s t   s h e e t S t i d = " 4 5 " / > < p i x e l a t o r L i s t   s h e e t S t i d = " 5 3 " / > < p i x e l a t o r L i s t   s h e e t S t i d = " 4 2 " / > < p i x e l a t o r L i s t   s h e e t S t i d = " 4 8 " / > < p i x e l a t o r L i s t   s h e e t S t i d = " 2 " / > < p i x e l a t o r L i s t   s h e e t S t i d = " 4 " / > < p i x e l a t o r L i s t   s h e e t S t i d = " 7 " / > < p i x e l a t o r L i s t   s h e e t S t i d = " 2 5 " / > < p i x e l a t o r L i s t   s h e e t S t i d = " 3 1 " / > < p i x e l a t o r L i s t   s h e e t S t i d = " 5 0 " / > < p i x e l a t o r L i s t   s h e e t S t i d = " 8 " / > < p i x e l a t o r L i s t   s h e e t S t i d = " 3 2 " / > < p i x e l a t o r L i s t   s h e e t S t i d = " 3 9 " / > < p i x e l a t o r L i s t   s h e e t S t i d = " 1 3 " / > < p i x e l a t o r L i s t   s h e e t S t i d = " 4 6 " / > < p i x e l a t o r L i s t   s h e e t S t i d = " 2 4 " / > < p i x e l a t o r L i s t   s h e e t S t i d = " 2 0 " / > < p i x e l a t o r L i s t   s h e e t S t i d = " 2 7 " / > < p i x e l a t o r L i s t   s h e e t S t i d = " 1 2 " / > < p i x e l a t o r L i s t   s h e e t S t i d = " 2 8 " / > < p i x e l a t o r L i s t   s h e e t S t i d = " 1 0 " / > < p i x e l a t o r L i s t   s h e e t S t i d = " 4 4 " / > < p i x e l a t o r L i s t   s h e e t S t i d = " 5 4 " / > < p i x e l a t o r L i s t   s h e e t S t i d = " 5 5 " / > < p i x e l a t o r L i s t   s h e e t S t i d = " 3 4 " / > < p i x e l a t o r L i s t   s h e e t S t i d = " 5 2 " / > < p i x e l a t o r L i s t   s h e e t S t i d = " 3 3 " / > < p i x e l a t o r L i s t   s h e e t S t i d = " 6 " / > < p i x e l a t o r L i s t   s h e e t S t i d = " 4 0 " / > < p i x e l a t o r L i s t   s h e e t S t i d = " 2 2 " / > < p i x e l a t o r L i s t   s h e e t S t i d = " 2 3 " / > < p i x e l a t o r L i s t   s h e e t S t i d = " 4 1 " / > < p i x e l a t o r L i s t   s h e e t S t i d = " 3 5 " / > < p i x e l a t o r L i s t   s h e e t S t i d = " 3 8 " / > < p i x e l a t o r L i s t   s h e e t S t i d = " 5 6 " / > < p i x e l a t o r L i s t   s h e e t S t i d = " 2 1 " / > < p i x e l a t o r L i s t   s h e e t S t i d = " 9 " / > < p i x e l a t o r L i s t   s h e e t S t i d = " 5 1 " / > < p i x e l a t o r L i s t   s h e e t S t i d = " 5 9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WWO_feishu_20230110121033-3971878c96</Application>
  <HeadingPairs>
    <vt:vector size="2" baseType="variant">
      <vt:variant>
        <vt:lpstr>工作表</vt:lpstr>
      </vt:variant>
      <vt:variant>
        <vt:i4>41</vt:i4>
      </vt:variant>
    </vt:vector>
  </HeadingPairs>
  <TitlesOfParts>
    <vt:vector size="41" baseType="lpstr">
      <vt:lpstr>Summary</vt:lpstr>
      <vt:lpstr>Data Structure</vt:lpstr>
      <vt:lpstr>moduel developer</vt:lpstr>
      <vt:lpstr>change log</vt:lpstr>
      <vt:lpstr>carrier manager - TS- Shawn</vt:lpstr>
      <vt:lpstr>VHA -TS-Chenwei</vt:lpstr>
      <vt:lpstr>Hardbutton - TS - ZT</vt:lpstr>
      <vt:lpstr>Power Manag.- TS -zhengwei</vt:lpstr>
      <vt:lpstr>Voice-baidu-Joseph</vt:lpstr>
      <vt:lpstr>Navi. - baidu - Eva chen</vt:lpstr>
      <vt:lpstr>FaceID - baidu - jia elian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VPA -inhouse -wang yujun</vt:lpstr>
      <vt:lpstr>Launcher - TS - zhenwei</vt:lpstr>
      <vt:lpstr>HVAC - TS &amp; YF</vt:lpstr>
      <vt:lpstr>Account - TS - kanbing</vt:lpstr>
      <vt:lpstr>vehicles controls - TS&amp;yf</vt:lpstr>
      <vt:lpstr>system setting -YF&amp;TS</vt:lpstr>
      <vt:lpstr>Carplay - YF - Gengdekang</vt:lpstr>
      <vt:lpstr>Digital Scent - TS </vt:lpstr>
      <vt:lpstr>Seat Control - TS</vt:lpstr>
      <vt:lpstr>BTphone -YF</vt:lpstr>
      <vt:lpstr>KTV-ChangBa-Dong Leon</vt:lpstr>
      <vt:lpstr>suprisemessage -inhouse-kanbing</vt:lpstr>
      <vt:lpstr>Lidget - inhouse - Grace Zhang</vt:lpstr>
      <vt:lpstr>Demomode - inhouse - dingwei</vt:lpstr>
      <vt:lpstr>relaxmode -inhouse -dingwei</vt:lpstr>
      <vt:lpstr>smartscene -inhouse -dingwei</vt:lpstr>
      <vt:lpstr>AAR - TS-stella shi</vt:lpstr>
      <vt:lpstr>carmodel - TS - rzhang</vt:lpstr>
      <vt:lpstr>Message -baidu &amp; yf- zhang xu</vt:lpstr>
      <vt:lpstr>Yun Ting-YangGuang-Jessica</vt:lpstr>
      <vt:lpstr>marketplace -inhouse -linian</vt:lpstr>
      <vt:lpstr>App store -chuangda-Jessicayang</vt:lpstr>
      <vt:lpstr>QA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Zhong Tian (Z.)</dc:creator>
  <cp:lastModifiedBy>LIKE</cp:lastModifiedBy>
  <dcterms:created xsi:type="dcterms:W3CDTF">2015-06-08T18:17:00Z</dcterms:created>
  <dcterms:modified xsi:type="dcterms:W3CDTF">2023-07-17T05:15:29Z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2F9EE1F2037A40258D9EB67760401754_12</vt:lpwstr>
  </property>
</Properties>
</file>