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0B2036DE-095C-44BF-91A3-75D8751640C9}" xr6:coauthVersionLast="36" xr6:coauthVersionMax="36" xr10:uidLastSave="{00000000-0000-0000-0000-000000000000}"/>
  <bookViews>
    <workbookView xWindow="0" yWindow="840" windowWidth="25600" windowHeight="14000" xr2:uid="{00000000-000D-0000-FFFF-FFFF00000000}"/>
  </bookViews>
  <sheets>
    <sheet name="测试报告" sheetId="1" r:id="rId1"/>
    <sheet name="icafe遗留buglist" sheetId="2" r:id="rId2"/>
    <sheet name="Jira遗留buglist" sheetId="8" r:id="rId3"/>
  </sheets>
  <definedNames>
    <definedName name="_xlnm._FilterDatabase" localSheetId="1" hidden="1">icafe遗留buglist!$A$1:$I$47</definedName>
  </definedNames>
  <calcPr calcId="191029" concurrentCalc="0"/>
</workbook>
</file>

<file path=xl/calcChain.xml><?xml version="1.0" encoding="utf-8"?>
<calcChain xmlns="http://schemas.openxmlformats.org/spreadsheetml/2006/main">
  <c r="H54" i="1" l="1"/>
  <c r="H53" i="1"/>
  <c r="I61" i="1"/>
  <c r="I49" i="1"/>
  <c r="I45" i="1"/>
  <c r="I43" i="1"/>
  <c r="G61" i="1"/>
  <c r="D61" i="1"/>
  <c r="I59" i="1"/>
  <c r="H59" i="1"/>
  <c r="F59" i="1"/>
  <c r="I58" i="1"/>
  <c r="H58" i="1"/>
  <c r="F58" i="1"/>
  <c r="I57" i="1"/>
  <c r="H57" i="1"/>
  <c r="F57" i="1"/>
  <c r="I56" i="1"/>
  <c r="H56" i="1"/>
  <c r="F56" i="1"/>
  <c r="I44" i="1"/>
  <c r="I46" i="1"/>
  <c r="I47" i="1"/>
  <c r="I48" i="1"/>
  <c r="I50" i="1"/>
  <c r="I51" i="1"/>
  <c r="I52" i="1"/>
  <c r="I53" i="1"/>
  <c r="I54" i="1"/>
  <c r="I55" i="1"/>
  <c r="I60" i="1"/>
  <c r="F54" i="1"/>
  <c r="H55" i="1"/>
  <c r="F55" i="1"/>
  <c r="H60" i="1"/>
  <c r="F60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</calcChain>
</file>

<file path=xl/sharedStrings.xml><?xml version="1.0" encoding="utf-8"?>
<sst xmlns="http://schemas.openxmlformats.org/spreadsheetml/2006/main" count="1195" uniqueCount="452">
  <si>
    <t>一、测试报告总论</t>
  </si>
  <si>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</si>
  <si>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</si>
  <si>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</si>
  <si>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</si>
  <si>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</si>
  <si>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</si>
  <si>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</si>
  <si>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</si>
  <si>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  <phoneticPr fontId="5" type="noConversion"/>
  </si>
  <si>
    <t>存量BUG</t>
  </si>
  <si>
    <t>P0/P1 BUG数量</t>
  </si>
  <si>
    <t>无P0/P1 BUG</t>
  </si>
  <si>
    <t>FAIL</t>
    <phoneticPr fontId="5" type="noConversion"/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</si>
  <si>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</si>
  <si>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</si>
  <si>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</si>
  <si>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</si>
  <si>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</si>
  <si>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</si>
  <si>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3.质量标准效果类指标达成情况</t>
  </si>
  <si>
    <t>AI能力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</si>
  <si>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</si>
  <si>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</si>
  <si>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</si>
  <si>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</si>
  <si>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</si>
  <si>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</si>
  <si>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</si>
  <si>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</si>
  <si>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</si>
  <si>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</si>
  <si>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</si>
  <si>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</si>
  <si>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</si>
  <si>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</si>
  <si>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</si>
  <si>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</si>
  <si>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</si>
  <si>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</si>
  <si>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</si>
  <si>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</si>
  <si>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  <phoneticPr fontId="7" type="noConversion"/>
  </si>
  <si>
    <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  <phoneticPr fontId="7" type="noConversion"/>
  </si>
  <si>
    <t>未测/漏测原因和分析</t>
  </si>
  <si>
    <t>EV</t>
    <phoneticPr fontId="7" type="noConversion"/>
  </si>
  <si>
    <t>账号&amp;支付&amp;个人中心</t>
    <phoneticPr fontId="7" type="noConversion"/>
  </si>
  <si>
    <t>地图</t>
    <phoneticPr fontId="7" type="noConversion"/>
  </si>
  <si>
    <t>随心看</t>
    <phoneticPr fontId="7" type="noConversion"/>
  </si>
  <si>
    <t>车家互联</t>
    <phoneticPr fontId="7" type="noConversion"/>
  </si>
  <si>
    <t>launcher+AAR</t>
    <phoneticPr fontId="7" type="noConversion"/>
  </si>
  <si>
    <t>激活</t>
    <phoneticPr fontId="7" type="noConversion"/>
  </si>
  <si>
    <t>语音</t>
    <phoneticPr fontId="7" type="noConversion"/>
  </si>
  <si>
    <t>消息中心</t>
    <phoneticPr fontId="7" type="noConversion"/>
  </si>
  <si>
    <t>随心听</t>
    <phoneticPr fontId="7" type="noConversion"/>
  </si>
  <si>
    <t>安全</t>
    <phoneticPr fontId="7" type="noConversion"/>
  </si>
  <si>
    <t>图像</t>
    <phoneticPr fontId="7" type="noConversion"/>
  </si>
  <si>
    <t>EM+RS</t>
    <phoneticPr fontId="7" type="noConversion"/>
  </si>
  <si>
    <t>输入法</t>
    <phoneticPr fontId="7" type="noConversion"/>
  </si>
  <si>
    <t>电影票</t>
    <phoneticPr fontId="5" type="noConversion"/>
  </si>
  <si>
    <t>智慧停车场</t>
    <phoneticPr fontId="5" type="noConversion"/>
  </si>
  <si>
    <t>酒店</t>
    <phoneticPr fontId="5" type="noConversion"/>
  </si>
  <si>
    <t>外卖</t>
    <phoneticPr fontId="5" type="noConversion"/>
  </si>
  <si>
    <t>项目整体测试覆盖率</t>
    <phoneticPr fontId="7" type="noConversion"/>
  </si>
  <si>
    <t>六、测试环境及版本说明</t>
  </si>
  <si>
    <t>SOC版本</t>
  </si>
  <si>
    <t>MCU版本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</si>
  <si>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</si>
  <si>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</si>
  <si>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</si>
  <si>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</si>
  <si>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</si>
  <si>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</si>
  <si>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</si>
  <si>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</si>
  <si>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</si>
  <si>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</si>
  <si>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Bug</t>
  </si>
  <si>
    <t>新建</t>
  </si>
  <si>
    <t>Launcher&amp;AAR</t>
  </si>
  <si>
    <t>P2-Middle</t>
  </si>
  <si>
    <t/>
  </si>
  <si>
    <t>EV</t>
  </si>
  <si>
    <t>已分析</t>
  </si>
  <si>
    <t>王二松(v_wangersong)</t>
  </si>
  <si>
    <t>图像</t>
  </si>
  <si>
    <t>EM</t>
  </si>
  <si>
    <t>语音</t>
  </si>
  <si>
    <t>马龙(malong03)</t>
  </si>
  <si>
    <t>袁洪烈(yuanhonglie)</t>
  </si>
  <si>
    <t>随心听</t>
  </si>
  <si>
    <t>黄辉平(huanghuiping)</t>
  </si>
  <si>
    <t>王杰(v_wangjie16)</t>
  </si>
  <si>
    <t>电影票</t>
  </si>
  <si>
    <t>贾卫卫(jiaweiwei),杨旺(v_yangwang)</t>
  </si>
  <si>
    <t>账号支付</t>
  </si>
  <si>
    <t>外卖</t>
  </si>
  <si>
    <t>周王伟(v_zhouwangwei)</t>
  </si>
  <si>
    <t>随心看</t>
  </si>
  <si>
    <t>宋龙(songlong),王锦鹏(v_wangjinpeng01)</t>
  </si>
  <si>
    <t>安全</t>
  </si>
  <si>
    <t>FORD JIRA</t>
  </si>
  <si>
    <t>Issue Type</t>
  </si>
  <si>
    <t>Summary</t>
  </si>
  <si>
    <t>Reporter</t>
  </si>
  <si>
    <t>Status</t>
  </si>
  <si>
    <t>Fix Version/s</t>
  </si>
  <si>
    <t>Affects Version/s</t>
  </si>
  <si>
    <t>Assignee</t>
  </si>
  <si>
    <t>Component/s</t>
  </si>
  <si>
    <t>Supplier.</t>
  </si>
  <si>
    <t>Labels</t>
  </si>
  <si>
    <t>Priority</t>
  </si>
  <si>
    <t>Key</t>
  </si>
  <si>
    <t>Guan, Kaige (K.)</t>
  </si>
  <si>
    <t>High</t>
  </si>
  <si>
    <t>Liu, Ying (Y.)</t>
  </si>
  <si>
    <t>Baidu</t>
  </si>
  <si>
    <t>百度-语音</t>
  </si>
  <si>
    <t>li, qijian (q.)</t>
  </si>
  <si>
    <t>Electric Vehicle</t>
  </si>
  <si>
    <t>Sun, Ying (Y.)</t>
  </si>
  <si>
    <t>Fan, Yang (Y.)</t>
  </si>
  <si>
    <t>Medium</t>
  </si>
  <si>
    <t>百度-百度输入法</t>
  </si>
  <si>
    <t>Ye, Yunyun (Y.)</t>
  </si>
  <si>
    <t>百度-地图</t>
  </si>
  <si>
    <t>Virtual Personal Assistant</t>
  </si>
  <si>
    <t>Phase4:[EV][100%][Preferred Charge Time] The last number will disappear when the name of preferred charge time is more than 20 symbols</t>
  </si>
  <si>
    <t>lu, zhoujie (z.)</t>
  </si>
  <si>
    <t>Gating</t>
  </si>
  <si>
    <t>百度-随心听</t>
  </si>
  <si>
    <t>baidu</t>
  </si>
  <si>
    <t>Immediate Gating</t>
  </si>
  <si>
    <t>1.因安全双向验证未联调，激活失败</t>
    <phoneticPr fontId="5" type="noConversion"/>
  </si>
  <si>
    <t>1.无测试环境</t>
    <phoneticPr fontId="5" type="noConversion"/>
  </si>
  <si>
    <t>FordPhase4Scrum-40501</t>
  </si>
  <si>
    <t>【台架】【CX727ICA_8155】【安全】【必现】launcher小卡片点击一键优化无反应</t>
  </si>
  <si>
    <t>王志鑫(wangzhixin02)</t>
  </si>
  <si>
    <t>FordPhase4Scrum-40466</t>
  </si>
  <si>
    <t>【实车】【8155 CX727ICA】【EV】【必现】开关按钮打开关闭加载颜色与主题不一致</t>
  </si>
  <si>
    <t>王锦鹏(v_wangjinpeng01),宋龙(songlong)</t>
  </si>
  <si>
    <t>FordPhase4Scrum-40460</t>
  </si>
  <si>
    <t>【实车】【8155 727 】【AAR】【必现】 无网络/弱网，点击详细数据页面刷新按钮，按钮一直旋转停不下来</t>
  </si>
  <si>
    <t>FordPhase4Scrum-40459</t>
  </si>
  <si>
    <t>【实车】【8155 727】【launcher】【必现】智能馨风详情页底部&gt;250展示不正确</t>
  </si>
  <si>
    <t>FordPhase4Scrum-40453</t>
  </si>
  <si>
    <t>【实车】【8155 727】【launcher】【必现】禁用状态下重启车机，状态是禁用，歌曲是播放状态</t>
  </si>
  <si>
    <t>FordPhase4Scrum-40449</t>
  </si>
  <si>
    <t>【实车】【8155 CX727ICA】【EV】【必现】按时出发infobook展示不完全</t>
  </si>
  <si>
    <t>FordPhase4Scrum-40447</t>
  </si>
  <si>
    <t>【实车】【8155 727ICA】【EV】【必现】续航里程和系统设置不一致</t>
  </si>
  <si>
    <t>FordPhase4Scrum-40441</t>
  </si>
  <si>
    <t>【实车】【8155 CX727ICA】【EV】【偶现】按时出发时间添加失败，且按时出发时间列表依然会出现保存失败的时间</t>
  </si>
  <si>
    <t>FordPhase4Scrum-40426</t>
  </si>
  <si>
    <t>【实车】【cx727-8155】【电影票】【偶现】打开定位权限，点击电影票模块，进入后定位成功仍提示定位失败</t>
  </si>
  <si>
    <t>FordPhase4Scrum-40423</t>
  </si>
  <si>
    <t>【实车】【cx727-8155】【外卖】【必现】搜索框默认记录20条，实际显示6条</t>
  </si>
  <si>
    <t>FordPhase4Scrum-40422</t>
  </si>
  <si>
    <t>【实车】【CX727-8155】【账号】【必现】客户端更新账号头像，个人中心未更新</t>
  </si>
  <si>
    <t>贾卫卫(jiaweiwei),杨旺(v_yangwang),方月龙(v_fangyuelong)</t>
  </si>
  <si>
    <t>FordPhase4Scrum-40366</t>
  </si>
  <si>
    <t>【台架】【CX727ICA  8155】【随心听】【必现】USB页面，显示U盘名称与在电脑中显示U盘实际名称不一致</t>
  </si>
  <si>
    <t>FordPhase4Scrum-40360</t>
  </si>
  <si>
    <t>【实车】【8155 CX727ICA】【EM】【必现】个性化档案infobook 文字排版没有对齐</t>
  </si>
  <si>
    <t>FordPhase4Scrum-40356</t>
  </si>
  <si>
    <t>【实车】【8155 CX727IAC】【EM】【必现】语音设置不随着个性化档案变化而变化</t>
  </si>
  <si>
    <t>FordPhase4Scrum-40306</t>
  </si>
  <si>
    <t>【台架】【727ica 8155】【随心看】【必现】选集页面，语音下一页，提示语字体太小</t>
  </si>
  <si>
    <t>FordPhase4Scrum-40220</t>
  </si>
  <si>
    <t>【实车】【727-8155】【账号】【必现】未登录账号，开机启动 账号二维码未加载出来</t>
  </si>
  <si>
    <t>FordPhase4Scrum-40085</t>
  </si>
  <si>
    <t>【台架】【CX727ica_8155】【安全】【必现】安全日志目录及下级文件权限不对</t>
  </si>
  <si>
    <t>赵亚军(v_zhaoyajun)</t>
  </si>
  <si>
    <t>毛宇航(maoyuhang)</t>
  </si>
  <si>
    <t>FordPhase4Scrum-39604</t>
  </si>
  <si>
    <t>【台架】【CX727ICA 8155】【安全】【必现】删除1000_USRCERT_bidu_https+^global文件，重新导入证书失败</t>
  </si>
  <si>
    <t>FordPhase4Scrum-37903</t>
  </si>
  <si>
    <t>【实车】【CX727ICA-8155】【图像】【必现】已注册过Face ID信息，长按IVI power键重启后，系统未调起人脸识别</t>
  </si>
  <si>
    <t>FordPhase4Scrum-37902</t>
  </si>
  <si>
    <t>【实车】【CX727ICA-8155】【图像】【必现】未注册人脸点击打开Face ID开关，未弹出引导弹窗引导用户注册</t>
  </si>
  <si>
    <t>FordPhase4Scrum-37283</t>
  </si>
  <si>
    <t>【台架】【CX727ICA 8155】【随心听】【必现】从USB切到随心听，不能恢复随心听播放</t>
  </si>
  <si>
    <t>FordPhase4Scrum-37199</t>
  </si>
  <si>
    <t>【台架】【CX727ICA  8155】【随心听】【必现】在线收音机首页、在线收音机搜索页面，点击输入框左侧的放大镜图标是搜索按钮</t>
  </si>
  <si>
    <t>FordPhase4Scrum-37183</t>
  </si>
  <si>
    <t>【台架】【CX727ICA 8155】【随心听】【必现】USB音乐，本地搜索结果，歌名和歌手较长时会重叠</t>
  </si>
  <si>
    <t>FordPhase4Scrum-35955</t>
  </si>
  <si>
    <t>【实车】【CX727ICA 8155】【语音】【必现】点击对话流的帮助按钮，直接关闭了对话流</t>
  </si>
  <si>
    <t>FordPhase4Scrum-35789</t>
  </si>
  <si>
    <t>【台架】【CX727ICA 8155】【电影票】【必现】未开启授权时，点击确认选座按钮没有弹出授权弹窗</t>
  </si>
  <si>
    <t>FordPhase4Scrum-35768</t>
  </si>
  <si>
    <t>【台架】【CX727ICA 8155】【随心听】【必现】从USB页面切到在线收音机，提示播放失败</t>
  </si>
  <si>
    <t>EM模块（1） 无测试环境，阻塞3条用例执行</t>
    <phoneticPr fontId="5" type="noConversion"/>
  </si>
  <si>
    <t>20221110_0010_LF15_DCV1.ENG</t>
    <phoneticPr fontId="5" type="noConversion"/>
  </si>
  <si>
    <t>20221105_015_PRO</t>
    <phoneticPr fontId="5" type="noConversion"/>
  </si>
  <si>
    <t>DCV1.ENG4版本成熟度</t>
    <phoneticPr fontId="5" type="noConversion"/>
  </si>
  <si>
    <t>激活模块（1）因安全双向验证未联调，激活失败，阻塞75条用例执行</t>
    <phoneticPr fontId="5" type="noConversion"/>
  </si>
  <si>
    <t>地图出现1次crash</t>
    <phoneticPr fontId="5" type="noConversion"/>
  </si>
  <si>
    <r>
      <t xml:space="preserve">Displaying </t>
    </r>
    <r>
      <rPr>
        <b/>
        <sz val="12"/>
        <color rgb="FF000000"/>
        <rFont val="Arial"/>
        <family val="2"/>
      </rPr>
      <t>67</t>
    </r>
    <r>
      <rPr>
        <sz val="12"/>
        <color rgb="FF000000"/>
        <rFont val="Arial"/>
        <family val="2"/>
      </rPr>
      <t xml:space="preserve"> issues at </t>
    </r>
    <r>
      <rPr>
        <b/>
        <sz val="12"/>
        <color rgb="FF000000"/>
        <rFont val="Arial"/>
        <family val="2"/>
      </rPr>
      <t>16/Nov/22 2:58 AM</t>
    </r>
    <r>
      <rPr>
        <sz val="12"/>
        <color rgb="FF000000"/>
        <rFont val="Arial"/>
        <family val="2"/>
      </rPr>
      <t>.</t>
    </r>
  </si>
  <si>
    <t>Phase4:[EV][Trip Planner] The colour for the POI of charge station along the trip is wrong</t>
  </si>
  <si>
    <t>New</t>
  </si>
  <si>
    <t>LF15_DCV1.ENG2</t>
  </si>
  <si>
    <t>APIMCIS_WAVE2, CX727ICA_8155, EV, Phase4_CVPPTst, Trip_Planner, 百度-地图</t>
  </si>
  <si>
    <t>AW2-9116</t>
  </si>
  <si>
    <t>Phase4:[EV][Trip Planner] The charge station along the trip is showed as green but it should showed as red</t>
  </si>
  <si>
    <t>AW2-9112</t>
  </si>
  <si>
    <t>Phase4:[EV][100%][home page]Infobook prompt MustangMach-E APP</t>
  </si>
  <si>
    <t>APIMCIS_WAVE2, CX727ICA_8155, EV, EV_Charge_Programming, Phase4_CVPPTst</t>
  </si>
  <si>
    <t>AW2-8989</t>
  </si>
  <si>
    <t>[CX727ICA8155][语音][必现]语音“关闭蓝牙音乐”后不返回至Launcher首页</t>
  </si>
  <si>
    <t>Ma, tingting (t.)</t>
  </si>
  <si>
    <t>APIMCIS_WAVE2, Baidu, CX727ICA_8155, Phase4_IVITst</t>
  </si>
  <si>
    <t>AW2-8377</t>
  </si>
  <si>
    <t>[CX727ICA8155][必现][输入法]可用网络中选择一个网络，未自动弹出输入法</t>
  </si>
  <si>
    <t>AW2-8367</t>
  </si>
  <si>
    <t>[CX727ICA8155][必现][输入法]输入“虹桥”没有智能联想到“机场、火车站”</t>
  </si>
  <si>
    <t>Zhang, Yunrong (Y.)</t>
  </si>
  <si>
    <t>APIMCIS_WAVE2, Baidu, CX727ICA_8155, Phase4_IVITest</t>
  </si>
  <si>
    <t>AW2-8495</t>
  </si>
  <si>
    <t>[CX727ICA8155][偶现][百度-随心看]爱奇艺在播放电视剧，点击选集无反应</t>
  </si>
  <si>
    <t>百度-随心看</t>
  </si>
  <si>
    <t>AW2-8499</t>
  </si>
  <si>
    <t>[CX727ICA8155][必现][输入法]输入“zhuqingting”未匹配到“竹蜻蜓”</t>
  </si>
  <si>
    <t>AW2-8492</t>
  </si>
  <si>
    <t>[CX727ICA8155][必现][地图]限行输入车牌后，地图设置页面无法关闭</t>
  </si>
  <si>
    <t>AW2-8489</t>
  </si>
  <si>
    <t>[CX727ICA8155][随机][百度-随心看]爱奇艺进入搜索界面，点击返回键未进入上一层界面</t>
  </si>
  <si>
    <t>AW2-8498</t>
  </si>
  <si>
    <t>Phase4: [CX727ICA_8155][100%]The alert icon not show after select EV tab</t>
  </si>
  <si>
    <t>liu, baoyan (b.)</t>
  </si>
  <si>
    <t>Vehicle Health Alert</t>
  </si>
  <si>
    <t>APIMCIS_WAVE2, CX727ICA_8155, EV, Phase4_CVPPTst</t>
  </si>
  <si>
    <t>AW2-8512</t>
  </si>
  <si>
    <t>Phase4:[CX727ICA8155] [100%]Launcher voice interface prompt "试试说'你好，福特'"</t>
  </si>
  <si>
    <t>Chen, Hao (H.)</t>
  </si>
  <si>
    <t>APIMCIS_WAVE2, CX727ICA_8155, Phase4_CVPPTst</t>
  </si>
  <si>
    <t>AW2-8448</t>
  </si>
  <si>
    <t>[CX727ICA8155][必现]地图]在导航界面使用双指旋转，底图无法响应旋转操作</t>
  </si>
  <si>
    <t>AW2-8627</t>
  </si>
  <si>
    <t>[CX727ICA8155][必现]地图]车机无网络时，开始导航，网络不畅界面提示显示异常</t>
  </si>
  <si>
    <t>AW2-8626</t>
  </si>
  <si>
    <t>[CX727ICA8155][必现][百度-地图]切换电马账号后地图头像未更新</t>
  </si>
  <si>
    <t>AW2-8976</t>
  </si>
  <si>
    <t>[CX727ICA8155][Launcher][必现]Launcher语音界面提示请试试说“你好，福特”</t>
  </si>
  <si>
    <t>百度-Launcher</t>
  </si>
  <si>
    <t>AW2-8196</t>
  </si>
  <si>
    <t>【CX727ICA8155】【必现】【launcher】点击更多服务里的应用搜索，会有一个过渡动画</t>
  </si>
  <si>
    <t>AW2-8769</t>
  </si>
  <si>
    <t>【CX727ICA8155】【偶现】【百度地图】Pow on导航启动点击无反应</t>
  </si>
  <si>
    <t>Shu, Wenjie (W.)</t>
  </si>
  <si>
    <t>AW2-8830</t>
  </si>
  <si>
    <t>[CX727ICA8155][必现][地图]导航设置里调节播报音异常</t>
  </si>
  <si>
    <t>AW2-8799</t>
  </si>
  <si>
    <t>[CX727ICA8155][地图][必现]恢复默认设置后，点击左上角叉号无法退出设置界面</t>
  </si>
  <si>
    <t>AW2-8222</t>
  </si>
  <si>
    <t>[CX727ICA8155][必现]地图]进入地图，点击“清空历史记录”，提示无法删除历史记录</t>
  </si>
  <si>
    <t>AW2-8632</t>
  </si>
  <si>
    <t>[CX727ICA8155][必现]地图]车机无法接收到小度接人的位置信息</t>
  </si>
  <si>
    <t>AW2-8634</t>
  </si>
  <si>
    <t>[CX727ICA8155][必现][百度-随心听]界面显示“正在自动搜索频道”，页面最多可展示17个自动存储电台</t>
  </si>
  <si>
    <t>AW2-8698</t>
  </si>
  <si>
    <t>【CX727ICA 8155】【必现】切换驾驶模式后，lancher/充电页面颜色无改变</t>
  </si>
  <si>
    <t>LF15_DCV1.ENG1</t>
  </si>
  <si>
    <t>Baidu, CX727ICA_8155, Desaytest, Wave2</t>
  </si>
  <si>
    <t>AW2-9034</t>
  </si>
  <si>
    <t>AW2-9190</t>
  </si>
  <si>
    <t>Phase4:[CX727ICA_8155][100%]The takeaway shows that the positioning failed</t>
  </si>
  <si>
    <t>LF15_DCV1.ENG3</t>
  </si>
  <si>
    <t>百度-外卖</t>
  </si>
  <si>
    <t>APIMCIS_WAVE2, CX727ICA_8155, Phase4_CVPPTst, 百度-外卖</t>
  </si>
  <si>
    <t>AW2-9536</t>
  </si>
  <si>
    <t>Phase4:[CX727ICA8155] [偶现]Cabin fresh air is automatically highlighted and turned on</t>
  </si>
  <si>
    <t>zhang, xinyuan (z.)</t>
  </si>
  <si>
    <t>Auto Air Refresh</t>
  </si>
  <si>
    <t>AW2-9456</t>
  </si>
  <si>
    <t>Phase4:[CX727ICA8155] [必现]The time display is not complete under the history record</t>
  </si>
  <si>
    <t>AW2-9219</t>
  </si>
  <si>
    <t>Phase4:[EV][100%]All infobook prompts on the charging page slide down</t>
  </si>
  <si>
    <t>AW2-8990</t>
  </si>
  <si>
    <t>[CX727ICA8155][必现][百度-随心看]本地视频播放时，选集button与清晰度界面重合</t>
  </si>
  <si>
    <t>AW2-8503</t>
  </si>
  <si>
    <t>[CX727ICA8155][必现][百度-随心听]自动搜台时，收藏电台按钮和列表按钮可操作不置灰</t>
  </si>
  <si>
    <t>AW2-8697</t>
  </si>
  <si>
    <t>Phase4:[CX727ICA_8155][100%]Voice control feedback error when disconnected from smart home device network</t>
  </si>
  <si>
    <t>deyuan, Wang (W.)</t>
  </si>
  <si>
    <t>IOT</t>
  </si>
  <si>
    <t>AW2-8770</t>
  </si>
  <si>
    <t>Phase4:[727ICA_8155][100%]ETCP Navigation Parking Lot Prompts Guidance Failed</t>
  </si>
  <si>
    <t>百度-智慧停车场</t>
  </si>
  <si>
    <t>APIMCIS_WAVE2, APIMCIS_WAVE2,, CX727ICA_8155, DCV1.PRO_Mustfix, ETCP, Phase4_CVPPTst</t>
  </si>
  <si>
    <t>AW2-9533</t>
  </si>
  <si>
    <t>Phase4:[EV][Station Finder] The station list for around charge station is wrong</t>
  </si>
  <si>
    <t>APIMCIS_WAVE2, APIM_CIS, CX727ICA_8155, EV, Phase4_CVPPTst, Station_Finder</t>
  </si>
  <si>
    <t>AW2-8431</t>
  </si>
  <si>
    <t>Phase4:[EV][100%]The mileage display on the overview page does not match the settings</t>
  </si>
  <si>
    <t>AW2-8995</t>
  </si>
  <si>
    <t>Phase4:[EV][100%][Station Finder]Station Finder feature not available</t>
  </si>
  <si>
    <t>APIMCIS_WAVE2, CX727ICA_8155, EV, Phase4_CVPPTst, Station_Finder</t>
  </si>
  <si>
    <t>AW2-9627</t>
  </si>
  <si>
    <t>Phase4:[EV][100%][Home Page]The overview page switch status is grayed out under Run status</t>
  </si>
  <si>
    <t>AW2-9395</t>
  </si>
  <si>
    <t>Phase4:[EV][100%]The battery on the overview page is red and the battery level is 100%</t>
  </si>
  <si>
    <t>AW2-4141</t>
  </si>
  <si>
    <t>Phase4:[EV][100%][home page]The charging overview page displays PM</t>
  </si>
  <si>
    <t>AW2-8992</t>
  </si>
  <si>
    <t>Phase4:[CX727ICA_8155][100%]Movie tickets, hotel location failed</t>
  </si>
  <si>
    <t>百度-电影票, 百度-酒店</t>
  </si>
  <si>
    <t>APIMCIS_WAVE2, CX727ICA_8155, DCV1.PRO_Mustfix, Phase4_CVPPTst, 百度-酒店</t>
  </si>
  <si>
    <t>AW2-9060</t>
  </si>
  <si>
    <t>Phase4:[EV][100%][Trip Planner] 通勤场景，返程电量不足时，弹框提示与设计稿不一致</t>
  </si>
  <si>
    <t>APIMCIS_WAVE2, CX727ICA_8155, EV, Phase4_CVPPTst, Trip_Planner</t>
  </si>
  <si>
    <t>AW2-9684</t>
  </si>
  <si>
    <t>Phase4:[EV][100%][Trip planner]Prompt box text is missing "目的地"</t>
  </si>
  <si>
    <t>AW2-9657</t>
  </si>
  <si>
    <t>Phase4：[EV][Trip Planner]导航中电量不足时的弹框显示错误</t>
  </si>
  <si>
    <t>AW2-9718</t>
  </si>
  <si>
    <t>Phase4：[EV][Trip Planner]一键添加小于3个充电站途径点时，途径点不显示详情</t>
  </si>
  <si>
    <t>AW2-9712</t>
  </si>
  <si>
    <t>Phase4:[EV][100%][Preferred Charge Time] The charge window page showed is wrong when the user doesn't choose any charge window</t>
  </si>
  <si>
    <t>JF15_R07.PRO</t>
  </si>
  <si>
    <t>APIM_CIS, CX727ICA_8155, EV, EV_Charge_Programming, Phase4_CVPPTst</t>
  </si>
  <si>
    <t>AW2-6162</t>
  </si>
  <si>
    <t>Phase4:[727ICA_8155][100%]The ETCP parameter uuid does not exist and does not conform to the specification</t>
  </si>
  <si>
    <t>Developing</t>
  </si>
  <si>
    <t>Payment</t>
  </si>
  <si>
    <t>AW2-9535</t>
  </si>
  <si>
    <t>Phase4:[EV][100%][Trip Planner] 充电偏好的title错误</t>
  </si>
  <si>
    <t>AW2-9679</t>
  </si>
  <si>
    <t>Phase4:[EV][100%][Preferred Charge Times]Input characters can be saved on preferred charge time name</t>
  </si>
  <si>
    <t>AW2-9187</t>
  </si>
  <si>
    <t>[Phase4][CX727ICA8155] [VPA][必现]查看图片时，缩略图不会显示，选择查看某个图片时，无法沉浸式查看大图</t>
  </si>
  <si>
    <t>Xia, Feixiang (F.)</t>
  </si>
  <si>
    <t>APIMCIS_WAVE2, CX727ICA_8155, Phase4_CVPPTst, 百度-语义</t>
  </si>
  <si>
    <t>AW2-9741</t>
  </si>
  <si>
    <t>[Phase4][CX727ICA8155] [VPA][必现]POI导航时，查询导航途径充电站后，选择其中一个，播报暂无选项</t>
  </si>
  <si>
    <t>AW2-9732</t>
  </si>
  <si>
    <t>[Phase4][CX727ICA8155] [VPA][必现]成语接龙答错时，田字格无变红抖动动画效果提示</t>
  </si>
  <si>
    <t>AW2-9739</t>
  </si>
  <si>
    <t>Phase4:[EV][100%]The obvious switching effect of switching to EV page</t>
  </si>
  <si>
    <t>APIMCIS_WAVE2, CX727ICA_8155, DCV1.PRO_Mustfix, EV, EV_Charge_Programming, Phase4_CVPPTst</t>
  </si>
  <si>
    <t>AW2-8994</t>
  </si>
  <si>
    <t>Phase4：[EV][Trip Planner]添加和删除途径点时，地址栏显示异常</t>
  </si>
  <si>
    <t>APIMCIS_WAVE2, CX727ICA_8155, DCV1.PRO_Mustfix, EV, Phase4_CVPPTst, Trip_Planner</t>
  </si>
  <si>
    <t>AW2-9686</t>
  </si>
  <si>
    <t>Phase4:[EV][Trip Planner] No flitter icon after click charge station icon</t>
  </si>
  <si>
    <t>APIMCIS_WAVE2, CX727ICA_8155, DCV1.PRO_Mustfix, EV, Phase4_CVPPTst, Trip_Planner, 百度-地图</t>
  </si>
  <si>
    <t>AW2-9119</t>
  </si>
  <si>
    <t>Phase4:[EV][Trip Planner] The Map still has pop up when Automatically recommend charging pile is closed</t>
  </si>
  <si>
    <t>AW2-9117</t>
  </si>
  <si>
    <t>Phase4:[727ICA_8155][10%]ETCP shows that positioning is not enabled</t>
  </si>
  <si>
    <t>AW2-9532</t>
  </si>
  <si>
    <t>Phase4:[CX727ICA_8155][100%]No response to hotel calls</t>
  </si>
  <si>
    <t>百度-酒店</t>
  </si>
  <si>
    <t>AW2-8757</t>
  </si>
  <si>
    <t>Phase4:[CX727ICA_8155][100%]Entering the hotel does not display the service authorization pop-up box</t>
  </si>
  <si>
    <t>AW2-8699</t>
  </si>
  <si>
    <t>Phase4:[CX727ICA_8155]The response speed is too slow after the button is clicked in location service list</t>
  </si>
  <si>
    <t>Wang, Zhou (Z.)</t>
  </si>
  <si>
    <t>System Performance</t>
  </si>
  <si>
    <t>AW2-8901</t>
  </si>
  <si>
    <t>Phase4:[EV][100%]Low battery mileage reminder IVI screen has no prompt and no voice prompt</t>
  </si>
  <si>
    <t>LF15_DCV1.ENG2, LF15_DCV1.ENG3</t>
  </si>
  <si>
    <t>APIMCIS_WAVE2, CX727ICA_8155, DCV1.PRO_Mustfix, EV, Phase4_CVPPTst, low_range_alert</t>
  </si>
  <si>
    <t>AW2-9417</t>
  </si>
  <si>
    <t>【CX727ICA】8155 百度地图在导航或巡航模式均不显示V2I的红绿灯信息</t>
  </si>
  <si>
    <t>Zhang, Yuan Yan (Y.)</t>
  </si>
  <si>
    <t>LF15_DCV1.PRO</t>
  </si>
  <si>
    <t>V2I</t>
  </si>
  <si>
    <t>APIMCIS_WAVE2, Baidu_Map_5.0, CX727ICA_8155, Phase4_CVPPTst</t>
  </si>
  <si>
    <t>AW2-8514</t>
  </si>
  <si>
    <t>Phase4:[CX727ICA_8155]The greeting beside the avatar does not match the actual time after IVI restart</t>
  </si>
  <si>
    <t>Account</t>
  </si>
  <si>
    <t>APIMCIS_WAVE2, CX727ICA_8155, DCV1.PRO_Mustfix, Phase4_CVPPTst</t>
  </si>
  <si>
    <t>AW2-9396</t>
  </si>
  <si>
    <t>Phase4：[EV][Trip Planner]已有3个途径点时，有推荐充电站，但是无一键添加按钮</t>
  </si>
  <si>
    <t>AW2-9690</t>
  </si>
  <si>
    <t>Phase4:[CX727ICA_8155]Face recognition detects a face other than the current login account. After the account is successfully switched, the text prompts an error</t>
  </si>
  <si>
    <t>Account, 百度-图像-FaceID</t>
  </si>
  <si>
    <t>AW2-9675</t>
  </si>
  <si>
    <t>Phase4:[CX727ICA_8155][100%]The last 1 km function cannot be realized</t>
  </si>
  <si>
    <t>Connected Embedded Navigation</t>
  </si>
  <si>
    <t>APIMCIS_WAVE2, APIMCIS_WAVE2,, BEV1.9.0, CX727ICA_8155, Ford_Brand, Phase4_CVPPTst, bd-prcs</t>
  </si>
  <si>
    <t>AW2-9051</t>
  </si>
  <si>
    <t>[CX727ICA8155][必现][百度-语音]语音关闭座椅加热无效</t>
  </si>
  <si>
    <t>AW2-9855</t>
  </si>
  <si>
    <t>[CX727ICA8155][必现][EV]大屏提示充电设置冲突</t>
  </si>
  <si>
    <t>LF15_DCV1.ENG4</t>
  </si>
  <si>
    <t>AW2-9856</t>
  </si>
  <si>
    <t xml:space="preserve">Generated at Wed Nov 16 02:58:18 EST 2022 by Mao, Yuyan (Y.) using Jira 8.13.22#813022-sha1:0bfa32aeac99337fb4121989dd25167b6f869653. </t>
  </si>
  <si>
    <t>FordPhase4Scrum-37898</t>
  </si>
  <si>
    <t>【台架】【7278155】【地图】【必现】语音导航到附近加油站失败</t>
  </si>
  <si>
    <t>李安敏(lianmin)</t>
  </si>
  <si>
    <t>地图</t>
  </si>
  <si>
    <t>P1-High</t>
  </si>
  <si>
    <t>FordPhase4Scrum-39582</t>
  </si>
  <si>
    <t>【台架】【CX727ica 8155】【安全】【必现】U盘导入证书失败</t>
  </si>
  <si>
    <t>FordPhase4Scrum-39965</t>
  </si>
  <si>
    <t>【台架】【CX727ICA8155】【车家互联】【必现】语音『发现设备』，返回结果不正确</t>
  </si>
  <si>
    <t>车家互联</t>
  </si>
  <si>
    <t>FordPhase4Scrum-40298</t>
  </si>
  <si>
    <t>【台架】【727-8155】【地图】【必现】离线下载U盘提示错误</t>
  </si>
  <si>
    <t>胡金广(hujinguang)</t>
  </si>
  <si>
    <t>FordPhase4Scrum-40294</t>
  </si>
  <si>
    <t>【台架】【727-8155】【地图】【必现】离线下载取消按钮热区问题</t>
  </si>
  <si>
    <t>FordPhase4Scrum-40222</t>
  </si>
  <si>
    <t>【台架】【CX727ICA 8155】【随心听】【偶现】adb reboot命令重启车机，偶现重启之后自动退出QQ音乐帐号</t>
  </si>
  <si>
    <t>徐俊兵(v_xujunbing)</t>
  </si>
  <si>
    <t>FordPhase4Scrum-40125</t>
  </si>
  <si>
    <t>【台架】【CX727ICA 8155】【随心听】【必现】重启车机，USB音乐lastsource不能恢复播放</t>
  </si>
  <si>
    <t>FordPhase4Scrum-40310</t>
  </si>
  <si>
    <t>【台架】【727-8155】【地图】【偶现】monkey crash java.lang.IllegalArgumentException: Invalid stream type 11</t>
  </si>
  <si>
    <t>FordPhase4Scrum-40285</t>
  </si>
  <si>
    <t>【台架】【727-8155】【地图】【必现】导航设置音量加减按键无效</t>
  </si>
  <si>
    <t>FordPhase4Scrum-37185</t>
  </si>
  <si>
    <t>【台架】【CX727ICA 8155】【随心听】【必现】车机插入两个U盘，不能识别第二个U盘的歌曲</t>
  </si>
  <si>
    <t>已分配</t>
  </si>
  <si>
    <t>FordPhase4Scrum-40372</t>
  </si>
  <si>
    <t>【台架】【CX727ICA 8155】【随心听】【必现】从蓝牙音源、FM页面切换至随心听、USB、在线收音机页面，播放列表被清空（playbar显示未在播放）</t>
  </si>
  <si>
    <t>FordPhase4Scrum-40389</t>
  </si>
  <si>
    <t>【台架】【CX727ICA 8155】【随心听】【必现】播放USB音乐时拔U盘没有恢复上个音源播放</t>
  </si>
  <si>
    <t>FordPhase4Scrum-40416</t>
  </si>
  <si>
    <t>【台架】【CX727ICA 8155】【随心听】【必现】通过发送can信号更换主题，更换后随心听暂停播放</t>
  </si>
  <si>
    <t>FordPhase4Scrum-40429</t>
  </si>
  <si>
    <t>【实车】【cx727-8155】【智慧停车场】【必现】打开智慧停车场，显示绑定失败后，联系客服直接返回主界面</t>
  </si>
  <si>
    <t>智慧停车场</t>
  </si>
  <si>
    <t>FordPhase4Scrum-40433</t>
  </si>
  <si>
    <t>【实车】【cx727-8155】【智慧停车场】【必现】打开智慧停车场，选择需要去的停车场点击导航，提示百度地图导航失败</t>
  </si>
  <si>
    <t>FordPhase4Scrum-40439</t>
  </si>
  <si>
    <t>【实车】【cx727-8155】【语音】【必现】主界面语音喊话小度或电马调起失败</t>
  </si>
  <si>
    <t>FordPhase4Scrum-40454</t>
  </si>
  <si>
    <t>【实车】【8155 727】【launcher】【必现】蓝牙音乐播放中，切换主题，launcher展示的不是蓝牙音乐播放的歌曲</t>
  </si>
  <si>
    <t>FordPhase4Scrum-40451</t>
  </si>
  <si>
    <t>【实车】【8155 727 】【launcher】【必现】qq音乐播放中，更换主题后播放按钮状态，及歌曲内容都不正确</t>
  </si>
  <si>
    <t>FordPhase4Scrum-40450</t>
  </si>
  <si>
    <t>【实车】【8155  727】【launcher】【必现】导航中，查看地图大卡片，诱导卡片是灰色</t>
  </si>
  <si>
    <t>FordPhase4Scrum-40319</t>
  </si>
  <si>
    <t>【台架】【727-8155】【地图】【必现】冷启动后消息中心消息启动地图导航失败</t>
  </si>
  <si>
    <t>Jira未解决67个（其中IG 4个，Gating 28个）</t>
    <phoneticPr fontId="5" type="noConversion"/>
  </si>
  <si>
    <t>【台架】【CX727ICA 8155】【随心听】【必现】重启车机，USB音乐lastsource不能恢复播放</t>
    <phoneticPr fontId="5" type="noConversion"/>
  </si>
  <si>
    <t>【台架】【CX727ICA 8155】【随心听】【必现】车机插入两个U盘，不能识别第二个U盘的歌曲</t>
    <phoneticPr fontId="5" type="noConversion"/>
  </si>
  <si>
    <t>【台架】【CX727ICA 8155】【随心听】【必现】从蓝牙音源、FM页面切换至随心听、USB、在线收音机页面，播放列表被清空（playbar显示未在播放）</t>
    <phoneticPr fontId="5" type="noConversion"/>
  </si>
  <si>
    <t>【台架】【CX727ICA 8155】【随心听】【必现】播放USB音乐时拔U盘没有恢复上个音源播放</t>
    <phoneticPr fontId="5" type="noConversion"/>
  </si>
  <si>
    <t>7*12无crash、无ANR</t>
    <phoneticPr fontId="5" type="noConversion"/>
  </si>
  <si>
    <t>【台架】【CX727ICA 8155】【车家互联】【必现】语音『发现设备』，返回结果不正确</t>
    <phoneticPr fontId="5" type="noConversion"/>
  </si>
  <si>
    <t>【实车】【CX727ICA 8155】【智慧停车场】【必现】打开智慧停车场，显示绑定失败后，联系客服直接返回主界面</t>
    <phoneticPr fontId="5" type="noConversion"/>
  </si>
  <si>
    <t>【台架】【CX727ICA 8155】【地图】【偶现】monkey crash java.lang.IllegalArgumentException: Invalid stream type 11</t>
    <phoneticPr fontId="5" type="noConversion"/>
  </si>
  <si>
    <t>P0-Highest</t>
  </si>
  <si>
    <t>地图模块（1）台架测试，定位和导航部分未进行实车测试，阻塞77条用例执行</t>
    <phoneticPr fontId="5" type="noConversion"/>
  </si>
  <si>
    <t>icafe未解决46个（其中P0 1个，P1 15个）</t>
    <phoneticPr fontId="5" type="noConversion"/>
  </si>
  <si>
    <t>P0 1个，P1 15个</t>
    <phoneticPr fontId="5" type="noConversion"/>
  </si>
  <si>
    <t>P1-High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</si>
</sst>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\ hh:mm:ss"/>
  </numFmts>
  <fonts count="18" x14ac:knownFonts="1">
    <font>
      <sz val="12"/>
      <color theme="1"/>
      <name val="等线"/>
      <charset val="134"/>
      <scheme val="minor"/>
    </font>
    <font>
      <b/>
      <sz val="10.5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9"/>
      <name val="等线"/>
      <family val="4"/>
      <charset val="134"/>
      <scheme val="minor"/>
    </font>
    <font>
      <u/>
      <sz val="11"/>
      <color indexed="12"/>
      <name val="Calibri"/>
      <family val="2"/>
    </font>
    <font>
      <sz val="9"/>
      <name val="等线"/>
      <family val="2"/>
      <charset val="134"/>
      <scheme val="minor"/>
    </font>
    <font>
      <sz val="10.5"/>
      <color theme="1"/>
      <name val="等线"/>
      <family val="4"/>
      <charset val="134"/>
      <scheme val="minor"/>
    </font>
    <font>
      <sz val="10.5"/>
      <color theme="1"/>
      <name val="等线"/>
      <family val="2"/>
      <charset val="134"/>
      <scheme val="minor"/>
    </font>
    <font>
      <b/>
      <sz val="10.5"/>
      <color rgb="FFFF0000"/>
      <name val="宋体"/>
      <family val="3"/>
      <charset val="134"/>
    </font>
    <font>
      <sz val="10.5"/>
      <name val="宋体"/>
      <family val="3"/>
      <charset val="134"/>
    </font>
    <font>
      <sz val="12"/>
      <color rgb="FF000000"/>
      <name val="Arial"/>
      <family val="2"/>
    </font>
    <font>
      <sz val="11"/>
      <color indexed="8"/>
      <name val="等线"/>
      <family val="2"/>
      <scheme val="minor"/>
    </font>
    <font>
      <u/>
      <sz val="12"/>
      <color theme="10"/>
      <name val="等线"/>
      <family val="4"/>
      <charset val="134"/>
      <scheme val="minor"/>
    </font>
    <font>
      <b/>
      <sz val="12"/>
      <color rgb="FF000000"/>
      <name val="Arial"/>
      <family val="2"/>
    </font>
    <font>
      <sz val="7.5"/>
      <color rgb="FF000000"/>
      <name val="Arial"/>
      <family val="2"/>
    </font>
    <font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  <fill>
      <patternFill patternType="solid">
        <fgColor indexed="13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3478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9" fontId="3" fillId="0" borderId="9" xfId="0" applyNumberFormat="1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5" xfId="0" applyFont="1" applyBorder="1">
      <alignment vertical="center"/>
    </xf>
    <xf numFmtId="0" fontId="1" fillId="2" borderId="6" xfId="0" applyFont="1" applyFill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176" fontId="3" fillId="0" borderId="4" xfId="0" applyNumberFormat="1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1" xfId="0" applyFont="1" applyBorder="1">
      <alignment vertical="center"/>
    </xf>
    <xf numFmtId="0" fontId="3" fillId="0" borderId="0" xfId="0" applyFont="1" applyAlignment="1">
      <alignment vertical="center" wrapText="1"/>
    </xf>
    <xf numFmtId="9" fontId="3" fillId="0" borderId="6" xfId="0" applyNumberFormat="1" applyFont="1" applyBorder="1" applyAlignment="1">
      <alignment horizontal="justify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>
      <alignment vertical="center"/>
    </xf>
    <xf numFmtId="0" fontId="1" fillId="0" borderId="0" xfId="0" applyFont="1" applyAlignment="1">
      <alignment horizontal="justify" vertical="center" wrapText="1"/>
    </xf>
    <xf numFmtId="0" fontId="1" fillId="4" borderId="7" xfId="0" applyFont="1" applyFill="1" applyBorder="1" applyAlignment="1">
      <alignment horizontal="justify" vertical="center" wrapText="1"/>
    </xf>
    <xf numFmtId="176" fontId="3" fillId="0" borderId="0" xfId="0" applyNumberFormat="1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>
      <alignment vertical="center"/>
    </xf>
    <xf numFmtId="0" fontId="8" fillId="0" borderId="11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9" fillId="0" borderId="0" xfId="0" applyFont="1">
      <alignment vertical="center"/>
    </xf>
    <xf numFmtId="0" fontId="9" fillId="0" borderId="6" xfId="0" applyFont="1" applyBorder="1">
      <alignment vertical="center"/>
    </xf>
    <xf numFmtId="0" fontId="9" fillId="0" borderId="0" xfId="0" applyFont="1" applyAlignment="1">
      <alignment vertical="center" wrapText="1"/>
    </xf>
    <xf numFmtId="0" fontId="10" fillId="0" borderId="9" xfId="0" applyFont="1" applyBorder="1" applyAlignment="1">
      <alignment horizontal="justify" vertical="center" wrapText="1"/>
    </xf>
    <xf numFmtId="0" fontId="12" fillId="0" borderId="0" xfId="0" applyFont="1">
      <alignment vertical="center"/>
    </xf>
    <xf numFmtId="0" fontId="11" fillId="0" borderId="9" xfId="0" applyFont="1" applyBorder="1" applyAlignment="1">
      <alignment horizontal="justify" vertical="center" wrapText="1"/>
    </xf>
    <xf numFmtId="49" fontId="0" fillId="3" borderId="12" xfId="0" applyNumberFormat="1" applyFill="1" applyBorder="1" applyAlignment="1"/>
    <xf numFmtId="49" fontId="6" fillId="0" borderId="12" xfId="0" applyNumberFormat="1" applyFont="1" applyBorder="1" applyAlignment="1"/>
    <xf numFmtId="49" fontId="0" fillId="0" borderId="12" xfId="0" applyNumberFormat="1" applyBorder="1" applyAlignment="1"/>
    <xf numFmtId="177" fontId="0" fillId="0" borderId="12" xfId="0" applyNumberFormat="1" applyBorder="1" applyAlignment="1"/>
    <xf numFmtId="0" fontId="15" fillId="0" borderId="16" xfId="0" applyFont="1" applyBorder="1" applyAlignment="1">
      <alignment horizontal="center" vertical="top" wrapText="1"/>
    </xf>
    <xf numFmtId="49" fontId="12" fillId="0" borderId="16" xfId="0" applyNumberFormat="1" applyFont="1" applyBorder="1" applyAlignment="1">
      <alignment horizontal="left" vertical="top" wrapText="1"/>
    </xf>
    <xf numFmtId="0" fontId="12" fillId="0" borderId="16" xfId="0" applyFont="1" applyBorder="1" applyAlignment="1">
      <alignment vertical="top" wrapText="1"/>
    </xf>
    <xf numFmtId="49" fontId="14" fillId="0" borderId="16" xfId="2" applyNumberForma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justify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2" fillId="0" borderId="13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6" fillId="5" borderId="13" xfId="0" applyFont="1" applyFill="1" applyBorder="1" applyAlignment="1">
      <alignment vertical="top" wrapText="1"/>
    </xf>
    <xf numFmtId="0" fontId="16" fillId="5" borderId="14" xfId="0" applyFont="1" applyFill="1" applyBorder="1" applyAlignment="1">
      <alignment vertical="top" wrapText="1"/>
    </xf>
    <xf numFmtId="0" fontId="16" fillId="5" borderId="15" xfId="0" applyFont="1" applyFill="1" applyBorder="1" applyAlignment="1">
      <alignment vertical="top" wrapText="1"/>
    </xf>
    <xf numFmtId="0" fontId="12" fillId="6" borderId="13" xfId="0" applyFont="1" applyFill="1" applyBorder="1" applyAlignment="1">
      <alignment vertical="top" wrapText="1"/>
    </xf>
    <xf numFmtId="0" fontId="12" fillId="6" borderId="14" xfId="0" applyFont="1" applyFill="1" applyBorder="1" applyAlignment="1">
      <alignment vertical="top" wrapText="1"/>
    </xf>
    <xf numFmtId="0" fontId="12" fillId="6" borderId="15" xfId="0" applyFont="1" applyFill="1" applyBorder="1" applyAlignment="1">
      <alignment vertical="top" wrapText="1"/>
    </xf>
    <xf numFmtId="0" fontId="14" fillId="0" borderId="13" xfId="2" applyBorder="1" applyAlignment="1">
      <alignment vertical="top" wrapText="1"/>
    </xf>
    <xf numFmtId="0" fontId="14" fillId="0" borderId="14" xfId="2" applyBorder="1" applyAlignment="1">
      <alignment vertical="top" wrapText="1"/>
    </xf>
    <xf numFmtId="0" fontId="14" fillId="0" borderId="15" xfId="2" applyBorder="1" applyAlignment="1">
      <alignment vertical="top" wrapText="1"/>
    </xf>
    <xf numFmtId="49" fontId="17" fillId="0" borderId="12" xfId="0" applyNumberFormat="1" applyFont="1" applyBorder="1" applyAlignment="1"/>
  </cellXfs>
  <cellStyles count="3">
    <cellStyle name="常规" xfId="0" builtinId="0"/>
    <cellStyle name="常规 2" xfId="1" xr:uid="{43543620-583C-3649-8523-8141DF55EE8A}"/>
    <cellStyle name="超链接" xfId="2" builtinId="8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www.jira.ford.com/jira-logo-scaled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2</xdr:row>
      <xdr:rowOff>38100</xdr:rowOff>
    </xdr:to>
    <xdr:pic>
      <xdr:nvPicPr>
        <xdr:cNvPr id="5" name="Picture 1" descr="FORD JIRA">
          <a:extLst>
            <a:ext uri="{FF2B5EF4-FFF2-40B4-BE49-F238E27FC236}">
              <a16:creationId xmlns:a16="http://schemas.microsoft.com/office/drawing/2014/main" id="{7E58C601-923C-8746-ABB9-081842549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84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onsole.cloud.baidu-int.com/devops/icafe/issue/FordPhase4Scrum-40220/show" TargetMode="External"/><Relationship Id="rId21" Type="http://schemas.openxmlformats.org/officeDocument/2006/relationships/hyperlink" Target="https://console.cloud.baidu-int.com/devops/icafe/issue/FordPhase4Scrum-39582/show" TargetMode="External"/><Relationship Id="rId42" Type="http://schemas.openxmlformats.org/officeDocument/2006/relationships/hyperlink" Target="https://console.cloud.baidu-int.com/devops/icafe/issue/FordPhase4Scrum-40422/show" TargetMode="External"/><Relationship Id="rId47" Type="http://schemas.openxmlformats.org/officeDocument/2006/relationships/hyperlink" Target="https://console.cloud.baidu-int.com/devops/icafe/issue/FordPhase4Scrum-40447/show" TargetMode="External"/><Relationship Id="rId63" Type="http://schemas.openxmlformats.org/officeDocument/2006/relationships/hyperlink" Target="https://console.cloud.baidu-int.com/devops/icafe/issue/FordPhase4Scrum-40466/show" TargetMode="External"/><Relationship Id="rId68" Type="http://schemas.openxmlformats.org/officeDocument/2006/relationships/hyperlink" Target="https://console.cloud.baidu-int.com/devops/icafe/issue/FordPhase4Scrum-40372/show" TargetMode="External"/><Relationship Id="rId84" Type="http://schemas.openxmlformats.org/officeDocument/2006/relationships/hyperlink" Target="https://console.cloud.baidu-int.com/devops/icafe/issue/FordPhase4Scrum-40501/show" TargetMode="External"/><Relationship Id="rId89" Type="http://schemas.openxmlformats.org/officeDocument/2006/relationships/hyperlink" Target="https://console.cloud.baidu-int.com/devops/icafe/issue/FordPhase4Scrum-40389/show" TargetMode="External"/><Relationship Id="rId16" Type="http://schemas.openxmlformats.org/officeDocument/2006/relationships/hyperlink" Target="https://console.cloud.baidu-int.com/devops/icafe/issue/FordPhase4Scrum-37903/show" TargetMode="External"/><Relationship Id="rId11" Type="http://schemas.openxmlformats.org/officeDocument/2006/relationships/hyperlink" Target="https://console.cloud.baidu-int.com/devops/icafe/issue/FordPhase4Scrum-37283/show" TargetMode="External"/><Relationship Id="rId32" Type="http://schemas.openxmlformats.org/officeDocument/2006/relationships/hyperlink" Target="https://console.cloud.baidu-int.com/devops/icafe/issue/FordPhase4Scrum-40294/show" TargetMode="External"/><Relationship Id="rId37" Type="http://schemas.openxmlformats.org/officeDocument/2006/relationships/hyperlink" Target="https://console.cloud.baidu-int.com/devops/icafe/issue/FordPhase4Scrum-40366/show" TargetMode="External"/><Relationship Id="rId53" Type="http://schemas.openxmlformats.org/officeDocument/2006/relationships/hyperlink" Target="https://console.cloud.baidu-int.com/devops/icafe/issue/FordPhase4Scrum-40453/show" TargetMode="External"/><Relationship Id="rId58" Type="http://schemas.openxmlformats.org/officeDocument/2006/relationships/hyperlink" Target="https://console.cloud.baidu-int.com/devops/icafe/issue/FordPhase4Scrum-40460/show" TargetMode="External"/><Relationship Id="rId74" Type="http://schemas.openxmlformats.org/officeDocument/2006/relationships/hyperlink" Target="https://console.cloud.baidu-int.com/devops/icafe/issue/FordPhase4Scrum-40439/show" TargetMode="External"/><Relationship Id="rId79" Type="http://schemas.openxmlformats.org/officeDocument/2006/relationships/hyperlink" Target="https://console.cloud.baidu-int.com/devops/icafe/issue/FordPhase4Scrum-40450/show" TargetMode="External"/><Relationship Id="rId5" Type="http://schemas.openxmlformats.org/officeDocument/2006/relationships/hyperlink" Target="https://console.cloud.baidu-int.com/devops/icafe/issue/FordPhase4Scrum-35955/show" TargetMode="External"/><Relationship Id="rId90" Type="http://schemas.openxmlformats.org/officeDocument/2006/relationships/hyperlink" Target="https://console.cloud.baidu-int.com/devops/icafe/issue/FordPhase4Scrum-40389/show" TargetMode="External"/><Relationship Id="rId14" Type="http://schemas.openxmlformats.org/officeDocument/2006/relationships/hyperlink" Target="https://console.cloud.baidu-int.com/devops/icafe/issue/FordPhase4Scrum-37902/show" TargetMode="External"/><Relationship Id="rId22" Type="http://schemas.openxmlformats.org/officeDocument/2006/relationships/hyperlink" Target="https://console.cloud.baidu-int.com/devops/icafe/issue/FordPhase4Scrum-39582/show" TargetMode="External"/><Relationship Id="rId27" Type="http://schemas.openxmlformats.org/officeDocument/2006/relationships/hyperlink" Target="https://console.cloud.baidu-int.com/devops/icafe/issue/FordPhase4Scrum-39965/show" TargetMode="External"/><Relationship Id="rId30" Type="http://schemas.openxmlformats.org/officeDocument/2006/relationships/hyperlink" Target="https://console.cloud.baidu-int.com/devops/icafe/issue/FordPhase4Scrum-40298/show" TargetMode="External"/><Relationship Id="rId35" Type="http://schemas.openxmlformats.org/officeDocument/2006/relationships/hyperlink" Target="https://console.cloud.baidu-int.com/devops/icafe/issue/FordPhase4Scrum-40356/show" TargetMode="External"/><Relationship Id="rId43" Type="http://schemas.openxmlformats.org/officeDocument/2006/relationships/hyperlink" Target="https://console.cloud.baidu-int.com/devops/icafe/issue/FordPhase4Scrum-40426/show" TargetMode="External"/><Relationship Id="rId48" Type="http://schemas.openxmlformats.org/officeDocument/2006/relationships/hyperlink" Target="https://console.cloud.baidu-int.com/devops/icafe/issue/FordPhase4Scrum-40447/show" TargetMode="External"/><Relationship Id="rId56" Type="http://schemas.openxmlformats.org/officeDocument/2006/relationships/hyperlink" Target="https://console.cloud.baidu-int.com/devops/icafe/issue/FordPhase4Scrum-40459/show" TargetMode="External"/><Relationship Id="rId64" Type="http://schemas.openxmlformats.org/officeDocument/2006/relationships/hyperlink" Target="https://console.cloud.baidu-int.com/devops/icafe/issue/FordPhase4Scrum-40466/show" TargetMode="External"/><Relationship Id="rId69" Type="http://schemas.openxmlformats.org/officeDocument/2006/relationships/hyperlink" Target="https://console.cloud.baidu-int.com/devops/icafe/issue/FordPhase4Scrum-40416/show" TargetMode="External"/><Relationship Id="rId77" Type="http://schemas.openxmlformats.org/officeDocument/2006/relationships/hyperlink" Target="https://console.cloud.baidu-int.com/devops/icafe/issue/FordPhase4Scrum-40451/show" TargetMode="External"/><Relationship Id="rId8" Type="http://schemas.openxmlformats.org/officeDocument/2006/relationships/hyperlink" Target="https://console.cloud.baidu-int.com/devops/icafe/issue/FordPhase4Scrum-37183/show" TargetMode="External"/><Relationship Id="rId51" Type="http://schemas.openxmlformats.org/officeDocument/2006/relationships/hyperlink" Target="https://console.cloud.baidu-int.com/devops/icafe/issue/FordPhase4Scrum-40360/show" TargetMode="External"/><Relationship Id="rId72" Type="http://schemas.openxmlformats.org/officeDocument/2006/relationships/hyperlink" Target="https://console.cloud.baidu-int.com/devops/icafe/issue/FordPhase4Scrum-40433/show" TargetMode="External"/><Relationship Id="rId80" Type="http://schemas.openxmlformats.org/officeDocument/2006/relationships/hyperlink" Target="https://console.cloud.baidu-int.com/devops/icafe/issue/FordPhase4Scrum-40450/show" TargetMode="External"/><Relationship Id="rId85" Type="http://schemas.openxmlformats.org/officeDocument/2006/relationships/hyperlink" Target="https://console.cloud.baidu-int.com/devops/icafe/issue/FordPhase4Scrum-40306/show" TargetMode="External"/><Relationship Id="rId3" Type="http://schemas.openxmlformats.org/officeDocument/2006/relationships/hyperlink" Target="https://console.cloud.baidu-int.com/devops/icafe/issue/FordPhase4Scrum-35789/show" TargetMode="External"/><Relationship Id="rId12" Type="http://schemas.openxmlformats.org/officeDocument/2006/relationships/hyperlink" Target="https://console.cloud.baidu-int.com/devops/icafe/issue/FordPhase4Scrum-37283/show" TargetMode="External"/><Relationship Id="rId17" Type="http://schemas.openxmlformats.org/officeDocument/2006/relationships/hyperlink" Target="https://console.cloud.baidu-int.com/devops/icafe/issue/FordPhase4Scrum-37898/show" TargetMode="External"/><Relationship Id="rId25" Type="http://schemas.openxmlformats.org/officeDocument/2006/relationships/hyperlink" Target="https://console.cloud.baidu-int.com/devops/icafe/issue/FordPhase4Scrum-40220/show" TargetMode="External"/><Relationship Id="rId33" Type="http://schemas.openxmlformats.org/officeDocument/2006/relationships/hyperlink" Target="https://console.cloud.baidu-int.com/devops/icafe/issue/FordPhase4Scrum-40222/show" TargetMode="External"/><Relationship Id="rId38" Type="http://schemas.openxmlformats.org/officeDocument/2006/relationships/hyperlink" Target="https://console.cloud.baidu-int.com/devops/icafe/issue/FordPhase4Scrum-40366/show" TargetMode="External"/><Relationship Id="rId46" Type="http://schemas.openxmlformats.org/officeDocument/2006/relationships/hyperlink" Target="https://console.cloud.baidu-int.com/devops/icafe/issue/FordPhase4Scrum-40441/show" TargetMode="External"/><Relationship Id="rId59" Type="http://schemas.openxmlformats.org/officeDocument/2006/relationships/hyperlink" Target="https://console.cloud.baidu-int.com/devops/icafe/issue/FordPhase4Scrum-40310/show" TargetMode="External"/><Relationship Id="rId67" Type="http://schemas.openxmlformats.org/officeDocument/2006/relationships/hyperlink" Target="https://console.cloud.baidu-int.com/devops/icafe/issue/FordPhase4Scrum-40372/show" TargetMode="External"/><Relationship Id="rId20" Type="http://schemas.openxmlformats.org/officeDocument/2006/relationships/hyperlink" Target="https://console.cloud.baidu-int.com/devops/icafe/issue/FordPhase4Scrum-39604/show" TargetMode="External"/><Relationship Id="rId41" Type="http://schemas.openxmlformats.org/officeDocument/2006/relationships/hyperlink" Target="https://console.cloud.baidu-int.com/devops/icafe/issue/FordPhase4Scrum-40422/show" TargetMode="External"/><Relationship Id="rId54" Type="http://schemas.openxmlformats.org/officeDocument/2006/relationships/hyperlink" Target="https://console.cloud.baidu-int.com/devops/icafe/issue/FordPhase4Scrum-40453/show" TargetMode="External"/><Relationship Id="rId62" Type="http://schemas.openxmlformats.org/officeDocument/2006/relationships/hyperlink" Target="https://console.cloud.baidu-int.com/devops/icafe/issue/FordPhase4Scrum-40285/show" TargetMode="External"/><Relationship Id="rId70" Type="http://schemas.openxmlformats.org/officeDocument/2006/relationships/hyperlink" Target="https://console.cloud.baidu-int.com/devops/icafe/issue/FordPhase4Scrum-40416/show" TargetMode="External"/><Relationship Id="rId75" Type="http://schemas.openxmlformats.org/officeDocument/2006/relationships/hyperlink" Target="https://console.cloud.baidu-int.com/devops/icafe/issue/FordPhase4Scrum-40454/show" TargetMode="External"/><Relationship Id="rId83" Type="http://schemas.openxmlformats.org/officeDocument/2006/relationships/hyperlink" Target="https://console.cloud.baidu-int.com/devops/icafe/issue/FordPhase4Scrum-40501/show" TargetMode="External"/><Relationship Id="rId88" Type="http://schemas.openxmlformats.org/officeDocument/2006/relationships/hyperlink" Target="https://console.cloud.baidu-int.com/devops/icafe/issue/FordPhase4Scrum-40125/show" TargetMode="External"/><Relationship Id="rId91" Type="http://schemas.openxmlformats.org/officeDocument/2006/relationships/hyperlink" Target="https://console.cloud.baidu-int.com/devops/icafe/issue/FordPhase4Scrum-40429/show" TargetMode="External"/><Relationship Id="rId1" Type="http://schemas.openxmlformats.org/officeDocument/2006/relationships/hyperlink" Target="https://console.cloud.baidu-int.com/devops/icafe/issue/FordPhase4Scrum-35768/show" TargetMode="External"/><Relationship Id="rId6" Type="http://schemas.openxmlformats.org/officeDocument/2006/relationships/hyperlink" Target="https://console.cloud.baidu-int.com/devops/icafe/issue/FordPhase4Scrum-35955/show" TargetMode="External"/><Relationship Id="rId15" Type="http://schemas.openxmlformats.org/officeDocument/2006/relationships/hyperlink" Target="https://console.cloud.baidu-int.com/devops/icafe/issue/FordPhase4Scrum-37903/show" TargetMode="External"/><Relationship Id="rId23" Type="http://schemas.openxmlformats.org/officeDocument/2006/relationships/hyperlink" Target="https://console.cloud.baidu-int.com/devops/icafe/issue/FordPhase4Scrum-40085/show" TargetMode="External"/><Relationship Id="rId28" Type="http://schemas.openxmlformats.org/officeDocument/2006/relationships/hyperlink" Target="https://console.cloud.baidu-int.com/devops/icafe/issue/FordPhase4Scrum-39965/show" TargetMode="External"/><Relationship Id="rId36" Type="http://schemas.openxmlformats.org/officeDocument/2006/relationships/hyperlink" Target="https://console.cloud.baidu-int.com/devops/icafe/issue/FordPhase4Scrum-40356/show" TargetMode="External"/><Relationship Id="rId49" Type="http://schemas.openxmlformats.org/officeDocument/2006/relationships/hyperlink" Target="https://console.cloud.baidu-int.com/devops/icafe/issue/FordPhase4Scrum-40449/show" TargetMode="External"/><Relationship Id="rId57" Type="http://schemas.openxmlformats.org/officeDocument/2006/relationships/hyperlink" Target="https://console.cloud.baidu-int.com/devops/icafe/issue/FordPhase4Scrum-40460/show" TargetMode="External"/><Relationship Id="rId10" Type="http://schemas.openxmlformats.org/officeDocument/2006/relationships/hyperlink" Target="https://console.cloud.baidu-int.com/devops/icafe/issue/FordPhase4Scrum-37199/show" TargetMode="External"/><Relationship Id="rId31" Type="http://schemas.openxmlformats.org/officeDocument/2006/relationships/hyperlink" Target="https://console.cloud.baidu-int.com/devops/icafe/issue/FordPhase4Scrum-40294/show" TargetMode="External"/><Relationship Id="rId44" Type="http://schemas.openxmlformats.org/officeDocument/2006/relationships/hyperlink" Target="https://console.cloud.baidu-int.com/devops/icafe/issue/FordPhase4Scrum-40426/show" TargetMode="External"/><Relationship Id="rId52" Type="http://schemas.openxmlformats.org/officeDocument/2006/relationships/hyperlink" Target="https://console.cloud.baidu-int.com/devops/icafe/issue/FordPhase4Scrum-40360/show" TargetMode="External"/><Relationship Id="rId60" Type="http://schemas.openxmlformats.org/officeDocument/2006/relationships/hyperlink" Target="https://console.cloud.baidu-int.com/devops/icafe/issue/FordPhase4Scrum-40310/show" TargetMode="External"/><Relationship Id="rId65" Type="http://schemas.openxmlformats.org/officeDocument/2006/relationships/hyperlink" Target="https://console.cloud.baidu-int.com/devops/icafe/issue/FordPhase4Scrum-37185/show" TargetMode="External"/><Relationship Id="rId73" Type="http://schemas.openxmlformats.org/officeDocument/2006/relationships/hyperlink" Target="https://console.cloud.baidu-int.com/devops/icafe/issue/FordPhase4Scrum-40439/show" TargetMode="External"/><Relationship Id="rId78" Type="http://schemas.openxmlformats.org/officeDocument/2006/relationships/hyperlink" Target="https://console.cloud.baidu-int.com/devops/icafe/issue/FordPhase4Scrum-40451/show" TargetMode="External"/><Relationship Id="rId81" Type="http://schemas.openxmlformats.org/officeDocument/2006/relationships/hyperlink" Target="https://console.cloud.baidu-int.com/devops/icafe/issue/FordPhase4Scrum-40319/show" TargetMode="External"/><Relationship Id="rId86" Type="http://schemas.openxmlformats.org/officeDocument/2006/relationships/hyperlink" Target="https://console.cloud.baidu-int.com/devops/icafe/issue/FordPhase4Scrum-40306/show" TargetMode="External"/><Relationship Id="rId4" Type="http://schemas.openxmlformats.org/officeDocument/2006/relationships/hyperlink" Target="https://console.cloud.baidu-int.com/devops/icafe/issue/FordPhase4Scrum-35789/show" TargetMode="External"/><Relationship Id="rId9" Type="http://schemas.openxmlformats.org/officeDocument/2006/relationships/hyperlink" Target="https://console.cloud.baidu-int.com/devops/icafe/issue/FordPhase4Scrum-37199/show" TargetMode="External"/><Relationship Id="rId13" Type="http://schemas.openxmlformats.org/officeDocument/2006/relationships/hyperlink" Target="https://console.cloud.baidu-int.com/devops/icafe/issue/FordPhase4Scrum-37902/show" TargetMode="External"/><Relationship Id="rId18" Type="http://schemas.openxmlformats.org/officeDocument/2006/relationships/hyperlink" Target="https://console.cloud.baidu-int.com/devops/icafe/issue/FordPhase4Scrum-37898/show" TargetMode="External"/><Relationship Id="rId39" Type="http://schemas.openxmlformats.org/officeDocument/2006/relationships/hyperlink" Target="https://console.cloud.baidu-int.com/devops/icafe/issue/FordPhase4Scrum-40423/show" TargetMode="External"/><Relationship Id="rId34" Type="http://schemas.openxmlformats.org/officeDocument/2006/relationships/hyperlink" Target="https://console.cloud.baidu-int.com/devops/icafe/issue/FordPhase4Scrum-40222/show" TargetMode="External"/><Relationship Id="rId50" Type="http://schemas.openxmlformats.org/officeDocument/2006/relationships/hyperlink" Target="https://console.cloud.baidu-int.com/devops/icafe/issue/FordPhase4Scrum-40449/show" TargetMode="External"/><Relationship Id="rId55" Type="http://schemas.openxmlformats.org/officeDocument/2006/relationships/hyperlink" Target="https://console.cloud.baidu-int.com/devops/icafe/issue/FordPhase4Scrum-40459/show" TargetMode="External"/><Relationship Id="rId76" Type="http://schemas.openxmlformats.org/officeDocument/2006/relationships/hyperlink" Target="https://console.cloud.baidu-int.com/devops/icafe/issue/FordPhase4Scrum-40454/show" TargetMode="External"/><Relationship Id="rId7" Type="http://schemas.openxmlformats.org/officeDocument/2006/relationships/hyperlink" Target="https://console.cloud.baidu-int.com/devops/icafe/issue/FordPhase4Scrum-37183/show" TargetMode="External"/><Relationship Id="rId71" Type="http://schemas.openxmlformats.org/officeDocument/2006/relationships/hyperlink" Target="https://console.cloud.baidu-int.com/devops/icafe/issue/FordPhase4Scrum-40433/show" TargetMode="External"/><Relationship Id="rId92" Type="http://schemas.openxmlformats.org/officeDocument/2006/relationships/hyperlink" Target="https://console.cloud.baidu-int.com/devops/icafe/issue/FordPhase4Scrum-40429/show" TargetMode="External"/><Relationship Id="rId2" Type="http://schemas.openxmlformats.org/officeDocument/2006/relationships/hyperlink" Target="https://console.cloud.baidu-int.com/devops/icafe/issue/FordPhase4Scrum-35768/show" TargetMode="External"/><Relationship Id="rId29" Type="http://schemas.openxmlformats.org/officeDocument/2006/relationships/hyperlink" Target="https://console.cloud.baidu-int.com/devops/icafe/issue/FordPhase4Scrum-40298/show" TargetMode="External"/><Relationship Id="rId24" Type="http://schemas.openxmlformats.org/officeDocument/2006/relationships/hyperlink" Target="https://console.cloud.baidu-int.com/devops/icafe/issue/FordPhase4Scrum-40085/show" TargetMode="External"/><Relationship Id="rId40" Type="http://schemas.openxmlformats.org/officeDocument/2006/relationships/hyperlink" Target="https://console.cloud.baidu-int.com/devops/icafe/issue/FordPhase4Scrum-40423/show" TargetMode="External"/><Relationship Id="rId45" Type="http://schemas.openxmlformats.org/officeDocument/2006/relationships/hyperlink" Target="https://console.cloud.baidu-int.com/devops/icafe/issue/FordPhase4Scrum-40441/show" TargetMode="External"/><Relationship Id="rId66" Type="http://schemas.openxmlformats.org/officeDocument/2006/relationships/hyperlink" Target="https://console.cloud.baidu-int.com/devops/icafe/issue/FordPhase4Scrum-37185/show" TargetMode="External"/><Relationship Id="rId87" Type="http://schemas.openxmlformats.org/officeDocument/2006/relationships/hyperlink" Target="https://console.cloud.baidu-int.com/devops/icafe/issue/FordPhase4Scrum-40125/show" TargetMode="External"/><Relationship Id="rId61" Type="http://schemas.openxmlformats.org/officeDocument/2006/relationships/hyperlink" Target="https://console.cloud.baidu-int.com/devops/icafe/issue/FordPhase4Scrum-40285/show" TargetMode="External"/><Relationship Id="rId82" Type="http://schemas.openxmlformats.org/officeDocument/2006/relationships/hyperlink" Target="https://console.cloud.baidu-int.com/devops/icafe/issue/FordPhase4Scrum-40319/show" TargetMode="External"/><Relationship Id="rId19" Type="http://schemas.openxmlformats.org/officeDocument/2006/relationships/hyperlink" Target="https://console.cloud.baidu-int.com/devops/icafe/issue/FordPhase4Scrum-39604/show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ira.ford.com/browse/AW2-9190" TargetMode="External"/><Relationship Id="rId21" Type="http://schemas.openxmlformats.org/officeDocument/2006/relationships/hyperlink" Target="https://www.jira.ford.com/browse/AW2-8222" TargetMode="External"/><Relationship Id="rId42" Type="http://schemas.openxmlformats.org/officeDocument/2006/relationships/hyperlink" Target="https://www.jira.ford.com/browse/AW2-9684" TargetMode="External"/><Relationship Id="rId47" Type="http://schemas.openxmlformats.org/officeDocument/2006/relationships/hyperlink" Target="https://www.jira.ford.com/browse/AW2-9535" TargetMode="External"/><Relationship Id="rId63" Type="http://schemas.openxmlformats.org/officeDocument/2006/relationships/hyperlink" Target="https://www.jira.ford.com/browse/AW2-9396" TargetMode="External"/><Relationship Id="rId68" Type="http://schemas.openxmlformats.org/officeDocument/2006/relationships/hyperlink" Target="https://www.jira.ford.com/browse/AW2-9856" TargetMode="External"/><Relationship Id="rId7" Type="http://schemas.openxmlformats.org/officeDocument/2006/relationships/hyperlink" Target="https://www.jira.ford.com/browse/AW2-8495" TargetMode="External"/><Relationship Id="rId2" Type="http://schemas.openxmlformats.org/officeDocument/2006/relationships/hyperlink" Target="https://www.jira.ford.com/browse/AW2-9116" TargetMode="External"/><Relationship Id="rId16" Type="http://schemas.openxmlformats.org/officeDocument/2006/relationships/hyperlink" Target="https://www.jira.ford.com/browse/AW2-8976" TargetMode="External"/><Relationship Id="rId29" Type="http://schemas.openxmlformats.org/officeDocument/2006/relationships/hyperlink" Target="https://www.jira.ford.com/browse/AW2-9219" TargetMode="External"/><Relationship Id="rId11" Type="http://schemas.openxmlformats.org/officeDocument/2006/relationships/hyperlink" Target="https://www.jira.ford.com/browse/AW2-8498" TargetMode="External"/><Relationship Id="rId24" Type="http://schemas.openxmlformats.org/officeDocument/2006/relationships/hyperlink" Target="https://www.jira.ford.com/browse/AW2-8698" TargetMode="External"/><Relationship Id="rId32" Type="http://schemas.openxmlformats.org/officeDocument/2006/relationships/hyperlink" Target="https://www.jira.ford.com/browse/AW2-8697" TargetMode="External"/><Relationship Id="rId37" Type="http://schemas.openxmlformats.org/officeDocument/2006/relationships/hyperlink" Target="https://www.jira.ford.com/browse/AW2-9627" TargetMode="External"/><Relationship Id="rId40" Type="http://schemas.openxmlformats.org/officeDocument/2006/relationships/hyperlink" Target="https://www.jira.ford.com/browse/AW2-8992" TargetMode="External"/><Relationship Id="rId45" Type="http://schemas.openxmlformats.org/officeDocument/2006/relationships/hyperlink" Target="https://www.jira.ford.com/browse/AW2-9712" TargetMode="External"/><Relationship Id="rId53" Type="http://schemas.openxmlformats.org/officeDocument/2006/relationships/hyperlink" Target="https://www.jira.ford.com/browse/AW2-8994" TargetMode="External"/><Relationship Id="rId58" Type="http://schemas.openxmlformats.org/officeDocument/2006/relationships/hyperlink" Target="https://www.jira.ford.com/browse/AW2-8757" TargetMode="External"/><Relationship Id="rId66" Type="http://schemas.openxmlformats.org/officeDocument/2006/relationships/hyperlink" Target="https://www.jira.ford.com/browse/AW2-9051" TargetMode="External"/><Relationship Id="rId5" Type="http://schemas.openxmlformats.org/officeDocument/2006/relationships/hyperlink" Target="https://www.jira.ford.com/browse/AW2-8377" TargetMode="External"/><Relationship Id="rId61" Type="http://schemas.openxmlformats.org/officeDocument/2006/relationships/hyperlink" Target="https://www.jira.ford.com/browse/AW2-9417" TargetMode="External"/><Relationship Id="rId19" Type="http://schemas.openxmlformats.org/officeDocument/2006/relationships/hyperlink" Target="https://www.jira.ford.com/browse/AW2-8830" TargetMode="External"/><Relationship Id="rId14" Type="http://schemas.openxmlformats.org/officeDocument/2006/relationships/hyperlink" Target="https://www.jira.ford.com/browse/AW2-8627" TargetMode="External"/><Relationship Id="rId22" Type="http://schemas.openxmlformats.org/officeDocument/2006/relationships/hyperlink" Target="https://www.jira.ford.com/browse/AW2-8632" TargetMode="External"/><Relationship Id="rId27" Type="http://schemas.openxmlformats.org/officeDocument/2006/relationships/hyperlink" Target="https://www.jira.ford.com/browse/AW2-9536" TargetMode="External"/><Relationship Id="rId30" Type="http://schemas.openxmlformats.org/officeDocument/2006/relationships/hyperlink" Target="https://www.jira.ford.com/browse/AW2-8990" TargetMode="External"/><Relationship Id="rId35" Type="http://schemas.openxmlformats.org/officeDocument/2006/relationships/hyperlink" Target="https://www.jira.ford.com/browse/AW2-8431" TargetMode="External"/><Relationship Id="rId43" Type="http://schemas.openxmlformats.org/officeDocument/2006/relationships/hyperlink" Target="https://www.jira.ford.com/browse/AW2-9657" TargetMode="External"/><Relationship Id="rId48" Type="http://schemas.openxmlformats.org/officeDocument/2006/relationships/hyperlink" Target="https://www.jira.ford.com/browse/AW2-9679" TargetMode="External"/><Relationship Id="rId56" Type="http://schemas.openxmlformats.org/officeDocument/2006/relationships/hyperlink" Target="https://www.jira.ford.com/browse/AW2-9117" TargetMode="External"/><Relationship Id="rId64" Type="http://schemas.openxmlformats.org/officeDocument/2006/relationships/hyperlink" Target="https://www.jira.ford.com/browse/AW2-9690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s://www.jira.ford.com/browse/AW2-8499" TargetMode="External"/><Relationship Id="rId51" Type="http://schemas.openxmlformats.org/officeDocument/2006/relationships/hyperlink" Target="https://www.jira.ford.com/browse/AW2-9732" TargetMode="External"/><Relationship Id="rId3" Type="http://schemas.openxmlformats.org/officeDocument/2006/relationships/hyperlink" Target="https://www.jira.ford.com/browse/AW2-9112" TargetMode="External"/><Relationship Id="rId12" Type="http://schemas.openxmlformats.org/officeDocument/2006/relationships/hyperlink" Target="https://www.jira.ford.com/browse/AW2-8512" TargetMode="External"/><Relationship Id="rId17" Type="http://schemas.openxmlformats.org/officeDocument/2006/relationships/hyperlink" Target="https://www.jira.ford.com/browse/AW2-8196" TargetMode="External"/><Relationship Id="rId25" Type="http://schemas.openxmlformats.org/officeDocument/2006/relationships/hyperlink" Target="https://www.jira.ford.com/browse/AW2-9034" TargetMode="External"/><Relationship Id="rId33" Type="http://schemas.openxmlformats.org/officeDocument/2006/relationships/hyperlink" Target="https://www.jira.ford.com/browse/AW2-8770" TargetMode="External"/><Relationship Id="rId38" Type="http://schemas.openxmlformats.org/officeDocument/2006/relationships/hyperlink" Target="https://www.jira.ford.com/browse/AW2-9395" TargetMode="External"/><Relationship Id="rId46" Type="http://schemas.openxmlformats.org/officeDocument/2006/relationships/hyperlink" Target="https://www.jira.ford.com/browse/AW2-6162" TargetMode="External"/><Relationship Id="rId59" Type="http://schemas.openxmlformats.org/officeDocument/2006/relationships/hyperlink" Target="https://www.jira.ford.com/browse/AW2-8699" TargetMode="External"/><Relationship Id="rId67" Type="http://schemas.openxmlformats.org/officeDocument/2006/relationships/hyperlink" Target="https://www.jira.ford.com/browse/AW2-9855" TargetMode="External"/><Relationship Id="rId20" Type="http://schemas.openxmlformats.org/officeDocument/2006/relationships/hyperlink" Target="https://www.jira.ford.com/browse/AW2-8799" TargetMode="External"/><Relationship Id="rId41" Type="http://schemas.openxmlformats.org/officeDocument/2006/relationships/hyperlink" Target="https://www.jira.ford.com/browse/AW2-9060" TargetMode="External"/><Relationship Id="rId54" Type="http://schemas.openxmlformats.org/officeDocument/2006/relationships/hyperlink" Target="https://www.jira.ford.com/browse/AW2-9686" TargetMode="External"/><Relationship Id="rId62" Type="http://schemas.openxmlformats.org/officeDocument/2006/relationships/hyperlink" Target="https://www.jira.ford.com/browse/AW2-8514" TargetMode="External"/><Relationship Id="rId1" Type="http://schemas.openxmlformats.org/officeDocument/2006/relationships/hyperlink" Target="https://www.jira.ford.com/issues/?jql=project+%3D+AW2+AND+issuetype+%3D+Bug+AND+status+in+%28New%2C+DEFINED%2C+Developing%29++AND+affectedVersion+in+%28LF15_DCV1.ENG1%2C+LF15_DCV1.ENG2%2C+LF15_DCV1.ENG3%2C+LF15_DCV1.ENG4%2C+LF15_DCV1.PRO%2C+LF15_DCV2.PRO%2C+LF15_R00.PRO%2C+LF15_R04.ENG1%2C+LF15_R04.PRO%29+AND+assignee+in+%28ymao16%2C+jgao41%2C+ysun87%29+ORDER+BY+assignee+ASC" TargetMode="External"/><Relationship Id="rId6" Type="http://schemas.openxmlformats.org/officeDocument/2006/relationships/hyperlink" Target="https://www.jira.ford.com/browse/AW2-8367" TargetMode="External"/><Relationship Id="rId15" Type="http://schemas.openxmlformats.org/officeDocument/2006/relationships/hyperlink" Target="https://www.jira.ford.com/browse/AW2-8626" TargetMode="External"/><Relationship Id="rId23" Type="http://schemas.openxmlformats.org/officeDocument/2006/relationships/hyperlink" Target="https://www.jira.ford.com/browse/AW2-8634" TargetMode="External"/><Relationship Id="rId28" Type="http://schemas.openxmlformats.org/officeDocument/2006/relationships/hyperlink" Target="https://www.jira.ford.com/browse/AW2-9456" TargetMode="External"/><Relationship Id="rId36" Type="http://schemas.openxmlformats.org/officeDocument/2006/relationships/hyperlink" Target="https://www.jira.ford.com/browse/AW2-8995" TargetMode="External"/><Relationship Id="rId49" Type="http://schemas.openxmlformats.org/officeDocument/2006/relationships/hyperlink" Target="https://www.jira.ford.com/browse/AW2-9187" TargetMode="External"/><Relationship Id="rId57" Type="http://schemas.openxmlformats.org/officeDocument/2006/relationships/hyperlink" Target="https://www.jira.ford.com/browse/AW2-9532" TargetMode="External"/><Relationship Id="rId10" Type="http://schemas.openxmlformats.org/officeDocument/2006/relationships/hyperlink" Target="https://www.jira.ford.com/browse/AW2-8489" TargetMode="External"/><Relationship Id="rId31" Type="http://schemas.openxmlformats.org/officeDocument/2006/relationships/hyperlink" Target="https://www.jira.ford.com/browse/AW2-8503" TargetMode="External"/><Relationship Id="rId44" Type="http://schemas.openxmlformats.org/officeDocument/2006/relationships/hyperlink" Target="https://www.jira.ford.com/browse/AW2-9718" TargetMode="External"/><Relationship Id="rId52" Type="http://schemas.openxmlformats.org/officeDocument/2006/relationships/hyperlink" Target="https://www.jira.ford.com/browse/AW2-9739" TargetMode="External"/><Relationship Id="rId60" Type="http://schemas.openxmlformats.org/officeDocument/2006/relationships/hyperlink" Target="https://www.jira.ford.com/browse/AW2-8901" TargetMode="External"/><Relationship Id="rId65" Type="http://schemas.openxmlformats.org/officeDocument/2006/relationships/hyperlink" Target="https://www.jira.ford.com/browse/AW2-9675" TargetMode="External"/><Relationship Id="rId4" Type="http://schemas.openxmlformats.org/officeDocument/2006/relationships/hyperlink" Target="https://www.jira.ford.com/browse/AW2-8989" TargetMode="External"/><Relationship Id="rId9" Type="http://schemas.openxmlformats.org/officeDocument/2006/relationships/hyperlink" Target="https://www.jira.ford.com/browse/AW2-8492" TargetMode="External"/><Relationship Id="rId13" Type="http://schemas.openxmlformats.org/officeDocument/2006/relationships/hyperlink" Target="https://www.jira.ford.com/browse/AW2-8448" TargetMode="External"/><Relationship Id="rId18" Type="http://schemas.openxmlformats.org/officeDocument/2006/relationships/hyperlink" Target="https://www.jira.ford.com/browse/AW2-8769" TargetMode="External"/><Relationship Id="rId39" Type="http://schemas.openxmlformats.org/officeDocument/2006/relationships/hyperlink" Target="https://www.jira.ford.com/browse/AW2-4141" TargetMode="External"/><Relationship Id="rId34" Type="http://schemas.openxmlformats.org/officeDocument/2006/relationships/hyperlink" Target="https://www.jira.ford.com/browse/AW2-9533" TargetMode="External"/><Relationship Id="rId50" Type="http://schemas.openxmlformats.org/officeDocument/2006/relationships/hyperlink" Target="https://www.jira.ford.com/browse/AW2-9741" TargetMode="External"/><Relationship Id="rId55" Type="http://schemas.openxmlformats.org/officeDocument/2006/relationships/hyperlink" Target="https://www.jira.ford.com/browse/AW2-9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28" zoomScale="110" zoomScaleNormal="110" workbookViewId="0">
      <selection activeCell="D43" sqref="D43:D60"/>
    </sheetView>
  </sheetViews>
  <sheetFormatPr defaultColWidth="11" defaultRowHeight="15.5" x14ac:dyDescent="0.35"/>
  <cols>
    <col min="1" max="1" width="16.69140625" customWidth="1"/>
    <col min="2" max="2" width="22.3046875" customWidth="1"/>
    <col min="3" max="3" width="23.4609375" customWidth="1"/>
    <col min="4" max="4" width="32.69140625" bestFit="1" customWidth="1"/>
    <col min="5" max="5" width="23.69140625" customWidth="1"/>
    <col min="6" max="6" width="17.69140625" customWidth="1"/>
    <col min="7" max="7" width="15.15234375" customWidth="1"/>
    <col min="8" max="8" width="25.3046875" bestFit="1" customWidth="1"/>
    <col min="9" max="9" width="19.3046875" customWidth="1"/>
    <col min="10" max="10" width="23.3046875" bestFit="1" customWidth="1"/>
  </cols>
  <sheetData>
    <row r="1" spans="1:10" ht="17" customHeight="1" thickBot="1" x14ac:dyDescent="0.4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37" customHeight="1" thickBot="1" x14ac:dyDescent="0.4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16" thickBot="1" x14ac:dyDescent="0.4">
      <c r="A3" s="51" t="s">
        <v>1</v>
      </c>
      <c r="B3" s="52"/>
      <c r="C3" s="52"/>
      <c r="D3" s="52"/>
      <c r="E3" s="52"/>
      <c r="F3" s="52"/>
      <c r="G3" s="52"/>
      <c r="H3" s="52"/>
      <c r="I3" s="52"/>
      <c r="J3" s="53"/>
    </row>
    <row r="4" spans="1:10" ht="16" thickBot="1" x14ac:dyDescent="0.4">
      <c r="A4" s="1" t="s">
        <v>2</v>
      </c>
      <c r="B4" s="2" t="s">
        <v>3</v>
      </c>
      <c r="C4" s="2" t="s">
        <v>4</v>
      </c>
      <c r="D4" s="2" t="s">
        <v>5</v>
      </c>
      <c r="E4" s="9" t="s">
        <v>6</v>
      </c>
      <c r="F4" s="10"/>
      <c r="G4" s="19"/>
      <c r="H4" s="19"/>
      <c r="I4" s="19"/>
      <c r="J4" s="13"/>
    </row>
    <row r="5" spans="1:10" ht="16" thickBot="1" x14ac:dyDescent="0.4">
      <c r="A5" s="3" t="s">
        <v>7</v>
      </c>
      <c r="B5" s="3" t="s">
        <v>8</v>
      </c>
      <c r="C5" s="4">
        <v>1</v>
      </c>
      <c r="D5" s="4">
        <v>1</v>
      </c>
      <c r="E5" s="11" t="s">
        <v>9</v>
      </c>
      <c r="F5" s="12"/>
      <c r="G5" s="21"/>
      <c r="H5" s="22"/>
      <c r="I5" s="22"/>
      <c r="J5" s="13"/>
    </row>
    <row r="6" spans="1:10" ht="16" thickBot="1" x14ac:dyDescent="0.4">
      <c r="A6" s="54" t="s">
        <v>10</v>
      </c>
      <c r="B6" s="5" t="s">
        <v>11</v>
      </c>
      <c r="C6" s="4" t="s">
        <v>12</v>
      </c>
      <c r="D6" s="32" t="s">
        <v>450</v>
      </c>
      <c r="E6" s="30" t="s">
        <v>13</v>
      </c>
      <c r="F6" s="12"/>
      <c r="G6" s="21"/>
      <c r="H6" s="22"/>
      <c r="I6" s="22"/>
      <c r="J6" s="13"/>
    </row>
    <row r="7" spans="1:10" ht="16" thickBot="1" x14ac:dyDescent="0.4">
      <c r="A7" s="54"/>
      <c r="B7" s="5" t="s">
        <v>14</v>
      </c>
      <c r="C7" s="4" t="s">
        <v>15</v>
      </c>
      <c r="D7" s="32">
        <v>46</v>
      </c>
      <c r="E7" s="44" t="s">
        <v>9</v>
      </c>
      <c r="F7" s="12"/>
      <c r="G7" s="21"/>
      <c r="H7" s="22"/>
      <c r="I7" s="22"/>
      <c r="J7" s="13"/>
    </row>
    <row r="8" spans="1:10" ht="17" customHeight="1" thickBot="1" x14ac:dyDescent="0.4">
      <c r="A8" s="6"/>
      <c r="B8" s="23"/>
      <c r="C8" s="23"/>
      <c r="D8" s="23"/>
      <c r="E8" s="23"/>
      <c r="F8" s="23"/>
      <c r="G8" s="23"/>
      <c r="H8" s="23"/>
      <c r="I8" s="23"/>
      <c r="J8" s="13"/>
    </row>
    <row r="9" spans="1:10" ht="17" customHeight="1" thickBot="1" x14ac:dyDescent="0.4">
      <c r="A9" s="61" t="s">
        <v>16</v>
      </c>
      <c r="B9" s="62"/>
      <c r="C9" s="62"/>
      <c r="D9" s="62"/>
      <c r="E9" s="63"/>
      <c r="F9" s="25"/>
      <c r="G9" s="25"/>
      <c r="H9" s="25"/>
      <c r="I9" s="25"/>
      <c r="J9" s="26"/>
    </row>
    <row r="10" spans="1:10" s="18" customFormat="1" ht="14" thickBot="1" x14ac:dyDescent="0.4">
      <c r="A10" s="42" t="s">
        <v>17</v>
      </c>
      <c r="B10" s="20" t="s">
        <v>3</v>
      </c>
      <c r="C10" s="20" t="s">
        <v>4</v>
      </c>
      <c r="D10" s="20" t="s">
        <v>5</v>
      </c>
      <c r="E10" s="20" t="s">
        <v>6</v>
      </c>
      <c r="F10" s="23"/>
      <c r="G10" s="23"/>
      <c r="H10" s="23"/>
      <c r="I10" s="23"/>
      <c r="J10" s="24"/>
    </row>
    <row r="11" spans="1:10" s="18" customFormat="1" ht="14" thickBot="1" x14ac:dyDescent="0.4">
      <c r="A11" s="43" t="s">
        <v>18</v>
      </c>
      <c r="B11" s="8" t="s">
        <v>19</v>
      </c>
      <c r="C11" s="8" t="s">
        <v>443</v>
      </c>
      <c r="D11" s="17" t="s">
        <v>198</v>
      </c>
      <c r="E11" s="30" t="s">
        <v>13</v>
      </c>
      <c r="F11" s="23"/>
      <c r="G11" s="23"/>
      <c r="H11" s="23"/>
      <c r="I11" s="23"/>
      <c r="J11" s="24"/>
    </row>
    <row r="12" spans="1:10" ht="16" thickBot="1" x14ac:dyDescent="0.4">
      <c r="A12" s="6"/>
      <c r="B12" s="23"/>
      <c r="C12" s="23"/>
      <c r="D12" s="23"/>
      <c r="E12" s="23"/>
      <c r="F12" s="23"/>
      <c r="G12" s="23"/>
      <c r="H12" s="23"/>
      <c r="I12" s="23"/>
      <c r="J12" s="13"/>
    </row>
    <row r="13" spans="1:10" ht="16" thickBot="1" x14ac:dyDescent="0.4">
      <c r="A13" s="58" t="s">
        <v>20</v>
      </c>
      <c r="B13" s="59"/>
      <c r="C13" s="59"/>
      <c r="D13" s="59"/>
      <c r="E13" s="60"/>
      <c r="F13" s="23"/>
      <c r="G13" s="23"/>
      <c r="H13" s="23"/>
      <c r="I13" s="23"/>
      <c r="J13" s="13"/>
    </row>
    <row r="14" spans="1:10" ht="16" thickBot="1" x14ac:dyDescent="0.4">
      <c r="A14" s="7" t="s">
        <v>21</v>
      </c>
      <c r="B14" s="7" t="s">
        <v>3</v>
      </c>
      <c r="C14" s="7" t="s">
        <v>4</v>
      </c>
      <c r="D14" s="7" t="s">
        <v>5</v>
      </c>
      <c r="E14" s="7" t="s">
        <v>6</v>
      </c>
      <c r="F14" s="23"/>
      <c r="G14" s="23"/>
      <c r="H14" s="23"/>
      <c r="I14" s="23"/>
      <c r="J14" s="13"/>
    </row>
    <row r="15" spans="1:10" x14ac:dyDescent="0.35">
      <c r="A15" s="6"/>
      <c r="B15" s="23"/>
      <c r="C15" s="23"/>
      <c r="D15" s="23"/>
      <c r="E15" s="23"/>
      <c r="F15" s="23"/>
      <c r="G15" s="23"/>
      <c r="H15" s="23"/>
      <c r="I15" s="23"/>
    </row>
    <row r="16" spans="1:10" ht="16" thickBot="1" x14ac:dyDescent="0.4">
      <c r="A16" s="71" t="s">
        <v>22</v>
      </c>
      <c r="B16" s="72"/>
      <c r="C16" s="72"/>
      <c r="D16" s="72"/>
      <c r="E16" s="72"/>
      <c r="F16" s="23"/>
      <c r="G16" s="23"/>
      <c r="H16" s="23"/>
      <c r="I16" s="23"/>
      <c r="J16" s="13"/>
    </row>
    <row r="17" spans="1:12" ht="16" thickBot="1" x14ac:dyDescent="0.4">
      <c r="A17" s="1" t="s">
        <v>23</v>
      </c>
      <c r="B17" s="2" t="s">
        <v>24</v>
      </c>
      <c r="C17" s="23"/>
      <c r="D17" s="23"/>
      <c r="E17" s="23"/>
      <c r="F17" s="23"/>
      <c r="G17" s="23"/>
      <c r="H17" s="23"/>
      <c r="I17" s="23"/>
      <c r="J17" s="13"/>
    </row>
    <row r="18" spans="1:12" ht="16" thickBot="1" x14ac:dyDescent="0.4">
      <c r="A18" s="3" t="s">
        <v>25</v>
      </c>
      <c r="B18" s="8" t="s">
        <v>26</v>
      </c>
      <c r="C18" s="23"/>
      <c r="D18" s="23"/>
      <c r="E18" s="23"/>
      <c r="F18" s="23"/>
      <c r="G18" s="23"/>
      <c r="H18" s="23"/>
      <c r="I18" s="23"/>
      <c r="J18" s="13"/>
    </row>
    <row r="19" spans="1:12" ht="16" thickBot="1" x14ac:dyDescent="0.4">
      <c r="A19" s="3" t="s">
        <v>27</v>
      </c>
      <c r="B19" s="8" t="s">
        <v>28</v>
      </c>
      <c r="C19" s="23"/>
      <c r="D19" s="23"/>
      <c r="E19" s="23"/>
      <c r="F19" s="23"/>
      <c r="G19" s="23"/>
      <c r="H19" s="23"/>
      <c r="I19" s="23"/>
      <c r="J19" s="13"/>
    </row>
    <row r="20" spans="1:12" ht="16" thickBot="1" x14ac:dyDescent="0.4">
      <c r="A20" s="3" t="s">
        <v>29</v>
      </c>
      <c r="B20" s="8" t="s">
        <v>26</v>
      </c>
      <c r="C20" s="23"/>
      <c r="D20" s="23"/>
      <c r="E20" s="23"/>
      <c r="F20" s="23"/>
      <c r="G20" s="23"/>
      <c r="H20" s="23"/>
      <c r="I20" s="23"/>
      <c r="J20" s="13"/>
    </row>
    <row r="21" spans="1:12" ht="16" thickBot="1" x14ac:dyDescent="0.4">
      <c r="A21" s="3" t="s">
        <v>30</v>
      </c>
      <c r="B21" s="8" t="s">
        <v>28</v>
      </c>
      <c r="C21" s="23"/>
      <c r="D21" s="23"/>
      <c r="E21" s="23"/>
      <c r="F21" s="23"/>
      <c r="G21" s="23"/>
      <c r="H21" s="23"/>
      <c r="I21" s="23"/>
      <c r="J21" s="13"/>
    </row>
    <row r="22" spans="1:12" ht="16" thickBot="1" x14ac:dyDescent="0.4">
      <c r="A22" s="3" t="s">
        <v>31</v>
      </c>
      <c r="B22" s="8" t="s">
        <v>28</v>
      </c>
      <c r="C22" s="23"/>
      <c r="D22" s="23"/>
      <c r="E22" s="23"/>
      <c r="F22" s="23"/>
      <c r="G22" s="23"/>
      <c r="H22" s="23"/>
      <c r="I22" s="23"/>
      <c r="J22" s="13"/>
    </row>
    <row r="23" spans="1:12" ht="16" thickBot="1" x14ac:dyDescent="0.4">
      <c r="A23" s="3" t="s">
        <v>32</v>
      </c>
      <c r="B23" s="8" t="s">
        <v>26</v>
      </c>
      <c r="C23" s="23"/>
      <c r="D23" s="23"/>
      <c r="E23" s="23"/>
      <c r="F23" s="23"/>
      <c r="G23" s="23"/>
      <c r="H23" s="23"/>
      <c r="I23" s="23"/>
      <c r="J23" s="13"/>
    </row>
    <row r="24" spans="1:12" ht="24" customHeight="1" thickBot="1" x14ac:dyDescent="0.4">
      <c r="A24" s="64"/>
      <c r="B24" s="65"/>
      <c r="C24" s="65"/>
      <c r="D24" s="65"/>
      <c r="E24" s="65"/>
      <c r="F24" s="65"/>
      <c r="G24" s="65"/>
      <c r="H24" s="65"/>
      <c r="I24" s="65"/>
      <c r="J24" s="66"/>
    </row>
    <row r="25" spans="1:12" ht="16" thickBot="1" x14ac:dyDescent="0.4">
      <c r="A25" s="67" t="s">
        <v>33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2" ht="16" thickBot="1" x14ac:dyDescent="0.4">
      <c r="A26" s="68" t="s">
        <v>449</v>
      </c>
      <c r="B26" s="69"/>
      <c r="C26" s="69"/>
      <c r="D26" s="69"/>
      <c r="E26" s="69"/>
      <c r="F26" s="69"/>
      <c r="G26" s="69"/>
      <c r="H26" s="69"/>
      <c r="I26" s="69"/>
      <c r="J26" s="70"/>
      <c r="K26" s="14"/>
      <c r="L26" s="14"/>
    </row>
    <row r="27" spans="1:12" ht="16" thickBot="1" x14ac:dyDescent="0.4">
      <c r="A27" s="68" t="s">
        <v>438</v>
      </c>
      <c r="B27" s="69"/>
      <c r="C27" s="69"/>
      <c r="D27" s="69"/>
      <c r="E27" s="69"/>
      <c r="F27" s="69"/>
      <c r="G27" s="69"/>
      <c r="H27" s="69"/>
      <c r="I27" s="69"/>
      <c r="J27" s="70"/>
      <c r="K27" s="14"/>
      <c r="L27" s="14"/>
    </row>
    <row r="28" spans="1:12" ht="30" customHeight="1" thickBot="1" x14ac:dyDescent="0.4">
      <c r="A28" s="67" t="s">
        <v>34</v>
      </c>
      <c r="B28" s="67"/>
      <c r="C28" s="67"/>
      <c r="D28" s="67"/>
      <c r="E28" s="67"/>
      <c r="F28" s="67"/>
      <c r="G28" s="67"/>
      <c r="H28" s="67"/>
      <c r="I28" s="67"/>
      <c r="J28" s="67"/>
    </row>
    <row r="29" spans="1:12" ht="16" thickBot="1" x14ac:dyDescent="0.4">
      <c r="A29" s="67" t="s">
        <v>35</v>
      </c>
      <c r="B29" s="67"/>
      <c r="C29" s="67"/>
      <c r="D29" s="67"/>
      <c r="E29" s="67"/>
      <c r="F29" s="67"/>
      <c r="G29" s="67"/>
      <c r="H29" s="67"/>
      <c r="I29" s="67"/>
      <c r="J29" s="67"/>
    </row>
    <row r="30" spans="1:12" ht="16" thickBot="1" x14ac:dyDescent="0.4">
      <c r="A30" s="55" t="s">
        <v>442</v>
      </c>
      <c r="B30" s="56"/>
      <c r="C30" s="56"/>
      <c r="D30" s="56"/>
      <c r="E30" s="56"/>
      <c r="F30" s="56"/>
      <c r="G30" s="56"/>
      <c r="H30" s="56"/>
      <c r="I30" s="56"/>
      <c r="J30" s="57"/>
    </row>
    <row r="31" spans="1:12" ht="16" thickBot="1" x14ac:dyDescent="0.4">
      <c r="A31" s="55" t="s">
        <v>445</v>
      </c>
      <c r="B31" s="56"/>
      <c r="C31" s="56"/>
      <c r="D31" s="56"/>
      <c r="E31" s="56"/>
      <c r="F31" s="56"/>
      <c r="G31" s="56"/>
      <c r="H31" s="56"/>
      <c r="I31" s="56"/>
      <c r="J31" s="57"/>
    </row>
    <row r="32" spans="1:12" ht="16" thickBot="1" x14ac:dyDescent="0.4">
      <c r="A32" s="55" t="s">
        <v>439</v>
      </c>
      <c r="B32" s="56"/>
      <c r="C32" s="56"/>
      <c r="D32" s="56"/>
      <c r="E32" s="56"/>
      <c r="F32" s="56"/>
      <c r="G32" s="56"/>
      <c r="H32" s="56"/>
      <c r="I32" s="56"/>
      <c r="J32" s="57"/>
    </row>
    <row r="33" spans="1:10" ht="16" thickBot="1" x14ac:dyDescent="0.4">
      <c r="A33" s="55" t="s">
        <v>440</v>
      </c>
      <c r="B33" s="56"/>
      <c r="C33" s="56"/>
      <c r="D33" s="56"/>
      <c r="E33" s="56"/>
      <c r="F33" s="56"/>
      <c r="G33" s="56"/>
      <c r="H33" s="56"/>
      <c r="I33" s="56"/>
      <c r="J33" s="57"/>
    </row>
    <row r="34" spans="1:10" ht="16" thickBot="1" x14ac:dyDescent="0.4">
      <c r="A34" s="55" t="s">
        <v>441</v>
      </c>
      <c r="B34" s="56"/>
      <c r="C34" s="56"/>
      <c r="D34" s="56"/>
      <c r="E34" s="56"/>
      <c r="F34" s="56"/>
      <c r="G34" s="56"/>
      <c r="H34" s="56"/>
      <c r="I34" s="56"/>
      <c r="J34" s="57"/>
    </row>
    <row r="35" spans="1:10" ht="16" thickBot="1" x14ac:dyDescent="0.4">
      <c r="A35" s="55" t="s">
        <v>446</v>
      </c>
      <c r="B35" s="56"/>
      <c r="C35" s="56"/>
      <c r="D35" s="56"/>
      <c r="E35" s="56"/>
      <c r="F35" s="56"/>
      <c r="G35" s="56"/>
      <c r="H35" s="56"/>
      <c r="I35" s="56"/>
      <c r="J35" s="57"/>
    </row>
    <row r="36" spans="1:10" ht="16" thickBot="1" x14ac:dyDescent="0.4">
      <c r="A36" s="55" t="s">
        <v>444</v>
      </c>
      <c r="B36" s="56"/>
      <c r="C36" s="56"/>
      <c r="D36" s="56"/>
      <c r="E36" s="56"/>
      <c r="F36" s="56"/>
      <c r="G36" s="56"/>
      <c r="H36" s="56"/>
      <c r="I36" s="56"/>
      <c r="J36" s="57"/>
    </row>
    <row r="37" spans="1:10" ht="17" customHeight="1" thickBot="1" x14ac:dyDescent="0.4">
      <c r="A37" s="76" t="s">
        <v>36</v>
      </c>
      <c r="B37" s="77"/>
      <c r="C37" s="77"/>
      <c r="D37" s="77"/>
      <c r="E37" s="77"/>
      <c r="F37" s="77"/>
      <c r="G37" s="77"/>
      <c r="H37" s="77"/>
      <c r="I37" s="77"/>
      <c r="J37" s="78"/>
    </row>
    <row r="38" spans="1:10" ht="16" thickBot="1" x14ac:dyDescent="0.4">
      <c r="A38" s="55" t="s">
        <v>197</v>
      </c>
      <c r="B38" s="56"/>
      <c r="C38" s="56"/>
      <c r="D38" s="56"/>
      <c r="E38" s="56"/>
      <c r="F38" s="56"/>
      <c r="G38" s="56"/>
      <c r="H38" s="56"/>
      <c r="I38" s="56"/>
      <c r="J38" s="57"/>
    </row>
    <row r="39" spans="1:10" ht="16" thickBot="1" x14ac:dyDescent="0.4">
      <c r="A39" s="55" t="s">
        <v>193</v>
      </c>
      <c r="B39" s="56"/>
      <c r="C39" s="56"/>
      <c r="D39" s="56"/>
      <c r="E39" s="56"/>
      <c r="F39" s="56"/>
      <c r="G39" s="56"/>
      <c r="H39" s="56"/>
      <c r="I39" s="56"/>
      <c r="J39" s="57"/>
    </row>
    <row r="40" spans="1:10" ht="16" thickBot="1" x14ac:dyDescent="0.4">
      <c r="A40" s="55" t="s">
        <v>448</v>
      </c>
      <c r="B40" s="56"/>
      <c r="C40" s="56"/>
      <c r="D40" s="56"/>
      <c r="E40" s="56"/>
      <c r="F40" s="56"/>
      <c r="G40" s="56"/>
      <c r="H40" s="56"/>
      <c r="I40" s="56"/>
      <c r="J40" s="57"/>
    </row>
    <row r="41" spans="1:10" ht="16" thickBot="1" x14ac:dyDescent="0.4">
      <c r="A41" s="82" t="s">
        <v>37</v>
      </c>
      <c r="B41" s="82"/>
      <c r="C41" s="82"/>
      <c r="D41" s="82"/>
      <c r="E41" s="82"/>
      <c r="F41" s="83"/>
      <c r="G41" s="83"/>
      <c r="H41" s="83"/>
      <c r="I41" s="83"/>
      <c r="J41" s="83"/>
    </row>
    <row r="42" spans="1:10" ht="27.5" thickBot="1" x14ac:dyDescent="0.4">
      <c r="A42" s="79" t="s">
        <v>38</v>
      </c>
      <c r="B42" s="80"/>
      <c r="C42" s="81"/>
      <c r="D42" s="5" t="s">
        <v>39</v>
      </c>
      <c r="E42" s="5" t="s">
        <v>40</v>
      </c>
      <c r="F42" s="5" t="s">
        <v>41</v>
      </c>
      <c r="G42" s="8" t="s">
        <v>42</v>
      </c>
      <c r="H42" s="8" t="s">
        <v>43</v>
      </c>
      <c r="I42" s="8" t="s">
        <v>196</v>
      </c>
      <c r="J42" s="16" t="s">
        <v>44</v>
      </c>
    </row>
    <row r="43" spans="1:10" ht="16" thickBot="1" x14ac:dyDescent="0.4">
      <c r="A43" s="68" t="s">
        <v>45</v>
      </c>
      <c r="B43" s="69"/>
      <c r="C43" s="70"/>
      <c r="D43" s="5">
        <v>224</v>
      </c>
      <c r="E43" s="5">
        <v>224</v>
      </c>
      <c r="F43" s="15">
        <f>E43/D43</f>
        <v>1</v>
      </c>
      <c r="G43" s="16">
        <v>222</v>
      </c>
      <c r="H43" s="15">
        <f>G43/E43</f>
        <v>0.9910714285714286</v>
      </c>
      <c r="I43" s="4">
        <f>G43/D43</f>
        <v>0.9910714285714286</v>
      </c>
      <c r="J43" s="5"/>
    </row>
    <row r="44" spans="1:10" ht="16" thickBot="1" x14ac:dyDescent="0.4">
      <c r="A44" s="73" t="s">
        <v>46</v>
      </c>
      <c r="B44" s="74"/>
      <c r="C44" s="75"/>
      <c r="D44" s="5">
        <v>316</v>
      </c>
      <c r="E44" s="5">
        <v>316</v>
      </c>
      <c r="F44" s="15">
        <f t="shared" ref="F44:F60" si="0">E44/D44</f>
        <v>1</v>
      </c>
      <c r="G44" s="16">
        <v>314</v>
      </c>
      <c r="H44" s="15">
        <f t="shared" ref="H44:H60" si="1">G44/E44</f>
        <v>0.99367088607594933</v>
      </c>
      <c r="I44" s="4">
        <f t="shared" ref="I44:I60" si="2">G44/D44</f>
        <v>0.99367088607594933</v>
      </c>
      <c r="J44" s="5"/>
    </row>
    <row r="45" spans="1:10" ht="41" thickBot="1" x14ac:dyDescent="0.4">
      <c r="A45" s="73" t="s">
        <v>47</v>
      </c>
      <c r="B45" s="74"/>
      <c r="C45" s="75"/>
      <c r="D45" s="5">
        <v>968</v>
      </c>
      <c r="E45" s="5">
        <v>891</v>
      </c>
      <c r="F45" s="15">
        <f t="shared" si="0"/>
        <v>0.92045454545454541</v>
      </c>
      <c r="G45" s="16">
        <v>885</v>
      </c>
      <c r="H45" s="15">
        <f t="shared" si="1"/>
        <v>0.9932659932659933</v>
      </c>
      <c r="I45" s="4">
        <f>G45/D45</f>
        <v>0.91425619834710747</v>
      </c>
      <c r="J45" s="5" t="s">
        <v>448</v>
      </c>
    </row>
    <row r="46" spans="1:10" ht="16" thickBot="1" x14ac:dyDescent="0.4">
      <c r="A46" s="73" t="s">
        <v>48</v>
      </c>
      <c r="B46" s="74"/>
      <c r="C46" s="75"/>
      <c r="D46" s="5">
        <v>94</v>
      </c>
      <c r="E46" s="5">
        <v>94</v>
      </c>
      <c r="F46" s="15">
        <f t="shared" si="0"/>
        <v>1</v>
      </c>
      <c r="G46" s="16">
        <v>91</v>
      </c>
      <c r="H46" s="15">
        <f t="shared" si="1"/>
        <v>0.96808510638297873</v>
      </c>
      <c r="I46" s="4">
        <f t="shared" si="2"/>
        <v>0.96808510638297873</v>
      </c>
      <c r="J46" s="5"/>
    </row>
    <row r="47" spans="1:10" ht="16" thickBot="1" x14ac:dyDescent="0.4">
      <c r="A47" s="73" t="s">
        <v>49</v>
      </c>
      <c r="B47" s="74"/>
      <c r="C47" s="75"/>
      <c r="D47" s="5">
        <v>42</v>
      </c>
      <c r="E47" s="5">
        <v>42</v>
      </c>
      <c r="F47" s="15">
        <f t="shared" si="0"/>
        <v>1</v>
      </c>
      <c r="G47" s="16">
        <v>40</v>
      </c>
      <c r="H47" s="15">
        <f t="shared" si="1"/>
        <v>0.95238095238095233</v>
      </c>
      <c r="I47" s="4">
        <f t="shared" si="2"/>
        <v>0.95238095238095233</v>
      </c>
      <c r="J47" s="5"/>
    </row>
    <row r="48" spans="1:10" ht="16" thickBot="1" x14ac:dyDescent="0.4">
      <c r="A48" s="73" t="s">
        <v>50</v>
      </c>
      <c r="B48" s="74"/>
      <c r="C48" s="75"/>
      <c r="D48" s="5">
        <v>162</v>
      </c>
      <c r="E48" s="5">
        <v>162</v>
      </c>
      <c r="F48" s="15">
        <f t="shared" si="0"/>
        <v>1</v>
      </c>
      <c r="G48" s="16">
        <v>160</v>
      </c>
      <c r="H48" s="15">
        <f t="shared" si="1"/>
        <v>0.98765432098765427</v>
      </c>
      <c r="I48" s="4">
        <f t="shared" si="2"/>
        <v>0.98765432098765427</v>
      </c>
      <c r="J48" s="5"/>
    </row>
    <row r="49" spans="1:11" ht="27.5" thickBot="1" x14ac:dyDescent="0.4">
      <c r="A49" s="73" t="s">
        <v>51</v>
      </c>
      <c r="B49" s="74"/>
      <c r="C49" s="75"/>
      <c r="D49" s="5">
        <v>76</v>
      </c>
      <c r="E49" s="5">
        <v>1</v>
      </c>
      <c r="F49" s="15">
        <f t="shared" si="0"/>
        <v>1.3157894736842105E-2</v>
      </c>
      <c r="G49" s="16">
        <v>0</v>
      </c>
      <c r="H49" s="15">
        <f t="shared" si="1"/>
        <v>0</v>
      </c>
      <c r="I49" s="4">
        <f>G49/D49</f>
        <v>0</v>
      </c>
      <c r="J49" s="5" t="s">
        <v>134</v>
      </c>
    </row>
    <row r="50" spans="1:11" ht="16" thickBot="1" x14ac:dyDescent="0.4">
      <c r="A50" s="73" t="s">
        <v>52</v>
      </c>
      <c r="B50" s="74"/>
      <c r="C50" s="75"/>
      <c r="D50" s="5">
        <v>1196</v>
      </c>
      <c r="E50" s="5">
        <v>1196</v>
      </c>
      <c r="F50" s="15">
        <f t="shared" si="0"/>
        <v>1</v>
      </c>
      <c r="G50" s="16">
        <v>1182</v>
      </c>
      <c r="H50" s="15">
        <f t="shared" si="1"/>
        <v>0.98829431438127091</v>
      </c>
      <c r="I50" s="4">
        <f t="shared" si="2"/>
        <v>0.98829431438127091</v>
      </c>
      <c r="J50" s="5"/>
    </row>
    <row r="51" spans="1:11" ht="16" thickBot="1" x14ac:dyDescent="0.4">
      <c r="A51" s="73" t="s">
        <v>53</v>
      </c>
      <c r="B51" s="74"/>
      <c r="C51" s="75"/>
      <c r="D51" s="5">
        <v>94</v>
      </c>
      <c r="E51" s="5">
        <v>94</v>
      </c>
      <c r="F51" s="15">
        <f t="shared" si="0"/>
        <v>1</v>
      </c>
      <c r="G51" s="16">
        <v>94</v>
      </c>
      <c r="H51" s="15">
        <f t="shared" si="1"/>
        <v>1</v>
      </c>
      <c r="I51" s="4">
        <f t="shared" si="2"/>
        <v>1</v>
      </c>
      <c r="J51" s="5"/>
    </row>
    <row r="52" spans="1:11" s="27" customFormat="1" ht="16" customHeight="1" thickBot="1" x14ac:dyDescent="0.4">
      <c r="A52" s="73" t="s">
        <v>54</v>
      </c>
      <c r="B52" s="74"/>
      <c r="C52" s="75"/>
      <c r="D52" s="5">
        <v>303</v>
      </c>
      <c r="E52" s="5">
        <v>303</v>
      </c>
      <c r="F52" s="15">
        <f t="shared" si="0"/>
        <v>1</v>
      </c>
      <c r="G52" s="16">
        <v>293</v>
      </c>
      <c r="H52" s="15">
        <f t="shared" si="1"/>
        <v>0.96699669966996704</v>
      </c>
      <c r="I52" s="4">
        <f t="shared" si="2"/>
        <v>0.96699669966996704</v>
      </c>
      <c r="J52" s="5"/>
      <c r="K52" s="29"/>
    </row>
    <row r="53" spans="1:11" ht="16" thickBot="1" x14ac:dyDescent="0.4">
      <c r="A53" s="73" t="s">
        <v>55</v>
      </c>
      <c r="B53" s="74"/>
      <c r="C53" s="75"/>
      <c r="D53" s="5">
        <v>63</v>
      </c>
      <c r="E53" s="5">
        <v>63</v>
      </c>
      <c r="F53" s="15">
        <f t="shared" si="0"/>
        <v>1</v>
      </c>
      <c r="G53" s="16">
        <v>60</v>
      </c>
      <c r="H53" s="15">
        <f t="shared" si="1"/>
        <v>0.95238095238095233</v>
      </c>
      <c r="I53" s="4">
        <f t="shared" si="2"/>
        <v>0.95238095238095233</v>
      </c>
      <c r="J53" s="5"/>
    </row>
    <row r="54" spans="1:11" ht="16" thickBot="1" x14ac:dyDescent="0.4">
      <c r="A54" s="73" t="s">
        <v>56</v>
      </c>
      <c r="B54" s="74"/>
      <c r="C54" s="74"/>
      <c r="D54" s="5">
        <v>143</v>
      </c>
      <c r="E54" s="5">
        <v>143</v>
      </c>
      <c r="F54" s="15">
        <f t="shared" ref="F54" si="3">E54/D54</f>
        <v>1</v>
      </c>
      <c r="G54" s="16">
        <v>142</v>
      </c>
      <c r="H54" s="15">
        <f>G54/E54</f>
        <v>0.99300699300699302</v>
      </c>
      <c r="I54" s="4">
        <f t="shared" si="2"/>
        <v>0.99300699300699302</v>
      </c>
      <c r="J54" s="5"/>
    </row>
    <row r="55" spans="1:11" ht="16" thickBot="1" x14ac:dyDescent="0.4">
      <c r="A55" s="73" t="s">
        <v>57</v>
      </c>
      <c r="B55" s="74"/>
      <c r="C55" s="74"/>
      <c r="D55" s="5">
        <v>152</v>
      </c>
      <c r="E55" s="5">
        <v>149</v>
      </c>
      <c r="F55" s="15">
        <f t="shared" ref="F55:F59" si="4">E55/D55</f>
        <v>0.98026315789473684</v>
      </c>
      <c r="G55" s="16">
        <v>148</v>
      </c>
      <c r="H55" s="15">
        <f t="shared" ref="H55:H59" si="5">G55/E55</f>
        <v>0.99328859060402686</v>
      </c>
      <c r="I55" s="4">
        <f t="shared" si="2"/>
        <v>0.97368421052631582</v>
      </c>
      <c r="J55" s="5" t="s">
        <v>135</v>
      </c>
    </row>
    <row r="56" spans="1:11" ht="16" thickBot="1" x14ac:dyDescent="0.4">
      <c r="A56" s="73" t="s">
        <v>58</v>
      </c>
      <c r="B56" s="74"/>
      <c r="C56" s="74"/>
      <c r="D56" s="5">
        <v>50</v>
      </c>
      <c r="E56" s="5">
        <v>50</v>
      </c>
      <c r="F56" s="15">
        <f t="shared" si="4"/>
        <v>1</v>
      </c>
      <c r="G56" s="16">
        <v>50</v>
      </c>
      <c r="H56" s="15">
        <f t="shared" si="5"/>
        <v>1</v>
      </c>
      <c r="I56" s="4">
        <f t="shared" ref="I56:I59" si="6">G56/D56</f>
        <v>1</v>
      </c>
      <c r="J56" s="5"/>
    </row>
    <row r="57" spans="1:11" ht="16" thickBot="1" x14ac:dyDescent="0.4">
      <c r="A57" s="73" t="s">
        <v>59</v>
      </c>
      <c r="B57" s="74"/>
      <c r="C57" s="74"/>
      <c r="D57" s="5">
        <v>46</v>
      </c>
      <c r="E57" s="5">
        <v>46</v>
      </c>
      <c r="F57" s="15">
        <f t="shared" si="4"/>
        <v>1</v>
      </c>
      <c r="G57" s="16">
        <v>45</v>
      </c>
      <c r="H57" s="15">
        <f t="shared" si="5"/>
        <v>0.97826086956521741</v>
      </c>
      <c r="I57" s="4">
        <f t="shared" si="6"/>
        <v>0.97826086956521741</v>
      </c>
      <c r="J57" s="5"/>
    </row>
    <row r="58" spans="1:11" ht="16" thickBot="1" x14ac:dyDescent="0.4">
      <c r="A58" s="73" t="s">
        <v>60</v>
      </c>
      <c r="B58" s="74"/>
      <c r="C58" s="74"/>
      <c r="D58" s="5">
        <v>24</v>
      </c>
      <c r="E58" s="5">
        <v>24</v>
      </c>
      <c r="F58" s="15">
        <f t="shared" si="4"/>
        <v>1</v>
      </c>
      <c r="G58" s="16">
        <v>23</v>
      </c>
      <c r="H58" s="15">
        <f t="shared" si="5"/>
        <v>0.95833333333333337</v>
      </c>
      <c r="I58" s="4">
        <f t="shared" si="6"/>
        <v>0.95833333333333337</v>
      </c>
      <c r="J58" s="5"/>
    </row>
    <row r="59" spans="1:11" ht="16" thickBot="1" x14ac:dyDescent="0.4">
      <c r="A59" s="73" t="s">
        <v>61</v>
      </c>
      <c r="B59" s="74"/>
      <c r="C59" s="74"/>
      <c r="D59" s="5">
        <v>57</v>
      </c>
      <c r="E59" s="5">
        <v>57</v>
      </c>
      <c r="F59" s="15">
        <f t="shared" si="4"/>
        <v>1</v>
      </c>
      <c r="G59" s="16">
        <v>57</v>
      </c>
      <c r="H59" s="15">
        <f t="shared" si="5"/>
        <v>1</v>
      </c>
      <c r="I59" s="4">
        <f t="shared" si="6"/>
        <v>1</v>
      </c>
      <c r="J59" s="5"/>
    </row>
    <row r="60" spans="1:11" ht="16" thickBot="1" x14ac:dyDescent="0.4">
      <c r="A60" s="73" t="s">
        <v>62</v>
      </c>
      <c r="B60" s="74"/>
      <c r="C60" s="74"/>
      <c r="D60" s="5">
        <v>196</v>
      </c>
      <c r="E60" s="5">
        <v>196</v>
      </c>
      <c r="F60" s="15">
        <f t="shared" si="0"/>
        <v>1</v>
      </c>
      <c r="G60" s="16">
        <v>195</v>
      </c>
      <c r="H60" s="15">
        <f t="shared" si="1"/>
        <v>0.99489795918367352</v>
      </c>
      <c r="I60" s="4">
        <f t="shared" si="2"/>
        <v>0.99489795918367352</v>
      </c>
      <c r="J60" s="5"/>
    </row>
    <row r="61" spans="1:11" ht="27.5" thickBot="1" x14ac:dyDescent="0.4">
      <c r="A61" s="73" t="s">
        <v>63</v>
      </c>
      <c r="B61" s="74"/>
      <c r="C61" s="75"/>
      <c r="D61" s="73" t="str">
        <f>CONCATENATE("全部模块用例总执行数/全部模块用例总数=",TEXT(SUM(E43:E60)/SUM(D43:D60),"0%"))</f>
        <v>全部模块用例总执行数/全部模块用例总数=96%</v>
      </c>
      <c r="E61" s="74"/>
      <c r="F61" s="75"/>
      <c r="G61" s="84" t="str">
        <f>CONCATENATE("执行通过率(执行成功数/测试执行数）=",TEXT(SUM(G43:G60)/SUM(E43:E60),"0%"))</f>
        <v>执行通过率(执行成功数/测试执行数）=99%</v>
      </c>
      <c r="H61" s="85"/>
      <c r="I61" s="41" t="str">
        <f>CONCATENATE("总体成熟度(执行成功数/用例总数）=",TEXT(SUM(G43:G60)/SUM(D43:D60),"0%"))</f>
        <v>总体成熟度(执行成功数/用例总数）=95%</v>
      </c>
      <c r="J61" s="28"/>
    </row>
    <row r="62" spans="1:11" ht="16" thickBot="1" x14ac:dyDescent="0.4">
      <c r="A62" s="82" t="s">
        <v>64</v>
      </c>
      <c r="B62" s="82"/>
      <c r="C62" s="82"/>
      <c r="D62" s="82"/>
      <c r="E62" s="82"/>
      <c r="F62" s="82"/>
      <c r="G62" s="82"/>
      <c r="H62" s="82"/>
      <c r="I62" s="82"/>
      <c r="J62" s="82"/>
    </row>
    <row r="63" spans="1:11" ht="16" thickBot="1" x14ac:dyDescent="0.4">
      <c r="A63" s="54" t="s">
        <v>65</v>
      </c>
      <c r="B63" s="54"/>
      <c r="C63" s="54"/>
      <c r="D63" s="54" t="s">
        <v>194</v>
      </c>
      <c r="E63" s="54"/>
      <c r="F63" s="54"/>
      <c r="G63" s="54"/>
      <c r="H63" s="54"/>
      <c r="I63" s="54"/>
      <c r="J63" s="54"/>
    </row>
    <row r="64" spans="1:11" ht="16" thickBot="1" x14ac:dyDescent="0.4">
      <c r="A64" s="54" t="s">
        <v>66</v>
      </c>
      <c r="B64" s="54"/>
      <c r="C64" s="54"/>
      <c r="D64" s="54" t="s">
        <v>195</v>
      </c>
      <c r="E64" s="54"/>
      <c r="F64" s="54"/>
      <c r="G64" s="54"/>
      <c r="H64" s="54"/>
      <c r="I64" s="54"/>
      <c r="J64" s="54"/>
    </row>
    <row r="65" spans="1:10" ht="16" thickBot="1" x14ac:dyDescent="0.4">
      <c r="A65" s="54" t="s">
        <v>67</v>
      </c>
      <c r="B65" s="54"/>
      <c r="C65" s="54"/>
      <c r="D65" s="54">
        <v>15.5</v>
      </c>
      <c r="E65" s="54"/>
      <c r="F65" s="54"/>
      <c r="G65" s="54"/>
      <c r="H65" s="54"/>
      <c r="I65" s="54"/>
      <c r="J65" s="54"/>
    </row>
  </sheetData>
  <mergeCells count="54">
    <mergeCell ref="A39:J39"/>
    <mergeCell ref="A30:J30"/>
    <mergeCell ref="A31:J31"/>
    <mergeCell ref="A33:J33"/>
    <mergeCell ref="A34:J34"/>
    <mergeCell ref="A35:J35"/>
    <mergeCell ref="A50:C50"/>
    <mergeCell ref="G61:H61"/>
    <mergeCell ref="A65:C65"/>
    <mergeCell ref="D65:J65"/>
    <mergeCell ref="A62:J62"/>
    <mergeCell ref="A63:C63"/>
    <mergeCell ref="D63:J63"/>
    <mergeCell ref="A64:C64"/>
    <mergeCell ref="D64:J64"/>
    <mergeCell ref="A52:C52"/>
    <mergeCell ref="A53:C53"/>
    <mergeCell ref="A60:C60"/>
    <mergeCell ref="A61:C61"/>
    <mergeCell ref="D61:F61"/>
    <mergeCell ref="A56:C56"/>
    <mergeCell ref="A57:C57"/>
    <mergeCell ref="A58:C58"/>
    <mergeCell ref="A59:C59"/>
    <mergeCell ref="A55:C55"/>
    <mergeCell ref="A54:C54"/>
    <mergeCell ref="A36:J36"/>
    <mergeCell ref="A48:C48"/>
    <mergeCell ref="A49:C49"/>
    <mergeCell ref="A40:J40"/>
    <mergeCell ref="A38:J38"/>
    <mergeCell ref="A46:C46"/>
    <mergeCell ref="A43:C43"/>
    <mergeCell ref="A37:J37"/>
    <mergeCell ref="A51:C51"/>
    <mergeCell ref="A47:C47"/>
    <mergeCell ref="A42:C42"/>
    <mergeCell ref="A44:C44"/>
    <mergeCell ref="A41:J41"/>
    <mergeCell ref="A45:C45"/>
    <mergeCell ref="A1:J1"/>
    <mergeCell ref="A2:J2"/>
    <mergeCell ref="A3:J3"/>
    <mergeCell ref="A6:A7"/>
    <mergeCell ref="A32:J32"/>
    <mergeCell ref="A13:E13"/>
    <mergeCell ref="A9:E9"/>
    <mergeCell ref="A24:J24"/>
    <mergeCell ref="A25:J25"/>
    <mergeCell ref="A26:J26"/>
    <mergeCell ref="A16:E16"/>
    <mergeCell ref="A27:J27"/>
    <mergeCell ref="A28:J28"/>
    <mergeCell ref="A29:J29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topLeftCell="A7" zoomScaleNormal="100" workbookViewId="0">
      <selection activeCell="B8" sqref="B8"/>
    </sheetView>
  </sheetViews>
  <sheetFormatPr defaultColWidth="8.84375" defaultRowHeight="15.5" x14ac:dyDescent="0.35"/>
  <cols>
    <col min="2" max="2" width="118.3046875" bestFit="1" customWidth="1"/>
  </cols>
  <sheetData>
    <row r="1" spans="1:9" x14ac:dyDescent="0.35">
      <c r="A1" s="33" t="s">
        <v>68</v>
      </c>
      <c r="B1" s="33" t="s">
        <v>69</v>
      </c>
      <c r="C1" s="33" t="s">
        <v>70</v>
      </c>
      <c r="D1" s="33" t="s">
        <v>71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</row>
    <row r="2" spans="1:9" x14ac:dyDescent="0.35">
      <c r="A2" s="34" t="s">
        <v>191</v>
      </c>
      <c r="B2" s="34" t="s">
        <v>192</v>
      </c>
      <c r="C2" s="35" t="s">
        <v>77</v>
      </c>
      <c r="D2" s="35" t="s">
        <v>78</v>
      </c>
      <c r="E2" s="35" t="s">
        <v>89</v>
      </c>
      <c r="F2" s="36">
        <v>44847.610254629632</v>
      </c>
      <c r="G2" s="35" t="s">
        <v>90</v>
      </c>
      <c r="H2" s="35" t="s">
        <v>80</v>
      </c>
      <c r="I2" s="35" t="s">
        <v>81</v>
      </c>
    </row>
    <row r="3" spans="1:9" x14ac:dyDescent="0.35">
      <c r="A3" s="34" t="s">
        <v>189</v>
      </c>
      <c r="B3" s="34" t="s">
        <v>190</v>
      </c>
      <c r="C3" s="35" t="s">
        <v>77</v>
      </c>
      <c r="D3" s="35" t="s">
        <v>78</v>
      </c>
      <c r="E3" s="35" t="s">
        <v>92</v>
      </c>
      <c r="F3" s="36">
        <v>44847.721435185187</v>
      </c>
      <c r="G3" s="35" t="s">
        <v>93</v>
      </c>
      <c r="H3" s="35" t="s">
        <v>80</v>
      </c>
      <c r="I3" s="35" t="s">
        <v>81</v>
      </c>
    </row>
    <row r="4" spans="1:9" x14ac:dyDescent="0.35">
      <c r="A4" s="34" t="s">
        <v>187</v>
      </c>
      <c r="B4" s="34" t="s">
        <v>188</v>
      </c>
      <c r="C4" s="35" t="s">
        <v>77</v>
      </c>
      <c r="D4" s="35" t="s">
        <v>78</v>
      </c>
      <c r="E4" s="35" t="s">
        <v>88</v>
      </c>
      <c r="F4" s="36">
        <v>44847.833518518521</v>
      </c>
      <c r="G4" s="35" t="s">
        <v>87</v>
      </c>
      <c r="H4" s="35" t="s">
        <v>80</v>
      </c>
      <c r="I4" s="35" t="s">
        <v>81</v>
      </c>
    </row>
    <row r="5" spans="1:9" x14ac:dyDescent="0.35">
      <c r="A5" s="34" t="s">
        <v>185</v>
      </c>
      <c r="B5" s="34" t="s">
        <v>186</v>
      </c>
      <c r="C5" s="35" t="s">
        <v>77</v>
      </c>
      <c r="D5" s="35" t="s">
        <v>78</v>
      </c>
      <c r="E5" s="35" t="s">
        <v>89</v>
      </c>
      <c r="F5" s="36">
        <v>44853.659282407411</v>
      </c>
      <c r="G5" s="35" t="s">
        <v>90</v>
      </c>
      <c r="H5" s="35" t="s">
        <v>80</v>
      </c>
      <c r="I5" s="35" t="s">
        <v>81</v>
      </c>
    </row>
    <row r="6" spans="1:9" x14ac:dyDescent="0.35">
      <c r="A6" s="34" t="s">
        <v>183</v>
      </c>
      <c r="B6" s="34" t="s">
        <v>184</v>
      </c>
      <c r="C6" s="35" t="s">
        <v>77</v>
      </c>
      <c r="D6" s="35" t="s">
        <v>78</v>
      </c>
      <c r="E6" s="35" t="s">
        <v>89</v>
      </c>
      <c r="F6" s="36">
        <v>44853.722291666665</v>
      </c>
      <c r="G6" s="35" t="s">
        <v>90</v>
      </c>
      <c r="H6" s="35" t="s">
        <v>80</v>
      </c>
      <c r="I6" s="35" t="s">
        <v>81</v>
      </c>
    </row>
    <row r="7" spans="1:9" x14ac:dyDescent="0.35">
      <c r="A7" s="34" t="s">
        <v>181</v>
      </c>
      <c r="B7" s="34" t="s">
        <v>182</v>
      </c>
      <c r="C7" s="35" t="s">
        <v>77</v>
      </c>
      <c r="D7" s="35" t="s">
        <v>78</v>
      </c>
      <c r="E7" s="35" t="s">
        <v>89</v>
      </c>
      <c r="F7" s="36">
        <v>44854.631574074076</v>
      </c>
      <c r="G7" s="35" t="s">
        <v>90</v>
      </c>
      <c r="H7" s="35" t="s">
        <v>80</v>
      </c>
      <c r="I7" s="35" t="s">
        <v>81</v>
      </c>
    </row>
    <row r="8" spans="1:9" x14ac:dyDescent="0.35">
      <c r="A8" s="34" t="s">
        <v>179</v>
      </c>
      <c r="B8" s="34" t="s">
        <v>180</v>
      </c>
      <c r="C8" s="35" t="s">
        <v>77</v>
      </c>
      <c r="D8" s="35" t="s">
        <v>78</v>
      </c>
      <c r="E8" s="35" t="s">
        <v>84</v>
      </c>
      <c r="F8" s="36">
        <v>44859.491585648146</v>
      </c>
      <c r="G8" s="35" t="s">
        <v>85</v>
      </c>
      <c r="H8" s="35" t="s">
        <v>80</v>
      </c>
      <c r="I8" s="35" t="s">
        <v>81</v>
      </c>
    </row>
    <row r="9" spans="1:9" x14ac:dyDescent="0.35">
      <c r="A9" s="34" t="s">
        <v>177</v>
      </c>
      <c r="B9" s="34" t="s">
        <v>178</v>
      </c>
      <c r="C9" s="35" t="s">
        <v>77</v>
      </c>
      <c r="D9" s="35" t="s">
        <v>78</v>
      </c>
      <c r="E9" s="35" t="s">
        <v>84</v>
      </c>
      <c r="F9" s="36">
        <v>44859.498599537037</v>
      </c>
      <c r="G9" s="35" t="s">
        <v>85</v>
      </c>
      <c r="H9" s="35" t="s">
        <v>80</v>
      </c>
      <c r="I9" s="35" t="s">
        <v>81</v>
      </c>
    </row>
    <row r="10" spans="1:9" x14ac:dyDescent="0.35">
      <c r="A10" s="34" t="s">
        <v>390</v>
      </c>
      <c r="B10" s="34" t="s">
        <v>391</v>
      </c>
      <c r="C10" s="35" t="s">
        <v>77</v>
      </c>
      <c r="D10" s="35" t="s">
        <v>78</v>
      </c>
      <c r="E10" s="35" t="s">
        <v>392</v>
      </c>
      <c r="F10" s="36">
        <v>44859.466944444444</v>
      </c>
      <c r="G10" s="35" t="s">
        <v>393</v>
      </c>
      <c r="H10" s="35" t="s">
        <v>394</v>
      </c>
      <c r="I10" s="35" t="s">
        <v>81</v>
      </c>
    </row>
    <row r="11" spans="1:9" x14ac:dyDescent="0.35">
      <c r="A11" s="34" t="s">
        <v>175</v>
      </c>
      <c r="B11" s="34" t="s">
        <v>176</v>
      </c>
      <c r="C11" s="35" t="s">
        <v>77</v>
      </c>
      <c r="D11" s="35" t="s">
        <v>83</v>
      </c>
      <c r="E11" s="35" t="s">
        <v>174</v>
      </c>
      <c r="F11" s="36">
        <v>44873.80740740741</v>
      </c>
      <c r="G11" s="35" t="s">
        <v>100</v>
      </c>
      <c r="H11" s="35" t="s">
        <v>80</v>
      </c>
      <c r="I11" s="35" t="s">
        <v>81</v>
      </c>
    </row>
    <row r="12" spans="1:9" x14ac:dyDescent="0.35">
      <c r="A12" s="34" t="s">
        <v>395</v>
      </c>
      <c r="B12" s="34" t="s">
        <v>396</v>
      </c>
      <c r="C12" s="35" t="s">
        <v>77</v>
      </c>
      <c r="D12" s="35" t="s">
        <v>83</v>
      </c>
      <c r="E12" s="35" t="s">
        <v>174</v>
      </c>
      <c r="F12" s="36">
        <v>44873.731562499997</v>
      </c>
      <c r="G12" s="35" t="s">
        <v>100</v>
      </c>
      <c r="H12" s="35" t="s">
        <v>394</v>
      </c>
      <c r="I12" s="35" t="s">
        <v>81</v>
      </c>
    </row>
    <row r="13" spans="1:9" x14ac:dyDescent="0.35">
      <c r="A13" s="34" t="s">
        <v>171</v>
      </c>
      <c r="B13" s="34" t="s">
        <v>172</v>
      </c>
      <c r="C13" s="35" t="s">
        <v>77</v>
      </c>
      <c r="D13" s="35" t="s">
        <v>78</v>
      </c>
      <c r="E13" s="35" t="s">
        <v>173</v>
      </c>
      <c r="F13" s="36">
        <v>44876.635266203702</v>
      </c>
      <c r="G13" s="35" t="s">
        <v>100</v>
      </c>
      <c r="H13" s="35" t="s">
        <v>80</v>
      </c>
      <c r="I13" s="35" t="s">
        <v>81</v>
      </c>
    </row>
    <row r="14" spans="1:9" x14ac:dyDescent="0.35">
      <c r="A14" s="34" t="s">
        <v>169</v>
      </c>
      <c r="B14" s="34" t="s">
        <v>170</v>
      </c>
      <c r="C14" s="35" t="s">
        <v>77</v>
      </c>
      <c r="D14" s="35" t="s">
        <v>78</v>
      </c>
      <c r="E14" s="35" t="s">
        <v>94</v>
      </c>
      <c r="F14" s="36">
        <v>44879.439664351848</v>
      </c>
      <c r="G14" s="35" t="s">
        <v>95</v>
      </c>
      <c r="H14" s="35" t="s">
        <v>80</v>
      </c>
      <c r="I14" s="35" t="s">
        <v>81</v>
      </c>
    </row>
    <row r="15" spans="1:9" x14ac:dyDescent="0.35">
      <c r="A15" s="34" t="s">
        <v>397</v>
      </c>
      <c r="B15" s="34" t="s">
        <v>398</v>
      </c>
      <c r="C15" s="35" t="s">
        <v>77</v>
      </c>
      <c r="D15" s="35" t="s">
        <v>78</v>
      </c>
      <c r="E15" s="35" t="s">
        <v>92</v>
      </c>
      <c r="F15" s="36">
        <v>44875.781747685185</v>
      </c>
      <c r="G15" s="35" t="s">
        <v>399</v>
      </c>
      <c r="H15" s="35" t="s">
        <v>394</v>
      </c>
      <c r="I15" s="35" t="s">
        <v>81</v>
      </c>
    </row>
    <row r="16" spans="1:9" x14ac:dyDescent="0.35">
      <c r="A16" s="34" t="s">
        <v>400</v>
      </c>
      <c r="B16" s="34" t="s">
        <v>401</v>
      </c>
      <c r="C16" s="35" t="s">
        <v>77</v>
      </c>
      <c r="D16" s="35" t="s">
        <v>78</v>
      </c>
      <c r="E16" s="35" t="s">
        <v>402</v>
      </c>
      <c r="F16" s="36">
        <v>44879.692997685182</v>
      </c>
      <c r="G16" s="35" t="s">
        <v>393</v>
      </c>
      <c r="H16" s="35" t="s">
        <v>80</v>
      </c>
      <c r="I16" s="35" t="s">
        <v>81</v>
      </c>
    </row>
    <row r="17" spans="1:9" x14ac:dyDescent="0.35">
      <c r="A17" s="34" t="s">
        <v>403</v>
      </c>
      <c r="B17" s="34" t="s">
        <v>404</v>
      </c>
      <c r="C17" s="35" t="s">
        <v>77</v>
      </c>
      <c r="D17" s="35" t="s">
        <v>78</v>
      </c>
      <c r="E17" s="35" t="s">
        <v>402</v>
      </c>
      <c r="F17" s="36">
        <v>44879.6872337963</v>
      </c>
      <c r="G17" s="35" t="s">
        <v>393</v>
      </c>
      <c r="H17" s="35" t="s">
        <v>80</v>
      </c>
      <c r="I17" s="35" t="s">
        <v>81</v>
      </c>
    </row>
    <row r="18" spans="1:9" x14ac:dyDescent="0.35">
      <c r="A18" s="34" t="s">
        <v>405</v>
      </c>
      <c r="B18" s="34" t="s">
        <v>406</v>
      </c>
      <c r="C18" s="35" t="s">
        <v>77</v>
      </c>
      <c r="D18" s="35" t="s">
        <v>78</v>
      </c>
      <c r="E18" s="35" t="s">
        <v>407</v>
      </c>
      <c r="F18" s="36">
        <v>44879.456828703704</v>
      </c>
      <c r="G18" s="35" t="s">
        <v>90</v>
      </c>
      <c r="H18" s="35" t="s">
        <v>394</v>
      </c>
      <c r="I18" s="35" t="s">
        <v>81</v>
      </c>
    </row>
    <row r="19" spans="1:9" x14ac:dyDescent="0.35">
      <c r="A19" s="34" t="s">
        <v>165</v>
      </c>
      <c r="B19" s="34" t="s">
        <v>166</v>
      </c>
      <c r="C19" s="35" t="s">
        <v>77</v>
      </c>
      <c r="D19" s="35" t="s">
        <v>78</v>
      </c>
      <c r="E19" s="35" t="s">
        <v>99</v>
      </c>
      <c r="F19" s="36">
        <v>44880.590624999997</v>
      </c>
      <c r="G19" s="35" t="s">
        <v>86</v>
      </c>
      <c r="H19" s="35" t="s">
        <v>80</v>
      </c>
      <c r="I19" s="35" t="s">
        <v>81</v>
      </c>
    </row>
    <row r="20" spans="1:9" x14ac:dyDescent="0.35">
      <c r="A20" s="34" t="s">
        <v>161</v>
      </c>
      <c r="B20" s="34" t="s">
        <v>162</v>
      </c>
      <c r="C20" s="35" t="s">
        <v>77</v>
      </c>
      <c r="D20" s="35" t="s">
        <v>78</v>
      </c>
      <c r="E20" s="35" t="s">
        <v>89</v>
      </c>
      <c r="F20" s="36">
        <v>44880.622129629628</v>
      </c>
      <c r="G20" s="35" t="s">
        <v>90</v>
      </c>
      <c r="H20" s="35" t="s">
        <v>80</v>
      </c>
      <c r="I20" s="35" t="s">
        <v>81</v>
      </c>
    </row>
    <row r="21" spans="1:9" x14ac:dyDescent="0.35">
      <c r="A21" s="34" t="s">
        <v>156</v>
      </c>
      <c r="B21" s="34" t="s">
        <v>157</v>
      </c>
      <c r="C21" s="35" t="s">
        <v>77</v>
      </c>
      <c r="D21" s="35" t="s">
        <v>78</v>
      </c>
      <c r="E21" s="35" t="s">
        <v>92</v>
      </c>
      <c r="F21" s="36">
        <v>44880.708634259259</v>
      </c>
      <c r="G21" s="35" t="s">
        <v>96</v>
      </c>
      <c r="H21" s="35" t="s">
        <v>80</v>
      </c>
      <c r="I21" s="35" t="s">
        <v>81</v>
      </c>
    </row>
    <row r="22" spans="1:9" x14ac:dyDescent="0.35">
      <c r="A22" s="34" t="s">
        <v>158</v>
      </c>
      <c r="B22" s="34" t="s">
        <v>159</v>
      </c>
      <c r="C22" s="35" t="s">
        <v>77</v>
      </c>
      <c r="D22" s="35" t="s">
        <v>78</v>
      </c>
      <c r="E22" s="35" t="s">
        <v>160</v>
      </c>
      <c r="F22" s="36">
        <v>44880.70716435185</v>
      </c>
      <c r="G22" s="35" t="s">
        <v>95</v>
      </c>
      <c r="H22" s="35" t="s">
        <v>80</v>
      </c>
      <c r="I22" s="35" t="s">
        <v>81</v>
      </c>
    </row>
    <row r="23" spans="1:9" x14ac:dyDescent="0.35">
      <c r="A23" s="34" t="s">
        <v>154</v>
      </c>
      <c r="B23" s="34" t="s">
        <v>155</v>
      </c>
      <c r="C23" s="35" t="s">
        <v>77</v>
      </c>
      <c r="D23" s="35" t="s">
        <v>78</v>
      </c>
      <c r="E23" s="35" t="s">
        <v>92</v>
      </c>
      <c r="F23" s="36">
        <v>44880.723217592589</v>
      </c>
      <c r="G23" s="35" t="s">
        <v>93</v>
      </c>
      <c r="H23" s="35" t="s">
        <v>80</v>
      </c>
      <c r="I23" s="35" t="s">
        <v>81</v>
      </c>
    </row>
    <row r="24" spans="1:9" x14ac:dyDescent="0.35">
      <c r="A24" s="34" t="s">
        <v>152</v>
      </c>
      <c r="B24" s="34" t="s">
        <v>153</v>
      </c>
      <c r="C24" s="35" t="s">
        <v>77</v>
      </c>
      <c r="D24" s="35" t="s">
        <v>78</v>
      </c>
      <c r="E24" s="35" t="s">
        <v>99</v>
      </c>
      <c r="F24" s="36">
        <v>44880.76226851852</v>
      </c>
      <c r="G24" s="35" t="s">
        <v>82</v>
      </c>
      <c r="H24" s="35" t="s">
        <v>80</v>
      </c>
      <c r="I24" s="35" t="s">
        <v>81</v>
      </c>
    </row>
    <row r="25" spans="1:9" x14ac:dyDescent="0.35">
      <c r="A25" s="34" t="s">
        <v>150</v>
      </c>
      <c r="B25" s="34" t="s">
        <v>151</v>
      </c>
      <c r="C25" s="35" t="s">
        <v>77</v>
      </c>
      <c r="D25" s="35" t="s">
        <v>78</v>
      </c>
      <c r="E25" s="35" t="s">
        <v>99</v>
      </c>
      <c r="F25" s="36">
        <v>44880.826909722222</v>
      </c>
      <c r="G25" s="35" t="s">
        <v>82</v>
      </c>
      <c r="H25" s="35" t="s">
        <v>80</v>
      </c>
      <c r="I25" s="35" t="s">
        <v>81</v>
      </c>
    </row>
    <row r="26" spans="1:9" x14ac:dyDescent="0.35">
      <c r="A26" s="34" t="s">
        <v>148</v>
      </c>
      <c r="B26" s="34" t="s">
        <v>149</v>
      </c>
      <c r="C26" s="35" t="s">
        <v>77</v>
      </c>
      <c r="D26" s="35" t="s">
        <v>78</v>
      </c>
      <c r="E26" s="35" t="s">
        <v>99</v>
      </c>
      <c r="F26" s="36">
        <v>44880.832280092596</v>
      </c>
      <c r="G26" s="35" t="s">
        <v>82</v>
      </c>
      <c r="H26" s="35" t="s">
        <v>80</v>
      </c>
      <c r="I26" s="35" t="s">
        <v>81</v>
      </c>
    </row>
    <row r="27" spans="1:9" x14ac:dyDescent="0.35">
      <c r="A27" s="34" t="s">
        <v>163</v>
      </c>
      <c r="B27" s="34" t="s">
        <v>164</v>
      </c>
      <c r="C27" s="35" t="s">
        <v>77</v>
      </c>
      <c r="D27" s="35" t="s">
        <v>78</v>
      </c>
      <c r="E27" s="35" t="s">
        <v>141</v>
      </c>
      <c r="F27" s="36">
        <v>44880.598738425928</v>
      </c>
      <c r="G27" s="35" t="s">
        <v>86</v>
      </c>
      <c r="H27" s="35" t="s">
        <v>80</v>
      </c>
      <c r="I27" s="35" t="s">
        <v>81</v>
      </c>
    </row>
    <row r="28" spans="1:9" x14ac:dyDescent="0.35">
      <c r="A28" s="34" t="s">
        <v>146</v>
      </c>
      <c r="B28" s="34" t="s">
        <v>147</v>
      </c>
      <c r="C28" s="35" t="s">
        <v>77</v>
      </c>
      <c r="D28" s="35" t="s">
        <v>78</v>
      </c>
      <c r="E28" s="35" t="s">
        <v>91</v>
      </c>
      <c r="F28" s="36">
        <v>44880.903831018521</v>
      </c>
      <c r="G28" s="35" t="s">
        <v>79</v>
      </c>
      <c r="H28" s="35" t="s">
        <v>80</v>
      </c>
      <c r="I28" s="35" t="s">
        <v>81</v>
      </c>
    </row>
    <row r="29" spans="1:9" x14ac:dyDescent="0.35">
      <c r="A29" s="34" t="s">
        <v>144</v>
      </c>
      <c r="B29" s="34" t="s">
        <v>145</v>
      </c>
      <c r="C29" s="35" t="s">
        <v>77</v>
      </c>
      <c r="D29" s="35" t="s">
        <v>78</v>
      </c>
      <c r="E29" s="35" t="s">
        <v>91</v>
      </c>
      <c r="F29" s="36">
        <v>44880.955208333333</v>
      </c>
      <c r="G29" s="35" t="s">
        <v>79</v>
      </c>
      <c r="H29" s="35" t="s">
        <v>80</v>
      </c>
      <c r="I29" s="35" t="s">
        <v>81</v>
      </c>
    </row>
    <row r="30" spans="1:9" x14ac:dyDescent="0.35">
      <c r="A30" s="34" t="s">
        <v>142</v>
      </c>
      <c r="B30" s="34" t="s">
        <v>143</v>
      </c>
      <c r="C30" s="35" t="s">
        <v>77</v>
      </c>
      <c r="D30" s="35" t="s">
        <v>78</v>
      </c>
      <c r="E30" s="35" t="s">
        <v>91</v>
      </c>
      <c r="F30" s="36">
        <v>44880.958391203705</v>
      </c>
      <c r="G30" s="35" t="s">
        <v>79</v>
      </c>
      <c r="H30" s="35" t="s">
        <v>80</v>
      </c>
      <c r="I30" s="35" t="s">
        <v>81</v>
      </c>
    </row>
    <row r="31" spans="1:9" x14ac:dyDescent="0.35">
      <c r="A31" s="34" t="s">
        <v>410</v>
      </c>
      <c r="B31" s="34" t="s">
        <v>411</v>
      </c>
      <c r="C31" s="35" t="s">
        <v>77</v>
      </c>
      <c r="D31" s="35" t="s">
        <v>83</v>
      </c>
      <c r="E31" s="35" t="s">
        <v>402</v>
      </c>
      <c r="F31" s="36">
        <v>44879.764560185184</v>
      </c>
      <c r="G31" s="35" t="s">
        <v>393</v>
      </c>
      <c r="H31" s="35" t="s">
        <v>394</v>
      </c>
      <c r="I31" s="35" t="s">
        <v>81</v>
      </c>
    </row>
    <row r="32" spans="1:9" x14ac:dyDescent="0.35">
      <c r="A32" s="34" t="s">
        <v>412</v>
      </c>
      <c r="B32" s="34" t="s">
        <v>413</v>
      </c>
      <c r="C32" s="35" t="s">
        <v>77</v>
      </c>
      <c r="D32" s="35" t="s">
        <v>83</v>
      </c>
      <c r="E32" s="35" t="s">
        <v>402</v>
      </c>
      <c r="F32" s="36">
        <v>44879.654733796298</v>
      </c>
      <c r="G32" s="35" t="s">
        <v>393</v>
      </c>
      <c r="H32" s="35" t="s">
        <v>80</v>
      </c>
      <c r="I32" s="35" t="s">
        <v>81</v>
      </c>
    </row>
    <row r="33" spans="1:9" x14ac:dyDescent="0.35">
      <c r="A33" s="34" t="s">
        <v>139</v>
      </c>
      <c r="B33" s="34" t="s">
        <v>140</v>
      </c>
      <c r="C33" s="35" t="s">
        <v>77</v>
      </c>
      <c r="D33" s="35" t="s">
        <v>78</v>
      </c>
      <c r="E33" s="35" t="s">
        <v>141</v>
      </c>
      <c r="F33" s="36">
        <v>44881.429375</v>
      </c>
      <c r="G33" s="35" t="s">
        <v>82</v>
      </c>
      <c r="H33" s="35" t="s">
        <v>80</v>
      </c>
      <c r="I33" s="35" t="s">
        <v>81</v>
      </c>
    </row>
    <row r="34" spans="1:9" x14ac:dyDescent="0.35">
      <c r="A34" s="34" t="s">
        <v>414</v>
      </c>
      <c r="B34" s="34" t="s">
        <v>415</v>
      </c>
      <c r="C34" s="35" t="s">
        <v>77</v>
      </c>
      <c r="D34" s="35" t="s">
        <v>416</v>
      </c>
      <c r="E34" s="35" t="s">
        <v>89</v>
      </c>
      <c r="F34" s="36">
        <v>44853.668298611112</v>
      </c>
      <c r="G34" s="35" t="s">
        <v>90</v>
      </c>
      <c r="H34" s="35" t="s">
        <v>394</v>
      </c>
      <c r="I34" s="35" t="s">
        <v>81</v>
      </c>
    </row>
    <row r="35" spans="1:9" x14ac:dyDescent="0.35">
      <c r="A35" s="34" t="s">
        <v>417</v>
      </c>
      <c r="B35" s="34" t="s">
        <v>418</v>
      </c>
      <c r="C35" s="35" t="s">
        <v>77</v>
      </c>
      <c r="D35" s="35" t="s">
        <v>78</v>
      </c>
      <c r="E35" s="35" t="s">
        <v>89</v>
      </c>
      <c r="F35" s="36">
        <v>44880.631168981483</v>
      </c>
      <c r="G35" s="35" t="s">
        <v>90</v>
      </c>
      <c r="H35" s="35" t="s">
        <v>394</v>
      </c>
      <c r="I35" s="35" t="s">
        <v>81</v>
      </c>
    </row>
    <row r="36" spans="1:9" x14ac:dyDescent="0.35">
      <c r="A36" s="34" t="s">
        <v>421</v>
      </c>
      <c r="B36" s="34" t="s">
        <v>422</v>
      </c>
      <c r="C36" s="35" t="s">
        <v>77</v>
      </c>
      <c r="D36" s="35" t="s">
        <v>78</v>
      </c>
      <c r="E36" s="35" t="s">
        <v>89</v>
      </c>
      <c r="F36" s="36">
        <v>44880.691759259258</v>
      </c>
      <c r="G36" s="35" t="s">
        <v>90</v>
      </c>
      <c r="H36" s="35" t="s">
        <v>394</v>
      </c>
      <c r="I36" s="35" t="s">
        <v>81</v>
      </c>
    </row>
    <row r="37" spans="1:9" x14ac:dyDescent="0.35">
      <c r="A37" s="34" t="s">
        <v>426</v>
      </c>
      <c r="B37" s="34" t="s">
        <v>427</v>
      </c>
      <c r="C37" s="35" t="s">
        <v>77</v>
      </c>
      <c r="D37" s="35" t="s">
        <v>78</v>
      </c>
      <c r="E37" s="35" t="s">
        <v>92</v>
      </c>
      <c r="F37" s="36">
        <v>44880.741412037038</v>
      </c>
      <c r="G37" s="35" t="s">
        <v>425</v>
      </c>
      <c r="H37" s="35" t="s">
        <v>394</v>
      </c>
      <c r="I37" s="35" t="s">
        <v>81</v>
      </c>
    </row>
    <row r="38" spans="1:9" x14ac:dyDescent="0.35">
      <c r="A38" s="34" t="s">
        <v>428</v>
      </c>
      <c r="B38" s="34" t="s">
        <v>429</v>
      </c>
      <c r="C38" s="35" t="s">
        <v>77</v>
      </c>
      <c r="D38" s="35" t="s">
        <v>78</v>
      </c>
      <c r="E38" s="35" t="s">
        <v>88</v>
      </c>
      <c r="F38" s="36">
        <v>44880.751307870371</v>
      </c>
      <c r="G38" s="35" t="s">
        <v>87</v>
      </c>
      <c r="H38" s="35" t="s">
        <v>394</v>
      </c>
      <c r="I38" s="35" t="s">
        <v>81</v>
      </c>
    </row>
    <row r="39" spans="1:9" x14ac:dyDescent="0.35">
      <c r="A39" s="34" t="s">
        <v>430</v>
      </c>
      <c r="B39" s="34" t="s">
        <v>431</v>
      </c>
      <c r="C39" s="35" t="s">
        <v>77</v>
      </c>
      <c r="D39" s="35" t="s">
        <v>416</v>
      </c>
      <c r="E39" s="35" t="s">
        <v>89</v>
      </c>
      <c r="F39" s="36">
        <v>44880.911076388889</v>
      </c>
      <c r="G39" s="35" t="s">
        <v>90</v>
      </c>
      <c r="H39" s="35" t="s">
        <v>394</v>
      </c>
      <c r="I39" s="35" t="s">
        <v>81</v>
      </c>
    </row>
    <row r="40" spans="1:9" x14ac:dyDescent="0.35">
      <c r="A40" s="34" t="s">
        <v>432</v>
      </c>
      <c r="B40" s="34" t="s">
        <v>433</v>
      </c>
      <c r="C40" s="35" t="s">
        <v>77</v>
      </c>
      <c r="D40" s="35" t="s">
        <v>416</v>
      </c>
      <c r="E40" s="35" t="s">
        <v>89</v>
      </c>
      <c r="F40" s="36">
        <v>44880.898495370369</v>
      </c>
      <c r="G40" s="35" t="s">
        <v>90</v>
      </c>
      <c r="H40" s="35" t="s">
        <v>394</v>
      </c>
      <c r="I40" s="35" t="s">
        <v>81</v>
      </c>
    </row>
    <row r="41" spans="1:9" x14ac:dyDescent="0.35">
      <c r="A41" s="34" t="s">
        <v>434</v>
      </c>
      <c r="B41" s="34" t="s">
        <v>435</v>
      </c>
      <c r="C41" s="35" t="s">
        <v>77</v>
      </c>
      <c r="D41" s="35" t="s">
        <v>416</v>
      </c>
      <c r="E41" s="35" t="s">
        <v>402</v>
      </c>
      <c r="F41" s="36">
        <v>44880.89603009259</v>
      </c>
      <c r="G41" s="35" t="s">
        <v>393</v>
      </c>
      <c r="H41" s="35" t="s">
        <v>394</v>
      </c>
      <c r="I41" s="35" t="s">
        <v>81</v>
      </c>
    </row>
    <row r="42" spans="1:9" x14ac:dyDescent="0.35">
      <c r="A42" s="34" t="s">
        <v>436</v>
      </c>
      <c r="B42" s="34" t="s">
        <v>437</v>
      </c>
      <c r="C42" s="35" t="s">
        <v>77</v>
      </c>
      <c r="D42" s="35" t="s">
        <v>83</v>
      </c>
      <c r="E42" s="35" t="s">
        <v>402</v>
      </c>
      <c r="F42" s="36">
        <v>44879.808194444442</v>
      </c>
      <c r="G42" s="35" t="s">
        <v>393</v>
      </c>
      <c r="H42" s="35" t="s">
        <v>80</v>
      </c>
      <c r="I42" s="35" t="s">
        <v>81</v>
      </c>
    </row>
    <row r="43" spans="1:9" x14ac:dyDescent="0.35">
      <c r="A43" s="34" t="s">
        <v>136</v>
      </c>
      <c r="B43" s="34" t="s">
        <v>137</v>
      </c>
      <c r="C43" s="35" t="s">
        <v>77</v>
      </c>
      <c r="D43" s="35" t="s">
        <v>78</v>
      </c>
      <c r="E43" s="35" t="s">
        <v>138</v>
      </c>
      <c r="F43" s="36">
        <v>44881.60796296296</v>
      </c>
      <c r="G43" s="35" t="s">
        <v>100</v>
      </c>
      <c r="H43" s="35" t="s">
        <v>80</v>
      </c>
      <c r="I43" s="35" t="s">
        <v>81</v>
      </c>
    </row>
    <row r="44" spans="1:9" x14ac:dyDescent="0.35">
      <c r="A44" s="34" t="s">
        <v>167</v>
      </c>
      <c r="B44" s="34" t="s">
        <v>168</v>
      </c>
      <c r="C44" s="35" t="s">
        <v>77</v>
      </c>
      <c r="D44" s="35" t="s">
        <v>416</v>
      </c>
      <c r="E44" s="35" t="s">
        <v>97</v>
      </c>
      <c r="F44" s="36">
        <v>44879.747291666667</v>
      </c>
      <c r="G44" s="35" t="s">
        <v>98</v>
      </c>
      <c r="H44" s="35" t="s">
        <v>80</v>
      </c>
      <c r="I44" s="35" t="s">
        <v>81</v>
      </c>
    </row>
    <row r="45" spans="1:9" x14ac:dyDescent="0.35">
      <c r="A45" s="34" t="s">
        <v>408</v>
      </c>
      <c r="B45" s="34" t="s">
        <v>409</v>
      </c>
      <c r="C45" s="35" t="s">
        <v>77</v>
      </c>
      <c r="D45" s="35" t="s">
        <v>78</v>
      </c>
      <c r="E45" s="35" t="s">
        <v>407</v>
      </c>
      <c r="F45" s="36">
        <v>44876.728148148148</v>
      </c>
      <c r="G45" s="35" t="s">
        <v>90</v>
      </c>
      <c r="H45" s="35" t="s">
        <v>447</v>
      </c>
      <c r="I45" s="35" t="s">
        <v>81</v>
      </c>
    </row>
    <row r="46" spans="1:9" x14ac:dyDescent="0.35">
      <c r="A46" s="34" t="s">
        <v>419</v>
      </c>
      <c r="B46" s="34" t="s">
        <v>420</v>
      </c>
      <c r="C46" s="35" t="s">
        <v>77</v>
      </c>
      <c r="D46" s="35" t="s">
        <v>78</v>
      </c>
      <c r="E46" s="35" t="s">
        <v>89</v>
      </c>
      <c r="F46" s="36">
        <v>44880.650254629632</v>
      </c>
      <c r="G46" s="35" t="s">
        <v>90</v>
      </c>
      <c r="H46" s="98" t="s">
        <v>451</v>
      </c>
      <c r="I46" s="35" t="s">
        <v>81</v>
      </c>
    </row>
    <row r="47" spans="1:9" x14ac:dyDescent="0.35">
      <c r="A47" s="34" t="s">
        <v>423</v>
      </c>
      <c r="B47" s="34" t="s">
        <v>424</v>
      </c>
      <c r="C47" s="35" t="s">
        <v>77</v>
      </c>
      <c r="D47" s="35" t="s">
        <v>78</v>
      </c>
      <c r="E47" s="35" t="s">
        <v>92</v>
      </c>
      <c r="F47" s="36">
        <v>44880.732615740744</v>
      </c>
      <c r="G47" s="35" t="s">
        <v>425</v>
      </c>
      <c r="H47" s="98" t="s">
        <v>451</v>
      </c>
      <c r="I47" s="35" t="s">
        <v>81</v>
      </c>
    </row>
  </sheetData>
  <autoFilter ref="A1:I47" xr:uid="{0A9DBBBB-DECC-43FE-8D86-23826EBC6CFD}"/>
  <phoneticPr fontId="5" type="noConversion"/>
  <hyperlinks>
    <hyperlink ref="A2" r:id="rId1" xr:uid="{64858D7F-6C32-3946-B92C-5D2F06F746AA}"/>
    <hyperlink ref="B2" r:id="rId2" xr:uid="{BA4B78DB-5CAE-4C43-9A8E-F4345D279678}"/>
    <hyperlink ref="A3" r:id="rId3" xr:uid="{840F53FD-0AB0-C046-85AB-48D969FD2923}"/>
    <hyperlink ref="B3" r:id="rId4" xr:uid="{9E415756-05DC-914E-83D3-59D5336CB72D}"/>
    <hyperlink ref="A4" r:id="rId5" xr:uid="{D130B9D8-8B1A-BB44-AB69-4607FDB6B06F}"/>
    <hyperlink ref="B4" r:id="rId6" xr:uid="{A1855621-C957-C247-8662-5081317BBB37}"/>
    <hyperlink ref="A5" r:id="rId7" xr:uid="{44A6FC0B-05A7-D540-8BBB-5ACA3A4630DD}"/>
    <hyperlink ref="B5" r:id="rId8" xr:uid="{50E58FC1-7EFD-EA47-9B18-8EE4A2E6CA5B}"/>
    <hyperlink ref="A6" r:id="rId9" xr:uid="{CCCD7610-89E5-104C-AB26-18A47B2EAD54}"/>
    <hyperlink ref="B6" r:id="rId10" xr:uid="{9E1A3AE2-C876-8A48-A862-5350DA079A64}"/>
    <hyperlink ref="A7" r:id="rId11" xr:uid="{B58B9E88-814A-714A-A1DE-B246269DE82E}"/>
    <hyperlink ref="B7" r:id="rId12" xr:uid="{5F04144F-C964-2640-9AF3-89F6025A4D44}"/>
    <hyperlink ref="A8" r:id="rId13" xr:uid="{8B6E19B7-A7FE-B349-8E76-021F87BA8D5F}"/>
    <hyperlink ref="B8" r:id="rId14" xr:uid="{D5278E18-0D98-AA42-A57E-012C2023D6CF}"/>
    <hyperlink ref="A9" r:id="rId15" xr:uid="{84CB22B3-D2B2-184F-A6B7-AA8299EFAAEC}"/>
    <hyperlink ref="B9" r:id="rId16" xr:uid="{1A0657B4-F69C-7542-9B1E-C7473EA0196B}"/>
    <hyperlink ref="A10" r:id="rId17" xr:uid="{E249A0D4-396C-3C48-97F2-143D6FD3A575}"/>
    <hyperlink ref="B10" r:id="rId18" xr:uid="{F6958523-DFD1-1E49-8311-500E3DC86C7F}"/>
    <hyperlink ref="A11" r:id="rId19" xr:uid="{7BE73499-1B09-314C-BE78-5F964CFA5691}"/>
    <hyperlink ref="B11" r:id="rId20" xr:uid="{2E4A6C50-932A-D744-9377-93B6F696DF2B}"/>
    <hyperlink ref="A12" r:id="rId21" xr:uid="{06D19FC9-B3B6-BB47-9CBB-6329CC5679A9}"/>
    <hyperlink ref="B12" r:id="rId22" xr:uid="{73760A67-95A9-E144-979B-8A51EDE77CF7}"/>
    <hyperlink ref="A13" r:id="rId23" xr:uid="{BD48E181-DBBD-2349-ABBB-1259A1ABAF10}"/>
    <hyperlink ref="B13" r:id="rId24" xr:uid="{5731E13F-85DB-CD4F-8237-91B7F2F33B5E}"/>
    <hyperlink ref="A14" r:id="rId25" xr:uid="{70D14A38-4A20-3044-9407-5F13CD9D94F1}"/>
    <hyperlink ref="B14" r:id="rId26" xr:uid="{1BBA47C8-4630-7C44-98E9-58C7B152A2F1}"/>
    <hyperlink ref="A15" r:id="rId27" xr:uid="{1B2CA909-0A9B-4B4E-8351-70A665A421C1}"/>
    <hyperlink ref="B15" r:id="rId28" xr:uid="{924AB273-7C68-7643-A640-4352E2BA3F0B}"/>
    <hyperlink ref="A16" r:id="rId29" xr:uid="{75771DEF-D89E-DF41-B100-123FC003371E}"/>
    <hyperlink ref="B16" r:id="rId30" xr:uid="{114E674E-93DC-014F-A383-B14F5282D4F7}"/>
    <hyperlink ref="A17" r:id="rId31" xr:uid="{D22DA620-26EB-574E-A7DE-E6185F65AFC7}"/>
    <hyperlink ref="B17" r:id="rId32" xr:uid="{FCB07536-8D08-C84E-9FDC-AFB69E6CF295}"/>
    <hyperlink ref="A18" r:id="rId33" xr:uid="{6DA1F764-BB77-DF4B-BC43-F2659A912B09}"/>
    <hyperlink ref="B18" r:id="rId34" xr:uid="{EE86870E-DBC6-B94A-BC64-DCAFAC0336BD}"/>
    <hyperlink ref="A19" r:id="rId35" xr:uid="{BAE782BE-526D-FC42-8F6A-979F3FA67341}"/>
    <hyperlink ref="B19" r:id="rId36" xr:uid="{AFBE4D50-5F0A-0E45-9132-F8D88624CF71}"/>
    <hyperlink ref="A20" r:id="rId37" xr:uid="{CD721C52-1676-3C43-9853-1B1EDD494E1B}"/>
    <hyperlink ref="B20" r:id="rId38" xr:uid="{1EB25E2E-7E95-1045-AAE9-BC76B2F7ADCB}"/>
    <hyperlink ref="A21" r:id="rId39" xr:uid="{D3AF504A-ECDA-3E41-BF9E-3CBE436E6583}"/>
    <hyperlink ref="B21" r:id="rId40" xr:uid="{867EBA43-2A15-C044-9894-40F440CB88CB}"/>
    <hyperlink ref="A22" r:id="rId41" xr:uid="{A139971D-C7C9-D141-8735-3FEDFC54A099}"/>
    <hyperlink ref="B22" r:id="rId42" xr:uid="{31A3F82E-DA52-7040-B663-946FA2179197}"/>
    <hyperlink ref="A23" r:id="rId43" xr:uid="{4C86C328-1038-B140-99CD-CBBFC4E06C1F}"/>
    <hyperlink ref="B23" r:id="rId44" xr:uid="{9A7A98DA-81CE-6C47-AB0C-23D5F1C5C67F}"/>
    <hyperlink ref="A24" r:id="rId45" xr:uid="{D5B89965-2257-C040-852C-1956816745D0}"/>
    <hyperlink ref="B24" r:id="rId46" xr:uid="{A814537D-F77F-004D-A286-8B1450407451}"/>
    <hyperlink ref="A25" r:id="rId47" xr:uid="{2D48F13F-294D-574A-8464-6FF2E5917C01}"/>
    <hyperlink ref="B25" r:id="rId48" xr:uid="{E8A33D84-7BED-544E-8990-BDE7F9DF9F99}"/>
    <hyperlink ref="A26" r:id="rId49" xr:uid="{78893A65-49F9-B044-96F5-7A55A19958F9}"/>
    <hyperlink ref="B26" r:id="rId50" xr:uid="{A2E75EDD-D55B-E34E-8BEC-AC5C54585A6A}"/>
    <hyperlink ref="A27" r:id="rId51" xr:uid="{DEBE8A11-4529-834A-A069-17BB7771429B}"/>
    <hyperlink ref="B27" r:id="rId52" xr:uid="{B1434BB9-A03F-9141-B761-841B9BE80E11}"/>
    <hyperlink ref="A28" r:id="rId53" xr:uid="{FA442F28-7C46-6E40-802B-D149AD36517D}"/>
    <hyperlink ref="B28" r:id="rId54" xr:uid="{16CBBEE8-64C3-7747-8304-53FB3BF94812}"/>
    <hyperlink ref="A29" r:id="rId55" xr:uid="{95418CAB-AEF6-9A43-BEFC-0ED98B02E50A}"/>
    <hyperlink ref="B29" r:id="rId56" xr:uid="{42DD6447-37E9-874F-8F72-52377AF5A03B}"/>
    <hyperlink ref="A30" r:id="rId57" xr:uid="{94FBA22D-0BDA-7245-BFCF-5A11A3426D19}"/>
    <hyperlink ref="B30" r:id="rId58" xr:uid="{D8B6AA01-5540-E94F-AC09-D90852424723}"/>
    <hyperlink ref="A31" r:id="rId59" xr:uid="{AE057E88-409E-C047-9FEA-3FA0372CB0C7}"/>
    <hyperlink ref="B31" r:id="rId60" xr:uid="{251003FD-B046-414C-9B4B-3A7BE95E985F}"/>
    <hyperlink ref="A32" r:id="rId61" xr:uid="{8A225F1A-2BB7-6742-9533-F90C2E231344}"/>
    <hyperlink ref="B32" r:id="rId62" xr:uid="{FEB214C3-21C0-6042-A069-B6B845DBD252}"/>
    <hyperlink ref="A33" r:id="rId63" xr:uid="{3AFE0290-97CA-4544-9315-1123281F37D6}"/>
    <hyperlink ref="B33" r:id="rId64" xr:uid="{055BD306-3891-2746-98B4-75BCFA91A5D6}"/>
    <hyperlink ref="A34" r:id="rId65" xr:uid="{013628A3-BB20-1643-9E4B-0969CCCDA34B}"/>
    <hyperlink ref="B34" r:id="rId66" xr:uid="{A800794D-0809-4B44-999B-A1D36CA2333D}"/>
    <hyperlink ref="A35" r:id="rId67" xr:uid="{B2C12F70-D537-1543-A4F6-248A50AE9633}"/>
    <hyperlink ref="B35" r:id="rId68" xr:uid="{65E673B2-29A4-504F-AA96-35F8A662B531}"/>
    <hyperlink ref="A36" r:id="rId69" xr:uid="{756DDBE1-53D4-474F-A804-120B9D002678}"/>
    <hyperlink ref="B36" r:id="rId70" xr:uid="{FD651BE9-302A-9F4B-A741-7EE3AD5C50EA}"/>
    <hyperlink ref="A37" r:id="rId71" xr:uid="{8B6C9DA0-0F51-874B-928A-B41F34FE2994}"/>
    <hyperlink ref="B37" r:id="rId72" xr:uid="{F2B29028-2810-B445-AEB6-EEA9F822A917}"/>
    <hyperlink ref="A38" r:id="rId73" xr:uid="{FFE52D61-746F-6641-A715-2DA5D2E78010}"/>
    <hyperlink ref="B38" r:id="rId74" xr:uid="{EF568A8B-0E0F-834F-99EF-F7414B30CD0D}"/>
    <hyperlink ref="A39" r:id="rId75" xr:uid="{1E19FC2C-FA8D-2840-8CC2-E8AF79F3ADA9}"/>
    <hyperlink ref="B39" r:id="rId76" xr:uid="{96A8C6DF-8C4E-F945-85C0-A32A9E24835B}"/>
    <hyperlink ref="A40" r:id="rId77" xr:uid="{D21CD8F6-3DC3-1E40-8031-AE1F4F282664}"/>
    <hyperlink ref="B40" r:id="rId78" xr:uid="{42C008B3-7B0B-644F-977C-361AD3D72D48}"/>
    <hyperlink ref="A41" r:id="rId79" xr:uid="{B58E6AF5-48F5-C34D-9786-ED5DAADF05CA}"/>
    <hyperlink ref="B41" r:id="rId80" xr:uid="{1D64D916-BFB3-2B46-A858-49BC575421DB}"/>
    <hyperlink ref="A42" r:id="rId81" xr:uid="{8B9A5682-FCB9-9846-89AD-7D526797D046}"/>
    <hyperlink ref="B42" r:id="rId82" xr:uid="{4B9D982B-53DF-2648-A4C4-D708FA1A48FF}"/>
    <hyperlink ref="A43" r:id="rId83" xr:uid="{10B3CDC4-F1CD-6546-A7C7-5AA4423EDF91}"/>
    <hyperlink ref="B43" r:id="rId84" xr:uid="{935AF93B-D426-2E46-B760-38A9AC15F86E}"/>
    <hyperlink ref="A44" r:id="rId85" xr:uid="{54EE0B3B-C0B8-3A49-948C-916843191270}"/>
    <hyperlink ref="B44" r:id="rId86" xr:uid="{7ED349CB-F76E-EE4A-A83B-9766F4BCCC16}"/>
    <hyperlink ref="A45" r:id="rId87" xr:uid="{8345128E-6358-CD42-AFE1-024ABF53EC9D}"/>
    <hyperlink ref="B45" r:id="rId88" xr:uid="{66053452-DE69-5B4C-953B-1325E3D0A4E8}"/>
    <hyperlink ref="A46" r:id="rId89" xr:uid="{34D58A3E-706C-3844-9956-4E00E8EABBF3}"/>
    <hyperlink ref="B46" r:id="rId90" xr:uid="{235E1BC9-7596-4145-9F41-6C18F0CC9636}"/>
    <hyperlink ref="A47" r:id="rId91" xr:uid="{E1C323EC-7791-314D-9BB4-F1A20DDE6D7B}"/>
    <hyperlink ref="B47" r:id="rId92" xr:uid="{3727C17F-3EBC-3543-9F89-81D1C3D23668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63C7-3CF2-4041-9E7B-02D865706401}">
  <dimension ref="A1:L72"/>
  <sheetViews>
    <sheetView workbookViewId="0">
      <selection activeCell="F7" sqref="F7"/>
    </sheetView>
  </sheetViews>
  <sheetFormatPr defaultColWidth="8.84375" defaultRowHeight="15.5" x14ac:dyDescent="0.35"/>
  <cols>
    <col min="1" max="1" width="12.3046875" style="31" bestFit="1" customWidth="1"/>
    <col min="2" max="2" width="35.3046875" style="31" bestFit="1" customWidth="1"/>
    <col min="3" max="3" width="22.4609375" style="31" bestFit="1" customWidth="1"/>
    <col min="4" max="4" width="12.4609375" style="31" bestFit="1" customWidth="1"/>
    <col min="5" max="5" width="18.84375" style="31" bestFit="1" customWidth="1"/>
    <col min="6" max="6" width="35.3046875" style="31" bestFit="1" customWidth="1"/>
    <col min="7" max="7" width="14.69140625" style="31" bestFit="1" customWidth="1"/>
    <col min="8" max="8" width="35.15234375" style="31" bestFit="1" customWidth="1"/>
    <col min="9" max="9" width="10.3046875" style="31" bestFit="1" customWidth="1"/>
    <col min="10" max="10" width="35.3046875" style="31" bestFit="1" customWidth="1"/>
    <col min="11" max="11" width="18.69140625" style="31" bestFit="1" customWidth="1"/>
    <col min="12" max="12" width="11.15234375" style="31" bestFit="1" customWidth="1"/>
    <col min="13" max="16384" width="8.84375" style="31"/>
  </cols>
  <sheetData>
    <row r="1" spans="1:12" ht="35" customHeight="1" x14ac:dyDescent="0.35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2" ht="16" customHeight="1" x14ac:dyDescent="0.35">
      <c r="A2" s="95" t="s">
        <v>101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1:12" ht="16" customHeight="1" x14ac:dyDescent="0.35">
      <c r="A3" s="86" t="s">
        <v>199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8"/>
    </row>
    <row r="4" spans="1:12" x14ac:dyDescent="0.35">
      <c r="A4" s="37" t="s">
        <v>102</v>
      </c>
      <c r="B4" s="37" t="s">
        <v>103</v>
      </c>
      <c r="C4" s="37" t="s">
        <v>104</v>
      </c>
      <c r="D4" s="37" t="s">
        <v>105</v>
      </c>
      <c r="E4" s="37" t="s">
        <v>106</v>
      </c>
      <c r="F4" s="37" t="s">
        <v>107</v>
      </c>
      <c r="G4" s="37" t="s">
        <v>108</v>
      </c>
      <c r="H4" s="37" t="s">
        <v>109</v>
      </c>
      <c r="I4" s="37" t="s">
        <v>110</v>
      </c>
      <c r="J4" s="37" t="s">
        <v>111</v>
      </c>
      <c r="K4" s="37" t="s">
        <v>112</v>
      </c>
      <c r="L4" s="37" t="s">
        <v>113</v>
      </c>
    </row>
    <row r="5" spans="1:12" ht="46.5" x14ac:dyDescent="0.35">
      <c r="A5" s="38" t="s">
        <v>77</v>
      </c>
      <c r="B5" s="39" t="s">
        <v>200</v>
      </c>
      <c r="C5" s="39" t="s">
        <v>129</v>
      </c>
      <c r="D5" s="38" t="s">
        <v>201</v>
      </c>
      <c r="E5" s="39"/>
      <c r="F5" s="39" t="s">
        <v>202</v>
      </c>
      <c r="G5" s="39" t="s">
        <v>121</v>
      </c>
      <c r="H5" s="39" t="s">
        <v>120</v>
      </c>
      <c r="I5" s="39"/>
      <c r="J5" s="39" t="s">
        <v>203</v>
      </c>
      <c r="K5" s="39" t="s">
        <v>115</v>
      </c>
      <c r="L5" s="40" t="s">
        <v>204</v>
      </c>
    </row>
    <row r="6" spans="1:12" ht="46.5" x14ac:dyDescent="0.35">
      <c r="A6" s="38" t="s">
        <v>77</v>
      </c>
      <c r="B6" s="39" t="s">
        <v>205</v>
      </c>
      <c r="C6" s="39" t="s">
        <v>129</v>
      </c>
      <c r="D6" s="38" t="s">
        <v>201</v>
      </c>
      <c r="E6" s="39"/>
      <c r="F6" s="39" t="s">
        <v>202</v>
      </c>
      <c r="G6" s="39" t="s">
        <v>121</v>
      </c>
      <c r="H6" s="39" t="s">
        <v>120</v>
      </c>
      <c r="I6" s="39"/>
      <c r="J6" s="39" t="s">
        <v>203</v>
      </c>
      <c r="K6" s="39" t="s">
        <v>115</v>
      </c>
      <c r="L6" s="40" t="s">
        <v>206</v>
      </c>
    </row>
    <row r="7" spans="1:12" ht="46.5" x14ac:dyDescent="0.35">
      <c r="A7" s="38" t="s">
        <v>77</v>
      </c>
      <c r="B7" s="39" t="s">
        <v>207</v>
      </c>
      <c r="C7" s="39" t="s">
        <v>119</v>
      </c>
      <c r="D7" s="38" t="s">
        <v>201</v>
      </c>
      <c r="E7" s="39"/>
      <c r="F7" s="39" t="s">
        <v>202</v>
      </c>
      <c r="G7" s="39" t="s">
        <v>121</v>
      </c>
      <c r="H7" s="39" t="s">
        <v>120</v>
      </c>
      <c r="I7" s="39"/>
      <c r="J7" s="39" t="s">
        <v>208</v>
      </c>
      <c r="K7" s="39" t="s">
        <v>115</v>
      </c>
      <c r="L7" s="40" t="s">
        <v>209</v>
      </c>
    </row>
    <row r="8" spans="1:12" ht="31" x14ac:dyDescent="0.35">
      <c r="A8" s="38" t="s">
        <v>77</v>
      </c>
      <c r="B8" s="39" t="s">
        <v>210</v>
      </c>
      <c r="C8" s="39" t="s">
        <v>211</v>
      </c>
      <c r="D8" s="38" t="s">
        <v>201</v>
      </c>
      <c r="E8" s="39"/>
      <c r="F8" s="39" t="s">
        <v>202</v>
      </c>
      <c r="G8" s="39" t="s">
        <v>121</v>
      </c>
      <c r="H8" s="39" t="s">
        <v>118</v>
      </c>
      <c r="I8" s="39"/>
      <c r="J8" s="39" t="s">
        <v>212</v>
      </c>
      <c r="K8" s="39" t="s">
        <v>115</v>
      </c>
      <c r="L8" s="40" t="s">
        <v>213</v>
      </c>
    </row>
    <row r="9" spans="1:12" ht="31" x14ac:dyDescent="0.35">
      <c r="A9" s="38" t="s">
        <v>77</v>
      </c>
      <c r="B9" s="39" t="s">
        <v>214</v>
      </c>
      <c r="C9" s="39" t="s">
        <v>122</v>
      </c>
      <c r="D9" s="38" t="s">
        <v>201</v>
      </c>
      <c r="E9" s="39"/>
      <c r="F9" s="39" t="s">
        <v>202</v>
      </c>
      <c r="G9" s="39" t="s">
        <v>121</v>
      </c>
      <c r="H9" s="39" t="s">
        <v>124</v>
      </c>
      <c r="I9" s="39"/>
      <c r="J9" s="39" t="s">
        <v>212</v>
      </c>
      <c r="K9" s="39" t="s">
        <v>115</v>
      </c>
      <c r="L9" s="40" t="s">
        <v>215</v>
      </c>
    </row>
    <row r="10" spans="1:12" ht="31" x14ac:dyDescent="0.35">
      <c r="A10" s="38" t="s">
        <v>77</v>
      </c>
      <c r="B10" s="39" t="s">
        <v>216</v>
      </c>
      <c r="C10" s="39" t="s">
        <v>217</v>
      </c>
      <c r="D10" s="38" t="s">
        <v>201</v>
      </c>
      <c r="E10" s="39"/>
      <c r="F10" s="39" t="s">
        <v>202</v>
      </c>
      <c r="G10" s="39" t="s">
        <v>121</v>
      </c>
      <c r="H10" s="39" t="s">
        <v>124</v>
      </c>
      <c r="I10" s="39"/>
      <c r="J10" s="39" t="s">
        <v>218</v>
      </c>
      <c r="K10" s="39" t="s">
        <v>115</v>
      </c>
      <c r="L10" s="40" t="s">
        <v>219</v>
      </c>
    </row>
    <row r="11" spans="1:12" ht="31" x14ac:dyDescent="0.35">
      <c r="A11" s="38" t="s">
        <v>77</v>
      </c>
      <c r="B11" s="39" t="s">
        <v>220</v>
      </c>
      <c r="C11" s="39" t="s">
        <v>125</v>
      </c>
      <c r="D11" s="38" t="s">
        <v>201</v>
      </c>
      <c r="E11" s="39"/>
      <c r="F11" s="39" t="s">
        <v>202</v>
      </c>
      <c r="G11" s="39" t="s">
        <v>121</v>
      </c>
      <c r="H11" s="39" t="s">
        <v>221</v>
      </c>
      <c r="I11" s="39"/>
      <c r="J11" s="39" t="s">
        <v>212</v>
      </c>
      <c r="K11" s="39" t="s">
        <v>115</v>
      </c>
      <c r="L11" s="40" t="s">
        <v>222</v>
      </c>
    </row>
    <row r="12" spans="1:12" ht="31" x14ac:dyDescent="0.35">
      <c r="A12" s="38" t="s">
        <v>77</v>
      </c>
      <c r="B12" s="39" t="s">
        <v>223</v>
      </c>
      <c r="C12" s="39" t="s">
        <v>217</v>
      </c>
      <c r="D12" s="38" t="s">
        <v>201</v>
      </c>
      <c r="E12" s="39"/>
      <c r="F12" s="39" t="s">
        <v>202</v>
      </c>
      <c r="G12" s="39" t="s">
        <v>121</v>
      </c>
      <c r="H12" s="39" t="s">
        <v>124</v>
      </c>
      <c r="I12" s="39"/>
      <c r="J12" s="39" t="s">
        <v>218</v>
      </c>
      <c r="K12" s="39" t="s">
        <v>115</v>
      </c>
      <c r="L12" s="40" t="s">
        <v>224</v>
      </c>
    </row>
    <row r="13" spans="1:12" ht="31" x14ac:dyDescent="0.35">
      <c r="A13" s="38" t="s">
        <v>77</v>
      </c>
      <c r="B13" s="39" t="s">
        <v>225</v>
      </c>
      <c r="C13" s="39" t="s">
        <v>217</v>
      </c>
      <c r="D13" s="38" t="s">
        <v>201</v>
      </c>
      <c r="E13" s="39"/>
      <c r="F13" s="39" t="s">
        <v>202</v>
      </c>
      <c r="G13" s="39" t="s">
        <v>121</v>
      </c>
      <c r="H13" s="39" t="s">
        <v>126</v>
      </c>
      <c r="I13" s="39"/>
      <c r="J13" s="39" t="s">
        <v>218</v>
      </c>
      <c r="K13" s="39" t="s">
        <v>130</v>
      </c>
      <c r="L13" s="40" t="s">
        <v>226</v>
      </c>
    </row>
    <row r="14" spans="1:12" ht="46.5" x14ac:dyDescent="0.35">
      <c r="A14" s="38" t="s">
        <v>77</v>
      </c>
      <c r="B14" s="39" t="s">
        <v>227</v>
      </c>
      <c r="C14" s="39" t="s">
        <v>125</v>
      </c>
      <c r="D14" s="38" t="s">
        <v>201</v>
      </c>
      <c r="E14" s="39"/>
      <c r="F14" s="39" t="s">
        <v>202</v>
      </c>
      <c r="G14" s="39" t="s">
        <v>121</v>
      </c>
      <c r="H14" s="39" t="s">
        <v>221</v>
      </c>
      <c r="I14" s="39"/>
      <c r="J14" s="39" t="s">
        <v>212</v>
      </c>
      <c r="K14" s="39" t="s">
        <v>115</v>
      </c>
      <c r="L14" s="40" t="s">
        <v>228</v>
      </c>
    </row>
    <row r="15" spans="1:12" ht="31" x14ac:dyDescent="0.35">
      <c r="A15" s="38" t="s">
        <v>77</v>
      </c>
      <c r="B15" s="39" t="s">
        <v>229</v>
      </c>
      <c r="C15" s="39" t="s">
        <v>230</v>
      </c>
      <c r="D15" s="38" t="s">
        <v>201</v>
      </c>
      <c r="E15" s="39"/>
      <c r="F15" s="39" t="s">
        <v>202</v>
      </c>
      <c r="G15" s="39" t="s">
        <v>121</v>
      </c>
      <c r="H15" s="39" t="s">
        <v>231</v>
      </c>
      <c r="I15" s="39" t="s">
        <v>117</v>
      </c>
      <c r="J15" s="39" t="s">
        <v>232</v>
      </c>
      <c r="K15" s="39" t="s">
        <v>115</v>
      </c>
      <c r="L15" s="40" t="s">
        <v>233</v>
      </c>
    </row>
    <row r="16" spans="1:12" ht="46.5" x14ac:dyDescent="0.35">
      <c r="A16" s="38" t="s">
        <v>77</v>
      </c>
      <c r="B16" s="39" t="s">
        <v>234</v>
      </c>
      <c r="C16" s="39" t="s">
        <v>235</v>
      </c>
      <c r="D16" s="38" t="s">
        <v>201</v>
      </c>
      <c r="E16" s="39"/>
      <c r="F16" s="39" t="s">
        <v>202</v>
      </c>
      <c r="G16" s="39" t="s">
        <v>121</v>
      </c>
      <c r="H16" s="39" t="s">
        <v>127</v>
      </c>
      <c r="I16" s="39" t="s">
        <v>117</v>
      </c>
      <c r="J16" s="39" t="s">
        <v>236</v>
      </c>
      <c r="K16" s="39" t="s">
        <v>115</v>
      </c>
      <c r="L16" s="40" t="s">
        <v>237</v>
      </c>
    </row>
    <row r="17" spans="1:12" ht="31" x14ac:dyDescent="0.35">
      <c r="A17" s="38" t="s">
        <v>77</v>
      </c>
      <c r="B17" s="39" t="s">
        <v>238</v>
      </c>
      <c r="C17" s="39" t="s">
        <v>122</v>
      </c>
      <c r="D17" s="38" t="s">
        <v>201</v>
      </c>
      <c r="E17" s="39"/>
      <c r="F17" s="39" t="s">
        <v>202</v>
      </c>
      <c r="G17" s="39" t="s">
        <v>121</v>
      </c>
      <c r="H17" s="39" t="s">
        <v>126</v>
      </c>
      <c r="I17" s="39"/>
      <c r="J17" s="39" t="s">
        <v>212</v>
      </c>
      <c r="K17" s="39" t="s">
        <v>130</v>
      </c>
      <c r="L17" s="40" t="s">
        <v>239</v>
      </c>
    </row>
    <row r="18" spans="1:12" ht="46.5" x14ac:dyDescent="0.35">
      <c r="A18" s="38" t="s">
        <v>77</v>
      </c>
      <c r="B18" s="39" t="s">
        <v>240</v>
      </c>
      <c r="C18" s="39" t="s">
        <v>122</v>
      </c>
      <c r="D18" s="38" t="s">
        <v>201</v>
      </c>
      <c r="E18" s="39"/>
      <c r="F18" s="39" t="s">
        <v>202</v>
      </c>
      <c r="G18" s="39" t="s">
        <v>121</v>
      </c>
      <c r="H18" s="39" t="s">
        <v>126</v>
      </c>
      <c r="I18" s="39"/>
      <c r="J18" s="39" t="s">
        <v>212</v>
      </c>
      <c r="K18" s="39" t="s">
        <v>115</v>
      </c>
      <c r="L18" s="40" t="s">
        <v>241</v>
      </c>
    </row>
    <row r="19" spans="1:12" ht="31" x14ac:dyDescent="0.35">
      <c r="A19" s="38" t="s">
        <v>77</v>
      </c>
      <c r="B19" s="39" t="s">
        <v>242</v>
      </c>
      <c r="C19" s="39" t="s">
        <v>116</v>
      </c>
      <c r="D19" s="38" t="s">
        <v>201</v>
      </c>
      <c r="E19" s="39"/>
      <c r="F19" s="39" t="s">
        <v>202</v>
      </c>
      <c r="G19" s="39" t="s">
        <v>121</v>
      </c>
      <c r="H19" s="39" t="s">
        <v>126</v>
      </c>
      <c r="I19" s="39"/>
      <c r="J19" s="39" t="s">
        <v>212</v>
      </c>
      <c r="K19" s="39" t="s">
        <v>115</v>
      </c>
      <c r="L19" s="40" t="s">
        <v>243</v>
      </c>
    </row>
    <row r="20" spans="1:12" ht="46.5" x14ac:dyDescent="0.35">
      <c r="A20" s="38" t="s">
        <v>77</v>
      </c>
      <c r="B20" s="39" t="s">
        <v>244</v>
      </c>
      <c r="C20" s="39" t="s">
        <v>211</v>
      </c>
      <c r="D20" s="38" t="s">
        <v>201</v>
      </c>
      <c r="E20" s="39"/>
      <c r="F20" s="39" t="s">
        <v>202</v>
      </c>
      <c r="G20" s="39" t="s">
        <v>121</v>
      </c>
      <c r="H20" s="39" t="s">
        <v>245</v>
      </c>
      <c r="I20" s="39"/>
      <c r="J20" s="39" t="s">
        <v>212</v>
      </c>
      <c r="K20" s="39" t="s">
        <v>115</v>
      </c>
      <c r="L20" s="40" t="s">
        <v>246</v>
      </c>
    </row>
    <row r="21" spans="1:12" ht="46.5" x14ac:dyDescent="0.35">
      <c r="A21" s="38" t="s">
        <v>77</v>
      </c>
      <c r="B21" s="39" t="s">
        <v>247</v>
      </c>
      <c r="C21" s="39" t="s">
        <v>125</v>
      </c>
      <c r="D21" s="38" t="s">
        <v>201</v>
      </c>
      <c r="E21" s="39"/>
      <c r="F21" s="39" t="s">
        <v>202</v>
      </c>
      <c r="G21" s="39" t="s">
        <v>121</v>
      </c>
      <c r="H21" s="39" t="s">
        <v>245</v>
      </c>
      <c r="I21" s="39"/>
      <c r="J21" s="39" t="s">
        <v>212</v>
      </c>
      <c r="K21" s="39" t="s">
        <v>123</v>
      </c>
      <c r="L21" s="40" t="s">
        <v>248</v>
      </c>
    </row>
    <row r="22" spans="1:12" ht="31" x14ac:dyDescent="0.35">
      <c r="A22" s="38" t="s">
        <v>77</v>
      </c>
      <c r="B22" s="39" t="s">
        <v>249</v>
      </c>
      <c r="C22" s="39" t="s">
        <v>250</v>
      </c>
      <c r="D22" s="38" t="s">
        <v>201</v>
      </c>
      <c r="E22" s="39"/>
      <c r="F22" s="39" t="s">
        <v>202</v>
      </c>
      <c r="G22" s="39" t="s">
        <v>121</v>
      </c>
      <c r="H22" s="39" t="s">
        <v>126</v>
      </c>
      <c r="I22" s="39"/>
      <c r="J22" s="39" t="s">
        <v>212</v>
      </c>
      <c r="K22" s="39" t="s">
        <v>130</v>
      </c>
      <c r="L22" s="40" t="s">
        <v>251</v>
      </c>
    </row>
    <row r="23" spans="1:12" ht="31" x14ac:dyDescent="0.35">
      <c r="A23" s="38" t="s">
        <v>77</v>
      </c>
      <c r="B23" s="39" t="s">
        <v>252</v>
      </c>
      <c r="C23" s="39" t="s">
        <v>217</v>
      </c>
      <c r="D23" s="38" t="s">
        <v>201</v>
      </c>
      <c r="E23" s="39"/>
      <c r="F23" s="39" t="s">
        <v>202</v>
      </c>
      <c r="G23" s="39" t="s">
        <v>121</v>
      </c>
      <c r="H23" s="39" t="s">
        <v>126</v>
      </c>
      <c r="I23" s="39"/>
      <c r="J23" s="39" t="s">
        <v>212</v>
      </c>
      <c r="K23" s="39" t="s">
        <v>130</v>
      </c>
      <c r="L23" s="40" t="s">
        <v>253</v>
      </c>
    </row>
    <row r="24" spans="1:12" ht="31" x14ac:dyDescent="0.35">
      <c r="A24" s="38" t="s">
        <v>77</v>
      </c>
      <c r="B24" s="39" t="s">
        <v>254</v>
      </c>
      <c r="C24" s="39" t="s">
        <v>211</v>
      </c>
      <c r="D24" s="38" t="s">
        <v>201</v>
      </c>
      <c r="E24" s="39"/>
      <c r="F24" s="39" t="s">
        <v>202</v>
      </c>
      <c r="G24" s="39" t="s">
        <v>121</v>
      </c>
      <c r="H24" s="39" t="s">
        <v>126</v>
      </c>
      <c r="I24" s="39"/>
      <c r="J24" s="39" t="s">
        <v>212</v>
      </c>
      <c r="K24" s="39" t="s">
        <v>130</v>
      </c>
      <c r="L24" s="40" t="s">
        <v>255</v>
      </c>
    </row>
    <row r="25" spans="1:12" ht="31" x14ac:dyDescent="0.35">
      <c r="A25" s="38" t="s">
        <v>77</v>
      </c>
      <c r="B25" s="39" t="s">
        <v>256</v>
      </c>
      <c r="C25" s="39" t="s">
        <v>122</v>
      </c>
      <c r="D25" s="38" t="s">
        <v>201</v>
      </c>
      <c r="E25" s="39"/>
      <c r="F25" s="39" t="s">
        <v>202</v>
      </c>
      <c r="G25" s="39" t="s">
        <v>121</v>
      </c>
      <c r="H25" s="39" t="s">
        <v>126</v>
      </c>
      <c r="I25" s="39"/>
      <c r="J25" s="39" t="s">
        <v>212</v>
      </c>
      <c r="K25" s="39" t="s">
        <v>130</v>
      </c>
      <c r="L25" s="40" t="s">
        <v>257</v>
      </c>
    </row>
    <row r="26" spans="1:12" ht="31" x14ac:dyDescent="0.35">
      <c r="A26" s="38" t="s">
        <v>77</v>
      </c>
      <c r="B26" s="39" t="s">
        <v>258</v>
      </c>
      <c r="C26" s="39" t="s">
        <v>122</v>
      </c>
      <c r="D26" s="38" t="s">
        <v>201</v>
      </c>
      <c r="E26" s="39"/>
      <c r="F26" s="39" t="s">
        <v>202</v>
      </c>
      <c r="G26" s="39" t="s">
        <v>121</v>
      </c>
      <c r="H26" s="39" t="s">
        <v>126</v>
      </c>
      <c r="I26" s="39"/>
      <c r="J26" s="39" t="s">
        <v>212</v>
      </c>
      <c r="K26" s="39" t="s">
        <v>130</v>
      </c>
      <c r="L26" s="40" t="s">
        <v>259</v>
      </c>
    </row>
    <row r="27" spans="1:12" ht="46.5" x14ac:dyDescent="0.35">
      <c r="A27" s="38" t="s">
        <v>77</v>
      </c>
      <c r="B27" s="39" t="s">
        <v>260</v>
      </c>
      <c r="C27" s="39" t="s">
        <v>125</v>
      </c>
      <c r="D27" s="38" t="s">
        <v>201</v>
      </c>
      <c r="E27" s="39"/>
      <c r="F27" s="39" t="s">
        <v>202</v>
      </c>
      <c r="G27" s="39" t="s">
        <v>121</v>
      </c>
      <c r="H27" s="39" t="s">
        <v>131</v>
      </c>
      <c r="I27" s="39"/>
      <c r="J27" s="39" t="s">
        <v>212</v>
      </c>
      <c r="K27" s="39" t="s">
        <v>115</v>
      </c>
      <c r="L27" s="40" t="s">
        <v>261</v>
      </c>
    </row>
    <row r="28" spans="1:12" ht="31" x14ac:dyDescent="0.35">
      <c r="A28" s="38" t="s">
        <v>77</v>
      </c>
      <c r="B28" s="39" t="s">
        <v>262</v>
      </c>
      <c r="C28" s="39" t="s">
        <v>114</v>
      </c>
      <c r="D28" s="38" t="s">
        <v>201</v>
      </c>
      <c r="E28" s="39"/>
      <c r="F28" s="39" t="s">
        <v>263</v>
      </c>
      <c r="G28" s="39" t="s">
        <v>121</v>
      </c>
      <c r="H28" s="39"/>
      <c r="I28" s="39"/>
      <c r="J28" s="39" t="s">
        <v>264</v>
      </c>
      <c r="K28" s="39" t="s">
        <v>115</v>
      </c>
      <c r="L28" s="40" t="s">
        <v>265</v>
      </c>
    </row>
    <row r="29" spans="1:12" ht="62" x14ac:dyDescent="0.35">
      <c r="A29" s="38" t="s">
        <v>77</v>
      </c>
      <c r="B29" s="39" t="s">
        <v>128</v>
      </c>
      <c r="C29" s="39" t="s">
        <v>129</v>
      </c>
      <c r="D29" s="38" t="s">
        <v>201</v>
      </c>
      <c r="E29" s="39"/>
      <c r="F29" s="39" t="s">
        <v>202</v>
      </c>
      <c r="G29" s="39" t="s">
        <v>121</v>
      </c>
      <c r="H29" s="39" t="s">
        <v>120</v>
      </c>
      <c r="I29" s="39" t="s">
        <v>117</v>
      </c>
      <c r="J29" s="39" t="s">
        <v>208</v>
      </c>
      <c r="K29" s="39" t="s">
        <v>115</v>
      </c>
      <c r="L29" s="40" t="s">
        <v>266</v>
      </c>
    </row>
    <row r="30" spans="1:12" ht="46.5" x14ac:dyDescent="0.35">
      <c r="A30" s="38" t="s">
        <v>77</v>
      </c>
      <c r="B30" s="39" t="s">
        <v>267</v>
      </c>
      <c r="C30" s="39" t="s">
        <v>230</v>
      </c>
      <c r="D30" s="38" t="s">
        <v>201</v>
      </c>
      <c r="E30" s="39"/>
      <c r="F30" s="39" t="s">
        <v>268</v>
      </c>
      <c r="G30" s="39" t="s">
        <v>121</v>
      </c>
      <c r="H30" s="39" t="s">
        <v>269</v>
      </c>
      <c r="I30" s="39" t="s">
        <v>117</v>
      </c>
      <c r="J30" s="39" t="s">
        <v>270</v>
      </c>
      <c r="K30" s="39" t="s">
        <v>115</v>
      </c>
      <c r="L30" s="40" t="s">
        <v>271</v>
      </c>
    </row>
    <row r="31" spans="1:12" ht="46.5" x14ac:dyDescent="0.35">
      <c r="A31" s="38" t="s">
        <v>77</v>
      </c>
      <c r="B31" s="39" t="s">
        <v>272</v>
      </c>
      <c r="C31" s="39" t="s">
        <v>273</v>
      </c>
      <c r="D31" s="38" t="s">
        <v>201</v>
      </c>
      <c r="E31" s="39"/>
      <c r="F31" s="39" t="s">
        <v>202</v>
      </c>
      <c r="G31" s="39" t="s">
        <v>121</v>
      </c>
      <c r="H31" s="39" t="s">
        <v>274</v>
      </c>
      <c r="I31" s="39" t="s">
        <v>117</v>
      </c>
      <c r="J31" s="39" t="s">
        <v>236</v>
      </c>
      <c r="K31" s="39" t="s">
        <v>115</v>
      </c>
      <c r="L31" s="40" t="s">
        <v>275</v>
      </c>
    </row>
    <row r="32" spans="1:12" ht="46.5" x14ac:dyDescent="0.35">
      <c r="A32" s="38" t="s">
        <v>77</v>
      </c>
      <c r="B32" s="39" t="s">
        <v>276</v>
      </c>
      <c r="C32" s="39" t="s">
        <v>273</v>
      </c>
      <c r="D32" s="38" t="s">
        <v>201</v>
      </c>
      <c r="E32" s="39"/>
      <c r="F32" s="39" t="s">
        <v>202</v>
      </c>
      <c r="G32" s="39" t="s">
        <v>121</v>
      </c>
      <c r="H32" s="39" t="s">
        <v>274</v>
      </c>
      <c r="I32" s="39" t="s">
        <v>117</v>
      </c>
      <c r="J32" s="39" t="s">
        <v>236</v>
      </c>
      <c r="K32" s="39" t="s">
        <v>115</v>
      </c>
      <c r="L32" s="40" t="s">
        <v>277</v>
      </c>
    </row>
    <row r="33" spans="1:12" ht="46.5" x14ac:dyDescent="0.35">
      <c r="A33" s="38" t="s">
        <v>77</v>
      </c>
      <c r="B33" s="39" t="s">
        <v>278</v>
      </c>
      <c r="C33" s="39" t="s">
        <v>119</v>
      </c>
      <c r="D33" s="38" t="s">
        <v>201</v>
      </c>
      <c r="E33" s="39"/>
      <c r="F33" s="39" t="s">
        <v>202</v>
      </c>
      <c r="G33" s="39" t="s">
        <v>121</v>
      </c>
      <c r="H33" s="39" t="s">
        <v>120</v>
      </c>
      <c r="I33" s="39"/>
      <c r="J33" s="39" t="s">
        <v>208</v>
      </c>
      <c r="K33" s="39" t="s">
        <v>115</v>
      </c>
      <c r="L33" s="40" t="s">
        <v>279</v>
      </c>
    </row>
    <row r="34" spans="1:12" ht="46.5" x14ac:dyDescent="0.35">
      <c r="A34" s="38" t="s">
        <v>77</v>
      </c>
      <c r="B34" s="39" t="s">
        <v>280</v>
      </c>
      <c r="C34" s="39" t="s">
        <v>125</v>
      </c>
      <c r="D34" s="38" t="s">
        <v>201</v>
      </c>
      <c r="E34" s="39"/>
      <c r="F34" s="39" t="s">
        <v>202</v>
      </c>
      <c r="G34" s="39" t="s">
        <v>121</v>
      </c>
      <c r="H34" s="39" t="s">
        <v>221</v>
      </c>
      <c r="I34" s="39"/>
      <c r="J34" s="39" t="s">
        <v>212</v>
      </c>
      <c r="K34" s="39" t="s">
        <v>115</v>
      </c>
      <c r="L34" s="40" t="s">
        <v>281</v>
      </c>
    </row>
    <row r="35" spans="1:12" ht="46.5" x14ac:dyDescent="0.35">
      <c r="A35" s="38" t="s">
        <v>77</v>
      </c>
      <c r="B35" s="39" t="s">
        <v>282</v>
      </c>
      <c r="C35" s="39" t="s">
        <v>125</v>
      </c>
      <c r="D35" s="38" t="s">
        <v>201</v>
      </c>
      <c r="E35" s="39"/>
      <c r="F35" s="39" t="s">
        <v>202</v>
      </c>
      <c r="G35" s="39" t="s">
        <v>121</v>
      </c>
      <c r="H35" s="39"/>
      <c r="I35" s="39"/>
      <c r="J35" s="39" t="s">
        <v>212</v>
      </c>
      <c r="K35" s="39" t="s">
        <v>115</v>
      </c>
      <c r="L35" s="40" t="s">
        <v>283</v>
      </c>
    </row>
    <row r="36" spans="1:12" ht="46.5" x14ac:dyDescent="0.35">
      <c r="A36" s="38" t="s">
        <v>77</v>
      </c>
      <c r="B36" s="39" t="s">
        <v>284</v>
      </c>
      <c r="C36" s="39" t="s">
        <v>285</v>
      </c>
      <c r="D36" s="38" t="s">
        <v>201</v>
      </c>
      <c r="E36" s="39"/>
      <c r="F36" s="39" t="s">
        <v>202</v>
      </c>
      <c r="G36" s="39" t="s">
        <v>121</v>
      </c>
      <c r="H36" s="39" t="s">
        <v>286</v>
      </c>
      <c r="I36" s="39" t="s">
        <v>117</v>
      </c>
      <c r="J36" s="39" t="s">
        <v>236</v>
      </c>
      <c r="K36" s="39" t="s">
        <v>115</v>
      </c>
      <c r="L36" s="40" t="s">
        <v>287</v>
      </c>
    </row>
    <row r="37" spans="1:12" ht="46.5" x14ac:dyDescent="0.35">
      <c r="A37" s="38" t="s">
        <v>77</v>
      </c>
      <c r="B37" s="39" t="s">
        <v>288</v>
      </c>
      <c r="C37" s="39" t="s">
        <v>230</v>
      </c>
      <c r="D37" s="38" t="s">
        <v>201</v>
      </c>
      <c r="E37" s="39"/>
      <c r="F37" s="39" t="s">
        <v>268</v>
      </c>
      <c r="G37" s="39" t="s">
        <v>121</v>
      </c>
      <c r="H37" s="39" t="s">
        <v>289</v>
      </c>
      <c r="I37" s="39" t="s">
        <v>117</v>
      </c>
      <c r="J37" s="39" t="s">
        <v>290</v>
      </c>
      <c r="K37" s="39" t="s">
        <v>130</v>
      </c>
      <c r="L37" s="40" t="s">
        <v>291</v>
      </c>
    </row>
    <row r="38" spans="1:12" ht="46.5" x14ac:dyDescent="0.35">
      <c r="A38" s="38" t="s">
        <v>77</v>
      </c>
      <c r="B38" s="39" t="s">
        <v>292</v>
      </c>
      <c r="C38" s="39" t="s">
        <v>129</v>
      </c>
      <c r="D38" s="38" t="s">
        <v>201</v>
      </c>
      <c r="E38" s="39"/>
      <c r="F38" s="39" t="s">
        <v>202</v>
      </c>
      <c r="G38" s="39" t="s">
        <v>121</v>
      </c>
      <c r="H38" s="39" t="s">
        <v>120</v>
      </c>
      <c r="I38" s="39"/>
      <c r="J38" s="39" t="s">
        <v>293</v>
      </c>
      <c r="K38" s="39" t="s">
        <v>133</v>
      </c>
      <c r="L38" s="40" t="s">
        <v>294</v>
      </c>
    </row>
    <row r="39" spans="1:12" ht="46.5" x14ac:dyDescent="0.35">
      <c r="A39" s="38" t="s">
        <v>77</v>
      </c>
      <c r="B39" s="39" t="s">
        <v>295</v>
      </c>
      <c r="C39" s="39" t="s">
        <v>119</v>
      </c>
      <c r="D39" s="38" t="s">
        <v>201</v>
      </c>
      <c r="E39" s="39"/>
      <c r="F39" s="39" t="s">
        <v>202</v>
      </c>
      <c r="G39" s="39" t="s">
        <v>121</v>
      </c>
      <c r="H39" s="39" t="s">
        <v>120</v>
      </c>
      <c r="I39" s="39"/>
      <c r="J39" s="39" t="s">
        <v>208</v>
      </c>
      <c r="K39" s="39" t="s">
        <v>130</v>
      </c>
      <c r="L39" s="40" t="s">
        <v>296</v>
      </c>
    </row>
    <row r="40" spans="1:12" ht="31" x14ac:dyDescent="0.35">
      <c r="A40" s="38" t="s">
        <v>77</v>
      </c>
      <c r="B40" s="39" t="s">
        <v>297</v>
      </c>
      <c r="C40" s="39" t="s">
        <v>119</v>
      </c>
      <c r="D40" s="38" t="s">
        <v>201</v>
      </c>
      <c r="E40" s="39"/>
      <c r="F40" s="39" t="s">
        <v>268</v>
      </c>
      <c r="G40" s="39" t="s">
        <v>121</v>
      </c>
      <c r="H40" s="39" t="s">
        <v>120</v>
      </c>
      <c r="I40" s="39" t="s">
        <v>117</v>
      </c>
      <c r="J40" s="39" t="s">
        <v>298</v>
      </c>
      <c r="K40" s="39" t="s">
        <v>133</v>
      </c>
      <c r="L40" s="40" t="s">
        <v>299</v>
      </c>
    </row>
    <row r="41" spans="1:12" ht="46.5" x14ac:dyDescent="0.35">
      <c r="A41" s="38" t="s">
        <v>77</v>
      </c>
      <c r="B41" s="39" t="s">
        <v>300</v>
      </c>
      <c r="C41" s="39" t="s">
        <v>119</v>
      </c>
      <c r="D41" s="38" t="s">
        <v>201</v>
      </c>
      <c r="E41" s="39"/>
      <c r="F41" s="39" t="s">
        <v>202</v>
      </c>
      <c r="G41" s="39" t="s">
        <v>121</v>
      </c>
      <c r="H41" s="39" t="s">
        <v>120</v>
      </c>
      <c r="I41" s="39" t="s">
        <v>117</v>
      </c>
      <c r="J41" s="39" t="s">
        <v>208</v>
      </c>
      <c r="K41" s="39" t="s">
        <v>130</v>
      </c>
      <c r="L41" s="40" t="s">
        <v>301</v>
      </c>
    </row>
    <row r="42" spans="1:12" ht="46.5" x14ac:dyDescent="0.35">
      <c r="A42" s="38" t="s">
        <v>77</v>
      </c>
      <c r="B42" s="39" t="s">
        <v>302</v>
      </c>
      <c r="C42" s="39" t="s">
        <v>119</v>
      </c>
      <c r="D42" s="38" t="s">
        <v>201</v>
      </c>
      <c r="E42" s="39"/>
      <c r="F42" s="39" t="s">
        <v>202</v>
      </c>
      <c r="G42" s="39" t="s">
        <v>121</v>
      </c>
      <c r="H42" s="39" t="s">
        <v>120</v>
      </c>
      <c r="I42" s="39"/>
      <c r="J42" s="39" t="s">
        <v>208</v>
      </c>
      <c r="K42" s="39" t="s">
        <v>115</v>
      </c>
      <c r="L42" s="40" t="s">
        <v>303</v>
      </c>
    </row>
    <row r="43" spans="1:12" ht="46.5" x14ac:dyDescent="0.35">
      <c r="A43" s="38" t="s">
        <v>77</v>
      </c>
      <c r="B43" s="39" t="s">
        <v>304</v>
      </c>
      <c r="C43" s="39" t="s">
        <v>119</v>
      </c>
      <c r="D43" s="38" t="s">
        <v>201</v>
      </c>
      <c r="E43" s="39"/>
      <c r="F43" s="39" t="s">
        <v>202</v>
      </c>
      <c r="G43" s="39" t="s">
        <v>121</v>
      </c>
      <c r="H43" s="39" t="s">
        <v>120</v>
      </c>
      <c r="I43" s="39"/>
      <c r="J43" s="39" t="s">
        <v>208</v>
      </c>
      <c r="K43" s="39" t="s">
        <v>130</v>
      </c>
      <c r="L43" s="40" t="s">
        <v>305</v>
      </c>
    </row>
    <row r="44" spans="1:12" ht="46.5" x14ac:dyDescent="0.35">
      <c r="A44" s="38" t="s">
        <v>77</v>
      </c>
      <c r="B44" s="39" t="s">
        <v>306</v>
      </c>
      <c r="C44" s="39" t="s">
        <v>230</v>
      </c>
      <c r="D44" s="38" t="s">
        <v>201</v>
      </c>
      <c r="E44" s="39"/>
      <c r="F44" s="39" t="s">
        <v>202</v>
      </c>
      <c r="G44" s="39" t="s">
        <v>121</v>
      </c>
      <c r="H44" s="39" t="s">
        <v>307</v>
      </c>
      <c r="I44" s="39" t="s">
        <v>132</v>
      </c>
      <c r="J44" s="39" t="s">
        <v>308</v>
      </c>
      <c r="K44" s="39" t="s">
        <v>130</v>
      </c>
      <c r="L44" s="40" t="s">
        <v>309</v>
      </c>
    </row>
    <row r="45" spans="1:12" ht="46.5" x14ac:dyDescent="0.35">
      <c r="A45" s="38" t="s">
        <v>77</v>
      </c>
      <c r="B45" s="39" t="s">
        <v>310</v>
      </c>
      <c r="C45" s="39" t="s">
        <v>129</v>
      </c>
      <c r="D45" s="38" t="s">
        <v>201</v>
      </c>
      <c r="E45" s="39"/>
      <c r="F45" s="39" t="s">
        <v>268</v>
      </c>
      <c r="G45" s="39" t="s">
        <v>121</v>
      </c>
      <c r="H45" s="39" t="s">
        <v>120</v>
      </c>
      <c r="I45" s="39" t="s">
        <v>117</v>
      </c>
      <c r="J45" s="39" t="s">
        <v>311</v>
      </c>
      <c r="K45" s="39" t="s">
        <v>115</v>
      </c>
      <c r="L45" s="40" t="s">
        <v>312</v>
      </c>
    </row>
    <row r="46" spans="1:12" ht="31" x14ac:dyDescent="0.35">
      <c r="A46" s="38" t="s">
        <v>77</v>
      </c>
      <c r="B46" s="39" t="s">
        <v>313</v>
      </c>
      <c r="C46" s="39" t="s">
        <v>119</v>
      </c>
      <c r="D46" s="38" t="s">
        <v>201</v>
      </c>
      <c r="E46" s="39"/>
      <c r="F46" s="39" t="s">
        <v>268</v>
      </c>
      <c r="G46" s="39" t="s">
        <v>121</v>
      </c>
      <c r="H46" s="39" t="s">
        <v>120</v>
      </c>
      <c r="I46" s="39" t="s">
        <v>117</v>
      </c>
      <c r="J46" s="39" t="s">
        <v>311</v>
      </c>
      <c r="K46" s="39" t="s">
        <v>115</v>
      </c>
      <c r="L46" s="40" t="s">
        <v>314</v>
      </c>
    </row>
    <row r="47" spans="1:12" ht="31" x14ac:dyDescent="0.35">
      <c r="A47" s="38" t="s">
        <v>77</v>
      </c>
      <c r="B47" s="39" t="s">
        <v>315</v>
      </c>
      <c r="C47" s="39" t="s">
        <v>129</v>
      </c>
      <c r="D47" s="38" t="s">
        <v>201</v>
      </c>
      <c r="E47" s="39"/>
      <c r="F47" s="39" t="s">
        <v>268</v>
      </c>
      <c r="G47" s="39" t="s">
        <v>121</v>
      </c>
      <c r="H47" s="39" t="s">
        <v>120</v>
      </c>
      <c r="I47" s="39" t="s">
        <v>117</v>
      </c>
      <c r="J47" s="39" t="s">
        <v>311</v>
      </c>
      <c r="K47" s="39" t="s">
        <v>115</v>
      </c>
      <c r="L47" s="40" t="s">
        <v>316</v>
      </c>
    </row>
    <row r="48" spans="1:12" ht="31" x14ac:dyDescent="0.35">
      <c r="A48" s="38" t="s">
        <v>77</v>
      </c>
      <c r="B48" s="39" t="s">
        <v>317</v>
      </c>
      <c r="C48" s="39" t="s">
        <v>129</v>
      </c>
      <c r="D48" s="38" t="s">
        <v>201</v>
      </c>
      <c r="E48" s="39"/>
      <c r="F48" s="39" t="s">
        <v>268</v>
      </c>
      <c r="G48" s="39" t="s">
        <v>121</v>
      </c>
      <c r="H48" s="39" t="s">
        <v>120</v>
      </c>
      <c r="I48" s="39" t="s">
        <v>117</v>
      </c>
      <c r="J48" s="39" t="s">
        <v>311</v>
      </c>
      <c r="K48" s="39" t="s">
        <v>115</v>
      </c>
      <c r="L48" s="40" t="s">
        <v>318</v>
      </c>
    </row>
    <row r="49" spans="1:12" ht="62" x14ac:dyDescent="0.35">
      <c r="A49" s="38" t="s">
        <v>77</v>
      </c>
      <c r="B49" s="39" t="s">
        <v>319</v>
      </c>
      <c r="C49" s="39" t="s">
        <v>119</v>
      </c>
      <c r="D49" s="38" t="s">
        <v>201</v>
      </c>
      <c r="E49" s="39" t="s">
        <v>320</v>
      </c>
      <c r="F49" s="39" t="s">
        <v>202</v>
      </c>
      <c r="G49" s="39" t="s">
        <v>121</v>
      </c>
      <c r="H49" s="39" t="s">
        <v>120</v>
      </c>
      <c r="I49" s="39" t="s">
        <v>117</v>
      </c>
      <c r="J49" s="39" t="s">
        <v>321</v>
      </c>
      <c r="K49" s="39" t="s">
        <v>115</v>
      </c>
      <c r="L49" s="40" t="s">
        <v>322</v>
      </c>
    </row>
    <row r="50" spans="1:12" ht="46.5" x14ac:dyDescent="0.35">
      <c r="A50" s="38" t="s">
        <v>77</v>
      </c>
      <c r="B50" s="39" t="s">
        <v>323</v>
      </c>
      <c r="C50" s="39" t="s">
        <v>230</v>
      </c>
      <c r="D50" s="38" t="s">
        <v>324</v>
      </c>
      <c r="E50" s="39"/>
      <c r="F50" s="39" t="s">
        <v>268</v>
      </c>
      <c r="G50" s="39" t="s">
        <v>121</v>
      </c>
      <c r="H50" s="39" t="s">
        <v>325</v>
      </c>
      <c r="I50" s="39" t="s">
        <v>117</v>
      </c>
      <c r="J50" s="39" t="s">
        <v>290</v>
      </c>
      <c r="K50" s="39" t="s">
        <v>130</v>
      </c>
      <c r="L50" s="40" t="s">
        <v>326</v>
      </c>
    </row>
    <row r="51" spans="1:12" ht="31" x14ac:dyDescent="0.35">
      <c r="A51" s="38" t="s">
        <v>77</v>
      </c>
      <c r="B51" s="39" t="s">
        <v>327</v>
      </c>
      <c r="C51" s="39" t="s">
        <v>129</v>
      </c>
      <c r="D51" s="38" t="s">
        <v>201</v>
      </c>
      <c r="E51" s="39"/>
      <c r="F51" s="39" t="s">
        <v>268</v>
      </c>
      <c r="G51" s="39" t="s">
        <v>121</v>
      </c>
      <c r="H51" s="39" t="s">
        <v>120</v>
      </c>
      <c r="I51" s="39" t="s">
        <v>117</v>
      </c>
      <c r="J51" s="39" t="s">
        <v>311</v>
      </c>
      <c r="K51" s="39" t="s">
        <v>115</v>
      </c>
      <c r="L51" s="40" t="s">
        <v>328</v>
      </c>
    </row>
    <row r="52" spans="1:12" ht="46.5" x14ac:dyDescent="0.35">
      <c r="A52" s="38" t="s">
        <v>77</v>
      </c>
      <c r="B52" s="39" t="s">
        <v>329</v>
      </c>
      <c r="C52" s="39" t="s">
        <v>119</v>
      </c>
      <c r="D52" s="38" t="s">
        <v>201</v>
      </c>
      <c r="E52" s="39"/>
      <c r="F52" s="39" t="s">
        <v>202</v>
      </c>
      <c r="G52" s="39" t="s">
        <v>121</v>
      </c>
      <c r="H52" s="39" t="s">
        <v>120</v>
      </c>
      <c r="I52" s="39" t="s">
        <v>117</v>
      </c>
      <c r="J52" s="39" t="s">
        <v>208</v>
      </c>
      <c r="K52" s="39" t="s">
        <v>130</v>
      </c>
      <c r="L52" s="40" t="s">
        <v>330</v>
      </c>
    </row>
    <row r="53" spans="1:12" ht="46.5" x14ac:dyDescent="0.35">
      <c r="A53" s="38" t="s">
        <v>77</v>
      </c>
      <c r="B53" s="39" t="s">
        <v>331</v>
      </c>
      <c r="C53" s="39" t="s">
        <v>332</v>
      </c>
      <c r="D53" s="38" t="s">
        <v>324</v>
      </c>
      <c r="E53" s="39"/>
      <c r="F53" s="39" t="s">
        <v>263</v>
      </c>
      <c r="G53" s="39" t="s">
        <v>121</v>
      </c>
      <c r="H53" s="39" t="s">
        <v>127</v>
      </c>
      <c r="I53" s="39" t="s">
        <v>117</v>
      </c>
      <c r="J53" s="39" t="s">
        <v>333</v>
      </c>
      <c r="K53" s="39" t="s">
        <v>115</v>
      </c>
      <c r="L53" s="40" t="s">
        <v>334</v>
      </c>
    </row>
    <row r="54" spans="1:12" ht="46.5" x14ac:dyDescent="0.35">
      <c r="A54" s="38" t="s">
        <v>77</v>
      </c>
      <c r="B54" s="39" t="s">
        <v>335</v>
      </c>
      <c r="C54" s="39" t="s">
        <v>332</v>
      </c>
      <c r="D54" s="38" t="s">
        <v>201</v>
      </c>
      <c r="E54" s="39"/>
      <c r="F54" s="39" t="s">
        <v>263</v>
      </c>
      <c r="G54" s="39" t="s">
        <v>121</v>
      </c>
      <c r="H54" s="39" t="s">
        <v>127</v>
      </c>
      <c r="I54" s="39" t="s">
        <v>117</v>
      </c>
      <c r="J54" s="39" t="s">
        <v>236</v>
      </c>
      <c r="K54" s="39" t="s">
        <v>115</v>
      </c>
      <c r="L54" s="40" t="s">
        <v>336</v>
      </c>
    </row>
    <row r="55" spans="1:12" ht="46.5" x14ac:dyDescent="0.35">
      <c r="A55" s="38" t="s">
        <v>77</v>
      </c>
      <c r="B55" s="39" t="s">
        <v>337</v>
      </c>
      <c r="C55" s="39" t="s">
        <v>332</v>
      </c>
      <c r="D55" s="38" t="s">
        <v>201</v>
      </c>
      <c r="E55" s="39"/>
      <c r="F55" s="39" t="s">
        <v>263</v>
      </c>
      <c r="G55" s="39" t="s">
        <v>121</v>
      </c>
      <c r="H55" s="39" t="s">
        <v>127</v>
      </c>
      <c r="I55" s="39" t="s">
        <v>117</v>
      </c>
      <c r="J55" s="39" t="s">
        <v>236</v>
      </c>
      <c r="K55" s="39" t="s">
        <v>115</v>
      </c>
      <c r="L55" s="40" t="s">
        <v>338</v>
      </c>
    </row>
    <row r="56" spans="1:12" ht="62" x14ac:dyDescent="0.35">
      <c r="A56" s="38" t="s">
        <v>77</v>
      </c>
      <c r="B56" s="39" t="s">
        <v>339</v>
      </c>
      <c r="C56" s="39" t="s">
        <v>119</v>
      </c>
      <c r="D56" s="38" t="s">
        <v>201</v>
      </c>
      <c r="E56" s="39"/>
      <c r="F56" s="39" t="s">
        <v>202</v>
      </c>
      <c r="G56" s="39" t="s">
        <v>121</v>
      </c>
      <c r="H56" s="39" t="s">
        <v>120</v>
      </c>
      <c r="I56" s="39"/>
      <c r="J56" s="39" t="s">
        <v>340</v>
      </c>
      <c r="K56" s="39" t="s">
        <v>130</v>
      </c>
      <c r="L56" s="40" t="s">
        <v>341</v>
      </c>
    </row>
    <row r="57" spans="1:12" ht="46.5" x14ac:dyDescent="0.35">
      <c r="A57" s="38" t="s">
        <v>77</v>
      </c>
      <c r="B57" s="39" t="s">
        <v>342</v>
      </c>
      <c r="C57" s="39" t="s">
        <v>129</v>
      </c>
      <c r="D57" s="38" t="s">
        <v>201</v>
      </c>
      <c r="E57" s="39"/>
      <c r="F57" s="39" t="s">
        <v>268</v>
      </c>
      <c r="G57" s="39" t="s">
        <v>121</v>
      </c>
      <c r="H57" s="39" t="s">
        <v>120</v>
      </c>
      <c r="I57" s="39" t="s">
        <v>117</v>
      </c>
      <c r="J57" s="39" t="s">
        <v>343</v>
      </c>
      <c r="K57" s="39" t="s">
        <v>130</v>
      </c>
      <c r="L57" s="40" t="s">
        <v>344</v>
      </c>
    </row>
    <row r="58" spans="1:12" ht="62" x14ac:dyDescent="0.35">
      <c r="A58" s="38" t="s">
        <v>77</v>
      </c>
      <c r="B58" s="39" t="s">
        <v>345</v>
      </c>
      <c r="C58" s="39" t="s">
        <v>129</v>
      </c>
      <c r="D58" s="38" t="s">
        <v>201</v>
      </c>
      <c r="E58" s="39"/>
      <c r="F58" s="39" t="s">
        <v>202</v>
      </c>
      <c r="G58" s="39" t="s">
        <v>121</v>
      </c>
      <c r="H58" s="39" t="s">
        <v>120</v>
      </c>
      <c r="I58" s="39"/>
      <c r="J58" s="39" t="s">
        <v>346</v>
      </c>
      <c r="K58" s="39" t="s">
        <v>130</v>
      </c>
      <c r="L58" s="40" t="s">
        <v>347</v>
      </c>
    </row>
    <row r="59" spans="1:12" ht="62" x14ac:dyDescent="0.35">
      <c r="A59" s="38" t="s">
        <v>77</v>
      </c>
      <c r="B59" s="39" t="s">
        <v>348</v>
      </c>
      <c r="C59" s="39" t="s">
        <v>129</v>
      </c>
      <c r="D59" s="38" t="s">
        <v>201</v>
      </c>
      <c r="E59" s="39"/>
      <c r="F59" s="39" t="s">
        <v>202</v>
      </c>
      <c r="G59" s="39" t="s">
        <v>121</v>
      </c>
      <c r="H59" s="39" t="s">
        <v>120</v>
      </c>
      <c r="I59" s="39"/>
      <c r="J59" s="39" t="s">
        <v>346</v>
      </c>
      <c r="K59" s="39" t="s">
        <v>130</v>
      </c>
      <c r="L59" s="40" t="s">
        <v>349</v>
      </c>
    </row>
    <row r="60" spans="1:12" ht="46.5" x14ac:dyDescent="0.35">
      <c r="A60" s="38" t="s">
        <v>77</v>
      </c>
      <c r="B60" s="39" t="s">
        <v>350</v>
      </c>
      <c r="C60" s="39" t="s">
        <v>230</v>
      </c>
      <c r="D60" s="38" t="s">
        <v>201</v>
      </c>
      <c r="E60" s="39"/>
      <c r="F60" s="39" t="s">
        <v>268</v>
      </c>
      <c r="G60" s="39" t="s">
        <v>121</v>
      </c>
      <c r="H60" s="39" t="s">
        <v>289</v>
      </c>
      <c r="I60" s="39" t="s">
        <v>117</v>
      </c>
      <c r="J60" s="39" t="s">
        <v>290</v>
      </c>
      <c r="K60" s="39" t="s">
        <v>130</v>
      </c>
      <c r="L60" s="40" t="s">
        <v>351</v>
      </c>
    </row>
    <row r="61" spans="1:12" ht="46.5" x14ac:dyDescent="0.35">
      <c r="A61" s="38" t="s">
        <v>77</v>
      </c>
      <c r="B61" s="39" t="s">
        <v>352</v>
      </c>
      <c r="C61" s="39" t="s">
        <v>230</v>
      </c>
      <c r="D61" s="38" t="s">
        <v>201</v>
      </c>
      <c r="E61" s="39"/>
      <c r="F61" s="39" t="s">
        <v>202</v>
      </c>
      <c r="G61" s="39" t="s">
        <v>121</v>
      </c>
      <c r="H61" s="39" t="s">
        <v>353</v>
      </c>
      <c r="I61" s="39" t="s">
        <v>132</v>
      </c>
      <c r="J61" s="39" t="s">
        <v>308</v>
      </c>
      <c r="K61" s="39" t="s">
        <v>130</v>
      </c>
      <c r="L61" s="40" t="s">
        <v>354</v>
      </c>
    </row>
    <row r="62" spans="1:12" ht="46.5" x14ac:dyDescent="0.35">
      <c r="A62" s="38" t="s">
        <v>77</v>
      </c>
      <c r="B62" s="39" t="s">
        <v>355</v>
      </c>
      <c r="C62" s="39" t="s">
        <v>230</v>
      </c>
      <c r="D62" s="38" t="s">
        <v>201</v>
      </c>
      <c r="E62" s="39"/>
      <c r="F62" s="39" t="s">
        <v>202</v>
      </c>
      <c r="G62" s="39" t="s">
        <v>121</v>
      </c>
      <c r="H62" s="39" t="s">
        <v>353</v>
      </c>
      <c r="I62" s="39" t="s">
        <v>132</v>
      </c>
      <c r="J62" s="39" t="s">
        <v>308</v>
      </c>
      <c r="K62" s="39" t="s">
        <v>130</v>
      </c>
      <c r="L62" s="40" t="s">
        <v>356</v>
      </c>
    </row>
    <row r="63" spans="1:12" ht="46.5" x14ac:dyDescent="0.35">
      <c r="A63" s="38" t="s">
        <v>77</v>
      </c>
      <c r="B63" s="39" t="s">
        <v>357</v>
      </c>
      <c r="C63" s="39" t="s">
        <v>358</v>
      </c>
      <c r="D63" s="38" t="s">
        <v>201</v>
      </c>
      <c r="E63" s="39"/>
      <c r="F63" s="39" t="s">
        <v>202</v>
      </c>
      <c r="G63" s="39" t="s">
        <v>121</v>
      </c>
      <c r="H63" s="39" t="s">
        <v>359</v>
      </c>
      <c r="I63" s="39"/>
      <c r="J63" s="39" t="s">
        <v>236</v>
      </c>
      <c r="K63" s="39" t="s">
        <v>130</v>
      </c>
      <c r="L63" s="40" t="s">
        <v>360</v>
      </c>
    </row>
    <row r="64" spans="1:12" ht="46.5" x14ac:dyDescent="0.35">
      <c r="A64" s="38" t="s">
        <v>77</v>
      </c>
      <c r="B64" s="39" t="s">
        <v>361</v>
      </c>
      <c r="C64" s="39" t="s">
        <v>119</v>
      </c>
      <c r="D64" s="38" t="s">
        <v>201</v>
      </c>
      <c r="E64" s="39"/>
      <c r="F64" s="39" t="s">
        <v>362</v>
      </c>
      <c r="G64" s="39" t="s">
        <v>121</v>
      </c>
      <c r="H64" s="39" t="s">
        <v>120</v>
      </c>
      <c r="I64" s="39" t="s">
        <v>117</v>
      </c>
      <c r="J64" s="39" t="s">
        <v>363</v>
      </c>
      <c r="K64" s="39" t="s">
        <v>130</v>
      </c>
      <c r="L64" s="40" t="s">
        <v>364</v>
      </c>
    </row>
    <row r="65" spans="1:12" ht="31" x14ac:dyDescent="0.35">
      <c r="A65" s="38" t="s">
        <v>77</v>
      </c>
      <c r="B65" s="39" t="s">
        <v>365</v>
      </c>
      <c r="C65" s="39" t="s">
        <v>366</v>
      </c>
      <c r="D65" s="38" t="s">
        <v>324</v>
      </c>
      <c r="E65" s="39" t="s">
        <v>367</v>
      </c>
      <c r="F65" s="39" t="s">
        <v>263</v>
      </c>
      <c r="G65" s="39" t="s">
        <v>121</v>
      </c>
      <c r="H65" s="39" t="s">
        <v>368</v>
      </c>
      <c r="I65" s="39"/>
      <c r="J65" s="39" t="s">
        <v>369</v>
      </c>
      <c r="K65" s="39" t="s">
        <v>133</v>
      </c>
      <c r="L65" s="40" t="s">
        <v>370</v>
      </c>
    </row>
    <row r="66" spans="1:12" ht="46.5" x14ac:dyDescent="0.35">
      <c r="A66" s="38" t="s">
        <v>77</v>
      </c>
      <c r="B66" s="39" t="s">
        <v>371</v>
      </c>
      <c r="C66" s="39" t="s">
        <v>358</v>
      </c>
      <c r="D66" s="38" t="s">
        <v>201</v>
      </c>
      <c r="E66" s="39"/>
      <c r="F66" s="39" t="s">
        <v>202</v>
      </c>
      <c r="G66" s="39" t="s">
        <v>121</v>
      </c>
      <c r="H66" s="39" t="s">
        <v>372</v>
      </c>
      <c r="I66" s="39" t="s">
        <v>117</v>
      </c>
      <c r="J66" s="39" t="s">
        <v>373</v>
      </c>
      <c r="K66" s="39" t="s">
        <v>130</v>
      </c>
      <c r="L66" s="40" t="s">
        <v>374</v>
      </c>
    </row>
    <row r="67" spans="1:12" ht="46.5" x14ac:dyDescent="0.35">
      <c r="A67" s="38" t="s">
        <v>77</v>
      </c>
      <c r="B67" s="39" t="s">
        <v>375</v>
      </c>
      <c r="C67" s="39" t="s">
        <v>129</v>
      </c>
      <c r="D67" s="38" t="s">
        <v>201</v>
      </c>
      <c r="E67" s="39"/>
      <c r="F67" s="39" t="s">
        <v>268</v>
      </c>
      <c r="G67" s="39" t="s">
        <v>121</v>
      </c>
      <c r="H67" s="39" t="s">
        <v>120</v>
      </c>
      <c r="I67" s="39" t="s">
        <v>117</v>
      </c>
      <c r="J67" s="39" t="s">
        <v>343</v>
      </c>
      <c r="K67" s="39" t="s">
        <v>130</v>
      </c>
      <c r="L67" s="40" t="s">
        <v>376</v>
      </c>
    </row>
    <row r="68" spans="1:12" ht="77.5" x14ac:dyDescent="0.35">
      <c r="A68" s="38" t="s">
        <v>77</v>
      </c>
      <c r="B68" s="39" t="s">
        <v>377</v>
      </c>
      <c r="C68" s="39" t="s">
        <v>358</v>
      </c>
      <c r="D68" s="38" t="s">
        <v>201</v>
      </c>
      <c r="E68" s="39"/>
      <c r="F68" s="39" t="s">
        <v>268</v>
      </c>
      <c r="G68" s="39" t="s">
        <v>121</v>
      </c>
      <c r="H68" s="39" t="s">
        <v>378</v>
      </c>
      <c r="I68" s="39" t="s">
        <v>117</v>
      </c>
      <c r="J68" s="39" t="s">
        <v>373</v>
      </c>
      <c r="K68" s="39" t="s">
        <v>130</v>
      </c>
      <c r="L68" s="40" t="s">
        <v>379</v>
      </c>
    </row>
    <row r="69" spans="1:12" ht="46.5" x14ac:dyDescent="0.35">
      <c r="A69" s="38" t="s">
        <v>77</v>
      </c>
      <c r="B69" s="39" t="s">
        <v>380</v>
      </c>
      <c r="C69" s="39" t="s">
        <v>230</v>
      </c>
      <c r="D69" s="38" t="s">
        <v>201</v>
      </c>
      <c r="E69" s="39"/>
      <c r="F69" s="39" t="s">
        <v>202</v>
      </c>
      <c r="G69" s="39" t="s">
        <v>121</v>
      </c>
      <c r="H69" s="39" t="s">
        <v>381</v>
      </c>
      <c r="I69" s="39" t="s">
        <v>117</v>
      </c>
      <c r="J69" s="39" t="s">
        <v>382</v>
      </c>
      <c r="K69" s="39" t="s">
        <v>133</v>
      </c>
      <c r="L69" s="40" t="s">
        <v>383</v>
      </c>
    </row>
    <row r="70" spans="1:12" ht="31" x14ac:dyDescent="0.35">
      <c r="A70" s="38" t="s">
        <v>77</v>
      </c>
      <c r="B70" s="39" t="s">
        <v>384</v>
      </c>
      <c r="C70" s="39" t="s">
        <v>116</v>
      </c>
      <c r="D70" s="38" t="s">
        <v>201</v>
      </c>
      <c r="E70" s="39"/>
      <c r="F70" s="39" t="s">
        <v>202</v>
      </c>
      <c r="G70" s="39" t="s">
        <v>121</v>
      </c>
      <c r="H70" s="39" t="s">
        <v>118</v>
      </c>
      <c r="I70" s="39"/>
      <c r="J70" s="39" t="s">
        <v>212</v>
      </c>
      <c r="K70" s="39" t="s">
        <v>130</v>
      </c>
      <c r="L70" s="40" t="s">
        <v>385</v>
      </c>
    </row>
    <row r="71" spans="1:12" ht="31" x14ac:dyDescent="0.35">
      <c r="A71" s="38" t="s">
        <v>77</v>
      </c>
      <c r="B71" s="39" t="s">
        <v>386</v>
      </c>
      <c r="C71" s="39" t="s">
        <v>116</v>
      </c>
      <c r="D71" s="38" t="s">
        <v>201</v>
      </c>
      <c r="E71" s="39"/>
      <c r="F71" s="39" t="s">
        <v>387</v>
      </c>
      <c r="G71" s="39" t="s">
        <v>121</v>
      </c>
      <c r="H71" s="39"/>
      <c r="I71" s="39"/>
      <c r="J71" s="39" t="s">
        <v>212</v>
      </c>
      <c r="K71" s="39" t="s">
        <v>130</v>
      </c>
      <c r="L71" s="40" t="s">
        <v>388</v>
      </c>
    </row>
    <row r="72" spans="1:12" x14ac:dyDescent="0.35">
      <c r="A72" s="89" t="s">
        <v>389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1"/>
    </row>
  </sheetData>
  <mergeCells count="4">
    <mergeCell ref="A3:L3"/>
    <mergeCell ref="A72:L72"/>
    <mergeCell ref="A1:L1"/>
    <mergeCell ref="A2:L2"/>
  </mergeCells>
  <phoneticPr fontId="5" type="noConversion"/>
  <hyperlinks>
    <hyperlink ref="A2" r:id="rId1" display="https://www.jira.ford.com/issues/?jql=project+%3D+AW2+AND+issuetype+%3D+Bug+AND+status+in+%28New%2C+DEFINED%2C+Developing%29++AND+affectedVersion+in+%28LF15_DCV1.ENG1%2C+LF15_DCV1.ENG2%2C+LF15_DCV1.ENG3%2C+LF15_DCV1.ENG4%2C+LF15_DCV1.PRO%2C+LF15_DCV2.PRO%2C+LF15_R00.PRO%2C+LF15_R04.ENG1%2C+LF15_R04.PRO%29+AND+assignee+in+%28ymao16%2C+jgao41%2C+ysun87%29+ORDER+BY+assignee+ASC" xr:uid="{06AE12F8-5E8E-2641-B37F-9AFED55376CD}"/>
    <hyperlink ref="L5" r:id="rId2" display="https://www.jira.ford.com/browse/AW2-9116" xr:uid="{D40D29F5-C88D-1443-9B62-6BD94CB17AB2}"/>
    <hyperlink ref="L6" r:id="rId3" display="https://www.jira.ford.com/browse/AW2-9112" xr:uid="{E97E11BD-BBDA-5C45-97B8-69E852195F11}"/>
    <hyperlink ref="L7" r:id="rId4" display="https://www.jira.ford.com/browse/AW2-8989" xr:uid="{2BEA9577-268D-884D-9081-1CC838FC6B6F}"/>
    <hyperlink ref="L8" r:id="rId5" display="https://www.jira.ford.com/browse/AW2-8377" xr:uid="{08CFE577-1D7D-C840-8BF6-5DDA4E95299D}"/>
    <hyperlink ref="L9" r:id="rId6" display="https://www.jira.ford.com/browse/AW2-8367" xr:uid="{FAD0BC37-BB2A-C744-B3D5-FC43B82EC90B}"/>
    <hyperlink ref="L10" r:id="rId7" display="https://www.jira.ford.com/browse/AW2-8495" xr:uid="{5C4AA99C-C03D-B844-8660-B5FEA1E56C78}"/>
    <hyperlink ref="L11" r:id="rId8" display="https://www.jira.ford.com/browse/AW2-8499" xr:uid="{B586B102-7358-2340-9027-0E1A6644FC0C}"/>
    <hyperlink ref="L12" r:id="rId9" display="https://www.jira.ford.com/browse/AW2-8492" xr:uid="{C29D01B7-DDEA-6D46-AC70-ECB99A597A51}"/>
    <hyperlink ref="L13" r:id="rId10" display="https://www.jira.ford.com/browse/AW2-8489" xr:uid="{16529283-4702-A34D-A831-455A503B9E4D}"/>
    <hyperlink ref="L14" r:id="rId11" display="https://www.jira.ford.com/browse/AW2-8498" xr:uid="{AC002FFD-7FD4-E74B-9DA8-1CE4B5AC505C}"/>
    <hyperlink ref="L15" r:id="rId12" display="https://www.jira.ford.com/browse/AW2-8512" xr:uid="{4385DC9E-919F-0243-BE01-2DAC98F33E03}"/>
    <hyperlink ref="L16" r:id="rId13" display="https://www.jira.ford.com/browse/AW2-8448" xr:uid="{CACD129F-3BCB-874F-A32C-A97EE64F5B2E}"/>
    <hyperlink ref="L17" r:id="rId14" display="https://www.jira.ford.com/browse/AW2-8627" xr:uid="{622AF508-F8AF-8846-A92C-8665C3B2D10F}"/>
    <hyperlink ref="L18" r:id="rId15" display="https://www.jira.ford.com/browse/AW2-8626" xr:uid="{E765B4DD-540F-674D-B5C1-77B9F2ACFAC1}"/>
    <hyperlink ref="L19" r:id="rId16" display="https://www.jira.ford.com/browse/AW2-8976" xr:uid="{32E62F5E-0218-494C-8CA3-EFAC7479D04D}"/>
    <hyperlink ref="L20" r:id="rId17" display="https://www.jira.ford.com/browse/AW2-8196" xr:uid="{527EF526-CF20-474B-96BD-CBC22AE66F0B}"/>
    <hyperlink ref="L21" r:id="rId18" display="https://www.jira.ford.com/browse/AW2-8769" xr:uid="{6CDE7D80-19EC-B641-9996-AEB4B39365C9}"/>
    <hyperlink ref="L22" r:id="rId19" display="https://www.jira.ford.com/browse/AW2-8830" xr:uid="{8936CCC3-B799-2849-B89D-9D09D8C4000E}"/>
    <hyperlink ref="L23" r:id="rId20" display="https://www.jira.ford.com/browse/AW2-8799" xr:uid="{FDDD2F3A-5017-124D-8AE0-89BF1B2C9C22}"/>
    <hyperlink ref="L24" r:id="rId21" display="https://www.jira.ford.com/browse/AW2-8222" xr:uid="{DB3E3F96-83A3-6A44-A4E0-6E5049310AB6}"/>
    <hyperlink ref="L25" r:id="rId22" display="https://www.jira.ford.com/browse/AW2-8632" xr:uid="{BCE584CF-A3C7-1742-B1F4-B47865BCC8FC}"/>
    <hyperlink ref="L26" r:id="rId23" display="https://www.jira.ford.com/browse/AW2-8634" xr:uid="{C462613B-B9D2-0641-841B-7E5C54A05935}"/>
    <hyperlink ref="L27" r:id="rId24" display="https://www.jira.ford.com/browse/AW2-8698" xr:uid="{A84BFD7E-0757-2B40-AC60-ED41876A04B4}"/>
    <hyperlink ref="L28" r:id="rId25" display="https://www.jira.ford.com/browse/AW2-9034" xr:uid="{420E5C3F-2F39-C848-80D6-62C30BFA1DD9}"/>
    <hyperlink ref="L29" r:id="rId26" display="https://www.jira.ford.com/browse/AW2-9190" xr:uid="{92DBD05F-4A52-A94F-BB20-FEED86014384}"/>
    <hyperlink ref="L30" r:id="rId27" display="https://www.jira.ford.com/browse/AW2-9536" xr:uid="{5E5ECAEA-C347-3545-9AFF-A88F9F70D757}"/>
    <hyperlink ref="L31" r:id="rId28" display="https://www.jira.ford.com/browse/AW2-9456" xr:uid="{E4FC8B9F-591C-AF40-A23C-52AB980A0905}"/>
    <hyperlink ref="L32" r:id="rId29" display="https://www.jira.ford.com/browse/AW2-9219" xr:uid="{BFA73D77-3EC4-5B4F-AFF7-35EE7CC40052}"/>
    <hyperlink ref="L33" r:id="rId30" display="https://www.jira.ford.com/browse/AW2-8990" xr:uid="{D50D5845-37B1-8D42-BE6C-2837090485D6}"/>
    <hyperlink ref="L34" r:id="rId31" display="https://www.jira.ford.com/browse/AW2-8503" xr:uid="{F6F1F993-BE83-664D-93AF-A9305892F6AF}"/>
    <hyperlink ref="L35" r:id="rId32" display="https://www.jira.ford.com/browse/AW2-8697" xr:uid="{B70963B2-5DA9-C343-A3D7-425D2F30BC0A}"/>
    <hyperlink ref="L36" r:id="rId33" display="https://www.jira.ford.com/browse/AW2-8770" xr:uid="{AB610BFF-A3C8-0D46-B8D3-083125E16B23}"/>
    <hyperlink ref="L37" r:id="rId34" display="https://www.jira.ford.com/browse/AW2-9533" xr:uid="{B854CFD5-246A-D54D-8C0E-14F7304DD9E0}"/>
    <hyperlink ref="L38" r:id="rId35" display="https://www.jira.ford.com/browse/AW2-8431" xr:uid="{540DC954-F2F4-694D-B60E-2261373008C7}"/>
    <hyperlink ref="L39" r:id="rId36" display="https://www.jira.ford.com/browse/AW2-8995" xr:uid="{23EE2489-D168-5448-BCC3-CCCC12EC9B22}"/>
    <hyperlink ref="L40" r:id="rId37" display="https://www.jira.ford.com/browse/AW2-9627" xr:uid="{44A441AA-1E38-F34D-9EC4-55B1353A93BE}"/>
    <hyperlink ref="L41" r:id="rId38" display="https://www.jira.ford.com/browse/AW2-9395" xr:uid="{91625371-1545-C54E-BC78-A792E732B6F3}"/>
    <hyperlink ref="L42" r:id="rId39" display="https://www.jira.ford.com/browse/AW2-4141" xr:uid="{A5909451-C970-0E41-80A9-767AFDF5EE22}"/>
    <hyperlink ref="L43" r:id="rId40" display="https://www.jira.ford.com/browse/AW2-8992" xr:uid="{80D39B0F-A73F-EF49-A423-E4FD33D84F20}"/>
    <hyperlink ref="L44" r:id="rId41" display="https://www.jira.ford.com/browse/AW2-9060" xr:uid="{5E52BE5D-1D2B-D940-BDE0-66CB22AA952A}"/>
    <hyperlink ref="L45" r:id="rId42" display="https://www.jira.ford.com/browse/AW2-9684" xr:uid="{98F0A646-EB78-7949-8512-6DE1588764DE}"/>
    <hyperlink ref="L46" r:id="rId43" display="https://www.jira.ford.com/browse/AW2-9657" xr:uid="{3C4807C8-ED90-7049-8227-8BC593C1C383}"/>
    <hyperlink ref="L47" r:id="rId44" display="https://www.jira.ford.com/browse/AW2-9718" xr:uid="{878C6DF6-256F-044F-B0FB-45C1F9A83B63}"/>
    <hyperlink ref="L48" r:id="rId45" display="https://www.jira.ford.com/browse/AW2-9712" xr:uid="{4FE92379-F94C-8446-A139-10AFFF2B1A5A}"/>
    <hyperlink ref="L49" r:id="rId46" display="https://www.jira.ford.com/browse/AW2-6162" xr:uid="{1501D9C3-6376-6643-B3A5-2DD10798B2A0}"/>
    <hyperlink ref="L50" r:id="rId47" display="https://www.jira.ford.com/browse/AW2-9535" xr:uid="{149ED1AE-B938-8742-A1FA-999C6C55A6AE}"/>
    <hyperlink ref="L51" r:id="rId48" display="https://www.jira.ford.com/browse/AW2-9679" xr:uid="{B97BD7FF-4113-824B-AB23-EC23592D6B19}"/>
    <hyperlink ref="L52" r:id="rId49" display="https://www.jira.ford.com/browse/AW2-9187" xr:uid="{3E0389E2-25D2-924C-8656-63935C3EF749}"/>
    <hyperlink ref="L53" r:id="rId50" display="https://www.jira.ford.com/browse/AW2-9741" xr:uid="{B32C5D40-E06F-834F-A7F0-2392CF11767C}"/>
    <hyperlink ref="L54" r:id="rId51" display="https://www.jira.ford.com/browse/AW2-9732" xr:uid="{BD40756B-9ADA-D94B-A005-C48BEEB58ABF}"/>
    <hyperlink ref="L55" r:id="rId52" display="https://www.jira.ford.com/browse/AW2-9739" xr:uid="{98F15D77-DBFA-5A4F-BEE3-85918DC807A3}"/>
    <hyperlink ref="L56" r:id="rId53" display="https://www.jira.ford.com/browse/AW2-8994" xr:uid="{508DAD10-37D7-8E4D-819B-C21BF8505738}"/>
    <hyperlink ref="L57" r:id="rId54" display="https://www.jira.ford.com/browse/AW2-9686" xr:uid="{1A1AC5ED-96CF-BF42-A957-FF946303F19E}"/>
    <hyperlink ref="L58" r:id="rId55" display="https://www.jira.ford.com/browse/AW2-9119" xr:uid="{DA23B0AD-4994-1A48-8641-C3D9E1E8D835}"/>
    <hyperlink ref="L59" r:id="rId56" display="https://www.jira.ford.com/browse/AW2-9117" xr:uid="{EBD60EB8-3F3A-674E-91CD-D659F6170903}"/>
    <hyperlink ref="L60" r:id="rId57" display="https://www.jira.ford.com/browse/AW2-9532" xr:uid="{67096A52-E1C7-254B-BF1F-0C0A212DF554}"/>
    <hyperlink ref="L61" r:id="rId58" display="https://www.jira.ford.com/browse/AW2-8757" xr:uid="{6626253A-8CF7-F241-A03D-814842DAA967}"/>
    <hyperlink ref="L62" r:id="rId59" display="https://www.jira.ford.com/browse/AW2-8699" xr:uid="{FDBB3877-7A64-A14E-99A4-287A4097AC89}"/>
    <hyperlink ref="L63" r:id="rId60" display="https://www.jira.ford.com/browse/AW2-8901" xr:uid="{6AFD786E-F4A4-8D43-A4C0-6A969A452CA7}"/>
    <hyperlink ref="L64" r:id="rId61" display="https://www.jira.ford.com/browse/AW2-9417" xr:uid="{B6C947F1-AA21-C248-8DD2-59B48AEB0D6A}"/>
    <hyperlink ref="L65" r:id="rId62" display="https://www.jira.ford.com/browse/AW2-8514" xr:uid="{EDDFF723-EE66-EB45-B06D-6033A65F18F4}"/>
    <hyperlink ref="L66" r:id="rId63" display="https://www.jira.ford.com/browse/AW2-9396" xr:uid="{F0F39DE8-869F-334E-98AD-DE40BF9D4026}"/>
    <hyperlink ref="L67" r:id="rId64" display="https://www.jira.ford.com/browse/AW2-9690" xr:uid="{30A61FB0-743D-7945-BEA1-255115EC1814}"/>
    <hyperlink ref="L68" r:id="rId65" display="https://www.jira.ford.com/browse/AW2-9675" xr:uid="{C8F331C6-D826-984E-9983-24343480DD21}"/>
    <hyperlink ref="L69" r:id="rId66" display="https://www.jira.ford.com/browse/AW2-9051" xr:uid="{84744E32-B4BF-7849-91B2-BA037E090310}"/>
    <hyperlink ref="L70" r:id="rId67" display="https://www.jira.ford.com/browse/AW2-9855" xr:uid="{7F4EBB1B-7F6E-A443-86BD-3ADF00F4817A}"/>
    <hyperlink ref="L71" r:id="rId68" display="https://www.jira.ford.com/browse/AW2-9856" xr:uid="{CF704720-AE02-8542-B5F7-AAFEBA91F4EE}"/>
  </hyperlinks>
  <pageMargins left="0.7" right="0.7" top="0.75" bottom="0.75" header="0.3" footer="0.3"/>
  <drawing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Lin,Yuzhang</cp:lastModifiedBy>
  <cp:revision/>
  <dcterms:created xsi:type="dcterms:W3CDTF">2021-09-15T07:06:00Z</dcterms:created>
  <dcterms:modified xsi:type="dcterms:W3CDTF">2022-11-17T10:59:23Z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