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测试报告" sheetId="1" r:id="rId1"/>
    <sheet name="Jira遗留 buglist" sheetId="12" r:id="rId2"/>
  </sheets>
  <calcPr calcId="144525"/>
</workbook>
</file>

<file path=xl/sharedStrings.xml><?xml version="1.0" encoding="utf-8"?>
<sst xmlns="http://schemas.openxmlformats.org/spreadsheetml/2006/main" count="427" uniqueCount="226">
  <si>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</si>
  <si>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</si>
  <si>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</si>
  <si>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</si>
  <si>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</si>
  <si>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</si>
  <si>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</si>
  <si>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</si>
  <si>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</si>
  <si>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</si>
  <si>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</si>
  <si>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</si>
  <si>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</si>
  <si>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P0：0个；P1：28个</t>
  </si>
  <si>
    <t>FAIL</t>
  </si>
  <si>
    <t>ALL</t>
  </si>
  <si>
    <t>未修复BUG数量&lt;50个</t>
  </si>
  <si>
    <t>2、流程质量符合情况：功能清单、产品指标、MRD、技术文档、单云测试、CodeReview各环节交付物是否缺失及评审是否通过情况概述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</si>
  <si>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</si>
  <si>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</si>
  <si>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</si>
  <si>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</si>
  <si>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</si>
  <si>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</si>
  <si>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</si>
  <si>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</si>
  <si>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</si>
  <si>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</si>
  <si>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</si>
  <si>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Jira未解决167个（其中IG 0个，Gating 28个）</t>
  </si>
  <si>
    <t>三、版本已知风险/遗留问题</t>
  </si>
  <si>
    <t>1.严重问题</t>
  </si>
  <si>
    <t>[CX483MCA][百度地图][偶现两次]车辆行驶中，离线导航，百度地图闪退</t>
  </si>
  <si>
    <t>[CX483MCA][百度地图][必现]偏航没有叮的一声提示音</t>
  </si>
  <si>
    <t>【CX483MCA】【语音】【必现】爱奇艺视频播放时，语音：静音模式，并未进入静音模式，音量无变化</t>
  </si>
  <si>
    <t>2.项目风险（阻塞项、进度风险、功能需求未实现、质量风险、依赖实车、依赖环境、成熟度/通过率低的原因）</t>
  </si>
  <si>
    <t>帐号模块（1）IVI硬件未更换阻塞一条测试用例执行</t>
  </si>
  <si>
    <t xml:space="preserve">语音模块（1）部分语音功能该车型不支持 </t>
  </si>
  <si>
    <t>EM模块（1）因无法OTA升级，阻塞部分用例执行</t>
  </si>
  <si>
    <t>安全模块（1）安全后台功能因无法使用adb阻塞测试；包含模块为：selinux、证书导入、tee、日志管理、双向认证、内存清理、安全加固等在debug版本测试；（2）User版本及Debug测试统计：User版本总用例数315，执行用例数149，执行率41%，执行通过数147个，成熟度99%。</t>
  </si>
  <si>
    <t>OTA升级（1）目前未有台架/实车执行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</si>
  <si>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</si>
  <si>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</si>
  <si>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</si>
  <si>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</si>
  <si>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</si>
  <si>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</si>
  <si>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</si>
  <si>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未测/漏测原因和分析</t>
  </si>
  <si>
    <t>帐号</t>
  </si>
  <si>
    <t>消息中心</t>
  </si>
  <si>
    <t>激活</t>
  </si>
  <si>
    <t>1.暂无OTA升级环境阻塞</t>
  </si>
  <si>
    <t>launcher&amp;AAR</t>
  </si>
  <si>
    <t>1.无法更换滤芯阻塞部分测试用例</t>
  </si>
  <si>
    <t>车家互联</t>
  </si>
  <si>
    <t>输入法</t>
  </si>
  <si>
    <t>语音</t>
  </si>
  <si>
    <t>1.部分语音功能该车型不支持</t>
  </si>
  <si>
    <t>地图</t>
  </si>
  <si>
    <t>EM</t>
  </si>
  <si>
    <t>随心听</t>
  </si>
  <si>
    <t>随心看</t>
  </si>
  <si>
    <t>安全</t>
  </si>
  <si>
    <t>部分case文件加密阻塞测试</t>
  </si>
  <si>
    <t>项目整体测试覆盖率</t>
  </si>
  <si>
    <t>六、测试环境及版本说明</t>
  </si>
  <si>
    <t>SOC版本</t>
  </si>
  <si>
    <t xml:space="preserve">20230105_0863_KL27_R07.1.PRO_Debug </t>
  </si>
  <si>
    <t>MCU版本</t>
  </si>
  <si>
    <t xml:space="preserve">20221202_559_RPO </t>
  </si>
  <si>
    <t>屏幕尺寸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</si>
  <si>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</si>
  <si>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</si>
  <si>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</si>
  <si>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</si>
  <si>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</si>
  <si>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</si>
  <si>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</si>
  <si>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</si>
  <si>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</si>
  <si>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</si>
  <si>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</si>
  <si>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</si>
  <si>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状态类别</t>
  </si>
  <si>
    <t>Last Comment</t>
  </si>
  <si>
    <t>Last Comment (migrated)</t>
  </si>
  <si>
    <t>缺陷</t>
  </si>
  <si>
    <t>AW2-13646</t>
  </si>
  <si>
    <t>[CX483MCA][必现][百度地图]U盘中有离线地图升级包，在离线地图U盘跟新页面插入U盘，提示未发现离线数据包</t>
  </si>
  <si>
    <t>LinYuzhang</t>
  </si>
  <si>
    <t>Tang Yun</t>
  </si>
  <si>
    <t>Gating</t>
  </si>
  <si>
    <t>New</t>
  </si>
  <si>
    <t>未解决</t>
  </si>
  <si>
    <t>16/一月/23 6:49 上午</t>
  </si>
  <si>
    <t>16/一月/23 6:58 上午</t>
  </si>
  <si>
    <t>百度-地图</t>
  </si>
  <si>
    <t>待办</t>
  </si>
  <si>
    <t>AW2-13517</t>
  </si>
  <si>
    <t>[CX483MCA][必现][百度地图]合作模式在队伍中修改目的地，副驾不弹确认框</t>
  </si>
  <si>
    <t>13/一月/23 3:24 下午</t>
  </si>
  <si>
    <t>13/一月/23 3:28 下午</t>
  </si>
  <si>
    <t>AW2-13516</t>
  </si>
  <si>
    <t>[CX483MCA][必现]点击地图消息面板中的"X"，不能删除消息</t>
  </si>
  <si>
    <t>13/一月/23 3:13 下午</t>
  </si>
  <si>
    <t>13/一月/23 3:17 下午</t>
  </si>
  <si>
    <t>AW2-13515</t>
  </si>
  <si>
    <t>[CX483MCA][偶现][百度地图]有组队时从组队历史记录选择目的地导航，诱导面板上的进度条溢出</t>
  </si>
  <si>
    <t>13/一月/23 3:00 下午</t>
  </si>
  <si>
    <t>13/一月/23 3:05 下午</t>
  </si>
  <si>
    <t>AW2-13514</t>
  </si>
  <si>
    <t>[CX483MCA][偶现][百度地图]合作模式，有组队时，组队进度条偶现副驾不显示</t>
  </si>
  <si>
    <t>13/一月/23 2:49 下午</t>
  </si>
  <si>
    <t>AW2-13513</t>
  </si>
  <si>
    <t>[CX483MCA][偶现一次][百度地图]组队出行导航江心洲大桥航时点击全览，没有出现全览图，地图不在当前道路上一直没有刷新10s左右才刷新车标显示在当前位置</t>
  </si>
  <si>
    <t>13/一月/23 2:38 下午</t>
  </si>
  <si>
    <t>13/一月/23 2:42 下午</t>
  </si>
  <si>
    <t>AW2-13511</t>
  </si>
  <si>
    <t>[CX483MCA][百度地图][偶现]江山大街隧道庐山路出口出来，离线地图车标还显示在江山大街隧道</t>
  </si>
  <si>
    <t>Sun, Ying (Y.)</t>
  </si>
  <si>
    <t>13/一月/23 1:46 下午</t>
  </si>
  <si>
    <t>13/一月/23 1:49 下午</t>
  </si>
  <si>
    <t>AW2-13510</t>
  </si>
  <si>
    <r>
      <t>[CX483MCA][</t>
    </r>
    <r>
      <rPr>
        <sz val="12"/>
        <color rgb="FF000000"/>
        <rFont val="宋体-简"/>
        <charset val="134"/>
      </rPr>
      <t>百度地图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偶现两次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车辆行驶中，离线导航，百度地图闪退</t>
    </r>
  </si>
  <si>
    <t>13/一月/23 1:18 下午</t>
  </si>
  <si>
    <t>14/一月/23 6:36 上午</t>
  </si>
  <si>
    <t>AW2-13335</t>
  </si>
  <si>
    <t>[CX483MCA][必现现][百度地图]外地车牌，导航到限行路段（长江大桥），规划路线规避的限行路段无任何提示</t>
  </si>
  <si>
    <t>12/一月/23 2:57 下午</t>
  </si>
  <si>
    <t>12/一月/23 3:04 下午</t>
  </si>
  <si>
    <t>AW2-13325</t>
  </si>
  <si>
    <r>
      <t>[CX483MCA][</t>
    </r>
    <r>
      <rPr>
        <sz val="12"/>
        <color rgb="FF000000"/>
        <rFont val="宋体-简"/>
        <charset val="134"/>
      </rPr>
      <t>百度地图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偏航没有叮的一声提示音</t>
    </r>
  </si>
  <si>
    <t>12/一月/23 1:57 下午</t>
  </si>
  <si>
    <t>13/一月/23 3:43 上午</t>
  </si>
  <si>
    <t>AW2-13321</t>
  </si>
  <si>
    <t>[CX483MCA][百度地图][偶现]语音和导航同时播报</t>
  </si>
  <si>
    <t>12/一月/23 1:45 下午</t>
  </si>
  <si>
    <t>12/一月/23 1:55 下午</t>
  </si>
  <si>
    <t>AW2-13276</t>
  </si>
  <si>
    <t>[CX483MCA][必现][Media]副驾播放USB音乐，副驾点击随心听卡片的FM图标，进入FM tab，但耳机中还在播放USB音乐</t>
  </si>
  <si>
    <t>Yang Fan</t>
  </si>
  <si>
    <t>Analysis</t>
  </si>
  <si>
    <t>12/一月/23 9:13 上午</t>
  </si>
  <si>
    <t>13/一月/23 12:27 下午</t>
  </si>
  <si>
    <t>Media, 百度-随心听</t>
  </si>
  <si>
    <t>AW2-13168</t>
  </si>
  <si>
    <t>[CX483MCA][必现][百度地图]合作模式有组队进度时，已到达途径点的确认框被组队进度条遮挡</t>
  </si>
  <si>
    <t>11/一月/23 3:41 下午</t>
  </si>
  <si>
    <t>11/一月/23 3:43 下午</t>
  </si>
  <si>
    <t>AW2-13167</t>
  </si>
  <si>
    <t>[CX483MCA][必现][百度地图]有组队进度时，合作模式偶现途径点进度显示错乱被组队进度遮挡</t>
  </si>
  <si>
    <t>11/一月/23 3:34 下午</t>
  </si>
  <si>
    <t>12/一月/23 2:28 下午</t>
  </si>
  <si>
    <t>AW2-13158</t>
  </si>
  <si>
    <t>[CX483MCA][必现][百度地图]地图搜索框旁边的消息图标，弹出消息面板，不收起会一直显示</t>
  </si>
  <si>
    <t>11/一月/23 3:01 下午</t>
  </si>
  <si>
    <t>11/一月/23 3:06 下午</t>
  </si>
  <si>
    <t>AW2-13156</t>
  </si>
  <si>
    <t>[CX483MCA][必现][百度地图]巡航中合作模式下，手机微信send to car ,车机端弹出小度接人乘客位置信息，点击到这去，副驾诱导面板闪现一下小度接人微信用户弹窗</t>
  </si>
  <si>
    <t>11/一月/23 2:41 下午</t>
  </si>
  <si>
    <t>11/一月/23 2:48 下午</t>
  </si>
  <si>
    <t>AW2-13125</t>
  </si>
  <si>
    <t>[CX483MCA][必现][百度地图]导航中，语音沿途搜，地图上的搜索结果被tts遮挡，底图不能移动，不方便查看有哪些途径点</t>
  </si>
  <si>
    <t>11/一月/23 9:06 上午</t>
  </si>
  <si>
    <t>15/一月/23 3:32 下午</t>
  </si>
  <si>
    <t>百度-语音</t>
  </si>
  <si>
    <t>AW2-13068</t>
  </si>
  <si>
    <t>Phase-4:【必发】PP11 401824 103A R07 10:41 大屏导航界面，三指向左滑，和点击地图仪表按键，仪表不显示地图</t>
  </si>
  <si>
    <t>Xiaofeng Ren</t>
  </si>
  <si>
    <t>11/一月/23 3:38 上午</t>
  </si>
  <si>
    <t>11/一月/23 3:40 上午</t>
  </si>
  <si>
    <t>AW2-12844</t>
  </si>
  <si>
    <t>【偶现】IVI智能行程，智能行程下班通勤设置目的地时加载失败 TT25_1541</t>
  </si>
  <si>
    <t>Rongming Shan</t>
  </si>
  <si>
    <t>09/一月/23 7:15 上午</t>
  </si>
  <si>
    <t>12/一月/23 8:13 上午</t>
  </si>
  <si>
    <t>Smart Scene</t>
  </si>
  <si>
    <t>AW2-11921</t>
  </si>
  <si>
    <t>Phase-4:【偶发】PP17 401850 R07 101配置 大屏智能行程设置导航公司地址点击显示算路失败9.06</t>
  </si>
  <si>
    <t>29/十二月/22 2:00 上午</t>
  </si>
  <si>
    <t>16/一月/23 8:08 上午</t>
  </si>
  <si>
    <t>AW2-11797</t>
  </si>
  <si>
    <t>【台架】【CX483MCA】【launcher】【必现】更多应用搜索页面，换肤后点击搜索没有调起输入键盘</t>
  </si>
  <si>
    <t>26/十二月/22 8:42 上午</t>
  </si>
  <si>
    <t>12/一月/23 11:18 上午</t>
  </si>
  <si>
    <t>AW2-11292</t>
  </si>
  <si>
    <r>
      <t>【</t>
    </r>
    <r>
      <rPr>
        <sz val="12"/>
        <color rgb="FF000000"/>
        <rFont val="Arial"/>
        <charset val="134"/>
      </rPr>
      <t>CX483MCA</t>
    </r>
    <r>
      <rPr>
        <sz val="12"/>
        <color rgb="FF000000"/>
        <rFont val="宋体-简"/>
        <charset val="134"/>
      </rPr>
      <t>】【语音】【必现】爱奇艺视频播放时，语音：静音模式，并未进入静音模式，音量无变化</t>
    </r>
  </si>
  <si>
    <t>liu zhao-baidu</t>
  </si>
  <si>
    <t>changjiang Jing</t>
  </si>
  <si>
    <t>11/十二月/22 7:23 上午</t>
  </si>
  <si>
    <t>13/一月/23 4:13 上午</t>
  </si>
  <si>
    <t>Audio Management, 百度-随心看</t>
  </si>
  <si>
    <t>AW2-10840</t>
  </si>
  <si>
    <t>[483MCA][必现]算路页，弹出“点击开启车牌，避开南京限行”，点击无效，不能打开限行开关</t>
  </si>
  <si>
    <t>Tang Manman</t>
  </si>
  <si>
    <t>01/十二月/22 11:07 上午</t>
  </si>
  <si>
    <t>12/一月/23 7:36 上午</t>
  </si>
  <si>
    <t>AW2-10209</t>
  </si>
  <si>
    <t>Phase-4:【偶发】PP20 401819 R06.1 导航至停车场的按键按动后无反应1427</t>
  </si>
  <si>
    <t>Developing</t>
  </si>
  <si>
    <t>23/十一月/22 5:41 上午</t>
  </si>
  <si>
    <t>12/一月/23 9:25 上午</t>
  </si>
  <si>
    <t>System Setting - Others</t>
  </si>
  <si>
    <t>正在进行</t>
  </si>
  <si>
    <t>AW2-10100</t>
  </si>
  <si>
    <t>[CX483MCA][必现]切换林肯账号，对应的百度账号没有立即切换，重启车机后才切换</t>
  </si>
  <si>
    <t>22/十一月/22 7:39 上午</t>
  </si>
  <si>
    <t>13/一月/23 2:02 下午</t>
  </si>
  <si>
    <t>AW2-9892</t>
  </si>
  <si>
    <t>[CX483MCA][必现]Media]播放任意本地视频，进入本地视频列表，点击“X”无法关闭此列表</t>
  </si>
  <si>
    <t>17/十一月/22 6:16 上午</t>
  </si>
  <si>
    <t>13/一月/23 4:08 上午</t>
  </si>
  <si>
    <t>Media</t>
  </si>
  <si>
    <t>AW2-9158</t>
  </si>
  <si>
    <t>[CX483MCA][偶现][随心听]分屏，主驾播放QQ音乐，副驾语音我想听qq语音无反应</t>
  </si>
  <si>
    <t>Defined</t>
  </si>
  <si>
    <t>01/十一月/22 3:57 下午</t>
  </si>
  <si>
    <t>13/一月/23 7:21 上午</t>
  </si>
  <si>
    <t>AW2-3736</t>
  </si>
  <si>
    <t>[CX483MCA][Performance]17次ANR in com.baidu.xiaoduos.launcher</t>
  </si>
  <si>
    <t>chunbo Yang</t>
  </si>
  <si>
    <t>Immediate Gating</t>
  </si>
  <si>
    <t>20/六月/22 3:42 上午</t>
  </si>
  <si>
    <t>16/一月/23 5:50 上午</t>
  </si>
  <si>
    <t>System Performance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</si>
</sst>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2"/>
      <color theme="1"/>
      <name val="等线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sz val="12"/>
      <color rgb="FF000000"/>
      <name val="宋体-简"/>
      <charset val="134"/>
    </font>
    <font>
      <i/>
      <sz val="12"/>
      <color rgb="FF000000"/>
      <name val="Arial"/>
      <charset val="134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3" borderId="1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17" borderId="1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5" fillId="4" borderId="14" applyNumberFormat="0" applyAlignment="0" applyProtection="0">
      <alignment vertical="center"/>
    </xf>
    <xf numFmtId="0" fontId="26" fillId="17" borderId="17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18" borderId="18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4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9" fontId="8" fillId="0" borderId="8" xfId="0" applyNumberFormat="1" applyFont="1" applyBorder="1" applyAlignment="1">
      <alignment horizontal="justify" vertical="center" wrapText="1"/>
    </xf>
    <xf numFmtId="176" fontId="8" fillId="0" borderId="8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8" xfId="0" applyNumberFormat="1" applyFont="1" applyFill="1" applyBorder="1" applyAlignment="1" applyProtection="1">
      <alignment horizontal="justify" vertical="center" wrapText="1"/>
    </xf>
    <xf numFmtId="0" fontId="8" fillId="0" borderId="4" xfId="0" applyFont="1" applyBorder="1">
      <alignment vertical="center"/>
    </xf>
    <xf numFmtId="0" fontId="8" fillId="0" borderId="0" xfId="0" applyFo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8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176" fontId="8" fillId="0" borderId="9" xfId="0" applyNumberFormat="1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176" fontId="8" fillId="0" borderId="0" xfId="0" applyNumberFormat="1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7" fillId="2" borderId="7" xfId="0" applyFont="1" applyFill="1" applyBorder="1" applyAlignment="1">
      <alignment horizontal="left" vertical="center"/>
    </xf>
    <xf numFmtId="9" fontId="8" fillId="0" borderId="5" xfId="0" applyNumberFormat="1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left" vertical="center" wrapText="1"/>
    </xf>
    <xf numFmtId="9" fontId="8" fillId="0" borderId="5" xfId="0" applyNumberFormat="1" applyFont="1" applyBorder="1" applyAlignment="1">
      <alignment horizontal="justify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8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6" xfId="0" applyFont="1" applyFill="1" applyBorder="1">
      <alignment vertical="center"/>
    </xf>
    <xf numFmtId="0" fontId="7" fillId="2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3335" TargetMode="External"/><Relationship Id="rId8" Type="http://schemas.openxmlformats.org/officeDocument/2006/relationships/hyperlink" Target="https://ford-jira-basic.atlassian.net/browse/AW2-13510" TargetMode="External"/><Relationship Id="rId7" Type="http://schemas.openxmlformats.org/officeDocument/2006/relationships/hyperlink" Target="https://ford-jira-basic.atlassian.net/browse/AW2-13511" TargetMode="External"/><Relationship Id="rId6" Type="http://schemas.openxmlformats.org/officeDocument/2006/relationships/hyperlink" Target="https://ford-jira-basic.atlassian.net/browse/AW2-13513" TargetMode="External"/><Relationship Id="rId5" Type="http://schemas.openxmlformats.org/officeDocument/2006/relationships/hyperlink" Target="https://ford-jira-basic.atlassian.net/browse/AW2-13514" TargetMode="External"/><Relationship Id="rId4" Type="http://schemas.openxmlformats.org/officeDocument/2006/relationships/hyperlink" Target="https://ford-jira-basic.atlassian.net/browse/AW2-13515" TargetMode="External"/><Relationship Id="rId3" Type="http://schemas.openxmlformats.org/officeDocument/2006/relationships/hyperlink" Target="https://ford-jira-basic.atlassian.net/browse/AW2-13516" TargetMode="External"/><Relationship Id="rId28" Type="http://schemas.openxmlformats.org/officeDocument/2006/relationships/hyperlink" Target="https://ford-jira-basic.atlassian.net/browse/AW2-3736" TargetMode="External"/><Relationship Id="rId27" Type="http://schemas.openxmlformats.org/officeDocument/2006/relationships/hyperlink" Target="https://ford-jira-basic.atlassian.net/browse/AW2-9158" TargetMode="External"/><Relationship Id="rId26" Type="http://schemas.openxmlformats.org/officeDocument/2006/relationships/hyperlink" Target="https://ford-jira-basic.atlassian.net/browse/AW2-9892" TargetMode="External"/><Relationship Id="rId25" Type="http://schemas.openxmlformats.org/officeDocument/2006/relationships/hyperlink" Target="https://ford-jira-basic.atlassian.net/browse/AW2-10100" TargetMode="External"/><Relationship Id="rId24" Type="http://schemas.openxmlformats.org/officeDocument/2006/relationships/hyperlink" Target="https://ford-jira-basic.atlassian.net/browse/AW2-10209" TargetMode="External"/><Relationship Id="rId23" Type="http://schemas.openxmlformats.org/officeDocument/2006/relationships/hyperlink" Target="https://ford-jira-basic.atlassian.net/browse/AW2-10840" TargetMode="External"/><Relationship Id="rId22" Type="http://schemas.openxmlformats.org/officeDocument/2006/relationships/hyperlink" Target="https://ford-jira-basic.atlassian.net/browse/AW2-11292" TargetMode="External"/><Relationship Id="rId21" Type="http://schemas.openxmlformats.org/officeDocument/2006/relationships/hyperlink" Target="https://ford-jira-basic.atlassian.net/browse/AW2-11797" TargetMode="External"/><Relationship Id="rId20" Type="http://schemas.openxmlformats.org/officeDocument/2006/relationships/hyperlink" Target="https://ford-jira-basic.atlassian.net/browse/AW2-11921" TargetMode="External"/><Relationship Id="rId2" Type="http://schemas.openxmlformats.org/officeDocument/2006/relationships/hyperlink" Target="https://ford-jira-basic.atlassian.net/browse/AW2-13517" TargetMode="External"/><Relationship Id="rId19" Type="http://schemas.openxmlformats.org/officeDocument/2006/relationships/hyperlink" Target="https://ford-jira-basic.atlassian.net/browse/AW2-12844" TargetMode="External"/><Relationship Id="rId18" Type="http://schemas.openxmlformats.org/officeDocument/2006/relationships/hyperlink" Target="https://ford-jira-basic.atlassian.net/browse/AW2-13068" TargetMode="External"/><Relationship Id="rId17" Type="http://schemas.openxmlformats.org/officeDocument/2006/relationships/hyperlink" Target="https://ford-jira-basic.atlassian.net/browse/AW2-13125" TargetMode="External"/><Relationship Id="rId16" Type="http://schemas.openxmlformats.org/officeDocument/2006/relationships/hyperlink" Target="https://ford-jira-basic.atlassian.net/browse/AW2-13156" TargetMode="External"/><Relationship Id="rId15" Type="http://schemas.openxmlformats.org/officeDocument/2006/relationships/hyperlink" Target="https://ford-jira-basic.atlassian.net/browse/AW2-13158" TargetMode="External"/><Relationship Id="rId14" Type="http://schemas.openxmlformats.org/officeDocument/2006/relationships/hyperlink" Target="https://ford-jira-basic.atlassian.net/browse/AW2-13167" TargetMode="External"/><Relationship Id="rId13" Type="http://schemas.openxmlformats.org/officeDocument/2006/relationships/hyperlink" Target="https://ford-jira-basic.atlassian.net/browse/AW2-13168" TargetMode="External"/><Relationship Id="rId12" Type="http://schemas.openxmlformats.org/officeDocument/2006/relationships/hyperlink" Target="https://ford-jira-basic.atlassian.net/browse/AW2-13276" TargetMode="External"/><Relationship Id="rId11" Type="http://schemas.openxmlformats.org/officeDocument/2006/relationships/hyperlink" Target="https://ford-jira-basic.atlassian.net/browse/AW2-13321" TargetMode="External"/><Relationship Id="rId10" Type="http://schemas.openxmlformats.org/officeDocument/2006/relationships/hyperlink" Target="https://ford-jira-basic.atlassian.net/browse/AW2-13325" TargetMode="External"/><Relationship Id="rId1" Type="http://schemas.openxmlformats.org/officeDocument/2006/relationships/hyperlink" Target="https://ford-jira-basic.atlassian.net/browse/AW2-136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zoomScale="130" zoomScaleNormal="130" topLeftCell="A5" workbookViewId="0">
      <selection activeCell="A28" sqref="A28:I28"/>
    </sheetView>
  </sheetViews>
  <sheetFormatPr defaultColWidth="11" defaultRowHeight="13.2"/>
  <cols>
    <col min="1" max="1" width="16.6333333333333" customWidth="1"/>
    <col min="2" max="2" width="22.3666666666667" customWidth="1"/>
    <col min="3" max="3" width="23.45" customWidth="1"/>
    <col min="4" max="4" width="26.45" customWidth="1"/>
    <col min="5" max="5" width="23.6333333333333" customWidth="1"/>
    <col min="6" max="6" width="17.6333333333333" customWidth="1"/>
    <col min="7" max="7" width="15.1833333333333" customWidth="1"/>
    <col min="8" max="8" width="25.3666666666667" customWidth="1"/>
    <col min="9" max="9" width="23.3666666666667" customWidth="1"/>
  </cols>
  <sheetData>
    <row r="1" ht="16.95" customHeight="1" spans="1:9">
      <c r="A1" s="9" t="s">
        <v>0</v>
      </c>
      <c r="B1" s="10"/>
      <c r="C1" s="10"/>
      <c r="D1" s="10"/>
      <c r="E1" s="10"/>
      <c r="F1" s="10"/>
      <c r="G1" s="10"/>
      <c r="H1" s="10"/>
      <c r="I1" s="61"/>
    </row>
    <row r="2" ht="16.35" spans="1:9">
      <c r="A2" s="11" t="s">
        <v>1</v>
      </c>
      <c r="B2" s="12"/>
      <c r="C2" s="12"/>
      <c r="D2" s="12"/>
      <c r="E2" s="12"/>
      <c r="F2" s="12"/>
      <c r="G2" s="12"/>
      <c r="H2" s="12"/>
      <c r="I2" s="62"/>
    </row>
    <row r="3" ht="16.75" spans="1:9">
      <c r="A3" s="13" t="s">
        <v>2</v>
      </c>
      <c r="B3" s="14" t="s">
        <v>3</v>
      </c>
      <c r="C3" s="14" t="s">
        <v>4</v>
      </c>
      <c r="D3" s="14" t="s">
        <v>5</v>
      </c>
      <c r="E3" s="46" t="s">
        <v>6</v>
      </c>
      <c r="F3" s="47"/>
      <c r="G3" s="48"/>
      <c r="H3" s="48"/>
      <c r="I3" s="63"/>
    </row>
    <row r="4" ht="16.75" spans="1:9">
      <c r="A4" s="15" t="s">
        <v>7</v>
      </c>
      <c r="B4" s="15" t="s">
        <v>8</v>
      </c>
      <c r="C4" s="16">
        <v>1</v>
      </c>
      <c r="D4" s="17">
        <v>1</v>
      </c>
      <c r="E4" s="49" t="s">
        <v>9</v>
      </c>
      <c r="F4" s="50"/>
      <c r="G4" s="51"/>
      <c r="H4" s="52"/>
      <c r="I4" s="63"/>
    </row>
    <row r="5" ht="16.75" spans="1:9">
      <c r="A5" s="18" t="s">
        <v>10</v>
      </c>
      <c r="B5" s="19" t="s">
        <v>11</v>
      </c>
      <c r="C5" s="16" t="s">
        <v>12</v>
      </c>
      <c r="D5" s="17" t="s">
        <v>13</v>
      </c>
      <c r="E5" s="53" t="s">
        <v>14</v>
      </c>
      <c r="F5" s="50"/>
      <c r="G5" s="51"/>
      <c r="H5" s="52"/>
      <c r="I5" s="63"/>
    </row>
    <row r="6" ht="16.75" spans="1:9">
      <c r="A6" s="18"/>
      <c r="B6" s="19" t="s">
        <v>15</v>
      </c>
      <c r="C6" s="16" t="s">
        <v>16</v>
      </c>
      <c r="D6" s="20">
        <v>167</v>
      </c>
      <c r="E6" s="54" t="s">
        <v>14</v>
      </c>
      <c r="F6" s="50"/>
      <c r="G6" s="51"/>
      <c r="H6" s="52"/>
      <c r="I6" s="63"/>
    </row>
    <row r="7" ht="16.95" customHeight="1" spans="1:9">
      <c r="A7" s="21"/>
      <c r="B7" s="22"/>
      <c r="C7" s="22"/>
      <c r="D7" s="22"/>
      <c r="E7" s="22"/>
      <c r="F7" s="22"/>
      <c r="G7" s="22"/>
      <c r="H7" s="22"/>
      <c r="I7" s="63"/>
    </row>
    <row r="8" ht="16.35" spans="1:9">
      <c r="A8" s="23" t="s">
        <v>17</v>
      </c>
      <c r="B8" s="24"/>
      <c r="C8" s="24"/>
      <c r="D8" s="24"/>
      <c r="E8" s="24"/>
      <c r="F8" s="22"/>
      <c r="G8" s="22"/>
      <c r="H8" s="22"/>
      <c r="I8" s="63"/>
    </row>
    <row r="9" ht="16.75" spans="1:9">
      <c r="A9" s="13" t="s">
        <v>18</v>
      </c>
      <c r="B9" s="14" t="s">
        <v>19</v>
      </c>
      <c r="C9" s="22"/>
      <c r="D9" s="22"/>
      <c r="E9" s="22"/>
      <c r="F9" s="22"/>
      <c r="G9" s="22"/>
      <c r="H9" s="22"/>
      <c r="I9" s="63"/>
    </row>
    <row r="10" ht="16.75" spans="1:9">
      <c r="A10" s="15" t="s">
        <v>20</v>
      </c>
      <c r="B10" s="25" t="s">
        <v>21</v>
      </c>
      <c r="C10" s="22"/>
      <c r="D10" s="22"/>
      <c r="E10" s="22"/>
      <c r="F10" s="22"/>
      <c r="G10" s="22"/>
      <c r="H10" s="22"/>
      <c r="I10" s="63"/>
    </row>
    <row r="11" ht="16.75" spans="1:9">
      <c r="A11" s="15" t="s">
        <v>22</v>
      </c>
      <c r="B11" s="25" t="s">
        <v>23</v>
      </c>
      <c r="C11" s="22"/>
      <c r="D11" s="22"/>
      <c r="E11" s="22"/>
      <c r="F11" s="22"/>
      <c r="G11" s="22"/>
      <c r="H11" s="22"/>
      <c r="I11" s="63"/>
    </row>
    <row r="12" ht="16.75" spans="1:9">
      <c r="A12" s="15" t="s">
        <v>24</v>
      </c>
      <c r="B12" s="25" t="s">
        <v>21</v>
      </c>
      <c r="C12" s="22"/>
      <c r="D12" s="22"/>
      <c r="E12" s="22"/>
      <c r="F12" s="22"/>
      <c r="G12" s="22"/>
      <c r="H12" s="22"/>
      <c r="I12" s="63"/>
    </row>
    <row r="13" ht="16.75" spans="1:9">
      <c r="A13" s="15" t="s">
        <v>25</v>
      </c>
      <c r="B13" s="25" t="s">
        <v>23</v>
      </c>
      <c r="C13" s="22"/>
      <c r="D13" s="22"/>
      <c r="E13" s="22"/>
      <c r="F13" s="22"/>
      <c r="G13" s="22"/>
      <c r="H13" s="22"/>
      <c r="I13" s="63"/>
    </row>
    <row r="14" ht="16.75" spans="1:9">
      <c r="A14" s="15" t="s">
        <v>26</v>
      </c>
      <c r="B14" s="25" t="s">
        <v>23</v>
      </c>
      <c r="C14" s="22"/>
      <c r="D14" s="22"/>
      <c r="E14" s="22"/>
      <c r="F14" s="22"/>
      <c r="G14" s="22"/>
      <c r="H14" s="22"/>
      <c r="I14" s="63"/>
    </row>
    <row r="15" ht="16.75" spans="1:9">
      <c r="A15" s="15" t="s">
        <v>27</v>
      </c>
      <c r="B15" s="25" t="s">
        <v>21</v>
      </c>
      <c r="C15" s="22"/>
      <c r="D15" s="22"/>
      <c r="E15" s="22"/>
      <c r="F15" s="22"/>
      <c r="G15" s="22"/>
      <c r="H15" s="22"/>
      <c r="I15" s="63"/>
    </row>
    <row r="16" ht="24" customHeight="1" spans="1:9">
      <c r="A16" s="26"/>
      <c r="B16" s="27"/>
      <c r="C16" s="27"/>
      <c r="D16" s="27"/>
      <c r="E16" s="27"/>
      <c r="F16" s="27"/>
      <c r="G16" s="27"/>
      <c r="H16" s="27"/>
      <c r="I16" s="64"/>
    </row>
    <row r="17" ht="16.35" spans="1:9">
      <c r="A17" s="28" t="s">
        <v>28</v>
      </c>
      <c r="B17" s="28"/>
      <c r="C17" s="28"/>
      <c r="D17" s="28"/>
      <c r="E17" s="28"/>
      <c r="F17" s="28"/>
      <c r="G17" s="28"/>
      <c r="H17" s="28"/>
      <c r="I17" s="28"/>
    </row>
    <row r="18" ht="16.35" spans="1:11">
      <c r="A18" s="29" t="s">
        <v>29</v>
      </c>
      <c r="B18" s="30"/>
      <c r="C18" s="30"/>
      <c r="D18" s="30"/>
      <c r="E18" s="30"/>
      <c r="F18" s="30"/>
      <c r="G18" s="30"/>
      <c r="H18" s="30"/>
      <c r="I18" s="65"/>
      <c r="J18" s="66"/>
      <c r="K18" s="66"/>
    </row>
    <row r="19" ht="30" customHeight="1" spans="1:9">
      <c r="A19" s="28" t="s">
        <v>30</v>
      </c>
      <c r="B19" s="28"/>
      <c r="C19" s="28"/>
      <c r="D19" s="28"/>
      <c r="E19" s="28"/>
      <c r="F19" s="28"/>
      <c r="G19" s="28"/>
      <c r="H19" s="28"/>
      <c r="I19" s="28"/>
    </row>
    <row r="20" ht="16.35" spans="1:9">
      <c r="A20" s="28" t="s">
        <v>31</v>
      </c>
      <c r="B20" s="28"/>
      <c r="C20" s="28"/>
      <c r="D20" s="28"/>
      <c r="E20" s="28"/>
      <c r="F20" s="28"/>
      <c r="G20" s="28"/>
      <c r="H20" s="28"/>
      <c r="I20" s="28"/>
    </row>
    <row r="21" ht="16.35" spans="1:9">
      <c r="A21" s="31" t="s">
        <v>32</v>
      </c>
      <c r="B21" s="32"/>
      <c r="C21" s="32"/>
      <c r="D21" s="32"/>
      <c r="E21" s="32"/>
      <c r="F21" s="32"/>
      <c r="G21" s="32"/>
      <c r="H21" s="32"/>
      <c r="I21" s="67"/>
    </row>
    <row r="22" ht="16.35" spans="1:9">
      <c r="A22" s="31" t="s">
        <v>33</v>
      </c>
      <c r="B22" s="32"/>
      <c r="C22" s="32"/>
      <c r="D22" s="32"/>
      <c r="E22" s="32"/>
      <c r="F22" s="32"/>
      <c r="G22" s="32"/>
      <c r="H22" s="32"/>
      <c r="I22" s="67"/>
    </row>
    <row r="23" ht="16.35" spans="1:9">
      <c r="A23" s="31" t="s">
        <v>34</v>
      </c>
      <c r="B23" s="32"/>
      <c r="C23" s="32"/>
      <c r="D23" s="32"/>
      <c r="E23" s="32"/>
      <c r="F23" s="32"/>
      <c r="G23" s="32"/>
      <c r="H23" s="32"/>
      <c r="I23" s="67"/>
    </row>
    <row r="24" ht="16.35" spans="1:9">
      <c r="A24" s="33" t="s">
        <v>35</v>
      </c>
      <c r="B24" s="34"/>
      <c r="C24" s="34"/>
      <c r="D24" s="34"/>
      <c r="E24" s="34"/>
      <c r="F24" s="34"/>
      <c r="G24" s="34"/>
      <c r="H24" s="34"/>
      <c r="I24" s="68"/>
    </row>
    <row r="25" ht="16.35" spans="1:9">
      <c r="A25" s="31" t="s">
        <v>36</v>
      </c>
      <c r="B25" s="32"/>
      <c r="C25" s="32"/>
      <c r="D25" s="32"/>
      <c r="E25" s="32"/>
      <c r="F25" s="32"/>
      <c r="G25" s="32"/>
      <c r="H25" s="32"/>
      <c r="I25" s="67"/>
    </row>
    <row r="26" ht="16.35" spans="1:9">
      <c r="A26" s="31" t="s">
        <v>37</v>
      </c>
      <c r="B26" s="32"/>
      <c r="C26" s="32"/>
      <c r="D26" s="32"/>
      <c r="E26" s="32"/>
      <c r="F26" s="32"/>
      <c r="G26" s="32"/>
      <c r="H26" s="32"/>
      <c r="I26" s="67"/>
    </row>
    <row r="27" ht="16.35" spans="1:9">
      <c r="A27" s="31" t="s">
        <v>38</v>
      </c>
      <c r="B27" s="32"/>
      <c r="C27" s="32"/>
      <c r="D27" s="32"/>
      <c r="E27" s="32"/>
      <c r="F27" s="32"/>
      <c r="G27" s="32"/>
      <c r="H27" s="32"/>
      <c r="I27" s="67"/>
    </row>
    <row r="28" ht="16.35" spans="1:9">
      <c r="A28" s="31" t="s">
        <v>39</v>
      </c>
      <c r="B28" s="32"/>
      <c r="C28" s="32"/>
      <c r="D28" s="32"/>
      <c r="E28" s="32"/>
      <c r="F28" s="32"/>
      <c r="G28" s="32"/>
      <c r="H28" s="32"/>
      <c r="I28" s="67"/>
    </row>
    <row r="29" ht="16.35" spans="1:9">
      <c r="A29" s="31" t="s">
        <v>40</v>
      </c>
      <c r="B29" s="32"/>
      <c r="C29" s="32"/>
      <c r="D29" s="32"/>
      <c r="E29" s="32"/>
      <c r="F29" s="32"/>
      <c r="G29" s="32"/>
      <c r="H29" s="32"/>
      <c r="I29" s="67"/>
    </row>
    <row r="30" ht="16.35" spans="1:9">
      <c r="A30" s="35" t="s">
        <v>41</v>
      </c>
      <c r="B30" s="35"/>
      <c r="C30" s="35"/>
      <c r="D30" s="35"/>
      <c r="E30" s="35"/>
      <c r="F30" s="55"/>
      <c r="G30" s="55"/>
      <c r="H30" s="55"/>
      <c r="I30" s="55"/>
    </row>
    <row r="31" ht="32.75" spans="1:9">
      <c r="A31" s="36" t="s">
        <v>42</v>
      </c>
      <c r="B31" s="37"/>
      <c r="C31" s="38"/>
      <c r="D31" s="19" t="s">
        <v>43</v>
      </c>
      <c r="E31" s="19" t="s">
        <v>44</v>
      </c>
      <c r="F31" s="19" t="s">
        <v>45</v>
      </c>
      <c r="G31" s="25" t="s">
        <v>46</v>
      </c>
      <c r="H31" s="25" t="s">
        <v>47</v>
      </c>
      <c r="I31" s="18" t="s">
        <v>48</v>
      </c>
    </row>
    <row r="32" ht="16.35" spans="1:9">
      <c r="A32" s="39" t="s">
        <v>49</v>
      </c>
      <c r="B32" s="40"/>
      <c r="C32" s="41"/>
      <c r="D32" s="42">
        <v>156</v>
      </c>
      <c r="E32" s="42">
        <v>155</v>
      </c>
      <c r="F32" s="56">
        <f>E32/D32</f>
        <v>0.993589743589744</v>
      </c>
      <c r="G32" s="57">
        <v>153</v>
      </c>
      <c r="H32" s="56">
        <f>G32/E32</f>
        <v>0.987096774193548</v>
      </c>
      <c r="I32" s="42"/>
    </row>
    <row r="33" ht="16.35" spans="1:9">
      <c r="A33" s="39" t="s">
        <v>50</v>
      </c>
      <c r="B33" s="40"/>
      <c r="C33" s="41"/>
      <c r="D33" s="42">
        <v>95</v>
      </c>
      <c r="E33" s="42">
        <v>95</v>
      </c>
      <c r="F33" s="56">
        <f t="shared" ref="F32:F42" si="0">E33/D33</f>
        <v>1</v>
      </c>
      <c r="G33" s="57">
        <v>95</v>
      </c>
      <c r="H33" s="56">
        <f t="shared" ref="H32:H43" si="1">G33/E33</f>
        <v>1</v>
      </c>
      <c r="I33" s="19"/>
    </row>
    <row r="34" ht="16.75" spans="1:9">
      <c r="A34" s="39" t="s">
        <v>51</v>
      </c>
      <c r="B34" s="40"/>
      <c r="C34" s="41"/>
      <c r="D34" s="42">
        <v>76</v>
      </c>
      <c r="E34" s="42">
        <v>75</v>
      </c>
      <c r="F34" s="56">
        <f t="shared" si="0"/>
        <v>0.986842105263158</v>
      </c>
      <c r="G34" s="57">
        <v>75</v>
      </c>
      <c r="H34" s="56">
        <f t="shared" si="1"/>
        <v>1</v>
      </c>
      <c r="I34" s="19" t="s">
        <v>52</v>
      </c>
    </row>
    <row r="35" ht="32.75" spans="1:9">
      <c r="A35" s="39" t="s">
        <v>53</v>
      </c>
      <c r="B35" s="40"/>
      <c r="C35" s="41"/>
      <c r="D35" s="19">
        <v>332</v>
      </c>
      <c r="E35" s="19">
        <v>332</v>
      </c>
      <c r="F35" s="58">
        <f t="shared" si="0"/>
        <v>1</v>
      </c>
      <c r="G35" s="18">
        <v>320</v>
      </c>
      <c r="H35" s="58">
        <f t="shared" si="1"/>
        <v>0.963855421686747</v>
      </c>
      <c r="I35" s="19" t="s">
        <v>54</v>
      </c>
    </row>
    <row r="36" ht="16.35" spans="1:9">
      <c r="A36" s="39" t="s">
        <v>55</v>
      </c>
      <c r="B36" s="40"/>
      <c r="C36" s="41"/>
      <c r="D36" s="19">
        <v>90</v>
      </c>
      <c r="E36" s="19">
        <v>90</v>
      </c>
      <c r="F36" s="58">
        <f t="shared" si="0"/>
        <v>1</v>
      </c>
      <c r="G36" s="18">
        <v>90</v>
      </c>
      <c r="H36" s="58">
        <f t="shared" si="1"/>
        <v>1</v>
      </c>
      <c r="I36" s="19"/>
    </row>
    <row r="37" ht="16" customHeight="1" spans="1:9">
      <c r="A37" s="39" t="s">
        <v>56</v>
      </c>
      <c r="B37" s="40"/>
      <c r="C37" s="41"/>
      <c r="D37" s="19">
        <v>67</v>
      </c>
      <c r="E37" s="19">
        <v>67</v>
      </c>
      <c r="F37" s="56">
        <f t="shared" si="0"/>
        <v>1</v>
      </c>
      <c r="G37" s="57">
        <v>64</v>
      </c>
      <c r="H37" s="56">
        <f t="shared" si="1"/>
        <v>0.955223880597015</v>
      </c>
      <c r="I37" s="19"/>
    </row>
    <row r="38" ht="16.75" spans="1:9">
      <c r="A38" s="39" t="s">
        <v>57</v>
      </c>
      <c r="B38" s="40"/>
      <c r="C38" s="41"/>
      <c r="D38" s="42">
        <v>1482</v>
      </c>
      <c r="E38" s="42">
        <v>1420</v>
      </c>
      <c r="F38" s="56">
        <f t="shared" si="0"/>
        <v>0.958164642375169</v>
      </c>
      <c r="G38" s="57">
        <v>1403</v>
      </c>
      <c r="H38" s="56">
        <f t="shared" si="1"/>
        <v>0.988028169014085</v>
      </c>
      <c r="I38" s="19" t="s">
        <v>58</v>
      </c>
    </row>
    <row r="39" ht="16.35" spans="1:9">
      <c r="A39" s="39" t="s">
        <v>59</v>
      </c>
      <c r="B39" s="40"/>
      <c r="C39" s="41"/>
      <c r="D39" s="42">
        <v>2093</v>
      </c>
      <c r="E39" s="42">
        <v>2093</v>
      </c>
      <c r="F39" s="56">
        <f t="shared" si="0"/>
        <v>1</v>
      </c>
      <c r="G39" s="57">
        <v>2045</v>
      </c>
      <c r="H39" s="56">
        <f t="shared" si="1"/>
        <v>0.977066411849021</v>
      </c>
      <c r="I39" s="19"/>
    </row>
    <row r="40" ht="16.75" spans="1:9">
      <c r="A40" s="39" t="s">
        <v>60</v>
      </c>
      <c r="B40" s="40"/>
      <c r="C40" s="41"/>
      <c r="D40" s="19">
        <v>142</v>
      </c>
      <c r="E40" s="19">
        <v>138</v>
      </c>
      <c r="F40" s="58">
        <f t="shared" si="0"/>
        <v>0.971830985915493</v>
      </c>
      <c r="G40" s="18">
        <v>136</v>
      </c>
      <c r="H40" s="58">
        <f t="shared" si="1"/>
        <v>0.985507246376812</v>
      </c>
      <c r="I40" s="19" t="s">
        <v>52</v>
      </c>
    </row>
    <row r="41" ht="16.35" spans="1:9">
      <c r="A41" s="39" t="s">
        <v>61</v>
      </c>
      <c r="B41" s="40"/>
      <c r="C41" s="41"/>
      <c r="D41" s="42">
        <v>913</v>
      </c>
      <c r="E41" s="42">
        <v>913</v>
      </c>
      <c r="F41" s="56">
        <f t="shared" si="0"/>
        <v>1</v>
      </c>
      <c r="G41" s="57">
        <v>868</v>
      </c>
      <c r="H41" s="56">
        <f t="shared" si="1"/>
        <v>0.950711938663746</v>
      </c>
      <c r="I41" s="19"/>
    </row>
    <row r="42" ht="16.35" spans="1:9">
      <c r="A42" s="39" t="s">
        <v>62</v>
      </c>
      <c r="B42" s="40"/>
      <c r="C42" s="41"/>
      <c r="D42" s="19">
        <v>295</v>
      </c>
      <c r="E42" s="19">
        <v>295</v>
      </c>
      <c r="F42" s="58">
        <f t="shared" si="0"/>
        <v>1</v>
      </c>
      <c r="G42" s="18">
        <v>291</v>
      </c>
      <c r="H42" s="58">
        <f t="shared" si="1"/>
        <v>0.986440677966102</v>
      </c>
      <c r="I42" s="19"/>
    </row>
    <row r="43" ht="16.75" spans="1:9">
      <c r="A43" s="39" t="s">
        <v>63</v>
      </c>
      <c r="B43" s="40"/>
      <c r="C43" s="41"/>
      <c r="D43" s="42">
        <v>315</v>
      </c>
      <c r="E43" s="42">
        <v>314</v>
      </c>
      <c r="F43" s="56">
        <v>1</v>
      </c>
      <c r="G43" s="57">
        <v>314</v>
      </c>
      <c r="H43" s="56">
        <f t="shared" si="1"/>
        <v>1</v>
      </c>
      <c r="I43" s="19" t="s">
        <v>64</v>
      </c>
    </row>
    <row r="44" s="8" customFormat="1" ht="16.95" customHeight="1" spans="1:10">
      <c r="A44" s="43" t="s">
        <v>65</v>
      </c>
      <c r="B44" s="44"/>
      <c r="C44" s="45"/>
      <c r="D44" s="43" t="str">
        <f>CONCATENATE("全部模块用例总执行数/全部模块用例总数=",TEXT(SUM(E32:E43)/SUM(D32:D43),"0%"))</f>
        <v>全部模块用例总执行数/全部模块用例总数=99%</v>
      </c>
      <c r="E44" s="44"/>
      <c r="F44" s="45"/>
      <c r="G44" s="59" t="str">
        <f>CONCATENATE("执行通过率(执行成功数/测试执行数）=",TEXT(SUM(G32:G43)/SUM(E32:E43),"0%"))</f>
        <v>执行通过率(执行成功数/测试执行数）=98%</v>
      </c>
      <c r="H44" s="60"/>
      <c r="I44" s="69"/>
      <c r="J44" s="70"/>
    </row>
    <row r="45" ht="16.35" spans="1:9">
      <c r="A45" s="35" t="s">
        <v>66</v>
      </c>
      <c r="B45" s="35"/>
      <c r="C45" s="35"/>
      <c r="D45" s="35"/>
      <c r="E45" s="35"/>
      <c r="F45" s="35"/>
      <c r="G45" s="35"/>
      <c r="H45" s="35"/>
      <c r="I45" s="35"/>
    </row>
    <row r="46" ht="34.05" customHeight="1" spans="1:9">
      <c r="A46" s="18" t="s">
        <v>67</v>
      </c>
      <c r="B46" s="18"/>
      <c r="C46" s="18"/>
      <c r="D46" s="18" t="s">
        <v>68</v>
      </c>
      <c r="E46" s="18"/>
      <c r="F46" s="18"/>
      <c r="G46" s="18"/>
      <c r="H46" s="18"/>
      <c r="I46" s="18"/>
    </row>
    <row r="47" ht="33" customHeight="1" spans="1:9">
      <c r="A47" s="18" t="s">
        <v>69</v>
      </c>
      <c r="B47" s="18"/>
      <c r="C47" s="18"/>
      <c r="D47" s="18" t="s">
        <v>70</v>
      </c>
      <c r="E47" s="18"/>
      <c r="F47" s="18"/>
      <c r="G47" s="18"/>
      <c r="H47" s="18"/>
      <c r="I47" s="18"/>
    </row>
    <row r="48" ht="16.35" spans="1:9">
      <c r="A48" s="18" t="s">
        <v>71</v>
      </c>
      <c r="B48" s="18"/>
      <c r="C48" s="18"/>
      <c r="D48" s="18">
        <v>27</v>
      </c>
      <c r="E48" s="18"/>
      <c r="F48" s="18"/>
      <c r="G48" s="18"/>
      <c r="H48" s="18"/>
      <c r="I48" s="18"/>
    </row>
  </sheetData>
  <sheetProtection formatCells="0" insertHyperlinks="0" autoFilter="0"/>
  <mergeCells count="40">
    <mergeCell ref="A1:I1"/>
    <mergeCell ref="A2:I2"/>
    <mergeCell ref="A8:E8"/>
    <mergeCell ref="A16:I16"/>
    <mergeCell ref="A17:I17"/>
    <mergeCell ref="A18:I18"/>
    <mergeCell ref="A19:I19"/>
    <mergeCell ref="A20:I20"/>
    <mergeCell ref="A21:I21"/>
    <mergeCell ref="A24:I24"/>
    <mergeCell ref="A25:I25"/>
    <mergeCell ref="A26:I26"/>
    <mergeCell ref="A27:I27"/>
    <mergeCell ref="A28:I28"/>
    <mergeCell ref="A29:I29"/>
    <mergeCell ref="A30:I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D44:F44"/>
    <mergeCell ref="G44:H44"/>
    <mergeCell ref="A45:I45"/>
    <mergeCell ref="A46:C46"/>
    <mergeCell ref="D46:I46"/>
    <mergeCell ref="A47:C47"/>
    <mergeCell ref="D47:I47"/>
    <mergeCell ref="A48:C48"/>
    <mergeCell ref="D48:I48"/>
    <mergeCell ref="A5:A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showGridLines="0" topLeftCell="A15" workbookViewId="0">
      <selection activeCell="A29" sqref="$A29:$XFD29"/>
    </sheetView>
  </sheetViews>
  <sheetFormatPr defaultColWidth="11" defaultRowHeight="14"/>
  <cols>
    <col min="1" max="1" width="10" style="1" customWidth="1"/>
    <col min="2" max="2" width="12.1666666666667" style="1" customWidth="1"/>
    <col min="3" max="3" width="43.3333333333333" style="1" customWidth="1"/>
    <col min="4" max="4" width="15.3333333333333" style="1" customWidth="1"/>
    <col min="5" max="5" width="17.3333333333333" style="1" customWidth="1"/>
    <col min="6" max="6" width="18.6666666666667" style="1" customWidth="1"/>
    <col min="7" max="7" width="12.5" style="1" customWidth="1"/>
    <col min="8" max="8" width="10" style="1" customWidth="1"/>
    <col min="9" max="9" width="25" style="1" customWidth="1"/>
    <col min="10" max="10" width="22.6666666666667" style="1" customWidth="1"/>
    <col min="11" max="11" width="10" style="1" customWidth="1"/>
    <col min="12" max="12" width="33.3333333333333" style="1" customWidth="1"/>
    <col min="13" max="13" width="10" style="1" customWidth="1"/>
    <col min="14" max="14" width="16.3333333333333" style="1" customWidth="1"/>
    <col min="15" max="15" width="28" style="1" customWidth="1"/>
    <col min="16" max="16384" width="10.8333333333333" style="1"/>
  </cols>
  <sheetData>
    <row r="1" ht="18" spans="1:15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</row>
    <row r="2" ht="53" spans="1:15">
      <c r="A2" s="3" t="s">
        <v>87</v>
      </c>
      <c r="B2" s="4" t="s">
        <v>88</v>
      </c>
      <c r="C2" s="5" t="s">
        <v>89</v>
      </c>
      <c r="D2" s="5" t="s">
        <v>90</v>
      </c>
      <c r="E2" s="5" t="s">
        <v>91</v>
      </c>
      <c r="F2" s="5" t="s">
        <v>92</v>
      </c>
      <c r="G2" s="3" t="s">
        <v>93</v>
      </c>
      <c r="H2" s="7" t="s">
        <v>94</v>
      </c>
      <c r="I2" s="5" t="s">
        <v>95</v>
      </c>
      <c r="J2" s="5" t="s">
        <v>96</v>
      </c>
      <c r="K2" s="5"/>
      <c r="L2" s="5" t="s">
        <v>97</v>
      </c>
      <c r="M2" s="5" t="s">
        <v>98</v>
      </c>
      <c r="N2" s="5"/>
      <c r="O2" s="5"/>
    </row>
    <row r="3" ht="36" spans="1:15">
      <c r="A3" s="3" t="s">
        <v>87</v>
      </c>
      <c r="B3" s="4" t="s">
        <v>99</v>
      </c>
      <c r="C3" s="5" t="s">
        <v>100</v>
      </c>
      <c r="D3" s="5" t="s">
        <v>90</v>
      </c>
      <c r="E3" s="5" t="s">
        <v>91</v>
      </c>
      <c r="F3" s="5" t="s">
        <v>92</v>
      </c>
      <c r="G3" s="3" t="s">
        <v>93</v>
      </c>
      <c r="H3" s="7" t="s">
        <v>94</v>
      </c>
      <c r="I3" s="5" t="s">
        <v>101</v>
      </c>
      <c r="J3" s="5" t="s">
        <v>102</v>
      </c>
      <c r="K3" s="5"/>
      <c r="L3" s="5" t="s">
        <v>97</v>
      </c>
      <c r="M3" s="5" t="s">
        <v>98</v>
      </c>
      <c r="N3" s="5"/>
      <c r="O3" s="5"/>
    </row>
    <row r="4" ht="36" spans="1:15">
      <c r="A4" s="3" t="s">
        <v>87</v>
      </c>
      <c r="B4" s="4" t="s">
        <v>103</v>
      </c>
      <c r="C4" s="5" t="s">
        <v>104</v>
      </c>
      <c r="D4" s="5" t="s">
        <v>90</v>
      </c>
      <c r="E4" s="5" t="s">
        <v>91</v>
      </c>
      <c r="F4" s="5" t="s">
        <v>92</v>
      </c>
      <c r="G4" s="3" t="s">
        <v>93</v>
      </c>
      <c r="H4" s="7" t="s">
        <v>94</v>
      </c>
      <c r="I4" s="5" t="s">
        <v>105</v>
      </c>
      <c r="J4" s="5" t="s">
        <v>106</v>
      </c>
      <c r="K4" s="5"/>
      <c r="L4" s="5" t="s">
        <v>97</v>
      </c>
      <c r="M4" s="5" t="s">
        <v>98</v>
      </c>
      <c r="N4" s="5"/>
      <c r="O4" s="5"/>
    </row>
    <row r="5" ht="53" spans="1:15">
      <c r="A5" s="3" t="s">
        <v>87</v>
      </c>
      <c r="B5" s="4" t="s">
        <v>107</v>
      </c>
      <c r="C5" s="5" t="s">
        <v>108</v>
      </c>
      <c r="D5" s="5" t="s">
        <v>90</v>
      </c>
      <c r="E5" s="5" t="s">
        <v>91</v>
      </c>
      <c r="F5" s="5" t="s">
        <v>92</v>
      </c>
      <c r="G5" s="3" t="s">
        <v>93</v>
      </c>
      <c r="H5" s="7" t="s">
        <v>94</v>
      </c>
      <c r="I5" s="5" t="s">
        <v>109</v>
      </c>
      <c r="J5" s="5" t="s">
        <v>110</v>
      </c>
      <c r="K5" s="5"/>
      <c r="L5" s="5" t="s">
        <v>97</v>
      </c>
      <c r="M5" s="5" t="s">
        <v>98</v>
      </c>
      <c r="N5" s="5"/>
      <c r="O5" s="5"/>
    </row>
    <row r="6" ht="36" spans="1:15">
      <c r="A6" s="3" t="s">
        <v>87</v>
      </c>
      <c r="B6" s="4" t="s">
        <v>111</v>
      </c>
      <c r="C6" s="5" t="s">
        <v>112</v>
      </c>
      <c r="D6" s="5" t="s">
        <v>90</v>
      </c>
      <c r="E6" s="5" t="s">
        <v>91</v>
      </c>
      <c r="F6" s="5" t="s">
        <v>92</v>
      </c>
      <c r="G6" s="3" t="s">
        <v>93</v>
      </c>
      <c r="H6" s="7" t="s">
        <v>94</v>
      </c>
      <c r="I6" s="5" t="s">
        <v>113</v>
      </c>
      <c r="J6" s="5" t="s">
        <v>110</v>
      </c>
      <c r="K6" s="5"/>
      <c r="L6" s="5" t="s">
        <v>97</v>
      </c>
      <c r="M6" s="5" t="s">
        <v>98</v>
      </c>
      <c r="N6" s="5"/>
      <c r="O6" s="5"/>
    </row>
    <row r="7" ht="71" spans="1:15">
      <c r="A7" s="3" t="s">
        <v>87</v>
      </c>
      <c r="B7" s="4" t="s">
        <v>114</v>
      </c>
      <c r="C7" s="5" t="s">
        <v>115</v>
      </c>
      <c r="D7" s="5" t="s">
        <v>90</v>
      </c>
      <c r="E7" s="5" t="s">
        <v>91</v>
      </c>
      <c r="F7" s="5" t="s">
        <v>92</v>
      </c>
      <c r="G7" s="3" t="s">
        <v>93</v>
      </c>
      <c r="H7" s="7" t="s">
        <v>94</v>
      </c>
      <c r="I7" s="5" t="s">
        <v>116</v>
      </c>
      <c r="J7" s="5" t="s">
        <v>117</v>
      </c>
      <c r="K7" s="5"/>
      <c r="L7" s="5" t="s">
        <v>97</v>
      </c>
      <c r="M7" s="5" t="s">
        <v>98</v>
      </c>
      <c r="N7" s="5"/>
      <c r="O7" s="5"/>
    </row>
    <row r="8" ht="53" spans="1:15">
      <c r="A8" s="3" t="s">
        <v>87</v>
      </c>
      <c r="B8" s="4" t="s">
        <v>118</v>
      </c>
      <c r="C8" s="5" t="s">
        <v>119</v>
      </c>
      <c r="D8" s="5" t="s">
        <v>120</v>
      </c>
      <c r="E8" s="5" t="s">
        <v>91</v>
      </c>
      <c r="F8" s="5" t="s">
        <v>92</v>
      </c>
      <c r="G8" s="3" t="s">
        <v>93</v>
      </c>
      <c r="H8" s="7" t="s">
        <v>94</v>
      </c>
      <c r="I8" s="5" t="s">
        <v>121</v>
      </c>
      <c r="J8" s="5" t="s">
        <v>122</v>
      </c>
      <c r="K8" s="5"/>
      <c r="L8" s="5" t="s">
        <v>97</v>
      </c>
      <c r="M8" s="5" t="s">
        <v>98</v>
      </c>
      <c r="N8" s="5"/>
      <c r="O8" s="5"/>
    </row>
    <row r="9" ht="36" spans="1:15">
      <c r="A9" s="3" t="s">
        <v>87</v>
      </c>
      <c r="B9" s="4" t="s">
        <v>123</v>
      </c>
      <c r="C9" s="5" t="s">
        <v>124</v>
      </c>
      <c r="D9" s="5" t="s">
        <v>120</v>
      </c>
      <c r="E9" s="5" t="s">
        <v>91</v>
      </c>
      <c r="F9" s="5" t="s">
        <v>92</v>
      </c>
      <c r="G9" s="3" t="s">
        <v>93</v>
      </c>
      <c r="H9" s="7" t="s">
        <v>94</v>
      </c>
      <c r="I9" s="5" t="s">
        <v>125</v>
      </c>
      <c r="J9" s="5" t="s">
        <v>126</v>
      </c>
      <c r="K9" s="5"/>
      <c r="L9" s="5" t="s">
        <v>97</v>
      </c>
      <c r="M9" s="5" t="s">
        <v>98</v>
      </c>
      <c r="N9" s="5"/>
      <c r="O9" s="5"/>
    </row>
    <row r="10" ht="53" spans="1:15">
      <c r="A10" s="3" t="s">
        <v>87</v>
      </c>
      <c r="B10" s="4" t="s">
        <v>127</v>
      </c>
      <c r="C10" s="5" t="s">
        <v>128</v>
      </c>
      <c r="D10" s="5" t="s">
        <v>120</v>
      </c>
      <c r="E10" s="5" t="s">
        <v>91</v>
      </c>
      <c r="F10" s="5" t="s">
        <v>92</v>
      </c>
      <c r="G10" s="3" t="s">
        <v>93</v>
      </c>
      <c r="H10" s="7" t="s">
        <v>94</v>
      </c>
      <c r="I10" s="5" t="s">
        <v>129</v>
      </c>
      <c r="J10" s="5" t="s">
        <v>130</v>
      </c>
      <c r="K10" s="5"/>
      <c r="L10" s="5" t="s">
        <v>97</v>
      </c>
      <c r="M10" s="5" t="s">
        <v>98</v>
      </c>
      <c r="N10" s="5"/>
      <c r="O10" s="5"/>
    </row>
    <row r="11" ht="36" spans="1:15">
      <c r="A11" s="3" t="s">
        <v>87</v>
      </c>
      <c r="B11" s="4" t="s">
        <v>131</v>
      </c>
      <c r="C11" s="5" t="s">
        <v>132</v>
      </c>
      <c r="D11" s="5" t="s">
        <v>120</v>
      </c>
      <c r="E11" s="5" t="s">
        <v>91</v>
      </c>
      <c r="F11" s="5" t="s">
        <v>92</v>
      </c>
      <c r="G11" s="3" t="s">
        <v>93</v>
      </c>
      <c r="H11" s="7" t="s">
        <v>94</v>
      </c>
      <c r="I11" s="5" t="s">
        <v>133</v>
      </c>
      <c r="J11" s="5" t="s">
        <v>134</v>
      </c>
      <c r="K11" s="5"/>
      <c r="L11" s="5" t="s">
        <v>97</v>
      </c>
      <c r="M11" s="5" t="s">
        <v>98</v>
      </c>
      <c r="N11" s="5"/>
      <c r="O11" s="5"/>
    </row>
    <row r="12" ht="36" spans="1:15">
      <c r="A12" s="3" t="s">
        <v>87</v>
      </c>
      <c r="B12" s="4" t="s">
        <v>135</v>
      </c>
      <c r="C12" s="5" t="s">
        <v>136</v>
      </c>
      <c r="D12" s="5" t="s">
        <v>120</v>
      </c>
      <c r="E12" s="5" t="s">
        <v>91</v>
      </c>
      <c r="F12" s="5" t="s">
        <v>92</v>
      </c>
      <c r="G12" s="3" t="s">
        <v>93</v>
      </c>
      <c r="H12" s="7" t="s">
        <v>94</v>
      </c>
      <c r="I12" s="5" t="s">
        <v>137</v>
      </c>
      <c r="J12" s="5" t="s">
        <v>138</v>
      </c>
      <c r="K12" s="5"/>
      <c r="L12" s="5" t="s">
        <v>97</v>
      </c>
      <c r="M12" s="5" t="s">
        <v>98</v>
      </c>
      <c r="N12" s="5"/>
      <c r="O12" s="5"/>
    </row>
    <row r="13" ht="53" spans="1:15">
      <c r="A13" s="3" t="s">
        <v>87</v>
      </c>
      <c r="B13" s="4" t="s">
        <v>139</v>
      </c>
      <c r="C13" s="5" t="s">
        <v>140</v>
      </c>
      <c r="D13" s="5" t="s">
        <v>90</v>
      </c>
      <c r="E13" s="5" t="s">
        <v>141</v>
      </c>
      <c r="F13" s="5" t="s">
        <v>92</v>
      </c>
      <c r="G13" s="3" t="s">
        <v>142</v>
      </c>
      <c r="H13" s="7" t="s">
        <v>94</v>
      </c>
      <c r="I13" s="5" t="s">
        <v>143</v>
      </c>
      <c r="J13" s="5" t="s">
        <v>144</v>
      </c>
      <c r="K13" s="5"/>
      <c r="L13" s="5" t="s">
        <v>145</v>
      </c>
      <c r="M13" s="5" t="s">
        <v>98</v>
      </c>
      <c r="N13" s="5"/>
      <c r="O13" s="5"/>
    </row>
    <row r="14" ht="36" spans="1:15">
      <c r="A14" s="3" t="s">
        <v>87</v>
      </c>
      <c r="B14" s="4" t="s">
        <v>146</v>
      </c>
      <c r="C14" s="5" t="s">
        <v>147</v>
      </c>
      <c r="D14" s="5" t="s">
        <v>120</v>
      </c>
      <c r="E14" s="5" t="s">
        <v>91</v>
      </c>
      <c r="F14" s="5" t="s">
        <v>92</v>
      </c>
      <c r="G14" s="3" t="s">
        <v>93</v>
      </c>
      <c r="H14" s="7" t="s">
        <v>94</v>
      </c>
      <c r="I14" s="5" t="s">
        <v>148</v>
      </c>
      <c r="J14" s="5" t="s">
        <v>149</v>
      </c>
      <c r="K14" s="5"/>
      <c r="L14" s="5" t="s">
        <v>97</v>
      </c>
      <c r="M14" s="5" t="s">
        <v>98</v>
      </c>
      <c r="N14" s="5"/>
      <c r="O14" s="5"/>
    </row>
    <row r="15" ht="36" spans="1:15">
      <c r="A15" s="3" t="s">
        <v>87</v>
      </c>
      <c r="B15" s="4" t="s">
        <v>150</v>
      </c>
      <c r="C15" s="5" t="s">
        <v>151</v>
      </c>
      <c r="D15" s="5" t="s">
        <v>120</v>
      </c>
      <c r="E15" s="5" t="s">
        <v>91</v>
      </c>
      <c r="F15" s="5" t="s">
        <v>92</v>
      </c>
      <c r="G15" s="3" t="s">
        <v>93</v>
      </c>
      <c r="H15" s="7" t="s">
        <v>94</v>
      </c>
      <c r="I15" s="5" t="s">
        <v>152</v>
      </c>
      <c r="J15" s="5" t="s">
        <v>153</v>
      </c>
      <c r="K15" s="5"/>
      <c r="L15" s="5" t="s">
        <v>97</v>
      </c>
      <c r="M15" s="5" t="s">
        <v>98</v>
      </c>
      <c r="N15" s="5"/>
      <c r="O15" s="5"/>
    </row>
    <row r="16" ht="36" spans="1:15">
      <c r="A16" s="3" t="s">
        <v>87</v>
      </c>
      <c r="B16" s="4" t="s">
        <v>154</v>
      </c>
      <c r="C16" s="5" t="s">
        <v>155</v>
      </c>
      <c r="D16" s="5" t="s">
        <v>120</v>
      </c>
      <c r="E16" s="5" t="s">
        <v>91</v>
      </c>
      <c r="F16" s="5" t="s">
        <v>92</v>
      </c>
      <c r="G16" s="3" t="s">
        <v>93</v>
      </c>
      <c r="H16" s="7" t="s">
        <v>94</v>
      </c>
      <c r="I16" s="5" t="s">
        <v>156</v>
      </c>
      <c r="J16" s="5" t="s">
        <v>157</v>
      </c>
      <c r="K16" s="5"/>
      <c r="L16" s="5" t="s">
        <v>97</v>
      </c>
      <c r="M16" s="5" t="s">
        <v>98</v>
      </c>
      <c r="N16" s="5"/>
      <c r="O16" s="5"/>
    </row>
    <row r="17" ht="71" spans="1:15">
      <c r="A17" s="3" t="s">
        <v>87</v>
      </c>
      <c r="B17" s="4" t="s">
        <v>158</v>
      </c>
      <c r="C17" s="5" t="s">
        <v>159</v>
      </c>
      <c r="D17" s="5" t="s">
        <v>120</v>
      </c>
      <c r="E17" s="5" t="s">
        <v>91</v>
      </c>
      <c r="F17" s="5" t="s">
        <v>92</v>
      </c>
      <c r="G17" s="3" t="s">
        <v>93</v>
      </c>
      <c r="H17" s="7" t="s">
        <v>94</v>
      </c>
      <c r="I17" s="5" t="s">
        <v>160</v>
      </c>
      <c r="J17" s="5" t="s">
        <v>161</v>
      </c>
      <c r="K17" s="5"/>
      <c r="L17" s="5" t="s">
        <v>97</v>
      </c>
      <c r="M17" s="5" t="s">
        <v>98</v>
      </c>
      <c r="N17" s="5"/>
      <c r="O17" s="5"/>
    </row>
    <row r="18" ht="53" spans="1:15">
      <c r="A18" s="3" t="s">
        <v>87</v>
      </c>
      <c r="B18" s="4" t="s">
        <v>162</v>
      </c>
      <c r="C18" s="5" t="s">
        <v>163</v>
      </c>
      <c r="D18" s="5" t="s">
        <v>120</v>
      </c>
      <c r="E18" s="5" t="s">
        <v>91</v>
      </c>
      <c r="F18" s="5" t="s">
        <v>92</v>
      </c>
      <c r="G18" s="3" t="s">
        <v>142</v>
      </c>
      <c r="H18" s="7" t="s">
        <v>94</v>
      </c>
      <c r="I18" s="5" t="s">
        <v>164</v>
      </c>
      <c r="J18" s="5" t="s">
        <v>165</v>
      </c>
      <c r="K18" s="5"/>
      <c r="L18" s="5" t="s">
        <v>166</v>
      </c>
      <c r="M18" s="5" t="s">
        <v>98</v>
      </c>
      <c r="N18" s="5"/>
      <c r="O18" s="5"/>
    </row>
    <row r="19" ht="53" spans="1:15">
      <c r="A19" s="3" t="s">
        <v>87</v>
      </c>
      <c r="B19" s="4" t="s">
        <v>167</v>
      </c>
      <c r="C19" s="5" t="s">
        <v>168</v>
      </c>
      <c r="D19" s="5" t="s">
        <v>90</v>
      </c>
      <c r="E19" s="5" t="s">
        <v>169</v>
      </c>
      <c r="F19" s="5" t="s">
        <v>92</v>
      </c>
      <c r="G19" s="3" t="s">
        <v>93</v>
      </c>
      <c r="H19" s="7" t="s">
        <v>94</v>
      </c>
      <c r="I19" s="5" t="s">
        <v>170</v>
      </c>
      <c r="J19" s="5" t="s">
        <v>171</v>
      </c>
      <c r="K19" s="5"/>
      <c r="L19" s="5"/>
      <c r="M19" s="5" t="s">
        <v>98</v>
      </c>
      <c r="N19" s="5"/>
      <c r="O19" s="5"/>
    </row>
    <row r="20" ht="36" spans="1:15">
      <c r="A20" s="3" t="s">
        <v>87</v>
      </c>
      <c r="B20" s="4" t="s">
        <v>172</v>
      </c>
      <c r="C20" s="5" t="s">
        <v>173</v>
      </c>
      <c r="D20" s="5" t="s">
        <v>120</v>
      </c>
      <c r="E20" s="5" t="s">
        <v>174</v>
      </c>
      <c r="F20" s="5" t="s">
        <v>92</v>
      </c>
      <c r="G20" s="3" t="s">
        <v>93</v>
      </c>
      <c r="H20" s="7" t="s">
        <v>94</v>
      </c>
      <c r="I20" s="5" t="s">
        <v>175</v>
      </c>
      <c r="J20" s="5" t="s">
        <v>176</v>
      </c>
      <c r="K20" s="5"/>
      <c r="L20" s="5" t="s">
        <v>177</v>
      </c>
      <c r="M20" s="5" t="s">
        <v>98</v>
      </c>
      <c r="N20" s="5"/>
      <c r="O20" s="5"/>
    </row>
    <row r="21" ht="53" spans="1:15">
      <c r="A21" s="3" t="s">
        <v>87</v>
      </c>
      <c r="B21" s="4" t="s">
        <v>178</v>
      </c>
      <c r="C21" s="5" t="s">
        <v>179</v>
      </c>
      <c r="D21" s="5" t="s">
        <v>90</v>
      </c>
      <c r="E21" s="5" t="s">
        <v>169</v>
      </c>
      <c r="F21" s="5" t="s">
        <v>92</v>
      </c>
      <c r="G21" s="3" t="s">
        <v>93</v>
      </c>
      <c r="H21" s="7" t="s">
        <v>94</v>
      </c>
      <c r="I21" s="5" t="s">
        <v>180</v>
      </c>
      <c r="J21" s="5" t="s">
        <v>181</v>
      </c>
      <c r="K21" s="5"/>
      <c r="L21" s="5" t="s">
        <v>97</v>
      </c>
      <c r="M21" s="5" t="s">
        <v>98</v>
      </c>
      <c r="N21" s="5"/>
      <c r="O21" s="5"/>
    </row>
    <row r="22" ht="53" spans="1:15">
      <c r="A22" s="3" t="s">
        <v>87</v>
      </c>
      <c r="B22" s="4" t="s">
        <v>182</v>
      </c>
      <c r="C22" s="5" t="s">
        <v>183</v>
      </c>
      <c r="D22" s="5" t="s">
        <v>90</v>
      </c>
      <c r="E22" s="5" t="s">
        <v>90</v>
      </c>
      <c r="F22" s="5" t="s">
        <v>92</v>
      </c>
      <c r="G22" s="3" t="s">
        <v>142</v>
      </c>
      <c r="H22" s="7" t="s">
        <v>94</v>
      </c>
      <c r="I22" s="5" t="s">
        <v>184</v>
      </c>
      <c r="J22" s="5" t="s">
        <v>185</v>
      </c>
      <c r="K22" s="5"/>
      <c r="L22" s="5"/>
      <c r="M22" s="5" t="s">
        <v>98</v>
      </c>
      <c r="N22" s="5"/>
      <c r="O22" s="5"/>
    </row>
    <row r="23" ht="53" spans="1:15">
      <c r="A23" s="3" t="s">
        <v>87</v>
      </c>
      <c r="B23" s="4" t="s">
        <v>186</v>
      </c>
      <c r="C23" s="6" t="s">
        <v>187</v>
      </c>
      <c r="D23" s="5" t="s">
        <v>188</v>
      </c>
      <c r="E23" s="5" t="s">
        <v>189</v>
      </c>
      <c r="F23" s="5" t="s">
        <v>92</v>
      </c>
      <c r="G23" s="3" t="s">
        <v>142</v>
      </c>
      <c r="H23" s="7" t="s">
        <v>94</v>
      </c>
      <c r="I23" s="5" t="s">
        <v>190</v>
      </c>
      <c r="J23" s="5" t="s">
        <v>191</v>
      </c>
      <c r="K23" s="5"/>
      <c r="L23" s="5" t="s">
        <v>192</v>
      </c>
      <c r="M23" s="5" t="s">
        <v>98</v>
      </c>
      <c r="N23" s="5"/>
      <c r="O23" s="5"/>
    </row>
    <row r="24" ht="36" spans="1:15">
      <c r="A24" s="3" t="s">
        <v>87</v>
      </c>
      <c r="B24" s="4" t="s">
        <v>193</v>
      </c>
      <c r="C24" s="5" t="s">
        <v>194</v>
      </c>
      <c r="D24" s="5" t="s">
        <v>120</v>
      </c>
      <c r="E24" s="5" t="s">
        <v>195</v>
      </c>
      <c r="F24" s="5" t="s">
        <v>92</v>
      </c>
      <c r="G24" s="3" t="s">
        <v>93</v>
      </c>
      <c r="H24" s="7" t="s">
        <v>94</v>
      </c>
      <c r="I24" s="5" t="s">
        <v>196</v>
      </c>
      <c r="J24" s="5" t="s">
        <v>197</v>
      </c>
      <c r="K24" s="5"/>
      <c r="L24" s="5" t="s">
        <v>97</v>
      </c>
      <c r="M24" s="5" t="s">
        <v>98</v>
      </c>
      <c r="N24" s="5"/>
      <c r="O24" s="5"/>
    </row>
    <row r="25" ht="36" spans="1:15">
      <c r="A25" s="3" t="s">
        <v>87</v>
      </c>
      <c r="B25" s="4" t="s">
        <v>198</v>
      </c>
      <c r="C25" s="5" t="s">
        <v>199</v>
      </c>
      <c r="D25" s="5" t="s">
        <v>90</v>
      </c>
      <c r="E25" s="5" t="s">
        <v>169</v>
      </c>
      <c r="F25" s="5" t="s">
        <v>92</v>
      </c>
      <c r="G25" s="3" t="s">
        <v>200</v>
      </c>
      <c r="H25" s="7" t="s">
        <v>94</v>
      </c>
      <c r="I25" s="5" t="s">
        <v>201</v>
      </c>
      <c r="J25" s="5" t="s">
        <v>202</v>
      </c>
      <c r="K25" s="5"/>
      <c r="L25" s="5" t="s">
        <v>203</v>
      </c>
      <c r="M25" s="5" t="s">
        <v>204</v>
      </c>
      <c r="N25" s="5"/>
      <c r="O25" s="5"/>
    </row>
    <row r="26" ht="36" spans="1:15">
      <c r="A26" s="3" t="s">
        <v>87</v>
      </c>
      <c r="B26" s="4" t="s">
        <v>205</v>
      </c>
      <c r="C26" s="5" t="s">
        <v>206</v>
      </c>
      <c r="D26" s="5" t="s">
        <v>120</v>
      </c>
      <c r="E26" s="5" t="s">
        <v>195</v>
      </c>
      <c r="F26" s="5" t="s">
        <v>92</v>
      </c>
      <c r="G26" s="3" t="s">
        <v>93</v>
      </c>
      <c r="H26" s="7" t="s">
        <v>94</v>
      </c>
      <c r="I26" s="5" t="s">
        <v>207</v>
      </c>
      <c r="J26" s="5" t="s">
        <v>208</v>
      </c>
      <c r="K26" s="5"/>
      <c r="L26" s="5" t="s">
        <v>97</v>
      </c>
      <c r="M26" s="5" t="s">
        <v>98</v>
      </c>
      <c r="N26" s="5"/>
      <c r="O26" s="5"/>
    </row>
    <row r="27" ht="36" spans="1:15">
      <c r="A27" s="3" t="s">
        <v>87</v>
      </c>
      <c r="B27" s="4" t="s">
        <v>209</v>
      </c>
      <c r="C27" s="5" t="s">
        <v>210</v>
      </c>
      <c r="D27" s="5" t="s">
        <v>120</v>
      </c>
      <c r="E27" s="5" t="s">
        <v>141</v>
      </c>
      <c r="F27" s="5" t="s">
        <v>92</v>
      </c>
      <c r="G27" s="3" t="s">
        <v>200</v>
      </c>
      <c r="H27" s="7" t="s">
        <v>94</v>
      </c>
      <c r="I27" s="5" t="s">
        <v>211</v>
      </c>
      <c r="J27" s="5" t="s">
        <v>212</v>
      </c>
      <c r="K27" s="5"/>
      <c r="L27" s="5" t="s">
        <v>213</v>
      </c>
      <c r="M27" s="5" t="s">
        <v>204</v>
      </c>
      <c r="N27" s="5"/>
      <c r="O27" s="5"/>
    </row>
    <row r="28" ht="36" spans="1:15">
      <c r="A28" s="3" t="s">
        <v>87</v>
      </c>
      <c r="B28" s="4" t="s">
        <v>214</v>
      </c>
      <c r="C28" s="5" t="s">
        <v>215</v>
      </c>
      <c r="D28" s="5" t="s">
        <v>120</v>
      </c>
      <c r="E28" s="5" t="s">
        <v>91</v>
      </c>
      <c r="F28" s="5" t="s">
        <v>92</v>
      </c>
      <c r="G28" s="3" t="s">
        <v>216</v>
      </c>
      <c r="H28" s="7" t="s">
        <v>94</v>
      </c>
      <c r="I28" s="5" t="s">
        <v>217</v>
      </c>
      <c r="J28" s="5" t="s">
        <v>218</v>
      </c>
      <c r="K28" s="5"/>
      <c r="L28" s="5" t="s">
        <v>166</v>
      </c>
      <c r="M28" s="5" t="s">
        <v>98</v>
      </c>
      <c r="N28" s="5"/>
      <c r="O28" s="5"/>
    </row>
    <row r="29" ht="32" spans="1:15">
      <c r="A29" s="3" t="s">
        <v>87</v>
      </c>
      <c r="B29" s="4" t="s">
        <v>219</v>
      </c>
      <c r="C29" s="5" t="s">
        <v>220</v>
      </c>
      <c r="D29" s="5" t="s">
        <v>120</v>
      </c>
      <c r="E29" s="5" t="s">
        <v>221</v>
      </c>
      <c r="F29" s="5" t="s">
        <v>222</v>
      </c>
      <c r="G29" s="3" t="s">
        <v>216</v>
      </c>
      <c r="H29" s="7" t="s">
        <v>94</v>
      </c>
      <c r="I29" s="5" t="s">
        <v>223</v>
      </c>
      <c r="J29" s="5" t="s">
        <v>224</v>
      </c>
      <c r="K29" s="5"/>
      <c r="L29" s="5" t="s">
        <v>225</v>
      </c>
      <c r="M29" s="5" t="s">
        <v>98</v>
      </c>
      <c r="N29" s="5"/>
      <c r="O29" s="5"/>
    </row>
  </sheetData>
  <hyperlinks>
    <hyperlink ref="B2" r:id="rId1" display="AW2-13646"/>
    <hyperlink ref="B3" r:id="rId2" display="AW2-13517"/>
    <hyperlink ref="B4" r:id="rId3" display="AW2-13516"/>
    <hyperlink ref="B5" r:id="rId4" display="AW2-13515"/>
    <hyperlink ref="B6" r:id="rId5" display="AW2-13514"/>
    <hyperlink ref="B7" r:id="rId6" display="AW2-13513"/>
    <hyperlink ref="B8" r:id="rId7" display="AW2-13511"/>
    <hyperlink ref="B9" r:id="rId8" display="AW2-13510"/>
    <hyperlink ref="B10" r:id="rId9" display="AW2-13335"/>
    <hyperlink ref="B11" r:id="rId10" display="AW2-13325"/>
    <hyperlink ref="B12" r:id="rId11" display="AW2-13321"/>
    <hyperlink ref="B13" r:id="rId12" display="AW2-13276"/>
    <hyperlink ref="B14" r:id="rId13" display="AW2-13168"/>
    <hyperlink ref="B15" r:id="rId14" display="AW2-13167"/>
    <hyperlink ref="B16" r:id="rId15" display="AW2-13158"/>
    <hyperlink ref="B17" r:id="rId16" display="AW2-13156"/>
    <hyperlink ref="B18" r:id="rId17" display="AW2-13125"/>
    <hyperlink ref="B19" r:id="rId18" display="AW2-13068"/>
    <hyperlink ref="B20" r:id="rId19" display="AW2-12844"/>
    <hyperlink ref="B21" r:id="rId20" display="AW2-11921"/>
    <hyperlink ref="B22" r:id="rId21" display="AW2-11797"/>
    <hyperlink ref="B23" r:id="rId22" display="AW2-11292"/>
    <hyperlink ref="B24" r:id="rId23" display="AW2-10840"/>
    <hyperlink ref="B25" r:id="rId24" display="AW2-10209"/>
    <hyperlink ref="B26" r:id="rId25" display="AW2-10100"/>
    <hyperlink ref="B27" r:id="rId26" display="AW2-9892"/>
    <hyperlink ref="B28" r:id="rId27" display="AW2-9158"/>
    <hyperlink ref="B29" r:id="rId28" display="AW2-3736"/>
  </hyperlinks>
  <printOptions horizontalCentered="1" verticalCentered="1"/>
  <pageMargins left="0.25" right="0.25" top="0.25" bottom="0.5" header="0.5" footer="0.25"/>
  <headerFooter>
    <oddFooter>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9 " / > 
   < p i x e l a t o r L i s t   s h e e t S t i d = " 1 0 " / > 
   < p i x e l a t o r L i s t   s h e e t S t i d = " 1 1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i s D a s h B o a r d S h e e t = " 0 "   s h e e t S t i d = " 1 "   i n t e r l i n e O n O f f = " 0 "   i s D b S h e e t = " 0 " / > 
     < w o S h e e t P r o p s   i n t e r l i n e C o l o r = " 0 "   i s D a s h B o a r d S h e e t = " 0 "   s h e e t S t i d = " 9 "   i n t e r l i n e O n O f f = " 0 "   i s D b S h e e t = " 0 " / > 
     < w o S h e e t P r o p s   i n t e r l i n e C o l o r = " 0 "   i s D a s h B o a r d S h e e t = " 0 "   s h e e t S t i d = " 1 0 "   i n t e r l i n e O n O f f = " 0 "   i s D b S h e e t = " 0 " / > 
   < / w o S h e e t s P r o p s > 
   < w o B o o k P r o p s > 
     < b o o k S e t t i n g s   i s A u t o U p d a t e P a u s e d = " 0 "   i s I n s e r P i c A s A t t a c h m e n t = " 0 "   f i l t e r T y p e = " c o n n "   i s F i l t e r S h a r e d = " 1 "   i s M e r g e T a s k s A u t o U p d a t e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Jira遗留 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2021-09-20T23:06:00Z</dcterms:created>
  <dcterms:modified xsi:type="dcterms:W3CDTF">2023-01-17T14:58:13Z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FC7B171E9F0356014DA288635784EBF7</vt:lpwstr>
  </property>
</Properties>
</file>