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C:\Users\linyuzhang\Desktop\"/>
    </mc:Choice>
  </mc:AlternateContent>
  <xr:revisionPtr revIDLastSave="0" documentId="13_ncr:1_{5D8BE2C2-0403-4441-A511-8B401A1F25A6}" xr6:coauthVersionLast="36" xr6:coauthVersionMax="36" xr10:uidLastSave="{00000000-0000-0000-0000-000000000000}"/>
  <bookViews>
    <workbookView xWindow="0" yWindow="0" windowWidth="0" windowHeight="16960" xr2:uid="{00000000-000D-0000-FFFF-FFFF00000000}"/>
  </bookViews>
  <sheets>
    <sheet name="测试报告" sheetId="1" r:id="rId1"/>
    <sheet name="icafe遗留buglist" sheetId="2" r:id="rId2"/>
  </sheets>
  <calcPr calcId="191029" concurrentCalc="0"/>
  <fileRecoveryPr repairLoad="1"/>
</workbook>
</file>

<file path=xl/calcChain.xml><?xml version="1.0" encoding="utf-8"?>
<calcChain xmlns="http://schemas.openxmlformats.org/spreadsheetml/2006/main">
  <c r="F45" i="1" l="1"/>
  <c r="D45" i="1"/>
  <c r="G44" i="1"/>
  <c r="G43" i="1"/>
  <c r="G42" i="1"/>
  <c r="G41" i="1"/>
  <c r="G40" i="1"/>
  <c r="G39" i="1"/>
  <c r="G38" i="1"/>
  <c r="G37" i="1"/>
  <c r="G35" i="1"/>
  <c r="G34" i="1"/>
  <c r="G33" i="1"/>
  <c r="G32" i="1"/>
</calcChain>
</file>

<file path=xl/sharedStrings.xml><?xml version="1.0" encoding="utf-8"?>
<sst xmlns="http://schemas.openxmlformats.org/spreadsheetml/2006/main" count="160" uniqueCount="110">
  <si>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</si>
  <si>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</si>
  <si>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</si>
  <si>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</si>
  <si>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</si>
  <si>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</si>
  <si>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</si>
  <si>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</si>
  <si>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</si>
  <si>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FAIL（语音模块未提测）</t>
  </si>
  <si>
    <t>存量BUG</t>
  </si>
  <si>
    <t>P0/P1 BUG数量</t>
  </si>
  <si>
    <t>无P0/P1 BUG</t>
  </si>
  <si>
    <t>P0：0个；P1：3个</t>
  </si>
  <si>
    <t>ALL</t>
  </si>
  <si>
    <t>未修复BUG数量&lt;50个</t>
  </si>
  <si>
    <t>12个</t>
  </si>
  <si>
    <t>PASS</t>
  </si>
  <si>
    <t>二、本期严重Bug/项目风险</t>
  </si>
  <si>
    <t>1.本期严重Bug</t>
  </si>
  <si>
    <t>【台架】【CD764ICA8155】【随心听DCS】【必现】合作模式时，随心听首页右侧不显示菜单</t>
  </si>
  <si>
    <t>【台架】【CD764ICA8155】【随心听DCS】【必现】退出喜马拉雅帐号，出现crash</t>
  </si>
  <si>
    <t>【台架】【764ica 8155】【地图】【必现】导航中切换全览，打开分屏后，导航路线被遮挡</t>
  </si>
  <si>
    <t>【台架】【764ica 8155】【地图】【必现】镜像模式，导航中设置页输入车牌号，打开分屏后，主驾显示两个输入车牌号页面</t>
  </si>
  <si>
    <t>【台架】【764ICA 8155】【地图】【必现】镜像模式，导航中设置页面输入车牌号，打开分屏后，关闭车牌号页面，关闭设置页面，诱导面板消失</t>
  </si>
  <si>
    <t>【台架】【CD764ICA8155】【账号支付】【必现】进入喜马拉雅下单会员或专辑，提示订单查询失败，无法进入付款界面</t>
  </si>
  <si>
    <t>【台架】【764ica 8155】【随心看】【偶现】拨放视频，切换清晰度时，播放页面一直展示加载中</t>
  </si>
  <si>
    <t>2.本期项目风险</t>
  </si>
  <si>
    <t>1、语音地图交互功能不可用</t>
  </si>
  <si>
    <t>2、语音随心看交互功能不可用</t>
  </si>
  <si>
    <t>三、测试用例执行情况及遗留Bug数</t>
  </si>
  <si>
    <t>模块名称</t>
  </si>
  <si>
    <t>用例总数</t>
  </si>
  <si>
    <t>测试执行数</t>
  </si>
  <si>
    <t>执行通过数</t>
  </si>
  <si>
    <r>
      <rPr>
        <b/>
        <sz val="10.5"/>
        <color theme="1"/>
        <rFont val="宋体"/>
        <charset val="134"/>
      </rPr>
      <t>执行通过率</t>
    </r>
    <r>
      <rPr>
        <b/>
        <sz val="10.5"/>
        <color rgb="FFFF0000"/>
        <rFont val="宋体"/>
        <charset val="134"/>
      </rPr>
      <t>(执行成功数/测试执行数）</t>
    </r>
  </si>
  <si>
    <t>测试用例未执行原因分析</t>
  </si>
  <si>
    <t>帐号&amp;个人中心</t>
  </si>
  <si>
    <t>订单无法下单支付，生态下架，部分用例无法执行</t>
  </si>
  <si>
    <t>消息中心</t>
  </si>
  <si>
    <t>语音暂不可用，相关1条功能case阻塞</t>
  </si>
  <si>
    <t>激活</t>
  </si>
  <si>
    <t>launcher&amp;AAR</t>
  </si>
  <si>
    <t>车家互联</t>
  </si>
  <si>
    <t>语音暂不可用，相关2条功能case阻塞</t>
  </si>
  <si>
    <t>输入法</t>
  </si>
  <si>
    <t>语音</t>
  </si>
  <si>
    <t>NA</t>
  </si>
  <si>
    <t>语音模块未提测</t>
  </si>
  <si>
    <t>地图</t>
  </si>
  <si>
    <t>图像</t>
  </si>
  <si>
    <t>EM&amp;RS&amp;PAAK</t>
  </si>
  <si>
    <t>764ICA 车型无paak/RS功能，相关23条case未执行</t>
  </si>
  <si>
    <t>随心听</t>
  </si>
  <si>
    <t>随心看</t>
  </si>
  <si>
    <t>随心看语音交互功能不可用</t>
  </si>
  <si>
    <t>安全</t>
  </si>
  <si>
    <t>非目标车型及bug阻塞</t>
  </si>
  <si>
    <t>项目整体测试覆盖率</t>
  </si>
  <si>
    <t>五、测试环境及版本说明</t>
  </si>
  <si>
    <t>SOC版本</t>
  </si>
  <si>
    <t xml:space="preserve">20230312_0045_E2L27_DCV3.PRO.HF1 </t>
  </si>
  <si>
    <t>MCU版本</t>
  </si>
  <si>
    <t>20230308_040_PRO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</si>
  <si>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</si>
  <si>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</si>
  <si>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</si>
  <si>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</si>
  <si>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</si>
  <si>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</si>
  <si>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</si>
  <si>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</si>
  <si>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</si>
  <si>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FordPhase4Scrum-43669</t>
  </si>
  <si>
    <t>【台架】【CD764 8155】【随心听】【偶现】副驾连接耳机，耳机反控副驾歌曲上下曲，副驾playbar歌曲信息没有变化</t>
  </si>
  <si>
    <t>Bug</t>
  </si>
  <si>
    <t>新建</t>
  </si>
  <si>
    <t>袁洪烈(yuanhonglie)</t>
  </si>
  <si>
    <t>P2-Middle</t>
  </si>
  <si>
    <t>FordPhase4Scrum-48276</t>
  </si>
  <si>
    <t>【台架】【764 8155】【地图】【必现】日夜模式中的自动模式，在白天的时间段里地图却为夜间模式</t>
  </si>
  <si>
    <t>胡金广(hujinguang)</t>
  </si>
  <si>
    <t>FordPhase4Scrum-48200</t>
  </si>
  <si>
    <t>【台架】【764ica】【随心看】【必现】本地视频播放损坏视频时，弹窗UI错误，且切换视频时，弹窗不消失</t>
  </si>
  <si>
    <t>周王伟(v_zhouwangwei)</t>
  </si>
  <si>
    <t>FordPhase4Scrum-48997</t>
  </si>
  <si>
    <t>【台架】【CD764ICA8155】【随心听DCS】【必现】只有1个usb设备，设备名称列表显示本地音乐</t>
  </si>
  <si>
    <t>已分配</t>
  </si>
  <si>
    <t>庞文军(pangwenjun_gza)</t>
  </si>
  <si>
    <t>FordPhase4Scrum-49499</t>
  </si>
  <si>
    <t>【台架】【CD764ica8155】【随心听DCS】【必现】U盘音乐暂停播放，更换主题后音乐自动播放了</t>
  </si>
  <si>
    <t>FordPhase4Scrum-49488</t>
  </si>
  <si>
    <t>【台架】【CD764ica8155】【随心听】【必现】蓝色主题下，U盘界面按钮显示其他主题颜色</t>
  </si>
  <si>
    <t>FordPhase4Scrum-51449</t>
  </si>
  <si>
    <t>【台架】【CD764ICA8155】【随心听DCS】【必现】重启车机后，第一次进入USB页面，点击文件夹反应慢</t>
  </si>
  <si>
    <t>FordPhase4Scrum-51989</t>
  </si>
  <si>
    <t>【台架】【CD764ICA8155】【随心听DCS】【必现】USB页面拔出再插入U盘，恢复播放歌曲的封面显示错误</t>
  </si>
  <si>
    <t>FordPhase4Scrum-52288</t>
  </si>
  <si>
    <t>【台架】【764 8155 】【launcher】【必现】拨打蓝牙电话更多服务爱奇艺卡片背景展示不正确</t>
  </si>
  <si>
    <t>黄辉平(huanghuiping)</t>
  </si>
  <si>
    <t>Launcher&amp;AAR</t>
  </si>
  <si>
    <t>FordPhase4Scrum-52306</t>
  </si>
  <si>
    <t>【台架】【CD764ICA_8155】【安全】【必现】重启安全日志未生成备份文件</t>
  </si>
  <si>
    <t>赵亚军(v_zhaoyajun)</t>
  </si>
  <si>
    <t>P1-High</t>
  </si>
  <si>
    <t>FordPhase4Scrum-51308</t>
  </si>
  <si>
    <t>赵慧鑫(v_zhaohuixin)</t>
  </si>
  <si>
    <t>FordPhase4Scrum-51310</t>
  </si>
  <si>
    <t>NA</t>
    <phoneticPr fontId="12" type="noConversion"/>
  </si>
  <si>
    <t>条件通过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</si>
</sst>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\ hh:mm:ss"/>
  </numFmts>
  <fonts count="15" x14ac:knownFonts="1">
    <font>
      <sz val="12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u/>
      <sz val="11"/>
      <color indexed="12"/>
      <name val="Calibri"/>
      <family val="2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b/>
      <sz val="14"/>
      <color rgb="FFFF0000"/>
      <name val="宋体"/>
      <charset val="134"/>
    </font>
    <font>
      <sz val="10.5"/>
      <color theme="1"/>
      <name val="宋体"/>
      <charset val="134"/>
    </font>
    <font>
      <sz val="10.5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0.5"/>
      <color rgb="FFFF0000"/>
      <name val="宋体"/>
      <charset val="134"/>
    </font>
    <font>
      <sz val="12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11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/>
    <xf numFmtId="49" fontId="2" fillId="0" borderId="1" xfId="0" applyNumberFormat="1" applyFont="1" applyFill="1" applyBorder="1" applyAlignment="1"/>
    <xf numFmtId="49" fontId="1" fillId="0" borderId="1" xfId="0" applyNumberFormat="1" applyFont="1" applyFill="1" applyBorder="1" applyAlignment="1"/>
    <xf numFmtId="177" fontId="1" fillId="0" borderId="1" xfId="0" applyNumberFormat="1" applyFont="1" applyFill="1" applyBorder="1" applyAlignment="1"/>
    <xf numFmtId="0" fontId="3" fillId="0" borderId="0" xfId="0" applyFont="1">
      <alignment vertical="center"/>
    </xf>
    <xf numFmtId="0" fontId="4" fillId="0" borderId="7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justify" vertical="center" wrapText="1"/>
    </xf>
    <xf numFmtId="9" fontId="6" fillId="0" borderId="5" xfId="0" applyNumberFormat="1" applyFont="1" applyBorder="1" applyAlignment="1">
      <alignment horizontal="justify" vertical="center" wrapText="1"/>
    </xf>
    <xf numFmtId="176" fontId="6" fillId="0" borderId="7" xfId="0" applyNumberFormat="1" applyFont="1" applyBorder="1" applyAlignment="1">
      <alignment horizontal="justify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6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176" fontId="6" fillId="0" borderId="0" xfId="0" applyNumberFormat="1" applyFont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6" fillId="0" borderId="11" xfId="0" applyFont="1" applyBorder="1">
      <alignment vertical="center"/>
    </xf>
    <xf numFmtId="0" fontId="4" fillId="0" borderId="10" xfId="0" applyFont="1" applyBorder="1" applyAlignment="1">
      <alignment horizontal="justify" vertical="center" wrapText="1"/>
    </xf>
    <xf numFmtId="9" fontId="6" fillId="0" borderId="7" xfId="0" applyNumberFormat="1" applyFont="1" applyBorder="1" applyAlignment="1">
      <alignment horizontal="justify" vertical="center" wrapText="1"/>
    </xf>
    <xf numFmtId="9" fontId="7" fillId="0" borderId="7" xfId="0" applyNumberFormat="1" applyFont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left" vertical="center" wrapText="1"/>
    </xf>
    <xf numFmtId="9" fontId="6" fillId="0" borderId="7" xfId="0" applyNumberFormat="1" applyFont="1" applyFill="1" applyBorder="1" applyAlignment="1">
      <alignment horizontal="justify" vertical="center" wrapText="1"/>
    </xf>
    <xf numFmtId="9" fontId="7" fillId="0" borderId="7" xfId="0" applyNumberFormat="1" applyFont="1" applyFill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6" fillId="0" borderId="2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justify" vertical="center" wrapText="1"/>
    </xf>
    <xf numFmtId="0" fontId="14" fillId="0" borderId="4" xfId="0" applyFont="1" applyBorder="1" applyAlignment="1">
      <alignment horizontal="left" vertical="center" wrapText="1"/>
    </xf>
  </cellXfs>
  <cellStyles count="8">
    <cellStyle name="Normal 2" xfId="6" xr:uid="{00000000-0005-0000-0000-000032000000}"/>
    <cellStyle name="常规" xfId="0" builtinId="0"/>
    <cellStyle name="常规 2" xfId="5" xr:uid="{00000000-0005-0000-0000-000005000000}"/>
    <cellStyle name="常规 3" xfId="7" xr:uid="{00000000-0005-0000-0000-000036000000}"/>
    <cellStyle name="常规 4" xfId="4" xr:uid="{00000000-0005-0000-0000-000004000000}"/>
    <cellStyle name="常规 4 2" xfId="3" xr:uid="{00000000-0005-0000-0000-000003000000}"/>
    <cellStyle name="常规 5" xfId="2" xr:uid="{00000000-0005-0000-0000-000002000000}"/>
    <cellStyle name="常规 6" xfId="1" xr:uid="{00000000-0005-0000-0000-000001000000}"/>
  </cellStyles>
  <dxfs count="0"/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cloud.baidu-int.com/devops/icafe/issue/FordPhase4Scrum-48997/show" TargetMode="External"/><Relationship Id="rId13" Type="http://schemas.openxmlformats.org/officeDocument/2006/relationships/hyperlink" Target="https://console.cloud.baidu-int.com/devops/icafe/issue/FordPhase4Scrum-51449/show" TargetMode="External"/><Relationship Id="rId18" Type="http://schemas.openxmlformats.org/officeDocument/2006/relationships/hyperlink" Target="https://console.cloud.baidu-int.com/devops/icafe/issue/FordPhase4Scrum-52288/show" TargetMode="External"/><Relationship Id="rId3" Type="http://schemas.openxmlformats.org/officeDocument/2006/relationships/hyperlink" Target="https://console.cloud.baidu-int.com/devops/icafe/issue/FordPhase4Scrum-48276/show" TargetMode="External"/><Relationship Id="rId21" Type="http://schemas.openxmlformats.org/officeDocument/2006/relationships/hyperlink" Target="https://console.cloud.baidu-int.com/devops/icafe/issue/FordPhase4Scrum-51308/show" TargetMode="External"/><Relationship Id="rId7" Type="http://schemas.openxmlformats.org/officeDocument/2006/relationships/hyperlink" Target="https://console.cloud.baidu-int.com/devops/icafe/issue/FordPhase4Scrum-48997/show" TargetMode="External"/><Relationship Id="rId12" Type="http://schemas.openxmlformats.org/officeDocument/2006/relationships/hyperlink" Target="https://console.cloud.baidu-int.com/devops/icafe/issue/FordPhase4Scrum-49488/show" TargetMode="External"/><Relationship Id="rId17" Type="http://schemas.openxmlformats.org/officeDocument/2006/relationships/hyperlink" Target="https://console.cloud.baidu-int.com/devops/icafe/issue/FordPhase4Scrum-52288/show" TargetMode="External"/><Relationship Id="rId2" Type="http://schemas.openxmlformats.org/officeDocument/2006/relationships/hyperlink" Target="https://console.cloud.baidu-int.com/devops/icafe/issue/FordPhase4Scrum-43669/show" TargetMode="External"/><Relationship Id="rId16" Type="http://schemas.openxmlformats.org/officeDocument/2006/relationships/hyperlink" Target="https://console.cloud.baidu-int.com/devops/icafe/issue/FordPhase4Scrum-51989/show" TargetMode="External"/><Relationship Id="rId20" Type="http://schemas.openxmlformats.org/officeDocument/2006/relationships/hyperlink" Target="https://console.cloud.baidu-int.com/devops/icafe/issue/FordPhase4Scrum-52306/show" TargetMode="External"/><Relationship Id="rId1" Type="http://schemas.openxmlformats.org/officeDocument/2006/relationships/hyperlink" Target="https://console.cloud.baidu-int.com/devops/icafe/issue/FordPhase4Scrum-43669/show" TargetMode="External"/><Relationship Id="rId6" Type="http://schemas.openxmlformats.org/officeDocument/2006/relationships/hyperlink" Target="https://console.cloud.baidu-int.com/devops/icafe/issue/FordPhase4Scrum-48200/show" TargetMode="External"/><Relationship Id="rId11" Type="http://schemas.openxmlformats.org/officeDocument/2006/relationships/hyperlink" Target="https://console.cloud.baidu-int.com/devops/icafe/issue/FordPhase4Scrum-49488/show" TargetMode="External"/><Relationship Id="rId24" Type="http://schemas.openxmlformats.org/officeDocument/2006/relationships/hyperlink" Target="https://console.cloud.baidu-int.com/devops/icafe/issue/FordPhase4Scrum-51310/show" TargetMode="External"/><Relationship Id="rId5" Type="http://schemas.openxmlformats.org/officeDocument/2006/relationships/hyperlink" Target="https://console.cloud.baidu-int.com/devops/icafe/issue/FordPhase4Scrum-48200/show" TargetMode="External"/><Relationship Id="rId15" Type="http://schemas.openxmlformats.org/officeDocument/2006/relationships/hyperlink" Target="https://console.cloud.baidu-int.com/devops/icafe/issue/FordPhase4Scrum-51989/show" TargetMode="External"/><Relationship Id="rId23" Type="http://schemas.openxmlformats.org/officeDocument/2006/relationships/hyperlink" Target="https://console.cloud.baidu-int.com/devops/icafe/issue/FordPhase4Scrum-51310/show" TargetMode="External"/><Relationship Id="rId10" Type="http://schemas.openxmlformats.org/officeDocument/2006/relationships/hyperlink" Target="https://console.cloud.baidu-int.com/devops/icafe/issue/FordPhase4Scrum-49499/show" TargetMode="External"/><Relationship Id="rId19" Type="http://schemas.openxmlformats.org/officeDocument/2006/relationships/hyperlink" Target="https://console.cloud.baidu-int.com/devops/icafe/issue/FordPhase4Scrum-52306/show" TargetMode="External"/><Relationship Id="rId4" Type="http://schemas.openxmlformats.org/officeDocument/2006/relationships/hyperlink" Target="https://console.cloud.baidu-int.com/devops/icafe/issue/FordPhase4Scrum-48276/show" TargetMode="External"/><Relationship Id="rId9" Type="http://schemas.openxmlformats.org/officeDocument/2006/relationships/hyperlink" Target="https://console.cloud.baidu-int.com/devops/icafe/issue/FordPhase4Scrum-49499/show" TargetMode="External"/><Relationship Id="rId14" Type="http://schemas.openxmlformats.org/officeDocument/2006/relationships/hyperlink" Target="https://console.cloud.baidu-int.com/devops/icafe/issue/FordPhase4Scrum-51449/show" TargetMode="External"/><Relationship Id="rId22" Type="http://schemas.openxmlformats.org/officeDocument/2006/relationships/hyperlink" Target="https://console.cloud.baidu-int.com/devops/icafe/issue/FordPhase4Scrum-51308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K2" sqref="K2"/>
    </sheetView>
  </sheetViews>
  <sheetFormatPr defaultColWidth="11" defaultRowHeight="15.5" x14ac:dyDescent="0.35"/>
  <cols>
    <col min="1" max="1" width="16.61328125" customWidth="1"/>
    <col min="2" max="2" width="26.3828125" customWidth="1"/>
    <col min="3" max="3" width="23.4609375" customWidth="1"/>
    <col min="4" max="4" width="26.4609375" customWidth="1"/>
    <col min="5" max="5" width="18.4609375" customWidth="1"/>
    <col min="6" max="6" width="11.15234375" customWidth="1"/>
    <col min="7" max="7" width="28.84375" customWidth="1"/>
    <col min="8" max="8" width="19.61328125" customWidth="1"/>
  </cols>
  <sheetData>
    <row r="1" spans="1:8" ht="16.899999999999999" customHeight="1" x14ac:dyDescent="0.35">
      <c r="A1" s="31" t="s">
        <v>0</v>
      </c>
      <c r="B1" s="32"/>
      <c r="C1" s="32"/>
      <c r="D1" s="32"/>
      <c r="E1" s="32"/>
      <c r="F1" s="32"/>
      <c r="G1" s="32"/>
      <c r="H1" s="33"/>
    </row>
    <row r="2" spans="1:8" ht="37.15" customHeight="1" x14ac:dyDescent="0.35">
      <c r="A2" s="66" t="s">
        <v>109</v>
      </c>
      <c r="B2" s="34"/>
      <c r="C2" s="34"/>
      <c r="D2" s="34"/>
      <c r="E2" s="34"/>
      <c r="F2" s="34"/>
      <c r="G2" s="34"/>
      <c r="H2" s="35"/>
    </row>
    <row r="3" spans="1:8" x14ac:dyDescent="0.35">
      <c r="A3" s="36" t="s">
        <v>1</v>
      </c>
      <c r="B3" s="37"/>
      <c r="C3" s="37"/>
      <c r="D3" s="37"/>
      <c r="E3" s="37"/>
      <c r="F3" s="37"/>
      <c r="G3" s="37"/>
      <c r="H3" s="38"/>
    </row>
    <row r="4" spans="1:8" x14ac:dyDescent="0.35">
      <c r="A4" s="7" t="s">
        <v>2</v>
      </c>
      <c r="B4" s="8" t="s">
        <v>3</v>
      </c>
      <c r="C4" s="9" t="s">
        <v>4</v>
      </c>
      <c r="D4" s="7" t="s">
        <v>5</v>
      </c>
      <c r="E4" s="7" t="s">
        <v>6</v>
      </c>
      <c r="F4" s="17"/>
      <c r="G4" s="17"/>
      <c r="H4" s="18"/>
    </row>
    <row r="5" spans="1:8" x14ac:dyDescent="0.35">
      <c r="A5" s="10" t="s">
        <v>7</v>
      </c>
      <c r="B5" s="10" t="s">
        <v>8</v>
      </c>
      <c r="C5" s="11">
        <v>1</v>
      </c>
      <c r="D5" s="12">
        <v>0.9</v>
      </c>
      <c r="E5" s="12" t="s">
        <v>9</v>
      </c>
      <c r="F5" s="19"/>
      <c r="G5" s="19"/>
      <c r="H5" s="20"/>
    </row>
    <row r="6" spans="1:8" x14ac:dyDescent="0.35">
      <c r="A6" s="64" t="s">
        <v>10</v>
      </c>
      <c r="B6" s="14" t="s">
        <v>11</v>
      </c>
      <c r="C6" s="11" t="s">
        <v>12</v>
      </c>
      <c r="D6" s="12" t="s">
        <v>13</v>
      </c>
      <c r="E6" s="65" t="s">
        <v>108</v>
      </c>
      <c r="F6" s="19"/>
      <c r="G6" s="19"/>
      <c r="H6" s="20"/>
    </row>
    <row r="7" spans="1:8" x14ac:dyDescent="0.35">
      <c r="A7" s="64"/>
      <c r="B7" s="14" t="s">
        <v>14</v>
      </c>
      <c r="C7" s="11" t="s">
        <v>15</v>
      </c>
      <c r="D7" s="12" t="s">
        <v>16</v>
      </c>
      <c r="E7" s="7" t="s">
        <v>17</v>
      </c>
      <c r="F7" s="19"/>
      <c r="G7" s="19"/>
      <c r="H7" s="20"/>
    </row>
    <row r="8" spans="1:8" ht="16.899999999999999" customHeight="1" x14ac:dyDescent="0.35">
      <c r="A8" s="15"/>
      <c r="B8" s="16"/>
      <c r="C8" s="16"/>
      <c r="D8" s="16"/>
      <c r="E8" s="16"/>
      <c r="F8" s="16"/>
      <c r="G8" s="16"/>
      <c r="H8" s="21"/>
    </row>
    <row r="9" spans="1:8" ht="30" customHeight="1" x14ac:dyDescent="0.35">
      <c r="A9" s="39" t="s">
        <v>18</v>
      </c>
      <c r="B9" s="39"/>
      <c r="C9" s="39"/>
      <c r="D9" s="39"/>
      <c r="E9" s="39"/>
      <c r="F9" s="39"/>
      <c r="G9" s="39"/>
      <c r="H9" s="39"/>
    </row>
    <row r="10" spans="1:8" x14ac:dyDescent="0.35">
      <c r="A10" s="39" t="s">
        <v>19</v>
      </c>
      <c r="B10" s="39"/>
      <c r="C10" s="39"/>
      <c r="D10" s="39"/>
      <c r="E10" s="39"/>
      <c r="F10" s="39"/>
      <c r="G10" s="39"/>
      <c r="H10" s="39"/>
    </row>
    <row r="11" spans="1:8" x14ac:dyDescent="0.35">
      <c r="A11" s="40" t="s">
        <v>20</v>
      </c>
      <c r="B11" s="41"/>
      <c r="C11" s="41"/>
      <c r="D11" s="41"/>
      <c r="E11" s="41"/>
      <c r="F11" s="41"/>
      <c r="G11" s="41"/>
      <c r="H11" s="42"/>
    </row>
    <row r="12" spans="1:8" x14ac:dyDescent="0.35">
      <c r="A12" s="40" t="s">
        <v>21</v>
      </c>
      <c r="B12" s="41"/>
      <c r="C12" s="41"/>
      <c r="D12" s="41"/>
      <c r="E12" s="41"/>
      <c r="F12" s="41"/>
      <c r="G12" s="41"/>
      <c r="H12" s="42"/>
    </row>
    <row r="13" spans="1:8" x14ac:dyDescent="0.35">
      <c r="A13" s="40" t="s">
        <v>22</v>
      </c>
      <c r="B13" s="41"/>
      <c r="C13" s="41"/>
      <c r="D13" s="41"/>
      <c r="E13" s="41"/>
      <c r="F13" s="41"/>
      <c r="G13" s="41"/>
      <c r="H13" s="42"/>
    </row>
    <row r="14" spans="1:8" x14ac:dyDescent="0.35">
      <c r="A14" s="40" t="s">
        <v>23</v>
      </c>
      <c r="B14" s="41"/>
      <c r="C14" s="41"/>
      <c r="D14" s="41"/>
      <c r="E14" s="41"/>
      <c r="F14" s="41"/>
      <c r="G14" s="41"/>
      <c r="H14" s="42"/>
    </row>
    <row r="15" spans="1:8" x14ac:dyDescent="0.35">
      <c r="A15" s="40" t="s">
        <v>24</v>
      </c>
      <c r="B15" s="41"/>
      <c r="C15" s="41"/>
      <c r="D15" s="41"/>
      <c r="E15" s="41"/>
      <c r="F15" s="41"/>
      <c r="G15" s="41"/>
      <c r="H15" s="42"/>
    </row>
    <row r="16" spans="1:8" x14ac:dyDescent="0.35">
      <c r="A16" s="40" t="s">
        <v>25</v>
      </c>
      <c r="B16" s="41"/>
      <c r="C16" s="41"/>
      <c r="D16" s="41"/>
      <c r="E16" s="41"/>
      <c r="F16" s="41"/>
      <c r="G16" s="41"/>
      <c r="H16" s="42"/>
    </row>
    <row r="17" spans="1:8" x14ac:dyDescent="0.35">
      <c r="A17" s="40" t="s">
        <v>26</v>
      </c>
      <c r="B17" s="41"/>
      <c r="C17" s="41"/>
      <c r="D17" s="41"/>
      <c r="E17" s="41"/>
      <c r="F17" s="41"/>
      <c r="G17" s="41"/>
      <c r="H17" s="42"/>
    </row>
    <row r="18" spans="1:8" x14ac:dyDescent="0.35">
      <c r="A18" s="43"/>
      <c r="B18" s="41"/>
      <c r="C18" s="41"/>
      <c r="D18" s="41"/>
      <c r="E18" s="41"/>
      <c r="F18" s="41"/>
      <c r="G18" s="41"/>
      <c r="H18" s="42"/>
    </row>
    <row r="19" spans="1:8" x14ac:dyDescent="0.35">
      <c r="A19" s="43"/>
      <c r="B19" s="41"/>
      <c r="C19" s="41"/>
      <c r="D19" s="41"/>
      <c r="E19" s="41"/>
      <c r="F19" s="41"/>
      <c r="G19" s="41"/>
      <c r="H19" s="42"/>
    </row>
    <row r="20" spans="1:8" x14ac:dyDescent="0.35">
      <c r="A20" s="43"/>
      <c r="B20" s="41"/>
      <c r="C20" s="41"/>
      <c r="D20" s="41"/>
      <c r="E20" s="41"/>
      <c r="F20" s="41"/>
      <c r="G20" s="41"/>
      <c r="H20" s="42"/>
    </row>
    <row r="21" spans="1:8" x14ac:dyDescent="0.35">
      <c r="A21" s="44" t="s">
        <v>27</v>
      </c>
      <c r="B21" s="45"/>
      <c r="C21" s="45"/>
      <c r="D21" s="45"/>
      <c r="E21" s="45"/>
      <c r="F21" s="45"/>
      <c r="G21" s="45"/>
      <c r="H21" s="46"/>
    </row>
    <row r="22" spans="1:8" x14ac:dyDescent="0.35">
      <c r="A22" s="40" t="s">
        <v>28</v>
      </c>
      <c r="B22" s="41"/>
      <c r="C22" s="41"/>
      <c r="D22" s="41"/>
      <c r="E22" s="41"/>
      <c r="F22" s="41"/>
      <c r="G22" s="41"/>
      <c r="H22" s="42"/>
    </row>
    <row r="23" spans="1:8" x14ac:dyDescent="0.35">
      <c r="A23" s="40" t="s">
        <v>29</v>
      </c>
      <c r="B23" s="41"/>
      <c r="C23" s="41"/>
      <c r="D23" s="41"/>
      <c r="E23" s="41"/>
      <c r="F23" s="41"/>
      <c r="G23" s="41"/>
      <c r="H23" s="42"/>
    </row>
    <row r="24" spans="1:8" x14ac:dyDescent="0.35">
      <c r="A24" s="40"/>
      <c r="B24" s="41"/>
      <c r="C24" s="41"/>
      <c r="D24" s="41"/>
      <c r="E24" s="41"/>
      <c r="F24" s="41"/>
      <c r="G24" s="41"/>
      <c r="H24" s="42"/>
    </row>
    <row r="25" spans="1:8" x14ac:dyDescent="0.35">
      <c r="A25" s="47"/>
      <c r="B25" s="48"/>
      <c r="C25" s="48"/>
      <c r="D25" s="48"/>
      <c r="E25" s="48"/>
      <c r="F25" s="48"/>
      <c r="G25" s="48"/>
      <c r="H25" s="49"/>
    </row>
    <row r="26" spans="1:8" x14ac:dyDescent="0.35">
      <c r="A26" s="50"/>
      <c r="B26" s="51"/>
      <c r="C26" s="51"/>
      <c r="D26" s="51"/>
      <c r="E26" s="51"/>
      <c r="F26" s="51"/>
      <c r="G26" s="51"/>
      <c r="H26" s="52"/>
    </row>
    <row r="27" spans="1:8" x14ac:dyDescent="0.35">
      <c r="A27" s="50"/>
      <c r="B27" s="51"/>
      <c r="C27" s="51"/>
      <c r="D27" s="51"/>
      <c r="E27" s="51"/>
      <c r="F27" s="51"/>
      <c r="G27" s="51"/>
      <c r="H27" s="52"/>
    </row>
    <row r="28" spans="1:8" x14ac:dyDescent="0.35">
      <c r="A28" s="50"/>
      <c r="B28" s="51"/>
      <c r="C28" s="51"/>
      <c r="D28" s="51"/>
      <c r="E28" s="51"/>
      <c r="F28" s="51"/>
      <c r="G28" s="51"/>
      <c r="H28" s="52"/>
    </row>
    <row r="29" spans="1:8" x14ac:dyDescent="0.35">
      <c r="A29" s="50"/>
      <c r="B29" s="51"/>
      <c r="C29" s="51"/>
      <c r="D29" s="51"/>
      <c r="E29" s="51"/>
      <c r="F29" s="51"/>
      <c r="G29" s="51"/>
      <c r="H29" s="52"/>
    </row>
    <row r="30" spans="1:8" x14ac:dyDescent="0.35">
      <c r="A30" s="53" t="s">
        <v>30</v>
      </c>
      <c r="B30" s="53"/>
      <c r="C30" s="53"/>
      <c r="D30" s="53"/>
      <c r="E30" s="53"/>
      <c r="F30" s="54"/>
      <c r="G30" s="54"/>
      <c r="H30" s="54"/>
    </row>
    <row r="31" spans="1:8" ht="15.75" customHeight="1" x14ac:dyDescent="0.35">
      <c r="A31" s="55" t="s">
        <v>31</v>
      </c>
      <c r="B31" s="56"/>
      <c r="C31" s="57"/>
      <c r="D31" s="7" t="s">
        <v>32</v>
      </c>
      <c r="E31" s="7" t="s">
        <v>33</v>
      </c>
      <c r="F31" s="22" t="s">
        <v>34</v>
      </c>
      <c r="G31" s="22" t="s">
        <v>35</v>
      </c>
      <c r="H31" s="22" t="s">
        <v>36</v>
      </c>
    </row>
    <row r="32" spans="1:8" ht="27" x14ac:dyDescent="0.35">
      <c r="A32" s="47" t="s">
        <v>37</v>
      </c>
      <c r="B32" s="48"/>
      <c r="C32" s="49"/>
      <c r="D32" s="14">
        <v>99</v>
      </c>
      <c r="E32" s="14">
        <v>45</v>
      </c>
      <c r="F32" s="13">
        <v>42</v>
      </c>
      <c r="G32" s="23">
        <f t="shared" ref="G32:G44" si="0">F32/E32</f>
        <v>0.93333333333333335</v>
      </c>
      <c r="H32" s="24" t="s">
        <v>38</v>
      </c>
    </row>
    <row r="33" spans="1:9" ht="27" x14ac:dyDescent="0.35">
      <c r="A33" s="47" t="s">
        <v>39</v>
      </c>
      <c r="B33" s="48"/>
      <c r="C33" s="49"/>
      <c r="D33" s="14">
        <v>41</v>
      </c>
      <c r="E33" s="14">
        <v>40</v>
      </c>
      <c r="F33" s="13">
        <v>40</v>
      </c>
      <c r="G33" s="23">
        <f t="shared" si="0"/>
        <v>1</v>
      </c>
      <c r="H33" s="24" t="s">
        <v>40</v>
      </c>
    </row>
    <row r="34" spans="1:9" x14ac:dyDescent="0.35">
      <c r="A34" s="47" t="s">
        <v>41</v>
      </c>
      <c r="B34" s="48"/>
      <c r="C34" s="49"/>
      <c r="D34" s="14">
        <v>11</v>
      </c>
      <c r="E34" s="14">
        <v>11</v>
      </c>
      <c r="F34" s="13">
        <v>11</v>
      </c>
      <c r="G34" s="23">
        <f t="shared" si="0"/>
        <v>1</v>
      </c>
      <c r="H34" s="23"/>
    </row>
    <row r="35" spans="1:9" x14ac:dyDescent="0.35">
      <c r="A35" s="47" t="s">
        <v>42</v>
      </c>
      <c r="B35" s="48"/>
      <c r="C35" s="49"/>
      <c r="D35" s="14">
        <v>118</v>
      </c>
      <c r="E35" s="14">
        <v>118</v>
      </c>
      <c r="F35" s="13">
        <v>110</v>
      </c>
      <c r="G35" s="23">
        <f t="shared" si="0"/>
        <v>0.93220338983050843</v>
      </c>
      <c r="H35" s="24"/>
    </row>
    <row r="36" spans="1:9" ht="27" x14ac:dyDescent="0.35">
      <c r="A36" s="47" t="s">
        <v>43</v>
      </c>
      <c r="B36" s="48"/>
      <c r="C36" s="49"/>
      <c r="D36" s="14">
        <v>36</v>
      </c>
      <c r="E36" s="25">
        <v>34</v>
      </c>
      <c r="F36" s="26">
        <v>34</v>
      </c>
      <c r="G36" s="27">
        <v>1</v>
      </c>
      <c r="H36" s="28" t="s">
        <v>44</v>
      </c>
    </row>
    <row r="37" spans="1:9" x14ac:dyDescent="0.35">
      <c r="A37" s="47" t="s">
        <v>45</v>
      </c>
      <c r="B37" s="48"/>
      <c r="C37" s="49"/>
      <c r="D37" s="14">
        <v>42</v>
      </c>
      <c r="E37" s="14">
        <v>42</v>
      </c>
      <c r="F37" s="13">
        <v>42</v>
      </c>
      <c r="G37" s="23">
        <f t="shared" si="0"/>
        <v>1</v>
      </c>
      <c r="H37" s="24"/>
    </row>
    <row r="38" spans="1:9" x14ac:dyDescent="0.35">
      <c r="A38" s="47" t="s">
        <v>46</v>
      </c>
      <c r="B38" s="48"/>
      <c r="C38" s="49"/>
      <c r="D38" s="14">
        <v>181</v>
      </c>
      <c r="E38" s="29" t="s">
        <v>47</v>
      </c>
      <c r="F38" s="29" t="s">
        <v>47</v>
      </c>
      <c r="G38" s="23" t="e">
        <f t="shared" si="0"/>
        <v>#VALUE!</v>
      </c>
      <c r="H38" s="24" t="s">
        <v>48</v>
      </c>
    </row>
    <row r="39" spans="1:9" x14ac:dyDescent="0.35">
      <c r="A39" s="47" t="s">
        <v>49</v>
      </c>
      <c r="B39" s="48"/>
      <c r="C39" s="49"/>
      <c r="D39" s="14">
        <v>99</v>
      </c>
      <c r="E39" s="14">
        <v>99</v>
      </c>
      <c r="F39" s="13">
        <v>99</v>
      </c>
      <c r="G39" s="23">
        <f t="shared" si="0"/>
        <v>1</v>
      </c>
      <c r="H39" s="24"/>
    </row>
    <row r="40" spans="1:9" x14ac:dyDescent="0.35">
      <c r="A40" s="51" t="s">
        <v>50</v>
      </c>
      <c r="B40" s="51"/>
      <c r="C40" s="52"/>
      <c r="D40" s="14">
        <v>152</v>
      </c>
      <c r="E40" s="14">
        <v>152</v>
      </c>
      <c r="F40" s="13">
        <v>151</v>
      </c>
      <c r="G40" s="23">
        <f t="shared" si="0"/>
        <v>0.99342105263157898</v>
      </c>
      <c r="H40" s="24"/>
    </row>
    <row r="41" spans="1:9" ht="27" x14ac:dyDescent="0.35">
      <c r="A41" s="47" t="s">
        <v>51</v>
      </c>
      <c r="B41" s="48"/>
      <c r="C41" s="49"/>
      <c r="D41" s="14">
        <v>37</v>
      </c>
      <c r="E41" s="14">
        <v>14</v>
      </c>
      <c r="F41" s="13">
        <v>14</v>
      </c>
      <c r="G41" s="23">
        <f t="shared" si="0"/>
        <v>1</v>
      </c>
      <c r="H41" s="24" t="s">
        <v>52</v>
      </c>
    </row>
    <row r="42" spans="1:9" x14ac:dyDescent="0.35">
      <c r="A42" s="47" t="s">
        <v>53</v>
      </c>
      <c r="B42" s="48"/>
      <c r="C42" s="49"/>
      <c r="D42" s="14">
        <v>190</v>
      </c>
      <c r="E42" s="14">
        <v>190</v>
      </c>
      <c r="F42" s="13">
        <v>190</v>
      </c>
      <c r="G42" s="23">
        <f t="shared" si="0"/>
        <v>1</v>
      </c>
      <c r="H42" s="24"/>
    </row>
    <row r="43" spans="1:9" ht="27" x14ac:dyDescent="0.35">
      <c r="A43" s="47" t="s">
        <v>54</v>
      </c>
      <c r="B43" s="48"/>
      <c r="C43" s="49"/>
      <c r="D43" s="14">
        <v>134</v>
      </c>
      <c r="E43" s="14">
        <v>116</v>
      </c>
      <c r="F43" s="13">
        <v>115</v>
      </c>
      <c r="G43" s="23">
        <f t="shared" si="0"/>
        <v>0.99137931034482762</v>
      </c>
      <c r="H43" s="24" t="s">
        <v>55</v>
      </c>
    </row>
    <row r="44" spans="1:9" x14ac:dyDescent="0.35">
      <c r="A44" s="47" t="s">
        <v>56</v>
      </c>
      <c r="B44" s="48"/>
      <c r="C44" s="49"/>
      <c r="D44" s="14">
        <v>39</v>
      </c>
      <c r="E44" s="14">
        <v>37</v>
      </c>
      <c r="F44" s="13">
        <v>34</v>
      </c>
      <c r="G44" s="23">
        <f t="shared" si="0"/>
        <v>0.91891891891891897</v>
      </c>
      <c r="H44" s="24" t="s">
        <v>57</v>
      </c>
    </row>
    <row r="45" spans="1:9" s="6" customFormat="1" ht="46.15" customHeight="1" x14ac:dyDescent="0.35">
      <c r="A45" s="58" t="s">
        <v>58</v>
      </c>
      <c r="B45" s="59"/>
      <c r="C45" s="60"/>
      <c r="D45" s="58" t="str">
        <f>CONCATENATE("全部模块用例总执行数/全部模块用例总数=",TEXT(SUM(E32:E44)/SUM(D32:D44),"0%"))</f>
        <v>全部模块用例总执行数/全部模块用例总数=76%</v>
      </c>
      <c r="E45" s="59"/>
      <c r="F45" s="61" t="str">
        <f>CONCATENATE("执行通过率(执行成功数/测试执行数）=",TEXT(SUM(F32:F44)/SUM(E32:E44),"0%"))</f>
        <v>执行通过率(执行成功数/测试执行数）=98%</v>
      </c>
      <c r="G45" s="62"/>
      <c r="H45" s="63"/>
      <c r="I45" s="30"/>
    </row>
    <row r="46" spans="1:9" x14ac:dyDescent="0.35">
      <c r="A46" s="53" t="s">
        <v>59</v>
      </c>
      <c r="B46" s="53"/>
      <c r="C46" s="53"/>
      <c r="D46" s="53"/>
      <c r="E46" s="53"/>
      <c r="F46" s="53"/>
      <c r="G46" s="53"/>
      <c r="H46" s="53"/>
    </row>
    <row r="47" spans="1:9" ht="34.15" customHeight="1" x14ac:dyDescent="0.35">
      <c r="A47" s="64" t="s">
        <v>60</v>
      </c>
      <c r="B47" s="64"/>
      <c r="C47" s="64"/>
      <c r="D47" s="64" t="s">
        <v>61</v>
      </c>
      <c r="E47" s="64"/>
      <c r="F47" s="64"/>
      <c r="G47" s="64"/>
      <c r="H47" s="64"/>
    </row>
    <row r="48" spans="1:9" ht="33" customHeight="1" x14ac:dyDescent="0.35">
      <c r="A48" s="64" t="s">
        <v>62</v>
      </c>
      <c r="B48" s="64"/>
      <c r="C48" s="64"/>
      <c r="D48" s="64" t="s">
        <v>63</v>
      </c>
      <c r="E48" s="64"/>
      <c r="F48" s="64"/>
      <c r="G48" s="64"/>
      <c r="H48" s="64"/>
    </row>
    <row r="49" spans="1:8" x14ac:dyDescent="0.35">
      <c r="A49" s="64" t="s">
        <v>64</v>
      </c>
      <c r="B49" s="64"/>
      <c r="C49" s="64"/>
      <c r="D49" s="64">
        <v>27</v>
      </c>
      <c r="E49" s="64"/>
      <c r="F49" s="64"/>
      <c r="G49" s="64"/>
      <c r="H49" s="64"/>
    </row>
  </sheetData>
  <sheetProtection formatCells="0" insertHyperlinks="0" autoFilter="0"/>
  <mergeCells count="50">
    <mergeCell ref="A48:C48"/>
    <mergeCell ref="D48:H48"/>
    <mergeCell ref="A49:C49"/>
    <mergeCell ref="D49:H49"/>
    <mergeCell ref="A6:A7"/>
    <mergeCell ref="D45:E45"/>
    <mergeCell ref="F45:H45"/>
    <mergeCell ref="A46:H46"/>
    <mergeCell ref="A47:C47"/>
    <mergeCell ref="D47:H47"/>
    <mergeCell ref="A41:C41"/>
    <mergeCell ref="A42:C42"/>
    <mergeCell ref="A43:C43"/>
    <mergeCell ref="A44:C44"/>
    <mergeCell ref="A45:C45"/>
    <mergeCell ref="A36:C36"/>
    <mergeCell ref="A37:C37"/>
    <mergeCell ref="A38:C38"/>
    <mergeCell ref="A39:C39"/>
    <mergeCell ref="A40:C40"/>
    <mergeCell ref="A31:C31"/>
    <mergeCell ref="A32:C32"/>
    <mergeCell ref="A33:C33"/>
    <mergeCell ref="A34:C34"/>
    <mergeCell ref="A35:C35"/>
    <mergeCell ref="A26:H26"/>
    <mergeCell ref="A27:H27"/>
    <mergeCell ref="A28:H28"/>
    <mergeCell ref="A29:H29"/>
    <mergeCell ref="A30:H30"/>
    <mergeCell ref="A21:H21"/>
    <mergeCell ref="A22:H22"/>
    <mergeCell ref="A23:H23"/>
    <mergeCell ref="A24:H24"/>
    <mergeCell ref="A25:H25"/>
    <mergeCell ref="A16:H16"/>
    <mergeCell ref="A17:H17"/>
    <mergeCell ref="A18:H18"/>
    <mergeCell ref="A19:H19"/>
    <mergeCell ref="A20:H20"/>
    <mergeCell ref="A11:H11"/>
    <mergeCell ref="A12:H12"/>
    <mergeCell ref="A13:H13"/>
    <mergeCell ref="A14:H14"/>
    <mergeCell ref="A15:H15"/>
    <mergeCell ref="A1:H1"/>
    <mergeCell ref="A2:H2"/>
    <mergeCell ref="A3:H3"/>
    <mergeCell ref="A9:H9"/>
    <mergeCell ref="A10:H10"/>
  </mergeCells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F38" sqref="F38"/>
    </sheetView>
  </sheetViews>
  <sheetFormatPr defaultColWidth="7.765625" defaultRowHeight="14" x14ac:dyDescent="0.35"/>
  <cols>
    <col min="1" max="1" width="7.765625" style="1"/>
    <col min="2" max="2" width="123.07421875" style="1" bestFit="1" customWidth="1"/>
    <col min="3" max="4" width="7.765625" style="1"/>
    <col min="5" max="5" width="21.3046875" style="1" bestFit="1" customWidth="1"/>
    <col min="6" max="6" width="18.23046875" style="1" bestFit="1" customWidth="1"/>
    <col min="7" max="16384" width="7.765625" style="1"/>
  </cols>
  <sheetData>
    <row r="1" spans="1:8" x14ac:dyDescent="0.3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ht="14.5" x14ac:dyDescent="0.35">
      <c r="A2" s="3" t="s">
        <v>73</v>
      </c>
      <c r="B2" s="3" t="s">
        <v>74</v>
      </c>
      <c r="C2" s="4" t="s">
        <v>75</v>
      </c>
      <c r="D2" s="4" t="s">
        <v>76</v>
      </c>
      <c r="E2" s="4" t="s">
        <v>77</v>
      </c>
      <c r="F2" s="5">
        <v>44915.836979166699</v>
      </c>
      <c r="G2" s="4" t="s">
        <v>53</v>
      </c>
      <c r="H2" s="4" t="s">
        <v>78</v>
      </c>
    </row>
    <row r="3" spans="1:8" ht="14.5" x14ac:dyDescent="0.35">
      <c r="A3" s="3" t="s">
        <v>79</v>
      </c>
      <c r="B3" s="3" t="s">
        <v>80</v>
      </c>
      <c r="C3" s="4" t="s">
        <v>75</v>
      </c>
      <c r="D3" s="4" t="s">
        <v>76</v>
      </c>
      <c r="E3" s="4" t="s">
        <v>81</v>
      </c>
      <c r="F3" s="5">
        <v>44980.635324074101</v>
      </c>
      <c r="G3" s="4" t="s">
        <v>49</v>
      </c>
      <c r="H3" s="4" t="s">
        <v>78</v>
      </c>
    </row>
    <row r="4" spans="1:8" ht="14.5" x14ac:dyDescent="0.35">
      <c r="A4" s="3" t="s">
        <v>82</v>
      </c>
      <c r="B4" s="3" t="s">
        <v>83</v>
      </c>
      <c r="C4" s="4" t="s">
        <v>75</v>
      </c>
      <c r="D4" s="4" t="s">
        <v>76</v>
      </c>
      <c r="E4" s="4" t="s">
        <v>84</v>
      </c>
      <c r="F4" s="5">
        <v>44979.715740740699</v>
      </c>
      <c r="G4" s="4" t="s">
        <v>54</v>
      </c>
      <c r="H4" s="4" t="s">
        <v>78</v>
      </c>
    </row>
    <row r="5" spans="1:8" ht="14.5" x14ac:dyDescent="0.35">
      <c r="A5" s="3" t="s">
        <v>85</v>
      </c>
      <c r="B5" s="3" t="s">
        <v>86</v>
      </c>
      <c r="C5" s="4" t="s">
        <v>75</v>
      </c>
      <c r="D5" s="4" t="s">
        <v>87</v>
      </c>
      <c r="E5" s="4" t="s">
        <v>88</v>
      </c>
      <c r="F5" s="5">
        <v>44985.690729166701</v>
      </c>
      <c r="G5" s="4" t="s">
        <v>53</v>
      </c>
      <c r="H5" s="4" t="s">
        <v>78</v>
      </c>
    </row>
    <row r="6" spans="1:8" ht="14.5" x14ac:dyDescent="0.35">
      <c r="A6" s="3" t="s">
        <v>89</v>
      </c>
      <c r="B6" s="3" t="s">
        <v>90</v>
      </c>
      <c r="C6" s="4" t="s">
        <v>75</v>
      </c>
      <c r="D6" s="4" t="s">
        <v>87</v>
      </c>
      <c r="E6" s="4" t="s">
        <v>88</v>
      </c>
      <c r="F6" s="5">
        <v>44988.755914351903</v>
      </c>
      <c r="G6" s="4" t="s">
        <v>53</v>
      </c>
      <c r="H6" s="4" t="s">
        <v>78</v>
      </c>
    </row>
    <row r="7" spans="1:8" ht="14.5" x14ac:dyDescent="0.35">
      <c r="A7" s="3" t="s">
        <v>91</v>
      </c>
      <c r="B7" s="3" t="s">
        <v>92</v>
      </c>
      <c r="C7" s="4" t="s">
        <v>75</v>
      </c>
      <c r="D7" s="4" t="s">
        <v>87</v>
      </c>
      <c r="E7" s="4" t="s">
        <v>88</v>
      </c>
      <c r="F7" s="5">
        <v>44988.728275463</v>
      </c>
      <c r="G7" s="4" t="s">
        <v>53</v>
      </c>
      <c r="H7" s="4" t="s">
        <v>78</v>
      </c>
    </row>
    <row r="8" spans="1:8" ht="14.5" x14ac:dyDescent="0.35">
      <c r="A8" s="3" t="s">
        <v>93</v>
      </c>
      <c r="B8" s="3" t="s">
        <v>94</v>
      </c>
      <c r="C8" s="4" t="s">
        <v>75</v>
      </c>
      <c r="D8" s="4" t="s">
        <v>87</v>
      </c>
      <c r="E8" s="4" t="s">
        <v>88</v>
      </c>
      <c r="F8" s="5">
        <v>45000.581631944398</v>
      </c>
      <c r="G8" s="4" t="s">
        <v>53</v>
      </c>
      <c r="H8" s="4" t="s">
        <v>78</v>
      </c>
    </row>
    <row r="9" spans="1:8" ht="14.5" x14ac:dyDescent="0.35">
      <c r="A9" s="3" t="s">
        <v>95</v>
      </c>
      <c r="B9" s="3" t="s">
        <v>96</v>
      </c>
      <c r="C9" s="4" t="s">
        <v>75</v>
      </c>
      <c r="D9" s="4" t="s">
        <v>87</v>
      </c>
      <c r="E9" s="4" t="s">
        <v>88</v>
      </c>
      <c r="F9" s="5">
        <v>45005.658009259299</v>
      </c>
      <c r="G9" s="4" t="s">
        <v>53</v>
      </c>
      <c r="H9" s="4" t="s">
        <v>78</v>
      </c>
    </row>
    <row r="10" spans="1:8" ht="14.5" x14ac:dyDescent="0.35">
      <c r="A10" s="3" t="s">
        <v>97</v>
      </c>
      <c r="B10" s="3" t="s">
        <v>98</v>
      </c>
      <c r="C10" s="4" t="s">
        <v>75</v>
      </c>
      <c r="D10" s="4" t="s">
        <v>76</v>
      </c>
      <c r="E10" s="4" t="s">
        <v>99</v>
      </c>
      <c r="F10" s="5">
        <v>45008.702372685198</v>
      </c>
      <c r="G10" s="4" t="s">
        <v>100</v>
      </c>
      <c r="H10" s="4" t="s">
        <v>78</v>
      </c>
    </row>
    <row r="11" spans="1:8" ht="14.5" x14ac:dyDescent="0.35">
      <c r="A11" s="3" t="s">
        <v>101</v>
      </c>
      <c r="B11" s="3" t="s">
        <v>102</v>
      </c>
      <c r="C11" s="4" t="s">
        <v>75</v>
      </c>
      <c r="D11" s="4" t="s">
        <v>76</v>
      </c>
      <c r="E11" s="4" t="s">
        <v>103</v>
      </c>
      <c r="F11" s="5">
        <v>45008.805914351899</v>
      </c>
      <c r="G11" s="4" t="s">
        <v>56</v>
      </c>
      <c r="H11" s="4" t="s">
        <v>104</v>
      </c>
    </row>
    <row r="12" spans="1:8" ht="14.5" x14ac:dyDescent="0.35">
      <c r="A12" s="3" t="s">
        <v>105</v>
      </c>
      <c r="B12" s="3" t="s">
        <v>23</v>
      </c>
      <c r="C12" s="4" t="s">
        <v>75</v>
      </c>
      <c r="D12" s="4" t="s">
        <v>76</v>
      </c>
      <c r="E12" s="4" t="s">
        <v>106</v>
      </c>
      <c r="F12" s="5">
        <v>44999.684432870403</v>
      </c>
      <c r="G12" s="4" t="s">
        <v>49</v>
      </c>
      <c r="H12" s="4" t="s">
        <v>104</v>
      </c>
    </row>
    <row r="13" spans="1:8" ht="14.5" x14ac:dyDescent="0.35">
      <c r="A13" s="3" t="s">
        <v>107</v>
      </c>
      <c r="B13" s="3" t="s">
        <v>24</v>
      </c>
      <c r="C13" s="4" t="s">
        <v>75</v>
      </c>
      <c r="D13" s="4" t="s">
        <v>76</v>
      </c>
      <c r="E13" s="4" t="s">
        <v>106</v>
      </c>
      <c r="F13" s="5">
        <v>44999.6867361111</v>
      </c>
      <c r="G13" s="4" t="s">
        <v>49</v>
      </c>
      <c r="H13" s="4" t="s">
        <v>104</v>
      </c>
    </row>
  </sheetData>
  <phoneticPr fontId="12" type="noConversion"/>
  <hyperlinks>
    <hyperlink ref="A2" r:id="rId1" xr:uid="{00000000-0004-0000-0100-000000000000}"/>
    <hyperlink ref="B2" r:id="rId2" xr:uid="{00000000-0004-0000-0100-000001000000}"/>
    <hyperlink ref="A3" r:id="rId3" xr:uid="{00000000-0004-0000-0100-000002000000}"/>
    <hyperlink ref="B3" r:id="rId4" xr:uid="{00000000-0004-0000-0100-000003000000}"/>
    <hyperlink ref="A4" r:id="rId5" xr:uid="{00000000-0004-0000-0100-000004000000}"/>
    <hyperlink ref="B4" r:id="rId6" xr:uid="{00000000-0004-0000-0100-000005000000}"/>
    <hyperlink ref="A5" r:id="rId7" xr:uid="{00000000-0004-0000-0100-000006000000}"/>
    <hyperlink ref="B5" r:id="rId8" xr:uid="{00000000-0004-0000-0100-000007000000}"/>
    <hyperlink ref="A6" r:id="rId9" xr:uid="{00000000-0004-0000-0100-000008000000}"/>
    <hyperlink ref="B6" r:id="rId10" xr:uid="{00000000-0004-0000-0100-000009000000}"/>
    <hyperlink ref="A7" r:id="rId11" xr:uid="{00000000-0004-0000-0100-00000A000000}"/>
    <hyperlink ref="B7" r:id="rId12" xr:uid="{00000000-0004-0000-0100-00000B000000}"/>
    <hyperlink ref="A8" r:id="rId13" xr:uid="{00000000-0004-0000-0100-00000C000000}"/>
    <hyperlink ref="B8" r:id="rId14" xr:uid="{00000000-0004-0000-0100-00000D000000}"/>
    <hyperlink ref="A9" r:id="rId15" xr:uid="{00000000-0004-0000-0100-00000E000000}"/>
    <hyperlink ref="B9" r:id="rId16" xr:uid="{00000000-0004-0000-0100-00000F000000}"/>
    <hyperlink ref="A10" r:id="rId17" xr:uid="{00000000-0004-0000-0100-000010000000}"/>
    <hyperlink ref="B10" r:id="rId18" xr:uid="{00000000-0004-0000-0100-000011000000}"/>
    <hyperlink ref="A11" r:id="rId19" xr:uid="{00000000-0004-0000-0100-000012000000}"/>
    <hyperlink ref="B11" r:id="rId20" xr:uid="{00000000-0004-0000-0100-000013000000}"/>
    <hyperlink ref="A12" r:id="rId21" xr:uid="{00000000-0004-0000-0100-000014000000}"/>
    <hyperlink ref="B12" r:id="rId22" xr:uid="{00000000-0004-0000-0100-000015000000}"/>
    <hyperlink ref="A13" r:id="rId23" xr:uid="{00000000-0004-0000-0100-000016000000}"/>
    <hyperlink ref="B13" r:id="rId24" xr:uid="{00000000-0004-0000-01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测试报告</vt:lpstr>
      <vt:lpstr>icafe遗留buglist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Lin,Yuzhang</cp:lastModifiedBy>
  <dcterms:created xsi:type="dcterms:W3CDTF">2021-09-25T07:06:00Z</dcterms:created>
  <dcterms:modified xsi:type="dcterms:W3CDTF">2023-04-03T09:44:23Z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2C37B952E5B888A9BE88F5636F61DFB5</vt:lpwstr>
  </property>
</Properties>
</file>