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CD542H/R12/测试报告/"/>
    </mc:Choice>
  </mc:AlternateContent>
  <xr:revisionPtr revIDLastSave="0" documentId="13_ncr:1_{2DD04691-C994-D542-8FB7-DDEA45F483BF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测试报告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D37" i="1"/>
  <c r="I36" i="1"/>
  <c r="H36" i="1"/>
  <c r="F36" i="1"/>
  <c r="I35" i="1"/>
  <c r="H35" i="1"/>
  <c r="F35" i="1"/>
  <c r="H34" i="1"/>
  <c r="F34" i="1"/>
  <c r="I33" i="1"/>
  <c r="H33" i="1"/>
  <c r="F33" i="1"/>
  <c r="I32" i="1"/>
  <c r="H32" i="1"/>
  <c r="F32" i="1"/>
  <c r="H31" i="1"/>
  <c r="F31" i="1"/>
  <c r="I30" i="1"/>
  <c r="H30" i="1"/>
  <c r="F30" i="1"/>
  <c r="I29" i="1"/>
  <c r="H29" i="1"/>
  <c r="F29" i="1"/>
  <c r="I28" i="1"/>
  <c r="H28" i="1"/>
  <c r="F28" i="1"/>
  <c r="I27" i="1"/>
  <c r="H27" i="1"/>
  <c r="F27" i="1"/>
  <c r="I26" i="1"/>
  <c r="H26" i="1"/>
  <c r="F26" i="1"/>
  <c r="I25" i="1"/>
  <c r="H25" i="1"/>
  <c r="F25" i="1"/>
  <c r="I24" i="1"/>
  <c r="H24" i="1"/>
  <c r="F24" i="1"/>
  <c r="I23" i="1"/>
  <c r="H23" i="1"/>
  <c r="F23" i="1"/>
  <c r="I22" i="1"/>
  <c r="H22" i="1"/>
  <c r="F22" i="1"/>
  <c r="I21" i="1"/>
  <c r="H21" i="1"/>
  <c r="F21" i="1"/>
  <c r="I20" i="1"/>
  <c r="H20" i="1"/>
  <c r="F20" i="1"/>
</calcChain>
</file>

<file path=xl/sharedStrings.xml><?xml version="1.0" encoding="utf-8"?>
<sst xmlns="http://schemas.openxmlformats.org/spreadsheetml/2006/main" count="58" uniqueCount="57">
  <si>
    <t>一、测试报告总论</t>
  </si>
  <si>
    <r>
      <rPr>
        <b/>
        <sz val="10.5"/>
        <color theme="1"/>
        <rFont val="宋体"/>
        <family val="3"/>
        <charset val="134"/>
      </rP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</si>
  <si>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</si>
  <si>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</si>
  <si>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</si>
  <si>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</si>
  <si>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</si>
  <si>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</si>
  <si>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</si>
  <si>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</si>
  <si>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</si>
  <si>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</si>
  <si>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</si>
  <si>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FAIL</t>
  </si>
  <si>
    <t>ALL</t>
  </si>
  <si>
    <t>未修复BUG数量&lt;50个</t>
  </si>
  <si>
    <t>1.严重问题</t>
  </si>
  <si>
    <t>【必现】【账号】部分埋点事件，BI平台不通过</t>
  </si>
  <si>
    <t>【必现】【安全】部分埋点事件，BI平台不通过</t>
  </si>
  <si>
    <t>【必现】【随心听】部分埋点事件，BI平台不通过</t>
  </si>
  <si>
    <t>2.项目风险（阻塞项、进度风险、功能需求未实现、质量风险、依赖实车、依赖环境、成熟度/通过率低的原因）</t>
  </si>
  <si>
    <t>随心听/账号/安全模块部分埋点未上传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</si>
  <si>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</si>
  <si>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</si>
  <si>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</si>
  <si>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</si>
  <si>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</si>
  <si>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family val="3"/>
        <charset val="134"/>
      </rPr>
      <t>执行通过率</t>
    </r>
    <r>
      <rPr>
        <sz val="10.5"/>
        <color rgb="FFFF0000"/>
        <rFont val="宋体"/>
        <family val="3"/>
        <charset val="134"/>
      </rPr>
      <t>(执行成功数/测试执行数）</t>
    </r>
  </si>
  <si>
    <t>成熟度</t>
  </si>
  <si>
    <t>未测/漏测原因和分析</t>
  </si>
  <si>
    <t>帐号</t>
  </si>
  <si>
    <t>消息中心</t>
  </si>
  <si>
    <t>激活</t>
  </si>
  <si>
    <t>1.车机启动时获取，通过抓包工具无法抓取
2.ROM无原生设置入口，无法使用抓包工具</t>
  </si>
  <si>
    <t>launcher&amp;AAR</t>
  </si>
  <si>
    <t>图像</t>
  </si>
  <si>
    <t>车家互联</t>
  </si>
  <si>
    <t>预约保养</t>
  </si>
  <si>
    <t>语音</t>
  </si>
  <si>
    <t>地图</t>
  </si>
  <si>
    <t>随心听</t>
  </si>
  <si>
    <t>随心看</t>
  </si>
  <si>
    <t>酒店</t>
  </si>
  <si>
    <t>外卖</t>
  </si>
  <si>
    <t>智慧停车场</t>
  </si>
  <si>
    <t>唱吧</t>
  </si>
  <si>
    <t>电影票</t>
  </si>
  <si>
    <t>安全</t>
  </si>
  <si>
    <t>项目整体测试覆盖率</t>
  </si>
  <si>
    <t>五、测试环境及版本说明</t>
  </si>
  <si>
    <t>SOC版本</t>
  </si>
  <si>
    <t xml:space="preserve">20221130_0842_B1F27_R12.PRO_Debug </t>
  </si>
  <si>
    <t>MCU版本</t>
  </si>
  <si>
    <t xml:space="preserve">20221126_555_PRO </t>
  </si>
  <si>
    <t>屏幕尺寸</t>
  </si>
  <si>
    <t>二、版本已知风险/遗留问题</t>
    <phoneticPr fontId="8" type="noConversion"/>
  </si>
  <si>
    <t>三、测试用例执行情况及遗留bug数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</si>
</sst>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9">
    <font>
      <sz val="12"/>
      <color theme="1"/>
      <name val="等线"/>
      <charset val="134"/>
      <scheme val="minor"/>
    </font>
    <font>
      <sz val="10.5"/>
      <color theme="1"/>
      <name val="等线"/>
      <family val="4"/>
      <charset val="134"/>
      <scheme val="minor"/>
    </font>
    <font>
      <b/>
      <sz val="10.5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1"/>
      <color indexed="8"/>
      <name val="等线"/>
      <family val="4"/>
      <charset val="134"/>
      <scheme val="minor"/>
    </font>
    <font>
      <sz val="10.5"/>
      <color rgb="FFFF0000"/>
      <name val="宋体"/>
      <family val="3"/>
      <charset val="134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B4E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9" fontId="4" fillId="0" borderId="9" xfId="0" applyNumberFormat="1" applyFont="1" applyBorder="1" applyAlignment="1">
      <alignment horizontal="justify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9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180" fontId="4" fillId="0" borderId="4" xfId="0" applyNumberFormat="1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180" fontId="4" fillId="0" borderId="0" xfId="0" applyNumberFormat="1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9" fontId="4" fillId="0" borderId="6" xfId="0" applyNumberFormat="1" applyFont="1" applyBorder="1" applyAlignment="1">
      <alignment horizontal="justify" vertical="center" wrapText="1"/>
    </xf>
    <xf numFmtId="0" fontId="4" fillId="0" borderId="10" xfId="0" applyFont="1" applyBorder="1">
      <alignment vertical="center"/>
    </xf>
    <xf numFmtId="0" fontId="4" fillId="0" borderId="9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6" xfId="0" applyFont="1" applyBorder="1">
      <alignment vertical="center"/>
    </xf>
    <xf numFmtId="0" fontId="2" fillId="0" borderId="6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A15" sqref="A15:J15"/>
    </sheetView>
  </sheetViews>
  <sheetFormatPr baseColWidth="10" defaultColWidth="11" defaultRowHeight="16"/>
  <cols>
    <col min="1" max="1" width="16.6640625" customWidth="1"/>
    <col min="2" max="2" width="22.33203125" customWidth="1"/>
    <col min="3" max="3" width="23.5" customWidth="1"/>
    <col min="4" max="4" width="26.5" customWidth="1"/>
    <col min="5" max="5" width="18.5" customWidth="1"/>
    <col min="6" max="6" width="17.6640625" customWidth="1"/>
    <col min="7" max="7" width="11.1640625" customWidth="1"/>
    <col min="8" max="8" width="35.5" customWidth="1"/>
    <col min="9" max="9" width="7.5" customWidth="1"/>
    <col min="10" max="10" width="20.33203125" customWidth="1"/>
  </cols>
  <sheetData>
    <row r="1" spans="1:10" ht="17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ht="20" customHeight="1">
      <c r="A2" s="28"/>
      <c r="B2" s="29"/>
      <c r="C2" s="29"/>
      <c r="D2" s="29"/>
      <c r="E2" s="29"/>
      <c r="F2" s="29"/>
      <c r="G2" s="29"/>
      <c r="H2" s="29"/>
      <c r="I2" s="29"/>
      <c r="J2" s="30"/>
    </row>
    <row r="3" spans="1:10">
      <c r="A3" s="31" t="s">
        <v>1</v>
      </c>
      <c r="B3" s="32"/>
      <c r="C3" s="32"/>
      <c r="D3" s="32"/>
      <c r="E3" s="32"/>
      <c r="F3" s="32"/>
      <c r="G3" s="32"/>
      <c r="H3" s="32"/>
      <c r="I3" s="32"/>
      <c r="J3" s="33"/>
    </row>
    <row r="4" spans="1:10">
      <c r="A4" s="2" t="s">
        <v>2</v>
      </c>
      <c r="B4" s="3" t="s">
        <v>3</v>
      </c>
      <c r="C4" s="3" t="s">
        <v>4</v>
      </c>
      <c r="D4" s="3" t="s">
        <v>5</v>
      </c>
      <c r="E4" s="12" t="s">
        <v>6</v>
      </c>
      <c r="F4" s="13"/>
      <c r="G4" s="14"/>
      <c r="H4" s="14"/>
      <c r="I4" s="14"/>
      <c r="J4" s="21"/>
    </row>
    <row r="5" spans="1:10">
      <c r="A5" s="4" t="s">
        <v>7</v>
      </c>
      <c r="B5" s="4" t="s">
        <v>8</v>
      </c>
      <c r="C5" s="5">
        <v>1</v>
      </c>
      <c r="D5" s="5">
        <v>1</v>
      </c>
      <c r="E5" s="15" t="s">
        <v>9</v>
      </c>
      <c r="F5" s="16"/>
      <c r="G5" s="17"/>
      <c r="H5" s="18"/>
      <c r="I5" s="18"/>
      <c r="J5" s="21"/>
    </row>
    <row r="6" spans="1:10">
      <c r="A6" s="59" t="s">
        <v>10</v>
      </c>
      <c r="B6" s="7" t="s">
        <v>11</v>
      </c>
      <c r="C6" s="5" t="s">
        <v>12</v>
      </c>
      <c r="D6" s="8">
        <v>17</v>
      </c>
      <c r="E6" s="19" t="s">
        <v>13</v>
      </c>
      <c r="F6" s="16"/>
      <c r="G6" s="17"/>
      <c r="H6" s="18"/>
      <c r="I6" s="18"/>
      <c r="J6" s="21"/>
    </row>
    <row r="7" spans="1:10">
      <c r="A7" s="59"/>
      <c r="B7" s="7" t="s">
        <v>14</v>
      </c>
      <c r="C7" s="5" t="s">
        <v>15</v>
      </c>
      <c r="D7" s="8">
        <v>201</v>
      </c>
      <c r="E7" s="19" t="s">
        <v>13</v>
      </c>
      <c r="F7" s="16"/>
      <c r="G7" s="17"/>
      <c r="H7" s="18"/>
      <c r="I7" s="18"/>
      <c r="J7" s="21"/>
    </row>
    <row r="8" spans="1:10" ht="17" customHeight="1" thickBot="1">
      <c r="A8" s="9"/>
      <c r="B8" s="10"/>
      <c r="C8" s="10"/>
      <c r="D8" s="10"/>
      <c r="E8" s="10"/>
      <c r="F8" s="10"/>
      <c r="G8" s="10"/>
      <c r="H8" s="10"/>
      <c r="I8" s="10"/>
      <c r="J8" s="21"/>
    </row>
    <row r="9" spans="1:10" ht="30" customHeight="1" thickBot="1">
      <c r="A9" s="34" t="s">
        <v>55</v>
      </c>
      <c r="B9" s="34"/>
      <c r="C9" s="34"/>
      <c r="D9" s="34"/>
      <c r="E9" s="34"/>
      <c r="F9" s="34"/>
      <c r="G9" s="34"/>
      <c r="H9" s="34"/>
      <c r="I9" s="34"/>
      <c r="J9" s="34"/>
    </row>
    <row r="10" spans="1:10">
      <c r="A10" s="34" t="s">
        <v>16</v>
      </c>
      <c r="B10" s="34"/>
      <c r="C10" s="34"/>
      <c r="D10" s="34"/>
      <c r="E10" s="34"/>
      <c r="F10" s="34"/>
      <c r="G10" s="34"/>
      <c r="H10" s="34"/>
      <c r="I10" s="34"/>
      <c r="J10" s="34"/>
    </row>
    <row r="11" spans="1:10">
      <c r="A11" s="38" t="s">
        <v>17</v>
      </c>
      <c r="B11" s="39"/>
      <c r="C11" s="39"/>
      <c r="D11" s="39"/>
      <c r="E11" s="39"/>
      <c r="F11" s="39"/>
      <c r="G11" s="39"/>
      <c r="H11" s="39"/>
      <c r="I11" s="39"/>
      <c r="J11" s="40"/>
    </row>
    <row r="12" spans="1:10">
      <c r="A12" s="38" t="s">
        <v>18</v>
      </c>
      <c r="B12" s="39"/>
      <c r="C12" s="39"/>
      <c r="D12" s="39"/>
      <c r="E12" s="39"/>
      <c r="F12" s="39"/>
      <c r="G12" s="39"/>
      <c r="H12" s="39"/>
      <c r="I12" s="39"/>
      <c r="J12" s="40"/>
    </row>
    <row r="13" spans="1:10">
      <c r="A13" s="38" t="s">
        <v>19</v>
      </c>
      <c r="B13" s="39"/>
      <c r="C13" s="39"/>
      <c r="D13" s="39"/>
      <c r="E13" s="39"/>
      <c r="F13" s="39"/>
      <c r="G13" s="39"/>
      <c r="H13" s="39"/>
      <c r="I13" s="39"/>
      <c r="J13" s="40"/>
    </row>
    <row r="14" spans="1:10">
      <c r="A14" s="41" t="s">
        <v>20</v>
      </c>
      <c r="B14" s="42"/>
      <c r="C14" s="42"/>
      <c r="D14" s="42"/>
      <c r="E14" s="42"/>
      <c r="F14" s="42"/>
      <c r="G14" s="42"/>
      <c r="H14" s="42"/>
      <c r="I14" s="42"/>
      <c r="J14" s="43"/>
    </row>
    <row r="15" spans="1:10">
      <c r="A15" s="44" t="s">
        <v>21</v>
      </c>
      <c r="B15" s="45"/>
      <c r="C15" s="45"/>
      <c r="D15" s="45"/>
      <c r="E15" s="45"/>
      <c r="F15" s="45"/>
      <c r="G15" s="45"/>
      <c r="H15" s="45"/>
      <c r="I15" s="45"/>
      <c r="J15" s="46"/>
    </row>
    <row r="16" spans="1:10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spans="1:10">
      <c r="A17" s="48"/>
      <c r="B17" s="48"/>
      <c r="C17" s="48"/>
      <c r="D17" s="48"/>
      <c r="E17" s="48"/>
      <c r="F17" s="48"/>
      <c r="G17" s="48"/>
      <c r="H17" s="48"/>
      <c r="I17" s="48"/>
      <c r="J17" s="48"/>
    </row>
    <row r="18" spans="1:10">
      <c r="A18" s="49" t="s">
        <v>56</v>
      </c>
      <c r="B18" s="49"/>
      <c r="C18" s="49"/>
      <c r="D18" s="49"/>
      <c r="E18" s="49"/>
      <c r="F18" s="50"/>
      <c r="G18" s="50"/>
      <c r="H18" s="50"/>
      <c r="I18" s="50"/>
      <c r="J18" s="50"/>
    </row>
    <row r="19" spans="1:10" ht="15.75" customHeight="1">
      <c r="A19" s="51" t="s">
        <v>22</v>
      </c>
      <c r="B19" s="52"/>
      <c r="C19" s="53"/>
      <c r="D19" s="7" t="s">
        <v>23</v>
      </c>
      <c r="E19" s="7" t="s">
        <v>24</v>
      </c>
      <c r="F19" s="7" t="s">
        <v>25</v>
      </c>
      <c r="G19" s="11" t="s">
        <v>26</v>
      </c>
      <c r="H19" s="11" t="s">
        <v>27</v>
      </c>
      <c r="I19" s="11" t="s">
        <v>28</v>
      </c>
      <c r="J19" s="6" t="s">
        <v>29</v>
      </c>
    </row>
    <row r="20" spans="1:10">
      <c r="A20" s="51" t="s">
        <v>30</v>
      </c>
      <c r="B20" s="52"/>
      <c r="C20" s="53"/>
      <c r="D20" s="7">
        <v>47</v>
      </c>
      <c r="E20" s="7">
        <v>47</v>
      </c>
      <c r="F20" s="20">
        <f>E20/D20</f>
        <v>1</v>
      </c>
      <c r="G20" s="7">
        <v>44</v>
      </c>
      <c r="H20" s="20">
        <f>G20/E20</f>
        <v>0.93617021276595747</v>
      </c>
      <c r="I20" s="5">
        <f t="shared" ref="I20:I24" si="0">G20/D20</f>
        <v>0.93617021276595747</v>
      </c>
      <c r="J20" s="7"/>
    </row>
    <row r="21" spans="1:10">
      <c r="A21" s="51" t="s">
        <v>31</v>
      </c>
      <c r="B21" s="52"/>
      <c r="C21" s="53"/>
      <c r="D21" s="7">
        <v>18</v>
      </c>
      <c r="E21" s="7">
        <v>18</v>
      </c>
      <c r="F21" s="20">
        <f>E21/D21</f>
        <v>1</v>
      </c>
      <c r="G21" s="7">
        <v>18</v>
      </c>
      <c r="H21" s="20">
        <f t="shared" ref="H21:H36" si="1">G21/E21</f>
        <v>1</v>
      </c>
      <c r="I21" s="5">
        <f t="shared" si="0"/>
        <v>1</v>
      </c>
      <c r="J21" s="7"/>
    </row>
    <row r="22" spans="1:10" ht="60">
      <c r="A22" s="51" t="s">
        <v>32</v>
      </c>
      <c r="B22" s="52"/>
      <c r="C22" s="53"/>
      <c r="D22" s="7">
        <v>9</v>
      </c>
      <c r="E22" s="7">
        <v>3</v>
      </c>
      <c r="F22" s="20">
        <f t="shared" ref="F22:F36" si="2">E22/D22</f>
        <v>0.33333333333333331</v>
      </c>
      <c r="G22" s="6">
        <v>3</v>
      </c>
      <c r="H22" s="20">
        <f t="shared" si="1"/>
        <v>1</v>
      </c>
      <c r="I22" s="5">
        <f t="shared" si="0"/>
        <v>0.33333333333333331</v>
      </c>
      <c r="J22" s="7" t="s">
        <v>33</v>
      </c>
    </row>
    <row r="23" spans="1:10">
      <c r="A23" s="51" t="s">
        <v>34</v>
      </c>
      <c r="B23" s="52"/>
      <c r="C23" s="53"/>
      <c r="D23" s="7">
        <v>62</v>
      </c>
      <c r="E23" s="7">
        <v>62</v>
      </c>
      <c r="F23" s="20">
        <f t="shared" si="2"/>
        <v>1</v>
      </c>
      <c r="G23" s="6">
        <v>62</v>
      </c>
      <c r="H23" s="20">
        <f t="shared" si="1"/>
        <v>1</v>
      </c>
      <c r="I23" s="5">
        <f t="shared" si="0"/>
        <v>1</v>
      </c>
      <c r="J23" s="7"/>
    </row>
    <row r="24" spans="1:10">
      <c r="A24" s="35" t="s">
        <v>35</v>
      </c>
      <c r="B24" s="36"/>
      <c r="C24" s="37"/>
      <c r="D24" s="7">
        <v>53</v>
      </c>
      <c r="E24" s="7">
        <v>53</v>
      </c>
      <c r="F24" s="20">
        <f t="shared" si="2"/>
        <v>1</v>
      </c>
      <c r="G24" s="6">
        <v>50</v>
      </c>
      <c r="H24" s="20">
        <f t="shared" si="1"/>
        <v>0.94339622641509435</v>
      </c>
      <c r="I24" s="5">
        <f t="shared" si="0"/>
        <v>0.94339622641509435</v>
      </c>
      <c r="J24" s="7"/>
    </row>
    <row r="25" spans="1:10">
      <c r="A25" s="51" t="s">
        <v>36</v>
      </c>
      <c r="B25" s="52"/>
      <c r="C25" s="53"/>
      <c r="D25" s="7">
        <v>7</v>
      </c>
      <c r="E25" s="7">
        <v>7</v>
      </c>
      <c r="F25" s="20">
        <f t="shared" si="2"/>
        <v>1</v>
      </c>
      <c r="G25" s="6">
        <v>7</v>
      </c>
      <c r="H25" s="20">
        <f t="shared" si="1"/>
        <v>1</v>
      </c>
      <c r="I25" s="5">
        <f t="shared" ref="I25:I30" si="3">G25/D25</f>
        <v>1</v>
      </c>
      <c r="J25" s="7"/>
    </row>
    <row r="26" spans="1:10">
      <c r="A26" s="51" t="s">
        <v>37</v>
      </c>
      <c r="B26" s="52"/>
      <c r="C26" s="53"/>
      <c r="D26" s="7">
        <v>36</v>
      </c>
      <c r="E26" s="7">
        <v>36</v>
      </c>
      <c r="F26" s="20">
        <f t="shared" si="2"/>
        <v>1</v>
      </c>
      <c r="G26" s="6">
        <v>36</v>
      </c>
      <c r="H26" s="20">
        <f t="shared" si="1"/>
        <v>1</v>
      </c>
      <c r="I26" s="5">
        <f t="shared" si="3"/>
        <v>1</v>
      </c>
      <c r="J26" s="7"/>
    </row>
    <row r="27" spans="1:10">
      <c r="A27" s="51" t="s">
        <v>38</v>
      </c>
      <c r="B27" s="52"/>
      <c r="C27" s="53"/>
      <c r="D27" s="7">
        <v>96</v>
      </c>
      <c r="E27" s="7">
        <v>96</v>
      </c>
      <c r="F27" s="20">
        <f t="shared" si="2"/>
        <v>1</v>
      </c>
      <c r="G27" s="7">
        <v>96</v>
      </c>
      <c r="H27" s="20">
        <f t="shared" si="1"/>
        <v>1</v>
      </c>
      <c r="I27" s="5">
        <f t="shared" si="3"/>
        <v>1</v>
      </c>
      <c r="J27" s="7"/>
    </row>
    <row r="28" spans="1:10">
      <c r="A28" s="51" t="s">
        <v>39</v>
      </c>
      <c r="B28" s="52"/>
      <c r="C28" s="53"/>
      <c r="D28" s="7">
        <v>298</v>
      </c>
      <c r="E28" s="7">
        <v>298</v>
      </c>
      <c r="F28" s="20">
        <f t="shared" si="2"/>
        <v>1</v>
      </c>
      <c r="G28" s="7">
        <v>298</v>
      </c>
      <c r="H28" s="20">
        <f t="shared" si="1"/>
        <v>1</v>
      </c>
      <c r="I28" s="5">
        <f t="shared" si="3"/>
        <v>1</v>
      </c>
      <c r="J28" s="7"/>
    </row>
    <row r="29" spans="1:10">
      <c r="A29" s="51" t="s">
        <v>40</v>
      </c>
      <c r="B29" s="52"/>
      <c r="C29" s="53"/>
      <c r="D29" s="7">
        <v>229</v>
      </c>
      <c r="E29" s="7">
        <v>229</v>
      </c>
      <c r="F29" s="20">
        <f t="shared" si="2"/>
        <v>1</v>
      </c>
      <c r="G29" s="6">
        <v>227</v>
      </c>
      <c r="H29" s="20">
        <f t="shared" si="1"/>
        <v>0.99126637554585151</v>
      </c>
      <c r="I29" s="5">
        <f t="shared" si="3"/>
        <v>0.99126637554585151</v>
      </c>
      <c r="J29" s="7"/>
    </row>
    <row r="30" spans="1:10">
      <c r="A30" s="51" t="s">
        <v>41</v>
      </c>
      <c r="B30" s="52"/>
      <c r="C30" s="53"/>
      <c r="D30" s="7">
        <v>20</v>
      </c>
      <c r="E30" s="7">
        <v>20</v>
      </c>
      <c r="F30" s="20">
        <f t="shared" si="2"/>
        <v>1</v>
      </c>
      <c r="G30" s="6">
        <v>20</v>
      </c>
      <c r="H30" s="20">
        <f t="shared" si="1"/>
        <v>1</v>
      </c>
      <c r="I30" s="5">
        <f t="shared" si="3"/>
        <v>1</v>
      </c>
      <c r="J30" s="7"/>
    </row>
    <row r="31" spans="1:10">
      <c r="A31" s="35" t="s">
        <v>42</v>
      </c>
      <c r="B31" s="36"/>
      <c r="C31" s="37"/>
      <c r="D31" s="7">
        <v>19</v>
      </c>
      <c r="E31" s="7">
        <v>19</v>
      </c>
      <c r="F31" s="20">
        <f t="shared" si="2"/>
        <v>1</v>
      </c>
      <c r="G31" s="6">
        <v>19</v>
      </c>
      <c r="H31" s="20">
        <f t="shared" si="1"/>
        <v>1</v>
      </c>
      <c r="I31" s="5"/>
      <c r="J31" s="7"/>
    </row>
    <row r="32" spans="1:10">
      <c r="A32" s="51" t="s">
        <v>43</v>
      </c>
      <c r="B32" s="52"/>
      <c r="C32" s="53"/>
      <c r="D32" s="7">
        <v>71</v>
      </c>
      <c r="E32" s="7">
        <v>71</v>
      </c>
      <c r="F32" s="20">
        <f t="shared" si="2"/>
        <v>1</v>
      </c>
      <c r="G32" s="6">
        <v>71</v>
      </c>
      <c r="H32" s="20">
        <f t="shared" si="1"/>
        <v>1</v>
      </c>
      <c r="I32" s="5">
        <f>G32/D32</f>
        <v>1</v>
      </c>
      <c r="J32" s="7"/>
    </row>
    <row r="33" spans="1:11">
      <c r="A33" s="51" t="s">
        <v>44</v>
      </c>
      <c r="B33" s="52"/>
      <c r="C33" s="53"/>
      <c r="D33" s="7">
        <v>39</v>
      </c>
      <c r="E33" s="7">
        <v>39</v>
      </c>
      <c r="F33" s="20">
        <f t="shared" si="2"/>
        <v>1</v>
      </c>
      <c r="G33" s="6">
        <v>39</v>
      </c>
      <c r="H33" s="20">
        <f t="shared" si="1"/>
        <v>1</v>
      </c>
      <c r="I33" s="5">
        <f>G33/D33</f>
        <v>1</v>
      </c>
      <c r="J33" s="7"/>
    </row>
    <row r="34" spans="1:11">
      <c r="A34" s="35" t="s">
        <v>45</v>
      </c>
      <c r="B34" s="36"/>
      <c r="C34" s="37"/>
      <c r="D34" s="7">
        <v>62</v>
      </c>
      <c r="E34" s="7">
        <v>62</v>
      </c>
      <c r="F34" s="20">
        <f t="shared" si="2"/>
        <v>1</v>
      </c>
      <c r="G34" s="6">
        <v>62</v>
      </c>
      <c r="H34" s="20">
        <f t="shared" si="1"/>
        <v>1</v>
      </c>
      <c r="I34" s="5"/>
      <c r="J34" s="7"/>
    </row>
    <row r="35" spans="1:11">
      <c r="A35" s="51" t="s">
        <v>46</v>
      </c>
      <c r="B35" s="52"/>
      <c r="C35" s="53"/>
      <c r="D35" s="7">
        <v>42</v>
      </c>
      <c r="E35" s="7">
        <v>42</v>
      </c>
      <c r="F35" s="20">
        <f t="shared" si="2"/>
        <v>1</v>
      </c>
      <c r="G35" s="6">
        <v>42</v>
      </c>
      <c r="H35" s="20">
        <f t="shared" si="1"/>
        <v>1</v>
      </c>
      <c r="I35" s="5">
        <f>G35/D35</f>
        <v>1</v>
      </c>
      <c r="J35" s="7"/>
    </row>
    <row r="36" spans="1:11">
      <c r="A36" s="51" t="s">
        <v>47</v>
      </c>
      <c r="B36" s="52"/>
      <c r="C36" s="53"/>
      <c r="D36" s="7">
        <v>52</v>
      </c>
      <c r="E36" s="7">
        <v>52</v>
      </c>
      <c r="F36" s="20">
        <f t="shared" si="2"/>
        <v>1</v>
      </c>
      <c r="G36" s="6">
        <v>49</v>
      </c>
      <c r="H36" s="20">
        <f t="shared" si="1"/>
        <v>0.94230769230769229</v>
      </c>
      <c r="I36" s="5">
        <f>G36/D36</f>
        <v>0.94230769230769229</v>
      </c>
      <c r="J36" s="7"/>
    </row>
    <row r="37" spans="1:11" s="1" customFormat="1" ht="46" customHeight="1">
      <c r="A37" s="54" t="s">
        <v>48</v>
      </c>
      <c r="B37" s="55"/>
      <c r="C37" s="56"/>
      <c r="D37" s="54" t="str">
        <f>CONCATENATE("全部模块用例总执行数/全部模块用例总数=",TEXT(SUM(E20:E36)/SUM(D20:D36),"0%"))</f>
        <v>全部模块用例总执行数/全部模块用例总数=99%</v>
      </c>
      <c r="E37" s="55"/>
      <c r="F37" s="56"/>
      <c r="G37" s="57" t="str">
        <f>CONCATENATE("执行通过率(执行成功数/测试执行数）=",TEXT(SUM(G20:G36)/SUM(E20:E36),"0%"))</f>
        <v>执行通过率(执行成功数/测试执行数）=99%</v>
      </c>
      <c r="H37" s="58"/>
      <c r="I37" s="22"/>
      <c r="J37" s="23"/>
      <c r="K37" s="24"/>
    </row>
    <row r="38" spans="1:11">
      <c r="A38" s="49" t="s">
        <v>49</v>
      </c>
      <c r="B38" s="49"/>
      <c r="C38" s="49"/>
      <c r="D38" s="49"/>
      <c r="E38" s="49"/>
      <c r="F38" s="49"/>
      <c r="G38" s="49"/>
      <c r="H38" s="49"/>
      <c r="I38" s="49"/>
      <c r="J38" s="49"/>
    </row>
    <row r="39" spans="1:11" ht="33" customHeight="1">
      <c r="A39" s="59" t="s">
        <v>50</v>
      </c>
      <c r="B39" s="59"/>
      <c r="C39" s="59"/>
      <c r="D39" s="59" t="s">
        <v>51</v>
      </c>
      <c r="E39" s="59"/>
      <c r="F39" s="59"/>
      <c r="G39" s="59"/>
      <c r="H39" s="59"/>
      <c r="I39" s="59"/>
      <c r="J39" s="59"/>
      <c r="K39" s="59"/>
    </row>
    <row r="40" spans="1:11" ht="17" customHeight="1">
      <c r="A40" s="59" t="s">
        <v>52</v>
      </c>
      <c r="B40" s="59"/>
      <c r="C40" s="59"/>
      <c r="D40" s="59" t="s">
        <v>53</v>
      </c>
      <c r="E40" s="59"/>
      <c r="F40" s="59"/>
      <c r="G40" s="59"/>
      <c r="H40" s="59"/>
      <c r="I40" s="59"/>
      <c r="J40" s="59"/>
      <c r="K40" s="59"/>
    </row>
    <row r="41" spans="1:11">
      <c r="A41" s="59" t="s">
        <v>54</v>
      </c>
      <c r="B41" s="59"/>
      <c r="C41" s="59"/>
      <c r="D41" s="59">
        <v>27</v>
      </c>
      <c r="E41" s="59"/>
      <c r="F41" s="59"/>
      <c r="G41" s="59"/>
      <c r="H41" s="59"/>
      <c r="I41" s="59"/>
      <c r="J41" s="59"/>
      <c r="K41" s="59"/>
    </row>
  </sheetData>
  <sheetProtection formatCells="0" insertHyperlinks="0" autoFilter="0"/>
  <mergeCells count="42">
    <mergeCell ref="A39:C39"/>
    <mergeCell ref="D39:K39"/>
    <mergeCell ref="A40:C40"/>
    <mergeCell ref="D40:K40"/>
    <mergeCell ref="A41:C41"/>
    <mergeCell ref="D41:K41"/>
    <mergeCell ref="A36:C36"/>
    <mergeCell ref="A37:C37"/>
    <mergeCell ref="D37:F37"/>
    <mergeCell ref="G37:H37"/>
    <mergeCell ref="A38:J38"/>
    <mergeCell ref="A31:C31"/>
    <mergeCell ref="A32:C32"/>
    <mergeCell ref="A33:C33"/>
    <mergeCell ref="A34:C34"/>
    <mergeCell ref="A35:C35"/>
    <mergeCell ref="A26:C26"/>
    <mergeCell ref="A27:C27"/>
    <mergeCell ref="A28:C28"/>
    <mergeCell ref="A29:C29"/>
    <mergeCell ref="A30:C30"/>
    <mergeCell ref="A21:C21"/>
    <mergeCell ref="A22:C22"/>
    <mergeCell ref="A23:C23"/>
    <mergeCell ref="A24:C24"/>
    <mergeCell ref="A25:C25"/>
    <mergeCell ref="A16:J16"/>
    <mergeCell ref="A17:J17"/>
    <mergeCell ref="A18:J18"/>
    <mergeCell ref="A19:C19"/>
    <mergeCell ref="A20:C20"/>
    <mergeCell ref="A11:J11"/>
    <mergeCell ref="A12:J12"/>
    <mergeCell ref="A13:J13"/>
    <mergeCell ref="A14:J14"/>
    <mergeCell ref="A15:J15"/>
    <mergeCell ref="A9:J9"/>
    <mergeCell ref="A10:J10"/>
    <mergeCell ref="A1:J1"/>
    <mergeCell ref="A2:J2"/>
    <mergeCell ref="A3:J3"/>
    <mergeCell ref="A6:A7"/>
  </mergeCells>
  <phoneticPr fontId="8" type="noConversion"/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2021-09-18T15:06:00Z</dcterms:created>
  <dcterms:modified xsi:type="dcterms:W3CDTF">2023-01-17T02:48:32Z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413E9A1DF0B61784A83517631F272066</vt:lpwstr>
  </property>
</Properties>
</file>