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CD542ICA L R05" sheetId="1" r:id="rId1"/>
    <sheet name="语音专项测试结果" sheetId="9" r:id="rId2"/>
    <sheet name="遗留bug list" sheetId="2" r:id="rId3"/>
    <sheet name="APP source" sheetId="4" r:id="rId4"/>
    <sheet name="综合评分" sheetId="5" r:id="rId5"/>
    <sheet name="响应时间" sheetId="6" r:id="rId6"/>
    <sheet name="baidu APP" sheetId="7" r:id="rId7"/>
    <sheet name="内存泄露走势图" sheetId="8" r:id="rId8"/>
  </sheets>
  <definedNames>
    <definedName name="_xlnm._FilterDatabase" localSheetId="4" hidden="1">综合评分!$A$1:$X$70</definedName>
    <definedName name="_xlnm._FilterDatabase" localSheetId="3" hidden="1">'APP source'!$A$2:$Q$46</definedName>
    <definedName name="_xlnm._FilterDatabase" localSheetId="2" hidden="1">'遗留bug list'!$A$1:$N$13</definedName>
    <definedName name="_xlnm._FilterDatabase" localSheetId="1" hidden="1">语音专项测试结果!$A$1:$E$87</definedName>
  </definedNames>
  <calcPr calcId="144525"/>
</workbook>
</file>

<file path=xl/sharedStrings.xml><?xml version="1.0" encoding="utf-8"?>
<sst xmlns="http://schemas.openxmlformats.org/spreadsheetml/2006/main" count="3031" uniqueCount="1333">
  <si>
    <t>一、测试报告总论：</t>
  </si>
  <si>
    <r>
      <rPr>
        <b/>
        <sz val="12"/>
        <rFont val="宋体"/>
        <charset val="134"/>
      </rPr>
      <t>1.质量标准基础指标达成情况：</t>
    </r>
    <r>
      <rPr>
        <sz val="12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</si>
  <si>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</si>
  <si>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</si>
  <si>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</si>
  <si>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</si>
  <si>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</si>
  <si>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</si>
  <si>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</si>
  <si>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</si>
  <si>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</si>
  <si>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</si>
  <si>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</si>
  <si>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</si>
  <si>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12个</t>
  </si>
  <si>
    <t>FAIL</t>
  </si>
  <si>
    <t>2.版本稳定性及性能指标达成情况：</t>
  </si>
  <si>
    <t>稳定性及性能</t>
  </si>
  <si>
    <t>版本稳定性</t>
  </si>
  <si>
    <t>Monkey</t>
  </si>
  <si>
    <t>24小时无crash、无ANR</t>
  </si>
  <si>
    <r>
      <t>crash：地图、语音</t>
    </r>
    <r>
      <rPr>
        <sz val="12"/>
        <color rgb="FF00B050"/>
        <rFont val="宋体"/>
        <charset val="134"/>
      </rPr>
      <t>(已修复，下版本组入）</t>
    </r>
    <r>
      <rPr>
        <sz val="12"/>
        <rFont val="宋体"/>
        <charset val="134"/>
      </rPr>
      <t xml:space="preserve">
anr：地图、launcher</t>
    </r>
    <r>
      <rPr>
        <sz val="12"/>
        <color rgb="FF00B050"/>
        <rFont val="宋体"/>
        <charset val="134"/>
      </rPr>
      <t>(已修复，下版本组入）</t>
    </r>
  </si>
  <si>
    <t>内存泄露</t>
  </si>
  <si>
    <t>无内存泄漏</t>
  </si>
  <si>
    <t>无内存泄露</t>
  </si>
  <si>
    <t>版本性能</t>
  </si>
  <si>
    <t>APP sources</t>
  </si>
  <si>
    <t>NA</t>
  </si>
  <si>
    <t>见sheet</t>
  </si>
  <si>
    <t>/</t>
  </si>
  <si>
    <t>综合评分</t>
  </si>
  <si>
    <t>响应时间</t>
  </si>
  <si>
    <t>Baidu APP</t>
  </si>
  <si>
    <t>3.质量标准效果类指标达成情况：</t>
  </si>
  <si>
    <t>AI能力</t>
  </si>
  <si>
    <t>唤醒词</t>
  </si>
  <si>
    <t>唤醒率-低噪</t>
  </si>
  <si>
    <t>小度小度：99%
你好福特：100%</t>
  </si>
  <si>
    <t>唤醒率-中噪</t>
  </si>
  <si>
    <t>小度小度：100%
你好福特：100%</t>
  </si>
  <si>
    <t>唤醒率-高噪</t>
  </si>
  <si>
    <t>场景化命令词</t>
  </si>
  <si>
    <t>误唤醒</t>
  </si>
  <si>
    <t>小度小度</t>
  </si>
  <si>
    <t>&lt;0.3次/h</t>
  </si>
  <si>
    <t>0.05次/h</t>
  </si>
  <si>
    <t>你好福特</t>
  </si>
  <si>
    <t>&lt;1.2次/h</t>
  </si>
  <si>
    <t>0次/h</t>
  </si>
  <si>
    <t>二、Bug解决情况</t>
  </si>
  <si>
    <t>遗留bug共24个，其中P0P1 共12个（P0 0个，P1 12个）</t>
  </si>
  <si>
    <t>三、版本已知风险/遗留严重问题</t>
  </si>
  <si>
    <t>严重问题</t>
  </si>
  <si>
    <t>[CD542ICA_L][必现][地图]车速高于10km/h持续15秒左右且未操作地图才进入自动巡航模式（AW2-12262）</t>
  </si>
  <si>
    <t>项目风险（阻塞项、进度风险、功能需求未实现、质量风险、依赖实车、依赖环境）</t>
  </si>
  <si>
    <t>launcher</t>
  </si>
  <si>
    <t>暂无</t>
  </si>
  <si>
    <t>地图</t>
  </si>
  <si>
    <t>（1）依赖正式环境以及Sync+vin，依赖路测</t>
  </si>
  <si>
    <t>语音</t>
  </si>
  <si>
    <t>车家互联</t>
  </si>
  <si>
    <t>随心听</t>
  </si>
  <si>
    <t>随心看</t>
  </si>
  <si>
    <t>安全</t>
  </si>
  <si>
    <t xml:space="preserve">账号 </t>
  </si>
  <si>
    <t>（1）账号部分case依赖正式环境以及Sync+vin（2）支付&amp;订单部分case依赖订单完成</t>
  </si>
  <si>
    <t>激活</t>
  </si>
  <si>
    <t>消息中心</t>
  </si>
  <si>
    <t>（1）使用demo模拟发送消息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</si>
  <si>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</si>
  <si>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</si>
  <si>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</si>
  <si>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</si>
  <si>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</si>
  <si>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</si>
  <si>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</si>
  <si>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</si>
  <si>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</si>
  <si>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遗留bug数（P0 P1）</t>
  </si>
  <si>
    <t>未测/漏测原因和分析</t>
  </si>
  <si>
    <t>P0：1个
P1：6个</t>
  </si>
  <si>
    <t>P1:18个</t>
  </si>
  <si>
    <t>依赖正式环境以及Sync+vin，依赖路测</t>
  </si>
  <si>
    <t>P1：1个</t>
  </si>
  <si>
    <t>无遗留P0P1 bug</t>
  </si>
  <si>
    <t>P1：4个</t>
  </si>
  <si>
    <t>遗留的均为monkey bug</t>
  </si>
  <si>
    <t>文件加密阻塞测试</t>
  </si>
  <si>
    <t>账号</t>
  </si>
  <si>
    <t>依赖sync+ Vin码</t>
  </si>
  <si>
    <t>部分case依赖ota升级</t>
  </si>
  <si>
    <t>部分case依赖关机发送消息&amp;ivi换件</t>
  </si>
  <si>
    <t>项目整体测试覆盖率</t>
  </si>
  <si>
    <t>五、测试环境及版本说明</t>
  </si>
  <si>
    <t>SOC版本</t>
  </si>
  <si>
    <t xml:space="preserve">SOC debug：20221227_0856_G2F13_R05.PRO </t>
  </si>
  <si>
    <t>MCU版本</t>
  </si>
  <si>
    <t xml:space="preserve">MCU：20221128_557_PRO </t>
  </si>
  <si>
    <t>屏幕尺寸</t>
  </si>
  <si>
    <t>13.2寸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</si>
  <si>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</si>
  <si>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</si>
  <si>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</si>
  <si>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</si>
  <si>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</si>
  <si>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</si>
  <si>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</si>
  <si>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</si>
  <si>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</si>
  <si>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</si>
  <si>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</si>
  <si>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</si>
  <si>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</si>
  <si>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</si>
  <si>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</si>
  <si>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</si>
  <si>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</si>
  <si>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</si>
  <si>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</si>
  <si>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</si>
  <si>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</si>
  <si>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</si>
  <si>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</si>
  <si>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</si>
  <si>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</si>
  <si>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测试场景/时长</t>
  </si>
  <si>
    <t>静态测试
（互相聊天对话）
4小时</t>
  </si>
  <si>
    <t>播放爱情公寓5
20小时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</si>
  <si>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</si>
  <si>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</si>
  <si>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</si>
  <si>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</si>
  <si>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</si>
  <si>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</si>
  <si>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</si>
  <si>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</si>
  <si>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</si>
  <si>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修复版本</t>
  </si>
  <si>
    <t>已更新</t>
  </si>
  <si>
    <t>截止日期</t>
  </si>
  <si>
    <t>组件</t>
  </si>
  <si>
    <t>标签</t>
  </si>
  <si>
    <t>缺陷</t>
  </si>
  <si>
    <t>AW2-12309</t>
  </si>
  <si>
    <t>[CD542ICA_L][随心听][必现]正在播放的U盘音乐名称不能在首页随心听卡片循环显示</t>
  </si>
  <si>
    <t>ysun87</t>
  </si>
  <si>
    <t>Luyao Han</t>
  </si>
  <si>
    <t>Gating</t>
  </si>
  <si>
    <t>New</t>
  </si>
  <si>
    <t>未解决</t>
  </si>
  <si>
    <t>04/一月/23 3:27 上午</t>
  </si>
  <si>
    <t>APIMCIS_WAVE2, Baidu, CD542ICA_L, Phase4_IVITst</t>
  </si>
  <si>
    <t>AW2-12262</t>
  </si>
  <si>
    <r>
      <t>[CD542ICA_L][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车速高于</t>
    </r>
    <r>
      <rPr>
        <sz val="12"/>
        <color rgb="FF000000"/>
        <rFont val="Arial"/>
        <charset val="134"/>
      </rPr>
      <t>10km/h</t>
    </r>
    <r>
      <rPr>
        <sz val="12"/>
        <color rgb="FF000000"/>
        <rFont val="宋体-简"/>
        <charset val="134"/>
      </rPr>
      <t>持续</t>
    </r>
    <r>
      <rPr>
        <sz val="12"/>
        <color rgb="FF000000"/>
        <rFont val="Arial"/>
        <charset val="134"/>
      </rPr>
      <t>15</t>
    </r>
    <r>
      <rPr>
        <sz val="12"/>
        <color rgb="FF000000"/>
        <rFont val="宋体-简"/>
        <charset val="134"/>
      </rPr>
      <t>秒左右且未操作地图才进入自动巡航模式</t>
    </r>
  </si>
  <si>
    <t>tingting Ma</t>
  </si>
  <si>
    <t>03/一月/23 11:49 上午</t>
  </si>
  <si>
    <t>03/一月/23 11:53 上午</t>
  </si>
  <si>
    <t>百度-地图</t>
  </si>
  <si>
    <t>APIMCIS_WAVE2, Baidu, CD542ICA_L, Phase4_IVITst, SW_FLEET</t>
  </si>
  <si>
    <t>AW2-12258</t>
  </si>
  <si>
    <r>
      <t>[CD542ICA_L][</t>
    </r>
    <r>
      <rPr>
        <sz val="12"/>
        <color rgb="FF000000"/>
        <rFont val="宋体-简"/>
        <charset val="134"/>
      </rPr>
      <t>偶现一次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扬子江隧道内发起导航，地图界面提示限速</t>
    </r>
    <r>
      <rPr>
        <sz val="12"/>
        <color rgb="FF000000"/>
        <rFont val="Arial"/>
        <charset val="134"/>
      </rPr>
      <t>40</t>
    </r>
    <r>
      <rPr>
        <sz val="12"/>
        <color rgb="FF000000"/>
        <rFont val="宋体-简"/>
        <charset val="134"/>
      </rPr>
      <t>，实际隧道限速</t>
    </r>
    <r>
      <rPr>
        <sz val="12"/>
        <color rgb="FF000000"/>
        <rFont val="Arial"/>
        <charset val="134"/>
      </rPr>
      <t>70</t>
    </r>
  </si>
  <si>
    <t>03/一月/23 11:36 上午</t>
  </si>
  <si>
    <t>03/一月/23 11:40 上午</t>
  </si>
  <si>
    <t>AW2-12255</t>
  </si>
  <si>
    <t>[CD542ICA_L][偶现一次][地图]进扬子江隧道语音提示限速60，实际隧道限速70</t>
  </si>
  <si>
    <t>03/一月/23 11:26 上午</t>
  </si>
  <si>
    <t>03/一月/23 11:32 上午</t>
  </si>
  <si>
    <t>AW2-12224</t>
  </si>
  <si>
    <t>[CD542ICA_L][蓝牙][必现]通话过程中爱奇艺卡片置灰，本地视频依然可点</t>
  </si>
  <si>
    <t>Analysis</t>
  </si>
  <si>
    <t>03/一月/23 8:18 上午</t>
  </si>
  <si>
    <t>04/一月/23 2:57 上午</t>
  </si>
  <si>
    <t>AW2-12222</t>
  </si>
  <si>
    <t>[CD542ICA_L][蓝牙][必现]主设备通话过程中电话卡片置灰</t>
  </si>
  <si>
    <t>03/一月/23 8:11 上午</t>
  </si>
  <si>
    <t>04/一月/23 2:56 上午</t>
  </si>
  <si>
    <t>AW2-12140</t>
  </si>
  <si>
    <t>[CD542ICA_L][必现][地图]白天，地图自动模式，地图背景显示成夜间</t>
  </si>
  <si>
    <t>03/一月/23 4:30 上午</t>
  </si>
  <si>
    <t>03/一月/23 11:21 上午</t>
  </si>
  <si>
    <t>AW2-12133</t>
  </si>
  <si>
    <t>【CD542ICA_L】【必现】【地图】收藏夹编辑删除回家/公司地址后未保存退出，显示删除回家/公司地址</t>
  </si>
  <si>
    <t>Yueyang Qiu</t>
  </si>
  <si>
    <t>03/一月/23 3:21 上午</t>
  </si>
  <si>
    <t>AW2-12066</t>
  </si>
  <si>
    <t>[CD542ICA_L][爱奇艺][必现]无网络时搜索“奇葩说”闪现请检查网络提示</t>
  </si>
  <si>
    <t>30/十二月/22 6:51 上午</t>
  </si>
  <si>
    <t>30/十二月/22 7:51 上午</t>
  </si>
  <si>
    <t>AW2-10731</t>
  </si>
  <si>
    <t>[CD542ICA_L][必现][地图]发起长距离导航提示燃油不足时返回主页再进入地图，地图闪屏一次</t>
  </si>
  <si>
    <t>Sun, Ying (Y.)</t>
  </si>
  <si>
    <t>30/十一月/22 8:01 上午</t>
  </si>
  <si>
    <t>G2F13_R07.PRO</t>
  </si>
  <si>
    <t>27/十二月/22 3:24 上午</t>
  </si>
  <si>
    <t>AW2-10709</t>
  </si>
  <si>
    <t>[CD542ICA_L][必现][地图]巡航/导航模式下，手机发送地址给车机，车机提示界面异常过小</t>
  </si>
  <si>
    <t>Mao, Yuyan (Y.)</t>
  </si>
  <si>
    <t>Verification</t>
  </si>
  <si>
    <t>30/十一月/22 5:58 上午</t>
  </si>
  <si>
    <t>29/十二月/22 5:50 上午</t>
  </si>
  <si>
    <t>AW2-8864</t>
  </si>
  <si>
    <t>[CD542ICA_L][地图][偶现]扬子江大道拐到夹江隧道，路线行驶正确，地图一直提示偏航</t>
  </si>
  <si>
    <t>28/十月/22 5:29 上午</t>
  </si>
  <si>
    <t>30/十一月/22 7:12 上午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</si>
  <si>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</si>
  <si>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</si>
  <si>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</si>
  <si>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</si>
  <si>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</si>
  <si>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</si>
  <si>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</si>
  <si>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</si>
  <si>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</si>
  <si>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Avg</t>
  </si>
  <si>
    <t>RAM Max</t>
  </si>
  <si>
    <t>GPU Avg</t>
  </si>
  <si>
    <t>GPU Max</t>
  </si>
  <si>
    <t>连续在线指令5min</t>
  </si>
  <si>
    <t>前台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</si>
  <si>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</si>
  <si>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</si>
  <si>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</si>
  <si>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</si>
  <si>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</si>
  <si>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</si>
  <si>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</si>
  <si>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</si>
  <si>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</si>
  <si>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</si>
  <si>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</si>
  <si>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</si>
  <si>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</si>
  <si>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</si>
  <si>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</si>
  <si>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</si>
  <si>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</si>
  <si>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</si>
  <si>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</si>
  <si>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</si>
  <si>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</si>
  <si>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</si>
  <si>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</si>
  <si>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</si>
  <si>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</si>
  <si>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</si>
  <si>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</si>
  <si>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</si>
  <si>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</si>
  <si>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</si>
  <si>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</si>
  <si>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</si>
  <si>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</si>
  <si>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</si>
  <si>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</si>
  <si>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</si>
  <si>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</si>
  <si>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</si>
  <si>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</si>
  <si>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</si>
  <si>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</si>
  <si>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</si>
  <si>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</si>
  <si>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</si>
  <si>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使用中</t>
  </si>
  <si>
    <t>类别</t>
  </si>
  <si>
    <t>序号</t>
  </si>
  <si>
    <t>影响因素</t>
  </si>
  <si>
    <t>影响因素（新）</t>
  </si>
  <si>
    <t>1分</t>
  </si>
  <si>
    <t>2分</t>
  </si>
  <si>
    <t>3分</t>
  </si>
  <si>
    <t>4分</t>
  </si>
  <si>
    <t>5分</t>
  </si>
  <si>
    <t>Reference</t>
  </si>
  <si>
    <t>Rxx版本</t>
  </si>
  <si>
    <t>台架 or实车</t>
  </si>
  <si>
    <t>网络依赖</t>
  </si>
  <si>
    <t>测试状态</t>
  </si>
  <si>
    <t>测试前提条件</t>
  </si>
  <si>
    <t>测试步骤</t>
  </si>
  <si>
    <t>性能数据计算细则</t>
  </si>
  <si>
    <t>R05第1次</t>
  </si>
  <si>
    <t>R05第2次</t>
  </si>
  <si>
    <t>R05第3次</t>
  </si>
  <si>
    <t>R05测试结果</t>
  </si>
  <si>
    <t>R04测试结果</t>
  </si>
  <si>
    <t>R05和R04结果对比</t>
  </si>
  <si>
    <t>Power on QQ音乐首次启动（默认未播放）</t>
  </si>
  <si>
    <t>Launcher显示到QQ音乐首次启动</t>
  </si>
  <si>
    <t>14.2s</t>
  </si>
  <si>
    <t>网络强依赖</t>
  </si>
  <si>
    <t>冷启动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</si>
  <si>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</si>
  <si>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</si>
  <si>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</si>
  <si>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</si>
  <si>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</si>
  <si>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</si>
  <si>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</si>
  <si>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</si>
  <si>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</si>
  <si>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</si>
  <si>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</si>
  <si>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</si>
  <si>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</si>
  <si>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</si>
  <si>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</si>
  <si>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</si>
  <si>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</si>
  <si>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</si>
  <si>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</si>
  <si>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</si>
  <si>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</si>
  <si>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R04无此场景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</si>
  <si>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</si>
  <si>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</si>
  <si>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</si>
  <si>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</si>
  <si>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</si>
  <si>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</si>
  <si>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</si>
  <si>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</si>
  <si>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</si>
  <si>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</si>
  <si>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</si>
  <si>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</si>
  <si>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</si>
  <si>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</si>
  <si>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</si>
  <si>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</si>
  <si>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</si>
  <si>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</si>
  <si>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</si>
  <si>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</si>
  <si>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</si>
  <si>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</si>
  <si>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</si>
  <si>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</si>
  <si>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</si>
  <si>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</si>
  <si>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</si>
  <si>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</si>
  <si>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</si>
  <si>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</si>
  <si>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</si>
  <si>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</si>
  <si>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</si>
  <si>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</si>
  <si>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</si>
  <si>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</si>
  <si>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</si>
  <si>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5s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</si>
  <si>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</si>
  <si>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</si>
  <si>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</si>
  <si>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</si>
  <si>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</si>
  <si>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</si>
  <si>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</si>
  <si>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Power on到根目录两首歌的USB音源恢复</t>
  </si>
  <si>
    <t>Launcher显示到根目录两首歌的USB音源恢复</t>
  </si>
  <si>
    <t>18.2s</t>
  </si>
  <si>
    <t>1.1.U盘根目录存放两首歌曲
2.车机播放U盘音乐</t>
  </si>
  <si>
    <t>IVI开机，发送adb reboot消息，整个测试过程中录屏</t>
  </si>
  <si>
    <t>计算从Launcher第一帧至U盘音乐播放（播放按钮从暂停到播放状态，认定为开始播放）</t>
  </si>
  <si>
    <t>Power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</si>
  <si>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</si>
  <si>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</si>
  <si>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</si>
  <si>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</si>
  <si>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</si>
  <si>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</si>
  <si>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</si>
  <si>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</si>
  <si>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</si>
  <si>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</si>
  <si>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</si>
  <si>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系统稳定状态下QQ音乐首次启动（默认未播放）</t>
  </si>
  <si>
    <t>系统稳定状态下QQ音乐首次启动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</si>
  <si>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</si>
  <si>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</si>
  <si>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</si>
  <si>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</si>
  <si>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</si>
  <si>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</si>
  <si>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</si>
  <si>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</si>
  <si>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</si>
  <si>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</si>
  <si>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</si>
  <si>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</si>
  <si>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</si>
  <si>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</si>
  <si>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</si>
  <si>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</si>
  <si>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</si>
  <si>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</si>
  <si>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</si>
  <si>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</si>
  <si>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</si>
  <si>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</si>
  <si>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</si>
  <si>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</si>
  <si>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</si>
  <si>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</si>
  <si>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</si>
  <si>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</si>
  <si>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</si>
  <si>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</si>
  <si>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</si>
  <si>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</si>
  <si>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</si>
  <si>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</si>
  <si>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</si>
  <si>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</si>
  <si>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</si>
  <si>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</si>
  <si>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</si>
  <si>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</si>
  <si>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</si>
  <si>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</si>
  <si>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</si>
  <si>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</si>
  <si>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</si>
  <si>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</si>
  <si>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</si>
  <si>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</si>
  <si>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</si>
  <si>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</si>
  <si>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</si>
  <si>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</si>
  <si>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</si>
  <si>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</si>
  <si>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</si>
  <si>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</si>
  <si>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</si>
  <si>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</si>
  <si>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</si>
  <si>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</si>
  <si>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</si>
  <si>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</si>
  <si>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</si>
  <si>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</si>
  <si>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</si>
  <si>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</si>
  <si>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</si>
  <si>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&gt;30%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</si>
  <si>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</si>
  <si>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</si>
  <si>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</si>
  <si>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</si>
  <si>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</si>
  <si>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</si>
  <si>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</si>
  <si>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</si>
  <si>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</si>
  <si>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</si>
  <si>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</si>
  <si>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</si>
  <si>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</si>
  <si>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</si>
  <si>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</si>
  <si>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</si>
  <si>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</si>
  <si>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</si>
  <si>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</si>
  <si>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</si>
  <si>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</si>
  <si>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</si>
  <si>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</si>
  <si>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</si>
  <si>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</si>
  <si>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</si>
  <si>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</si>
  <si>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</si>
  <si>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</si>
  <si>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</si>
  <si>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</si>
  <si>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</si>
  <si>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</si>
  <si>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</si>
  <si>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</si>
  <si>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</si>
  <si>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</si>
  <si>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</si>
  <si>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</si>
  <si>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</si>
  <si>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</si>
  <si>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</si>
  <si>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</si>
  <si>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</si>
  <si>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</si>
  <si>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</si>
  <si>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</si>
  <si>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</si>
  <si>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</si>
  <si>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</si>
  <si>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</si>
  <si>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</si>
  <si>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</si>
  <si>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</si>
  <si>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</si>
  <si>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</si>
  <si>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</si>
  <si>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</si>
  <si>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</si>
  <si>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</si>
  <si>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</si>
  <si>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</si>
  <si>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</si>
  <si>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</si>
  <si>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</si>
  <si>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</si>
  <si>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</si>
  <si>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</si>
  <si>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</si>
  <si>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</si>
  <si>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</si>
  <si>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</si>
  <si>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</si>
  <si>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</si>
  <si>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</si>
  <si>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</si>
  <si>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</si>
  <si>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</si>
  <si>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</si>
  <si>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</si>
  <si>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</si>
  <si>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27寸长屏</t>
  </si>
  <si>
    <r>
      <rPr>
        <sz val="16"/>
        <rFont val="Verdana Pro"/>
        <charset val="134"/>
      </rPr>
      <t>CPU</t>
    </r>
    <r>
      <rPr>
        <sz val="16"/>
        <rFont val="等线"/>
        <charset val="134"/>
        <scheme val="minor"/>
      </rPr>
      <t>常用场景一下归一化</t>
    </r>
    <r>
      <rPr>
        <sz val="16"/>
        <rFont val="Arial"/>
        <charset val="134"/>
      </rPr>
      <t>CPU Free</t>
    </r>
  </si>
  <si>
    <t>开机3分钟后IDLE（全屏状态，打开系统设置应用，不要停留在Launcher界面）</t>
  </si>
  <si>
    <r>
      <rPr>
        <sz val="16"/>
        <rFont val="Verdana Pro"/>
        <charset val="134"/>
      </rPr>
      <t>CPU</t>
    </r>
    <r>
      <rPr>
        <sz val="16"/>
        <rFont val="等线"/>
        <charset val="134"/>
        <scheme val="minor"/>
      </rPr>
      <t>常用场景二下归一化</t>
    </r>
    <r>
      <rPr>
        <sz val="16"/>
        <rFont val="Arial"/>
        <charset val="134"/>
      </rPr>
      <t>CPU Free</t>
    </r>
  </si>
  <si>
    <t>主驾导航+主驾QQ Music+副驾爱奇艺+副驾BT耳机+VR</t>
  </si>
  <si>
    <r>
      <rPr>
        <sz val="16"/>
        <rFont val="Verdana Pro"/>
        <charset val="134"/>
      </rPr>
      <t>CPU</t>
    </r>
    <r>
      <rPr>
        <sz val="16"/>
        <rFont val="等线"/>
        <charset val="134"/>
        <scheme val="minor"/>
      </rPr>
      <t>常用场景三下归一化</t>
    </r>
    <r>
      <rPr>
        <sz val="16"/>
        <rFont val="Arial"/>
        <charset val="134"/>
      </rPr>
      <t>CPU Free</t>
    </r>
  </si>
  <si>
    <t>主驾导航+主驾BT Music+副驾QQ Music+副驾BT耳机+VR</t>
  </si>
  <si>
    <r>
      <rPr>
        <sz val="16"/>
        <rFont val="Verdana Pro"/>
        <charset val="134"/>
      </rPr>
      <t>RAM</t>
    </r>
    <r>
      <rPr>
        <sz val="16"/>
        <rFont val="等线"/>
        <charset val="134"/>
        <scheme val="minor"/>
      </rPr>
      <t>常用场景一下归一化</t>
    </r>
    <r>
      <rPr>
        <sz val="16"/>
        <rFont val="Arial"/>
        <charset val="134"/>
      </rPr>
      <t>RAM Free</t>
    </r>
  </si>
  <si>
    <t>主驾导航+主驾QQ Music+副驾切换主题20次</t>
  </si>
  <si>
    <r>
      <rPr>
        <sz val="16"/>
        <rFont val="Verdana Pro"/>
        <charset val="134"/>
      </rPr>
      <t>RAM</t>
    </r>
    <r>
      <rPr>
        <sz val="16"/>
        <rFont val="等线"/>
        <charset val="134"/>
        <scheme val="minor"/>
      </rPr>
      <t>常用场景二下归一化</t>
    </r>
    <r>
      <rPr>
        <sz val="16"/>
        <rFont val="Arial"/>
        <charset val="134"/>
      </rPr>
      <t>RAM Free</t>
    </r>
  </si>
  <si>
    <t>主驾导航+主驾QQ Music+副驾轮流操作空调/氛围灯/按钮等动效</t>
  </si>
  <si>
    <r>
      <rPr>
        <sz val="16"/>
        <rFont val="Verdana Pro"/>
        <charset val="134"/>
      </rPr>
      <t>RAM Worst case</t>
    </r>
    <r>
      <rPr>
        <sz val="16"/>
        <rFont val="等线"/>
        <charset val="134"/>
        <scheme val="minor"/>
      </rPr>
      <t>下归一化</t>
    </r>
    <r>
      <rPr>
        <sz val="16"/>
        <rFont val="Arial"/>
        <charset val="134"/>
      </rPr>
      <t>RAM Free</t>
    </r>
  </si>
  <si>
    <t>主驾导航+主驾QQ Music+副驾QQ Music+副驾BT耳机+副驾把所有应用启动一次</t>
  </si>
  <si>
    <r>
      <rPr>
        <sz val="16"/>
        <rFont val="Verdana Pro"/>
        <charset val="134"/>
      </rPr>
      <t>GPU</t>
    </r>
    <r>
      <rPr>
        <sz val="16"/>
        <rFont val="等线"/>
        <charset val="134"/>
        <scheme val="minor"/>
      </rPr>
      <t>常用场景一下归一化</t>
    </r>
    <r>
      <rPr>
        <sz val="16"/>
        <rFont val="Arial"/>
        <charset val="134"/>
      </rPr>
      <t>GPU Free</t>
    </r>
  </si>
  <si>
    <t>上电开机后100秒</t>
  </si>
  <si>
    <r>
      <rPr>
        <sz val="16"/>
        <rFont val="Verdana Pro"/>
        <charset val="134"/>
      </rPr>
      <t>GPU</t>
    </r>
    <r>
      <rPr>
        <sz val="16"/>
        <rFont val="等线"/>
        <charset val="134"/>
        <scheme val="minor"/>
      </rPr>
      <t>常用场景二下归一化</t>
    </r>
    <r>
      <rPr>
        <sz val="16"/>
        <rFont val="Arial"/>
        <charset val="134"/>
      </rPr>
      <t>GPU Free</t>
    </r>
  </si>
  <si>
    <t>开机过程中连续发起三次倒车</t>
  </si>
  <si>
    <r>
      <rPr>
        <sz val="16"/>
        <rFont val="Verdana Pro"/>
        <charset val="134"/>
      </rPr>
      <t>GPU</t>
    </r>
    <r>
      <rPr>
        <sz val="16"/>
        <rFont val="等线"/>
        <charset val="134"/>
        <scheme val="minor"/>
      </rPr>
      <t>常用场景三下归一化</t>
    </r>
    <r>
      <rPr>
        <sz val="16"/>
        <rFont val="Arial"/>
        <charset val="134"/>
      </rPr>
      <t>GPU Free</t>
    </r>
  </si>
  <si>
    <t>开机完成后倒车</t>
  </si>
  <si>
    <t>单屏</t>
  </si>
  <si>
    <t>开机3分钟后IDLE</t>
  </si>
  <si>
    <t>导航+QQ Music+VR</t>
  </si>
  <si>
    <t>导航+BT Music+VR</t>
  </si>
  <si>
    <r>
      <rPr>
        <sz val="16"/>
        <rFont val="Verdana Pro"/>
        <charset val="134"/>
      </rPr>
      <t>CPU</t>
    </r>
    <r>
      <rPr>
        <sz val="16"/>
        <rFont val="Arial"/>
        <charset val="134"/>
      </rPr>
      <t xml:space="preserve"> worst case</t>
    </r>
    <r>
      <rPr>
        <sz val="16"/>
        <rFont val="方正书宋_GBK"/>
        <charset val="134"/>
      </rPr>
      <t>下归一化</t>
    </r>
    <r>
      <rPr>
        <sz val="16"/>
        <rFont val="Arial"/>
        <charset val="134"/>
      </rPr>
      <t>CPU Free</t>
    </r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</si>
  <si>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</si>
  <si>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</si>
  <si>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</si>
  <si>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</si>
  <si>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</si>
  <si>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</si>
  <si>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</si>
  <si>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</si>
  <si>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</si>
  <si>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Spec</t>
  </si>
  <si>
    <t>对比结果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</si>
  <si>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</si>
  <si>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</si>
  <si>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</si>
  <si>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</si>
  <si>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</si>
  <si>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</si>
  <si>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</si>
  <si>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</si>
  <si>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</si>
  <si>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</si>
  <si>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</si>
  <si>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</si>
  <si>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</si>
  <si>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</si>
  <si>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</si>
  <si>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</si>
  <si>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</si>
  <si>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</si>
  <si>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</si>
  <si>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</si>
  <si>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bug阻塞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</si>
  <si>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</si>
  <si>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</si>
  <si>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</si>
  <si>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</si>
  <si>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</si>
  <si>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</si>
  <si>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依赖惯导标定阻塞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</si>
  <si>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</si>
  <si>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</si>
  <si>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</si>
  <si>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</si>
  <si>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</si>
  <si>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</si>
  <si>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</si>
  <si>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</si>
  <si>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</si>
  <si>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</si>
  <si>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</si>
  <si>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</si>
  <si>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</si>
  <si>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</si>
  <si>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</si>
  <si>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</si>
  <si>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</si>
  <si>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</si>
  <si>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</si>
  <si>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</si>
  <si>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</si>
  <si>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</si>
  <si>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</si>
  <si>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</si>
  <si>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</si>
  <si>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</si>
  <si>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</si>
  <si>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</si>
  <si>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</si>
  <si>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</si>
  <si>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</si>
  <si>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</si>
  <si>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</si>
  <si>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</si>
  <si>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</si>
  <si>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</si>
  <si>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爱奇艺</t>
  </si>
  <si>
    <t>在线搜索影片时间</t>
  </si>
  <si>
    <t>在线视频播放加载时间</t>
  </si>
  <si>
    <t>离线视频播放加载时间</t>
  </si>
  <si>
    <t>542ICA L R05.PRO</t>
  </si>
  <si>
    <t>所在目录</t>
  </si>
  <si>
    <t>App</t>
  </si>
  <si>
    <t>新版本ROM占用</t>
  </si>
  <si>
    <t>上版本ROM占用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</si>
  <si>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</si>
  <si>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</si>
  <si>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</si>
  <si>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</si>
  <si>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</si>
  <si>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</si>
  <si>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</si>
  <si>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</si>
  <si>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</si>
  <si>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52K</t>
  </si>
  <si>
    <t>/BdPrivacy/oat</t>
  </si>
  <si>
    <t>72K</t>
  </si>
  <si>
    <t>56K</t>
  </si>
  <si>
    <t>/BdPrivacy</t>
  </si>
  <si>
    <t>2.7M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</si>
  <si>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</si>
  <si>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</si>
  <si>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</si>
  <si>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</si>
  <si>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</si>
  <si>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</si>
  <si>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</si>
  <si>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</si>
  <si>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</si>
  <si>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</si>
  <si>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</si>
  <si>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</si>
  <si>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</si>
  <si>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</si>
  <si>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</si>
  <si>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</si>
  <si>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</si>
  <si>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</si>
  <si>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</si>
  <si>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</si>
  <si>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</si>
  <si>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</si>
  <si>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</si>
  <si>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</si>
  <si>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</si>
  <si>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</si>
  <si>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</si>
  <si>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</si>
  <si>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</si>
  <si>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</si>
  <si>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</si>
  <si>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</si>
  <si>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</si>
  <si>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</si>
  <si>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</si>
  <si>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</si>
  <si>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</si>
  <si>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</si>
  <si>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</si>
  <si>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</si>
  <si>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</si>
  <si>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</si>
  <si>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</si>
  <si>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</si>
  <si>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</si>
  <si>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</si>
  <si>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</si>
  <si>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</si>
  <si>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</si>
  <si>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</si>
  <si>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</si>
  <si>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</si>
  <si>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</si>
  <si>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</si>
  <si>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</si>
  <si>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</si>
  <si>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</si>
  <si>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</si>
  <si>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</si>
  <si>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</si>
  <si>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</si>
  <si>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</si>
  <si>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</si>
  <si>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</si>
  <si>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</si>
  <si>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</si>
  <si>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</si>
  <si>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</si>
  <si>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</si>
  <si>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</si>
  <si>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</si>
  <si>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</si>
  <si>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</si>
  <si>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</si>
  <si>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</si>
  <si>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</si>
  <si>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</si>
  <si>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</si>
  <si>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</si>
  <si>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</si>
  <si>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</si>
  <si>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</si>
  <si>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</si>
  <si>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</si>
  <si>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</si>
  <si>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</si>
  <si>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</si>
  <si>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</si>
  <si>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</si>
  <si>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</si>
  <si>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</si>
  <si>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</si>
  <si>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</si>
  <si>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</si>
  <si>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</si>
  <si>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</si>
  <si>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</si>
  <si>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</si>
  <si>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</si>
  <si>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</si>
  <si>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</si>
  <si>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</si>
  <si>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</si>
  <si>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</si>
  <si>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</si>
  <si>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</si>
  <si>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</si>
  <si>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</si>
  <si>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</si>
  <si>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</si>
  <si>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</si>
  <si>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</si>
  <si>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</si>
  <si>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</si>
  <si>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</si>
  <si>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</si>
  <si>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</si>
  <si>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</si>
  <si>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</si>
  <si>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</si>
  <si>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</si>
  <si>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</si>
  <si>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</si>
  <si>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</si>
  <si>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</si>
  <si>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</si>
  <si>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</si>
  <si>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</si>
  <si>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</si>
  <si>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</si>
  <si>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</si>
  <si>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</si>
  <si>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</si>
  <si>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</si>
  <si>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</si>
  <si>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</si>
  <si>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</si>
  <si>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/SystemUI/oat</t>
  </si>
  <si>
    <t>/SystemUI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</si>
  <si>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</si>
  <si>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</si>
  <si>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</si>
  <si>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</si>
  <si>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</si>
  <si>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</si>
  <si>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</si>
  <si>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</si>
  <si>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</si>
  <si>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</si>
  <si>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</si>
  <si>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</si>
  <si>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</si>
  <si>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</si>
  <si>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</si>
  <si>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</si>
  <si>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</si>
  <si>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</si>
  <si>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</si>
  <si>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</si>
  <si>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</si>
  <si>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</si>
  <si>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</si>
  <si>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</si>
  <si>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</si>
  <si>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</si>
  <si>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</si>
  <si>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</si>
  <si>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</si>
  <si>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</si>
  <si>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</si>
  <si>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</si>
  <si>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</si>
  <si>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</si>
  <si>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</si>
  <si>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</si>
  <si>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</si>
  <si>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25M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</si>
  <si>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</si>
  <si>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</si>
  <si>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</si>
  <si>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</si>
  <si>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</si>
  <si>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</si>
  <si>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</si>
  <si>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</si>
  <si>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16M</t>
  </si>
  <si>
    <t>/AutoWaimai/lib/arm</t>
  </si>
  <si>
    <t>/AutoWaimai/lib</t>
  </si>
  <si>
    <t>/AutoWaimai/oat/arm</t>
  </si>
  <si>
    <t>/AutoWaimai/oat</t>
  </si>
  <si>
    <t>/AutoWaimai</t>
  </si>
  <si>
    <t>29M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</si>
  <si>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</si>
  <si>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</si>
  <si>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</si>
  <si>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</si>
  <si>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</si>
  <si>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</si>
  <si>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</si>
  <si>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</si>
  <si>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77M</t>
  </si>
  <si>
    <t>/BaiduMapAuto/lib</t>
  </si>
  <si>
    <t>/BaiduMapAuto/oat/arm</t>
  </si>
  <si>
    <t>6.9M</t>
  </si>
  <si>
    <t>/BaiduMapAuto/oat</t>
  </si>
  <si>
    <t>/BaiduMapAuto</t>
  </si>
  <si>
    <t>265M</t>
  </si>
  <si>
    <t>264M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</si>
  <si>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</si>
  <si>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</si>
  <si>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</si>
  <si>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</si>
  <si>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</si>
  <si>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</si>
  <si>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</si>
  <si>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</si>
  <si>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</si>
  <si>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</si>
  <si>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</si>
  <si>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</si>
  <si>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</si>
  <si>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</si>
  <si>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</si>
  <si>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</si>
  <si>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</si>
  <si>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</si>
  <si>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</si>
  <si>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</si>
  <si>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</si>
  <si>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</si>
  <si>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</si>
  <si>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</si>
  <si>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3.8M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</si>
  <si>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</si>
  <si>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</si>
  <si>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</si>
  <si>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</si>
  <si>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</si>
  <si>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</si>
  <si>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</si>
  <si>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</si>
  <si>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</si>
  <si>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</si>
  <si>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</si>
  <si>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</si>
  <si>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</si>
  <si>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</si>
  <si>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</si>
  <si>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</si>
  <si>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</si>
  <si>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</si>
  <si>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</si>
  <si>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</si>
  <si>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</si>
  <si>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</si>
  <si>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</si>
  <si>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</si>
  <si>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</si>
  <si>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</si>
  <si>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</si>
  <si>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</si>
  <si>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</si>
  <si>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</si>
  <si>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</si>
  <si>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</si>
  <si>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</si>
  <si>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</si>
  <si>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</si>
  <si>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</si>
  <si>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</si>
  <si>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</si>
  <si>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</si>
  <si>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</si>
  <si>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257M</t>
  </si>
  <si>
    <t>240M</t>
  </si>
  <si>
    <t>/CarRadio/lib/arm64</t>
  </si>
  <si>
    <t>/CarRadio/lib</t>
  </si>
  <si>
    <t>/CarRadio/oat/arm64</t>
  </si>
  <si>
    <t>/CarRadio/oat</t>
  </si>
  <si>
    <t>/CarRadio</t>
  </si>
  <si>
    <t>38M</t>
  </si>
  <si>
    <t>36M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</si>
  <si>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</si>
  <si>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</si>
  <si>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</si>
  <si>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</si>
  <si>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</si>
  <si>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</si>
  <si>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</si>
  <si>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</si>
  <si>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</si>
  <si>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</si>
  <si>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</si>
  <si>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</si>
  <si>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</si>
  <si>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</si>
  <si>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</si>
  <si>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</si>
  <si>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</si>
  <si>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</si>
  <si>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</si>
  <si>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</si>
  <si>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</si>
  <si>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</si>
  <si>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</si>
  <si>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</si>
  <si>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</si>
  <si>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</si>
  <si>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</si>
  <si>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</si>
  <si>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</si>
  <si>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</si>
  <si>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</si>
  <si>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</si>
  <si>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</si>
  <si>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</si>
  <si>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</si>
  <si>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12M</t>
  </si>
  <si>
    <t>/Dataplan/oat/arm64</t>
  </si>
  <si>
    <t>1.5M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</si>
  <si>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</si>
  <si>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</si>
  <si>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</si>
  <si>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</si>
  <si>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</si>
  <si>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</si>
  <si>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</si>
  <si>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</si>
  <si>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</si>
  <si>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</si>
  <si>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</si>
  <si>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</si>
  <si>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</si>
  <si>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</si>
  <si>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</si>
  <si>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</si>
  <si>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</si>
  <si>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</si>
  <si>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</si>
  <si>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</si>
  <si>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</si>
  <si>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</si>
  <si>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7.6M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</si>
  <si>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</si>
  <si>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</si>
  <si>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</si>
  <si>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</si>
  <si>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</si>
  <si>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</si>
  <si>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</si>
  <si>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</si>
  <si>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</si>
  <si>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</si>
  <si>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</si>
  <si>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</si>
  <si>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</si>
  <si>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</si>
  <si>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141M</t>
  </si>
  <si>
    <t>142M</t>
  </si>
  <si>
    <t>/DuerOSVPA/lib</t>
  </si>
  <si>
    <t>/DuerOSVPA/oat/arm64</t>
  </si>
  <si>
    <t>/DuerOSVPA/oat</t>
  </si>
  <si>
    <t>/DuerOSVPA</t>
  </si>
  <si>
    <t>300M</t>
  </si>
  <si>
    <t>295M</t>
  </si>
  <si>
    <t>/DuerOSVideoPlayer/lib/arm</t>
  </si>
  <si>
    <t>/DuerOSVideoPlayer/lib</t>
  </si>
  <si>
    <t>/DuerOSVideoPlayer/oat/arm</t>
  </si>
  <si>
    <t>/DuerOSVideoPlayer/oat</t>
  </si>
  <si>
    <t>/DuerOSVideoPlayer</t>
  </si>
  <si>
    <t>74M</t>
  </si>
  <si>
    <t>71M</t>
  </si>
  <si>
    <t>/EManual/oat/arm64</t>
  </si>
  <si>
    <t>6.2M</t>
  </si>
  <si>
    <t>/EManual/oat</t>
  </si>
  <si>
    <t>/EManual</t>
  </si>
  <si>
    <t>51M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</si>
  <si>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</si>
  <si>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</si>
  <si>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</si>
  <si>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</si>
  <si>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</si>
  <si>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</si>
  <si>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</si>
  <si>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312K</t>
  </si>
  <si>
    <t>/EngModeService/oat</t>
  </si>
  <si>
    <t>320K</t>
  </si>
  <si>
    <t>/EngModeService</t>
  </si>
  <si>
    <t>820K</t>
  </si>
  <si>
    <t>812K</t>
  </si>
  <si>
    <t>/EngineerMode/lib/arm64</t>
  </si>
  <si>
    <t>/EngineerMode/lib</t>
  </si>
  <si>
    <t>/EngineerMode/oat/arm64</t>
  </si>
  <si>
    <t>5.8M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</si>
  <si>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</si>
  <si>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</si>
  <si>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</si>
  <si>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</si>
  <si>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</si>
  <si>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</si>
  <si>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</si>
  <si>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</si>
  <si>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</si>
  <si>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</si>
  <si>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</si>
  <si>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</si>
  <si>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</si>
  <si>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</si>
  <si>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</si>
  <si>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</si>
  <si>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</si>
  <si>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</si>
  <si>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</si>
  <si>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</si>
  <si>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</si>
  <si>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</si>
  <si>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</si>
  <si>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</si>
  <si>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</si>
  <si>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</si>
  <si>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</si>
  <si>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</si>
  <si>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</si>
  <si>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</si>
  <si>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</si>
  <si>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</si>
  <si>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</si>
  <si>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</si>
  <si>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</si>
  <si>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</si>
  <si>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6.0M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</si>
  <si>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</si>
  <si>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</si>
  <si>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</si>
  <si>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</si>
  <si>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</si>
  <si>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</si>
  <si>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</si>
  <si>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</si>
  <si>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</si>
  <si>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</si>
  <si>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</si>
  <si>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</si>
  <si>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</si>
  <si>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</si>
  <si>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</si>
  <si>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</si>
  <si>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</si>
  <si>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</si>
  <si>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</si>
  <si>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</si>
  <si>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</si>
  <si>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</si>
  <si>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</si>
  <si>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</si>
  <si>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</si>
  <si>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</si>
  <si>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</si>
  <si>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</si>
  <si>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</si>
  <si>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</si>
  <si>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</si>
  <si>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</si>
  <si>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</si>
  <si>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</si>
  <si>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</si>
  <si>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</si>
  <si>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</si>
  <si>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</si>
  <si>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</si>
  <si>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</si>
  <si>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</si>
  <si>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</si>
  <si>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</si>
  <si>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</si>
  <si>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</si>
  <si>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</si>
  <si>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</si>
  <si>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</si>
  <si>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</si>
  <si>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43M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</si>
  <si>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</si>
  <si>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</si>
  <si>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</si>
  <si>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</si>
  <si>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</si>
  <si>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</si>
  <si>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</si>
  <si>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</si>
  <si>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</si>
  <si>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</si>
  <si>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</si>
  <si>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</si>
  <si>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</si>
  <si>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</si>
  <si>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</si>
  <si>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</si>
  <si>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</si>
  <si>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</si>
  <si>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</si>
  <si>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</si>
  <si>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</si>
  <si>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</si>
  <si>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</si>
  <si>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</si>
  <si>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</si>
  <si>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</si>
  <si>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</si>
  <si>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</si>
  <si>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</si>
  <si>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</si>
  <si>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</si>
  <si>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</si>
  <si>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</si>
  <si>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</si>
  <si>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</si>
  <si>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</si>
  <si>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</si>
  <si>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</si>
  <si>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</si>
  <si>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</si>
  <si>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</si>
  <si>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</si>
  <si>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</si>
  <si>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</si>
  <si>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</si>
  <si>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</si>
  <si>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</si>
  <si>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</si>
  <si>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</si>
  <si>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</si>
  <si>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</si>
  <si>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</si>
  <si>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</si>
  <si>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</si>
  <si>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4.1M</t>
  </si>
  <si>
    <t>4.0M</t>
  </si>
  <si>
    <t>/SVBtMusic/oat</t>
  </si>
  <si>
    <t>/SVBtMusic</t>
  </si>
  <si>
    <t>/SVBtPhone/oat/arm64</t>
  </si>
  <si>
    <t>5.2M</t>
  </si>
  <si>
    <t>/SVBtPhone/oat</t>
  </si>
  <si>
    <t>/SVBtPhone</t>
  </si>
  <si>
    <t>35M</t>
  </si>
  <si>
    <t>41M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</si>
  <si>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</si>
  <si>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</si>
  <si>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</si>
  <si>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</si>
  <si>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</si>
  <si>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</si>
  <si>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</si>
  <si>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</si>
  <si>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</si>
  <si>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</si>
  <si>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</si>
  <si>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</si>
  <si>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/SVSettings/oat</t>
  </si>
  <si>
    <t>/SVSettings</t>
  </si>
  <si>
    <t>262M</t>
  </si>
  <si>
    <t>297M</t>
  </si>
  <si>
    <t>/SecureApp/lib/arm64</t>
  </si>
  <si>
    <t>956K</t>
  </si>
  <si>
    <t>836K</t>
  </si>
  <si>
    <t>/SecureApp/lib</t>
  </si>
  <si>
    <t>960K</t>
  </si>
  <si>
    <t>840K</t>
  </si>
  <si>
    <t>/SecureApp/oat/arm64</t>
  </si>
  <si>
    <t>/SecureApp/oat</t>
  </si>
  <si>
    <t>/SecureApp</t>
  </si>
  <si>
    <t>23M</t>
  </si>
  <si>
    <t>24M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</si>
  <si>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</si>
  <si>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</si>
  <si>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</si>
  <si>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</si>
  <si>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</si>
  <si>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</si>
  <si>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</si>
  <si>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</si>
  <si>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</si>
  <si>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</si>
  <si>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</si>
  <si>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</si>
  <si>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</si>
  <si>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</si>
  <si>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</si>
  <si>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</si>
  <si>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</si>
  <si>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</si>
  <si>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</si>
  <si>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</si>
  <si>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</si>
  <si>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</si>
  <si>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</si>
  <si>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</si>
  <si>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</si>
  <si>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</si>
  <si>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</si>
  <si>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</si>
  <si>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</si>
  <si>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</si>
  <si>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</si>
  <si>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</si>
  <si>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</si>
  <si>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</si>
  <si>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</si>
  <si>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</si>
  <si>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</si>
  <si>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</si>
  <si>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</si>
  <si>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</si>
  <si>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</si>
  <si>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</si>
  <si>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</si>
  <si>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</si>
  <si>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</si>
  <si>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</si>
  <si>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</si>
  <si>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</si>
  <si>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</si>
  <si>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</si>
  <si>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</si>
  <si>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</si>
  <si>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</si>
  <si>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</si>
  <si>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</si>
  <si>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</si>
  <si>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</si>
  <si>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</si>
  <si>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</si>
  <si>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</si>
  <si>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</si>
  <si>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</si>
  <si>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</si>
  <si>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</si>
  <si>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</si>
  <si>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</si>
  <si>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</si>
  <si>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</si>
  <si>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</si>
  <si>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</si>
  <si>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</si>
  <si>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</si>
  <si>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</si>
  <si>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</si>
  <si>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</si>
  <si>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</si>
  <si>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</si>
  <si>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</si>
  <si>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t>/vendor/app</t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</si>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</sst>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7"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b/>
      <sz val="18"/>
      <name val="等线"/>
      <charset val="134"/>
      <scheme val="minor"/>
    </font>
    <font>
      <sz val="18"/>
      <name val="等线"/>
      <charset val="134"/>
      <scheme val="minor"/>
    </font>
    <font>
      <sz val="18"/>
      <name val="微软雅黑"/>
      <charset val="134"/>
    </font>
    <font>
      <b/>
      <sz val="18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color theme="1"/>
      <name val="宋体"/>
      <charset val="134"/>
    </font>
    <font>
      <sz val="16"/>
      <name val="楷体"/>
      <charset val="134"/>
    </font>
    <font>
      <b/>
      <sz val="18"/>
      <name val="Verdana Pro"/>
      <charset val="134"/>
    </font>
    <font>
      <sz val="16"/>
      <name val="Verdana Pro"/>
      <charset val="134"/>
    </font>
    <font>
      <sz val="16"/>
      <name val="等线"/>
      <charset val="134"/>
      <scheme val="minor"/>
    </font>
    <font>
      <sz val="10"/>
      <name val="等线"/>
      <charset val="134"/>
      <scheme val="minor"/>
    </font>
    <font>
      <sz val="9.6"/>
      <color rgb="FF000000"/>
      <name val="DengXian Regular"/>
      <charset val="134"/>
    </font>
    <font>
      <sz val="11"/>
      <color rgb="FF000000"/>
      <name val="等线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u/>
      <sz val="11"/>
      <color indexed="30"/>
      <name val="Calibri"/>
      <charset val="134"/>
    </font>
    <font>
      <sz val="11"/>
      <name val="宋体-简"/>
      <charset val="134"/>
    </font>
    <font>
      <i/>
      <sz val="12"/>
      <color rgb="FF000000"/>
      <name val="Arial"/>
      <charset val="134"/>
    </font>
    <font>
      <u/>
      <sz val="11"/>
      <color indexed="30"/>
      <name val="等线"/>
      <charset val="134"/>
      <scheme val="minor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u/>
      <sz val="12"/>
      <color rgb="FF0000FF"/>
      <name val="宋体-简"/>
      <charset val="134"/>
    </font>
    <font>
      <u/>
      <sz val="12"/>
      <color rgb="FF0000FF"/>
      <name val="Calibri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6"/>
      <name val="Arial"/>
      <charset val="134"/>
    </font>
    <font>
      <sz val="16"/>
      <name val="方正书宋_GBK"/>
      <charset val="134"/>
    </font>
    <font>
      <sz val="12"/>
      <color rgb="FF000000"/>
      <name val="宋体-简"/>
      <charset val="134"/>
    </font>
    <font>
      <sz val="12"/>
      <color rgb="FF00B05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2CB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" fillId="0" borderId="0"/>
    <xf numFmtId="0" fontId="35" fillId="36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0" fillId="31" borderId="35" applyNumberForma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11" borderId="35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8" fillId="0" borderId="39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21" borderId="38" applyNumberFormat="0" applyAlignment="0" applyProtection="0">
      <alignment vertical="center"/>
    </xf>
    <xf numFmtId="0" fontId="52" fillId="11" borderId="41" applyNumberFormat="0" applyAlignment="0" applyProtection="0">
      <alignment vertical="center"/>
    </xf>
    <xf numFmtId="0" fontId="44" fillId="0" borderId="3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" fillId="14" borderId="36" applyNumberFormat="0" applyFont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0" borderId="37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" fillId="0" borderId="0"/>
    <xf numFmtId="0" fontId="36" fillId="0" borderId="34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46"/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" fillId="0" borderId="3" xfId="46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3" xfId="46" applyBorder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1" fillId="0" borderId="3" xfId="46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1" fillId="0" borderId="3" xfId="46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2" borderId="8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wrapText="1"/>
    </xf>
    <xf numFmtId="0" fontId="6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center"/>
    </xf>
    <xf numFmtId="0" fontId="0" fillId="0" borderId="11" xfId="0" applyFont="1" applyBorder="1" applyAlignment="1">
      <alignment horizontal="left"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horizontal="left" vertical="center"/>
    </xf>
    <xf numFmtId="10" fontId="6" fillId="0" borderId="9" xfId="0" applyNumberFormat="1" applyFont="1" applyBorder="1" applyAlignment="1">
      <alignment horizontal="left" wrapText="1"/>
    </xf>
    <xf numFmtId="10" fontId="0" fillId="0" borderId="11" xfId="0" applyNumberFormat="1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8" fillId="4" borderId="9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wrapText="1"/>
    </xf>
    <xf numFmtId="0" fontId="9" fillId="5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5" borderId="11" xfId="0" applyFont="1" applyFill="1" applyBorder="1" applyAlignment="1">
      <alignment horizontal="left" wrapText="1"/>
    </xf>
    <xf numFmtId="0" fontId="9" fillId="0" borderId="14" xfId="0" applyFont="1" applyBorder="1" applyAlignment="1"/>
    <xf numFmtId="0" fontId="9" fillId="3" borderId="9" xfId="0" applyFont="1" applyFill="1" applyBorder="1" applyAlignment="1">
      <alignment horizontal="left"/>
    </xf>
    <xf numFmtId="10" fontId="9" fillId="6" borderId="9" xfId="0" applyNumberFormat="1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10" fontId="9" fillId="6" borderId="8" xfId="0" applyNumberFormat="1" applyFont="1" applyFill="1" applyBorder="1" applyAlignment="1">
      <alignment horizontal="left"/>
    </xf>
    <xf numFmtId="10" fontId="10" fillId="6" borderId="8" xfId="0" applyNumberFormat="1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2" fillId="0" borderId="0" xfId="0" applyFont="1" applyBorder="1" applyAlignment="1"/>
    <xf numFmtId="0" fontId="13" fillId="7" borderId="8" xfId="0" applyFont="1" applyFill="1" applyBorder="1" applyAlignment="1">
      <alignment horizontal="center" vertical="center"/>
    </xf>
    <xf numFmtId="0" fontId="14" fillId="0" borderId="10" xfId="0" applyFont="1" applyBorder="1" applyAlignment="1"/>
    <xf numFmtId="0" fontId="14" fillId="0" borderId="9" xfId="0" applyFont="1" applyBorder="1" applyAlignment="1"/>
    <xf numFmtId="0" fontId="14" fillId="0" borderId="9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0" fillId="0" borderId="0" xfId="0" applyFont="1" applyBorder="1">
      <alignment vertical="center"/>
    </xf>
    <xf numFmtId="0" fontId="15" fillId="0" borderId="0" xfId="0" applyFont="1" applyBorder="1" applyAlignment="1"/>
    <xf numFmtId="0" fontId="15" fillId="3" borderId="0" xfId="0" applyFont="1" applyFill="1" applyBorder="1" applyAlignment="1"/>
    <xf numFmtId="0" fontId="0" fillId="0" borderId="0" xfId="0" applyFont="1" applyBorder="1" applyAlignment="1">
      <alignment horizontal="left"/>
    </xf>
    <xf numFmtId="10" fontId="15" fillId="6" borderId="0" xfId="0" applyNumberFormat="1" applyFont="1" applyFill="1" applyBorder="1" applyAlignment="1"/>
    <xf numFmtId="0" fontId="1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2" fillId="8" borderId="3" xfId="0" applyFont="1" applyFill="1" applyBorder="1" applyAlignment="1"/>
    <xf numFmtId="0" fontId="16" fillId="0" borderId="3" xfId="0" applyFont="1" applyBorder="1">
      <alignment vertical="center"/>
    </xf>
    <xf numFmtId="0" fontId="3" fillId="0" borderId="3" xfId="0" applyFont="1" applyBorder="1" applyAlignment="1"/>
    <xf numFmtId="0" fontId="0" fillId="0" borderId="3" xfId="0" applyBorder="1" applyAlignment="1">
      <alignment horizontal="center" vertical="center"/>
    </xf>
    <xf numFmtId="0" fontId="1" fillId="0" borderId="3" xfId="1" applyBorder="1"/>
    <xf numFmtId="0" fontId="17" fillId="0" borderId="3" xfId="0" applyFont="1" applyBorder="1" applyAlignment="1">
      <alignment wrapText="1"/>
    </xf>
    <xf numFmtId="0" fontId="18" fillId="0" borderId="3" xfId="0" applyFont="1" applyBorder="1" applyAlignment="1">
      <alignment horizontal="right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1" xfId="0" applyFont="1" applyFill="1" applyBorder="1" applyAlignment="1">
      <alignment horizontal="center" vertical="top" wrapText="1"/>
    </xf>
    <xf numFmtId="49" fontId="20" fillId="0" borderId="1" xfId="0" applyNumberFormat="1" applyFont="1" applyFill="1" applyBorder="1" applyAlignment="1">
      <alignment horizontal="left" vertical="top" wrapText="1"/>
    </xf>
    <xf numFmtId="49" fontId="21" fillId="0" borderId="1" xfId="42" applyNumberFormat="1" applyFont="1" applyBorder="1" applyAlignment="1">
      <alignment horizontal="left" vertical="top" wrapText="1"/>
    </xf>
    <xf numFmtId="0" fontId="20" fillId="0" borderId="1" xfId="0" applyFont="1" applyFill="1" applyBorder="1" applyAlignment="1">
      <alignment vertical="top" wrapText="1"/>
    </xf>
    <xf numFmtId="0" fontId="22" fillId="0" borderId="5" xfId="0" applyFont="1" applyFill="1" applyBorder="1" applyAlignment="1"/>
    <xf numFmtId="0" fontId="3" fillId="0" borderId="5" xfId="0" applyFont="1" applyFill="1" applyBorder="1" applyAlignment="1"/>
    <xf numFmtId="0" fontId="23" fillId="0" borderId="5" xfId="0" applyFont="1" applyFill="1" applyBorder="1" applyAlignment="1"/>
    <xf numFmtId="0" fontId="24" fillId="0" borderId="1" xfId="0" applyFont="1" applyFill="1" applyBorder="1" applyAlignment="1">
      <alignment vertical="top" wrapText="1"/>
    </xf>
    <xf numFmtId="0" fontId="25" fillId="0" borderId="5" xfId="0" applyFont="1" applyFill="1" applyBorder="1" applyAlignment="1">
      <alignment wrapText="1"/>
    </xf>
    <xf numFmtId="0" fontId="4" fillId="0" borderId="0" xfId="0" applyFont="1" applyFill="1" applyBorder="1">
      <alignment vertical="center"/>
    </xf>
    <xf numFmtId="0" fontId="26" fillId="0" borderId="15" xfId="0" applyFont="1" applyBorder="1" applyAlignment="1">
      <alignment horizontal="justify" vertical="center" wrapText="1"/>
    </xf>
    <xf numFmtId="0" fontId="26" fillId="0" borderId="16" xfId="0" applyFont="1" applyBorder="1" applyAlignment="1">
      <alignment horizontal="justify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justify" vertical="center" wrapText="1"/>
    </xf>
    <xf numFmtId="9" fontId="27" fillId="0" borderId="18" xfId="0" applyNumberFormat="1" applyFont="1" applyBorder="1" applyAlignment="1">
      <alignment horizontal="justify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>
      <alignment vertical="center"/>
    </xf>
    <xf numFmtId="0" fontId="0" fillId="0" borderId="0" xfId="0" applyAlignment="1">
      <alignment horizontal="left" vertical="center"/>
    </xf>
    <xf numFmtId="0" fontId="28" fillId="4" borderId="23" xfId="0" applyFont="1" applyFill="1" applyBorder="1" applyAlignment="1">
      <alignment horizontal="left" vertical="center" wrapText="1"/>
    </xf>
    <xf numFmtId="0" fontId="28" fillId="0" borderId="24" xfId="0" applyFont="1" applyBorder="1" applyAlignment="1">
      <alignment horizontal="left" vertical="center" wrapText="1"/>
    </xf>
    <xf numFmtId="0" fontId="28" fillId="0" borderId="23" xfId="0" applyFont="1" applyBorder="1" applyAlignment="1">
      <alignment horizontal="left" vertical="center" wrapText="1"/>
    </xf>
    <xf numFmtId="0" fontId="28" fillId="0" borderId="25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 wrapText="1"/>
    </xf>
    <xf numFmtId="9" fontId="29" fillId="0" borderId="27" xfId="0" applyNumberFormat="1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 wrapText="1"/>
    </xf>
    <xf numFmtId="0" fontId="30" fillId="0" borderId="29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29" fillId="0" borderId="30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top" wrapText="1"/>
    </xf>
    <xf numFmtId="0" fontId="29" fillId="0" borderId="25" xfId="0" applyFont="1" applyBorder="1" applyAlignment="1">
      <alignment horizontal="left" vertical="center" wrapText="1"/>
    </xf>
    <xf numFmtId="0" fontId="29" fillId="6" borderId="30" xfId="0" applyFont="1" applyFill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9" fillId="0" borderId="32" xfId="0" applyFont="1" applyBorder="1" applyAlignment="1">
      <alignment horizontal="left" vertical="center" wrapText="1"/>
    </xf>
    <xf numFmtId="0" fontId="29" fillId="0" borderId="33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/>
    </xf>
    <xf numFmtId="0" fontId="28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3" fillId="0" borderId="27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/>
    </xf>
    <xf numFmtId="10" fontId="29" fillId="0" borderId="27" xfId="0" applyNumberFormat="1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/>
    </xf>
  </cellXfs>
  <cellStyles count="51">
    <cellStyle name="常规" xfId="0" builtinId="0"/>
    <cellStyle name="常规 6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586153</xdr:colOff>
      <xdr:row>3</xdr:row>
      <xdr:rowOff>-1</xdr:rowOff>
    </xdr:from>
    <xdr:to>
      <xdr:col>9</xdr:col>
      <xdr:colOff>649653</xdr:colOff>
      <xdr:row>24</xdr:row>
      <xdr:rowOff>114299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505" y="502285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30</xdr:col>
      <xdr:colOff>410512</xdr:colOff>
      <xdr:row>78</xdr:row>
      <xdr:rowOff>182564</xdr:rowOff>
    </xdr:from>
    <xdr:to>
      <xdr:col>37</xdr:col>
      <xdr:colOff>474012</xdr:colOff>
      <xdr:row>100</xdr:row>
      <xdr:rowOff>93664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6210" y="13243560"/>
          <a:ext cx="5930900" cy="3613785"/>
        </a:xfrm>
        <a:prstGeom prst="rect">
          <a:avLst/>
        </a:prstGeom>
      </xdr:spPr>
    </xdr:pic>
    <xdr:clientData/>
  </xdr:twoCellAnchor>
  <xdr:twoCellAnchor editAs="oneCell">
    <xdr:from>
      <xdr:col>21</xdr:col>
      <xdr:colOff>423744</xdr:colOff>
      <xdr:row>77</xdr:row>
      <xdr:rowOff>129365</xdr:rowOff>
    </xdr:from>
    <xdr:to>
      <xdr:col>28</xdr:col>
      <xdr:colOff>487244</xdr:colOff>
      <xdr:row>99</xdr:row>
      <xdr:rowOff>40465</xdr:rowOff>
    </xdr:to>
    <xdr:pic>
      <xdr:nvPicPr>
        <xdr:cNvPr id="7" name="图片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5745" y="1303718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11</xdr:col>
      <xdr:colOff>202718</xdr:colOff>
      <xdr:row>77</xdr:row>
      <xdr:rowOff>30780</xdr:rowOff>
    </xdr:from>
    <xdr:to>
      <xdr:col>18</xdr:col>
      <xdr:colOff>266218</xdr:colOff>
      <xdr:row>98</xdr:row>
      <xdr:rowOff>137264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765" y="12938760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3</xdr:col>
      <xdr:colOff>237321</xdr:colOff>
      <xdr:row>76</xdr:row>
      <xdr:rowOff>119764</xdr:rowOff>
    </xdr:from>
    <xdr:to>
      <xdr:col>10</xdr:col>
      <xdr:colOff>300821</xdr:colOff>
      <xdr:row>98</xdr:row>
      <xdr:rowOff>38680</xdr:rowOff>
    </xdr:to>
    <xdr:pic>
      <xdr:nvPicPr>
        <xdr:cNvPr id="15" name="图片 1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455" y="12860020"/>
          <a:ext cx="5930900" cy="3606800"/>
        </a:xfrm>
        <a:prstGeom prst="rect">
          <a:avLst/>
        </a:prstGeom>
      </xdr:spPr>
    </xdr:pic>
    <xdr:clientData/>
  </xdr:twoCellAnchor>
  <xdr:twoCellAnchor editAs="oneCell">
    <xdr:from>
      <xdr:col>30</xdr:col>
      <xdr:colOff>172602</xdr:colOff>
      <xdr:row>50</xdr:row>
      <xdr:rowOff>151435</xdr:rowOff>
    </xdr:from>
    <xdr:to>
      <xdr:col>37</xdr:col>
      <xdr:colOff>236103</xdr:colOff>
      <xdr:row>72</xdr:row>
      <xdr:rowOff>62536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8085" y="853313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30</xdr:col>
      <xdr:colOff>452858</xdr:colOff>
      <xdr:row>27</xdr:row>
      <xdr:rowOff>98235</xdr:rowOff>
    </xdr:from>
    <xdr:to>
      <xdr:col>37</xdr:col>
      <xdr:colOff>516359</xdr:colOff>
      <xdr:row>49</xdr:row>
      <xdr:rowOff>9336</xdr:rowOff>
    </xdr:to>
    <xdr:pic>
      <xdr:nvPicPr>
        <xdr:cNvPr id="21" name="图片 20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755" y="462407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29</xdr:col>
      <xdr:colOff>570295</xdr:colOff>
      <xdr:row>1</xdr:row>
      <xdr:rowOff>142728</xdr:rowOff>
    </xdr:from>
    <xdr:to>
      <xdr:col>36</xdr:col>
      <xdr:colOff>633796</xdr:colOff>
      <xdr:row>23</xdr:row>
      <xdr:rowOff>61644</xdr:rowOff>
    </xdr:to>
    <xdr:pic>
      <xdr:nvPicPr>
        <xdr:cNvPr id="23" name="图片 22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78030" y="309880"/>
          <a:ext cx="5930900" cy="3607435"/>
        </a:xfrm>
        <a:prstGeom prst="rect">
          <a:avLst/>
        </a:prstGeom>
      </xdr:spPr>
    </xdr:pic>
    <xdr:clientData/>
  </xdr:twoCellAnchor>
  <xdr:twoCellAnchor editAs="oneCell">
    <xdr:from>
      <xdr:col>2</xdr:col>
      <xdr:colOff>453269</xdr:colOff>
      <xdr:row>29</xdr:row>
      <xdr:rowOff>102554</xdr:rowOff>
    </xdr:from>
    <xdr:to>
      <xdr:col>9</xdr:col>
      <xdr:colOff>511885</xdr:colOff>
      <xdr:row>51</xdr:row>
      <xdr:rowOff>21470</xdr:rowOff>
    </xdr:to>
    <xdr:pic>
      <xdr:nvPicPr>
        <xdr:cNvPr id="25" name="图片 24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55" y="4963795"/>
          <a:ext cx="5926455" cy="3606800"/>
        </a:xfrm>
        <a:prstGeom prst="rect">
          <a:avLst/>
        </a:prstGeom>
      </xdr:spPr>
    </xdr:pic>
    <xdr:clientData/>
  </xdr:twoCellAnchor>
  <xdr:twoCellAnchor editAs="oneCell">
    <xdr:from>
      <xdr:col>2</xdr:col>
      <xdr:colOff>709307</xdr:colOff>
      <xdr:row>51</xdr:row>
      <xdr:rowOff>179817</xdr:rowOff>
    </xdr:from>
    <xdr:to>
      <xdr:col>9</xdr:col>
      <xdr:colOff>772808</xdr:colOff>
      <xdr:row>73</xdr:row>
      <xdr:rowOff>90916</xdr:rowOff>
    </xdr:to>
    <xdr:pic>
      <xdr:nvPicPr>
        <xdr:cNvPr id="29" name="图片 2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5695" y="8717280"/>
          <a:ext cx="5930900" cy="3611245"/>
        </a:xfrm>
        <a:prstGeom prst="rect">
          <a:avLst/>
        </a:prstGeom>
      </xdr:spPr>
    </xdr:pic>
    <xdr:clientData/>
  </xdr:twoCellAnchor>
  <xdr:twoCellAnchor editAs="oneCell">
    <xdr:from>
      <xdr:col>12</xdr:col>
      <xdr:colOff>90999</xdr:colOff>
      <xdr:row>53</xdr:row>
      <xdr:rowOff>34338</xdr:rowOff>
    </xdr:from>
    <xdr:to>
      <xdr:col>19</xdr:col>
      <xdr:colOff>154500</xdr:colOff>
      <xdr:row>74</xdr:row>
      <xdr:rowOff>148638</xdr:rowOff>
    </xdr:to>
    <xdr:pic>
      <xdr:nvPicPr>
        <xdr:cNvPr id="33" name="图片 32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9205" y="891921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21</xdr:col>
      <xdr:colOff>377768</xdr:colOff>
      <xdr:row>50</xdr:row>
      <xdr:rowOff>145262</xdr:rowOff>
    </xdr:from>
    <xdr:to>
      <xdr:col>28</xdr:col>
      <xdr:colOff>441268</xdr:colOff>
      <xdr:row>72</xdr:row>
      <xdr:rowOff>56363</xdr:rowOff>
    </xdr:to>
    <xdr:pic>
      <xdr:nvPicPr>
        <xdr:cNvPr id="35" name="图片 34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9390" y="852678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12</xdr:col>
      <xdr:colOff>249346</xdr:colOff>
      <xdr:row>28</xdr:row>
      <xdr:rowOff>33447</xdr:rowOff>
    </xdr:from>
    <xdr:to>
      <xdr:col>19</xdr:col>
      <xdr:colOff>312846</xdr:colOff>
      <xdr:row>49</xdr:row>
      <xdr:rowOff>139931</xdr:rowOff>
    </xdr:to>
    <xdr:pic>
      <xdr:nvPicPr>
        <xdr:cNvPr id="37" name="图片 3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320" y="4726940"/>
          <a:ext cx="5930900" cy="362712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457961</xdr:colOff>
      <xdr:row>2</xdr:row>
      <xdr:rowOff>136554</xdr:rowOff>
    </xdr:from>
    <xdr:to>
      <xdr:col>19</xdr:col>
      <xdr:colOff>521461</xdr:colOff>
      <xdr:row>24</xdr:row>
      <xdr:rowOff>55469</xdr:rowOff>
    </xdr:to>
    <xdr:pic>
      <xdr:nvPicPr>
        <xdr:cNvPr id="39" name="图片 38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6235" y="471805"/>
          <a:ext cx="5930900" cy="3606800"/>
        </a:xfrm>
        <a:prstGeom prst="rect">
          <a:avLst/>
        </a:prstGeom>
      </xdr:spPr>
    </xdr:pic>
    <xdr:clientData/>
  </xdr:twoCellAnchor>
  <xdr:twoCellAnchor editAs="oneCell">
    <xdr:from>
      <xdr:col>21</xdr:col>
      <xdr:colOff>471192</xdr:colOff>
      <xdr:row>26</xdr:row>
      <xdr:rowOff>181047</xdr:rowOff>
    </xdr:from>
    <xdr:to>
      <xdr:col>28</xdr:col>
      <xdr:colOff>534691</xdr:colOff>
      <xdr:row>48</xdr:row>
      <xdr:rowOff>99962</xdr:rowOff>
    </xdr:to>
    <xdr:pic>
      <xdr:nvPicPr>
        <xdr:cNvPr id="41" name="图片 40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3370" y="4526280"/>
          <a:ext cx="5930900" cy="3620135"/>
        </a:xfrm>
        <a:prstGeom prst="rect">
          <a:avLst/>
        </a:prstGeom>
      </xdr:spPr>
    </xdr:pic>
    <xdr:clientData/>
  </xdr:twoCellAnchor>
  <xdr:twoCellAnchor editAs="oneCell">
    <xdr:from>
      <xdr:col>21</xdr:col>
      <xdr:colOff>210885</xdr:colOff>
      <xdr:row>2</xdr:row>
      <xdr:rowOff>18431</xdr:rowOff>
    </xdr:from>
    <xdr:to>
      <xdr:col>28</xdr:col>
      <xdr:colOff>274384</xdr:colOff>
      <xdr:row>23</xdr:row>
      <xdr:rowOff>124916</xdr:rowOff>
    </xdr:to>
    <xdr:pic>
      <xdr:nvPicPr>
        <xdr:cNvPr id="43" name="图片 42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3020" y="353695"/>
          <a:ext cx="5930900" cy="3626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2066" TargetMode="External"/><Relationship Id="rId8" Type="http://schemas.openxmlformats.org/officeDocument/2006/relationships/hyperlink" Target="https://ford-jira-basic.atlassian.net/browse/AW2-12133" TargetMode="External"/><Relationship Id="rId7" Type="http://schemas.openxmlformats.org/officeDocument/2006/relationships/hyperlink" Target="https://ford-jira-basic.atlassian.net/browse/AW2-12140" TargetMode="External"/><Relationship Id="rId6" Type="http://schemas.openxmlformats.org/officeDocument/2006/relationships/hyperlink" Target="https://ford-jira-basic.atlassian.net/browse/AW2-12222" TargetMode="External"/><Relationship Id="rId5" Type="http://schemas.openxmlformats.org/officeDocument/2006/relationships/hyperlink" Target="https://ford-jira-basic.atlassian.net/browse/AW2-12224" TargetMode="External"/><Relationship Id="rId4" Type="http://schemas.openxmlformats.org/officeDocument/2006/relationships/hyperlink" Target="https://ford-jira-basic.atlassian.net/browse/AW2-12255" TargetMode="External"/><Relationship Id="rId3" Type="http://schemas.openxmlformats.org/officeDocument/2006/relationships/hyperlink" Target="https://ford-jira-basic.atlassian.net/browse/AW2-12258" TargetMode="External"/><Relationship Id="rId2" Type="http://schemas.openxmlformats.org/officeDocument/2006/relationships/hyperlink" Target="https://ford-jira-basic.atlassian.net/browse/AW2-12262" TargetMode="External"/><Relationship Id="rId12" Type="http://schemas.openxmlformats.org/officeDocument/2006/relationships/hyperlink" Target="https://ford-jira-basic.atlassian.net/browse/AW2-8864" TargetMode="External"/><Relationship Id="rId11" Type="http://schemas.openxmlformats.org/officeDocument/2006/relationships/hyperlink" Target="https://ford-jira-basic.atlassian.net/browse/AW2-10709" TargetMode="External"/><Relationship Id="rId10" Type="http://schemas.openxmlformats.org/officeDocument/2006/relationships/hyperlink" Target="https://ford-jira-basic.atlassian.net/browse/AW2-10731" TargetMode="External"/><Relationship Id="rId1" Type="http://schemas.openxmlformats.org/officeDocument/2006/relationships/hyperlink" Target="https://ford-jira-basic.atlassian.net/browse/AW2-123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abSelected="1" workbookViewId="0">
      <selection activeCell="G46" sqref="G46"/>
    </sheetView>
  </sheetViews>
  <sheetFormatPr defaultColWidth="11" defaultRowHeight="13.2"/>
  <cols>
    <col min="1" max="3" width="10.8333333333333" style="107" customWidth="1"/>
    <col min="4" max="4" width="14.1666666666667" style="107" customWidth="1"/>
    <col min="5" max="6" width="10.8333333333333" style="107" customWidth="1"/>
    <col min="7" max="7" width="18.5" style="107" customWidth="1"/>
    <col min="8" max="8" width="13.6666666666667" style="107" customWidth="1"/>
    <col min="9" max="9" width="10.8333333333333" style="107" customWidth="1"/>
    <col min="10" max="10" width="13" style="107" customWidth="1"/>
    <col min="11" max="11" width="28.8333333333333" style="107" customWidth="1"/>
    <col min="12" max="18" width="10.8333333333333" style="107" customWidth="1"/>
    <col min="19" max="16384" width="10.8333333333333" style="107"/>
  </cols>
  <sheetData>
    <row r="1" ht="18.35" spans="1:1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ht="18.35" spans="1:11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ht="18.75" spans="1:11">
      <c r="A3" s="110" t="s">
        <v>2</v>
      </c>
      <c r="B3" s="111" t="s">
        <v>3</v>
      </c>
      <c r="C3" s="111" t="s">
        <v>4</v>
      </c>
      <c r="D3" s="111" t="s">
        <v>5</v>
      </c>
      <c r="E3" s="111" t="s">
        <v>6</v>
      </c>
      <c r="F3" s="128"/>
      <c r="G3" s="128"/>
      <c r="H3" s="128"/>
      <c r="I3" s="128"/>
      <c r="J3" s="128"/>
      <c r="K3" s="124"/>
    </row>
    <row r="4" ht="53.75" spans="1:11">
      <c r="A4" s="112" t="s">
        <v>7</v>
      </c>
      <c r="B4" s="113" t="s">
        <v>8</v>
      </c>
      <c r="C4" s="114">
        <v>1</v>
      </c>
      <c r="D4" s="113" t="s">
        <v>9</v>
      </c>
      <c r="E4" s="129" t="s">
        <v>10</v>
      </c>
      <c r="F4" s="128"/>
      <c r="G4" s="128"/>
      <c r="H4" s="128"/>
      <c r="I4" s="128"/>
      <c r="J4" s="128"/>
      <c r="K4" s="124"/>
    </row>
    <row r="5" ht="36.75" spans="1:11">
      <c r="A5" s="112" t="s">
        <v>11</v>
      </c>
      <c r="B5" s="113" t="s">
        <v>12</v>
      </c>
      <c r="C5" s="113" t="s">
        <v>13</v>
      </c>
      <c r="D5" s="113" t="s">
        <v>14</v>
      </c>
      <c r="E5" s="130" t="s">
        <v>15</v>
      </c>
      <c r="F5" s="128"/>
      <c r="G5" s="128"/>
      <c r="H5" s="128"/>
      <c r="I5" s="128"/>
      <c r="J5" s="128"/>
      <c r="K5" s="124"/>
    </row>
    <row r="6" ht="17.6" spans="1:11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</row>
    <row r="7" ht="18.35" spans="1:11">
      <c r="A7" s="116" t="s">
        <v>16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</row>
    <row r="8" ht="36.75" spans="1:11">
      <c r="A8" s="110" t="s">
        <v>17</v>
      </c>
      <c r="B8" s="111" t="s">
        <v>3</v>
      </c>
      <c r="C8" s="111" t="s">
        <v>4</v>
      </c>
      <c r="D8" s="111" t="s">
        <v>5</v>
      </c>
      <c r="E8" s="111" t="s">
        <v>6</v>
      </c>
      <c r="F8" s="128"/>
      <c r="G8" s="128"/>
      <c r="H8" s="128"/>
      <c r="I8" s="128"/>
      <c r="J8" s="128"/>
      <c r="K8" s="124"/>
    </row>
    <row r="9" ht="124" spans="1:11">
      <c r="A9" s="112" t="s">
        <v>18</v>
      </c>
      <c r="B9" s="113" t="s">
        <v>19</v>
      </c>
      <c r="C9" s="113" t="s">
        <v>20</v>
      </c>
      <c r="D9" s="113" t="s">
        <v>21</v>
      </c>
      <c r="E9" s="131" t="s">
        <v>15</v>
      </c>
      <c r="F9" s="128"/>
      <c r="G9" s="128"/>
      <c r="H9" s="128"/>
      <c r="I9" s="128"/>
      <c r="J9" s="128"/>
      <c r="K9" s="124"/>
    </row>
    <row r="10" ht="18.75" spans="1:11">
      <c r="A10" s="112"/>
      <c r="B10" s="113" t="s">
        <v>22</v>
      </c>
      <c r="C10" s="113" t="s">
        <v>23</v>
      </c>
      <c r="D10" s="113" t="s">
        <v>24</v>
      </c>
      <c r="E10" s="113" t="s">
        <v>10</v>
      </c>
      <c r="F10" s="128"/>
      <c r="G10" s="128"/>
      <c r="H10" s="128"/>
      <c r="I10" s="128"/>
      <c r="J10" s="128"/>
      <c r="K10" s="124"/>
    </row>
    <row r="11" ht="18.75" spans="1:11">
      <c r="A11" s="112" t="s">
        <v>25</v>
      </c>
      <c r="B11" s="113" t="s">
        <v>26</v>
      </c>
      <c r="C11" s="113" t="s">
        <v>27</v>
      </c>
      <c r="D11" s="113" t="s">
        <v>28</v>
      </c>
      <c r="E11" s="113" t="s">
        <v>29</v>
      </c>
      <c r="F11" s="128"/>
      <c r="G11" s="128"/>
      <c r="H11" s="128"/>
      <c r="I11" s="128"/>
      <c r="J11" s="128"/>
      <c r="K11" s="124"/>
    </row>
    <row r="12" ht="18.75" spans="1:11">
      <c r="A12" s="112"/>
      <c r="B12" s="113" t="s">
        <v>30</v>
      </c>
      <c r="C12" s="113" t="s">
        <v>27</v>
      </c>
      <c r="D12" s="113" t="s">
        <v>28</v>
      </c>
      <c r="E12" s="113" t="s">
        <v>29</v>
      </c>
      <c r="F12" s="128"/>
      <c r="G12" s="128"/>
      <c r="H12" s="128"/>
      <c r="I12" s="128"/>
      <c r="J12" s="128"/>
      <c r="K12" s="124"/>
    </row>
    <row r="13" ht="18.75" spans="1:11">
      <c r="A13" s="112"/>
      <c r="B13" s="113" t="s">
        <v>31</v>
      </c>
      <c r="C13" s="113" t="s">
        <v>27</v>
      </c>
      <c r="D13" s="113" t="s">
        <v>28</v>
      </c>
      <c r="E13" s="113" t="s">
        <v>29</v>
      </c>
      <c r="F13" s="128"/>
      <c r="G13" s="128"/>
      <c r="H13" s="128"/>
      <c r="I13" s="128"/>
      <c r="J13" s="128"/>
      <c r="K13" s="124"/>
    </row>
    <row r="14" ht="18.75" spans="1:11">
      <c r="A14" s="112"/>
      <c r="B14" s="113" t="s">
        <v>32</v>
      </c>
      <c r="C14" s="113" t="s">
        <v>27</v>
      </c>
      <c r="D14" s="113" t="s">
        <v>28</v>
      </c>
      <c r="E14" s="113" t="s">
        <v>29</v>
      </c>
      <c r="F14" s="128"/>
      <c r="G14" s="128"/>
      <c r="H14" s="128"/>
      <c r="I14" s="128"/>
      <c r="J14" s="128"/>
      <c r="K14" s="124"/>
    </row>
    <row r="15" ht="17.6" spans="1:1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</row>
    <row r="16" ht="18.35" spans="1:11">
      <c r="A16" s="116" t="s">
        <v>33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</row>
    <row r="17" ht="18.75" spans="1:11">
      <c r="A17" s="110" t="s">
        <v>34</v>
      </c>
      <c r="B17" s="111" t="s">
        <v>3</v>
      </c>
      <c r="C17" s="111" t="s">
        <v>4</v>
      </c>
      <c r="D17" s="111" t="s">
        <v>5</v>
      </c>
      <c r="E17" s="111" t="s">
        <v>6</v>
      </c>
      <c r="F17" s="128"/>
      <c r="G17" s="128"/>
      <c r="H17" s="128"/>
      <c r="I17" s="128"/>
      <c r="J17" s="128"/>
      <c r="K17" s="124"/>
    </row>
    <row r="18" ht="71.75" spans="1:11">
      <c r="A18" s="112" t="s">
        <v>35</v>
      </c>
      <c r="B18" s="113" t="s">
        <v>36</v>
      </c>
      <c r="C18" s="114">
        <v>0.92</v>
      </c>
      <c r="D18" s="114" t="s">
        <v>37</v>
      </c>
      <c r="E18" s="113" t="s">
        <v>10</v>
      </c>
      <c r="F18" s="128"/>
      <c r="G18" s="128"/>
      <c r="H18" s="128"/>
      <c r="I18" s="128"/>
      <c r="J18" s="128"/>
      <c r="K18" s="124"/>
    </row>
    <row r="19" ht="71.75" spans="1:11">
      <c r="A19" s="112"/>
      <c r="B19" s="113" t="s">
        <v>38</v>
      </c>
      <c r="C19" s="114">
        <v>0.9</v>
      </c>
      <c r="D19" s="114" t="s">
        <v>39</v>
      </c>
      <c r="E19" s="113" t="s">
        <v>10</v>
      </c>
      <c r="F19" s="128"/>
      <c r="G19" s="128"/>
      <c r="H19" s="128"/>
      <c r="I19" s="128"/>
      <c r="J19" s="128"/>
      <c r="K19" s="124"/>
    </row>
    <row r="20" ht="71.75" spans="1:11">
      <c r="A20" s="112"/>
      <c r="B20" s="113" t="s">
        <v>40</v>
      </c>
      <c r="C20" s="114">
        <v>0.85</v>
      </c>
      <c r="D20" s="114" t="s">
        <v>37</v>
      </c>
      <c r="E20" s="113" t="s">
        <v>10</v>
      </c>
      <c r="F20" s="128"/>
      <c r="G20" s="128"/>
      <c r="H20" s="128"/>
      <c r="I20" s="128"/>
      <c r="J20" s="128"/>
      <c r="K20" s="124"/>
    </row>
    <row r="21" ht="36.75" spans="1:11">
      <c r="A21" s="112" t="s">
        <v>41</v>
      </c>
      <c r="B21" s="113" t="s">
        <v>36</v>
      </c>
      <c r="C21" s="114">
        <v>0.85</v>
      </c>
      <c r="D21" s="114">
        <v>0.97</v>
      </c>
      <c r="E21" s="113" t="s">
        <v>10</v>
      </c>
      <c r="F21" s="128"/>
      <c r="G21" s="128"/>
      <c r="H21" s="128"/>
      <c r="I21" s="128"/>
      <c r="J21" s="128"/>
      <c r="K21" s="124"/>
    </row>
    <row r="22" ht="36.75" spans="1:11">
      <c r="A22" s="112"/>
      <c r="B22" s="113" t="s">
        <v>38</v>
      </c>
      <c r="C22" s="114">
        <v>0.85</v>
      </c>
      <c r="D22" s="114">
        <v>0.99</v>
      </c>
      <c r="E22" s="113" t="s">
        <v>10</v>
      </c>
      <c r="F22" s="128"/>
      <c r="G22" s="128"/>
      <c r="H22" s="128"/>
      <c r="I22" s="128"/>
      <c r="J22" s="128"/>
      <c r="K22" s="124"/>
    </row>
    <row r="23" ht="36.75" spans="1:11">
      <c r="A23" s="112"/>
      <c r="B23" s="113" t="s">
        <v>40</v>
      </c>
      <c r="C23" s="114">
        <v>0.8</v>
      </c>
      <c r="D23" s="114">
        <v>0.99</v>
      </c>
      <c r="E23" s="113" t="s">
        <v>10</v>
      </c>
      <c r="F23" s="128"/>
      <c r="G23" s="128"/>
      <c r="H23" s="128"/>
      <c r="I23" s="128"/>
      <c r="J23" s="128"/>
      <c r="K23" s="124"/>
    </row>
    <row r="24" ht="18.75" spans="1:11">
      <c r="A24" s="113" t="s">
        <v>42</v>
      </c>
      <c r="B24" s="113" t="s">
        <v>43</v>
      </c>
      <c r="C24" s="113" t="s">
        <v>44</v>
      </c>
      <c r="D24" s="113" t="s">
        <v>45</v>
      </c>
      <c r="E24" s="113" t="s">
        <v>10</v>
      </c>
      <c r="F24" s="128"/>
      <c r="G24" s="128"/>
      <c r="H24" s="128"/>
      <c r="I24" s="128"/>
      <c r="J24" s="128"/>
      <c r="K24" s="124"/>
    </row>
    <row r="25" ht="18.75" spans="1:11">
      <c r="A25" s="113"/>
      <c r="B25" s="113" t="s">
        <v>46</v>
      </c>
      <c r="C25" s="113" t="s">
        <v>47</v>
      </c>
      <c r="D25" s="113" t="s">
        <v>48</v>
      </c>
      <c r="E25" s="113" t="s">
        <v>10</v>
      </c>
      <c r="F25" s="128"/>
      <c r="G25" s="128"/>
      <c r="H25" s="128"/>
      <c r="I25" s="128"/>
      <c r="J25" s="128"/>
      <c r="K25" s="124"/>
    </row>
    <row r="26" ht="17.6" spans="1:11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</row>
    <row r="27" ht="18.35" spans="1:1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</row>
    <row r="28" ht="18.35" spans="1:11">
      <c r="A28" s="108" t="s">
        <v>49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</row>
    <row r="29" ht="18.35" spans="1:11">
      <c r="A29" s="117" t="s">
        <v>50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</row>
    <row r="30" ht="18.35" spans="1:11">
      <c r="A30" s="108" t="s">
        <v>51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</row>
    <row r="31" ht="18.35" spans="1:11">
      <c r="A31" s="108" t="s">
        <v>52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</row>
    <row r="32" ht="18.35" spans="1:11">
      <c r="A32" s="118" t="s">
        <v>53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</row>
    <row r="33" ht="18.35" spans="1:11">
      <c r="A33" s="108" t="s">
        <v>54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</row>
    <row r="34" ht="18.75" spans="1:11">
      <c r="A34" s="120" t="s">
        <v>55</v>
      </c>
      <c r="B34" s="121" t="s">
        <v>56</v>
      </c>
      <c r="C34" s="121"/>
      <c r="D34" s="121"/>
      <c r="E34" s="121"/>
      <c r="F34" s="121"/>
      <c r="G34" s="121"/>
      <c r="H34" s="121"/>
      <c r="I34" s="121"/>
      <c r="J34" s="121"/>
      <c r="K34" s="121"/>
    </row>
    <row r="35" ht="18.75" spans="1:11">
      <c r="A35" s="120" t="s">
        <v>57</v>
      </c>
      <c r="B35" s="122" t="s">
        <v>58</v>
      </c>
      <c r="C35" s="122"/>
      <c r="D35" s="122"/>
      <c r="E35" s="122"/>
      <c r="F35" s="122"/>
      <c r="G35" s="122"/>
      <c r="H35" s="122"/>
      <c r="I35" s="122"/>
      <c r="J35" s="122"/>
      <c r="K35" s="122"/>
    </row>
    <row r="36" ht="18.75" spans="1:11">
      <c r="A36" s="120" t="s">
        <v>59</v>
      </c>
      <c r="B36" s="121" t="s">
        <v>56</v>
      </c>
      <c r="C36" s="121"/>
      <c r="D36" s="121"/>
      <c r="E36" s="121"/>
      <c r="F36" s="121"/>
      <c r="G36" s="121"/>
      <c r="H36" s="121"/>
      <c r="I36" s="121"/>
      <c r="J36" s="121"/>
      <c r="K36" s="121"/>
    </row>
    <row r="37" ht="18.75" spans="1:11">
      <c r="A37" s="120" t="s">
        <v>60</v>
      </c>
      <c r="B37" s="121" t="s">
        <v>56</v>
      </c>
      <c r="C37" s="121"/>
      <c r="D37" s="121"/>
      <c r="E37" s="121"/>
      <c r="F37" s="121"/>
      <c r="G37" s="121"/>
      <c r="H37" s="121"/>
      <c r="I37" s="121"/>
      <c r="J37" s="121"/>
      <c r="K37" s="121"/>
    </row>
    <row r="38" ht="18.75" spans="1:11">
      <c r="A38" s="120" t="s">
        <v>61</v>
      </c>
      <c r="B38" s="121" t="s">
        <v>56</v>
      </c>
      <c r="C38" s="121"/>
      <c r="D38" s="121"/>
      <c r="E38" s="121"/>
      <c r="F38" s="121"/>
      <c r="G38" s="121"/>
      <c r="H38" s="121"/>
      <c r="I38" s="121"/>
      <c r="J38" s="121"/>
      <c r="K38" s="121"/>
    </row>
    <row r="39" ht="18.75" spans="1:11">
      <c r="A39" s="120" t="s">
        <v>62</v>
      </c>
      <c r="B39" s="121" t="s">
        <v>56</v>
      </c>
      <c r="C39" s="121"/>
      <c r="D39" s="121"/>
      <c r="E39" s="121"/>
      <c r="F39" s="121"/>
      <c r="G39" s="121"/>
      <c r="H39" s="121"/>
      <c r="I39" s="121"/>
      <c r="J39" s="121"/>
      <c r="K39" s="121"/>
    </row>
    <row r="40" ht="18.75" spans="1:11">
      <c r="A40" s="120" t="s">
        <v>63</v>
      </c>
      <c r="B40" s="121" t="s">
        <v>56</v>
      </c>
      <c r="C40" s="121"/>
      <c r="D40" s="121"/>
      <c r="E40" s="121"/>
      <c r="F40" s="121"/>
      <c r="G40" s="121"/>
      <c r="H40" s="121"/>
      <c r="I40" s="121"/>
      <c r="J40" s="121"/>
      <c r="K40" s="121"/>
    </row>
    <row r="41" ht="18" customHeight="1" spans="1:11">
      <c r="A41" s="123" t="s">
        <v>64</v>
      </c>
      <c r="B41" s="124" t="s">
        <v>65</v>
      </c>
      <c r="C41" s="124"/>
      <c r="D41" s="124"/>
      <c r="E41" s="124"/>
      <c r="F41" s="124"/>
      <c r="G41" s="124"/>
      <c r="H41" s="124"/>
      <c r="I41" s="124"/>
      <c r="J41" s="124"/>
      <c r="K41" s="124"/>
    </row>
    <row r="42" ht="18.75" spans="1:11">
      <c r="A42" s="120" t="s">
        <v>66</v>
      </c>
      <c r="B42" s="122" t="s">
        <v>56</v>
      </c>
      <c r="C42" s="122"/>
      <c r="D42" s="122"/>
      <c r="E42" s="122"/>
      <c r="F42" s="122"/>
      <c r="G42" s="122"/>
      <c r="H42" s="122"/>
      <c r="I42" s="122"/>
      <c r="J42" s="122"/>
      <c r="K42" s="122"/>
    </row>
    <row r="43" ht="18.75" spans="1:11">
      <c r="A43" s="120" t="s">
        <v>67</v>
      </c>
      <c r="B43" s="124" t="s">
        <v>68</v>
      </c>
      <c r="C43" s="124"/>
      <c r="D43" s="124"/>
      <c r="E43" s="124"/>
      <c r="F43" s="124"/>
      <c r="G43" s="124"/>
      <c r="H43" s="124"/>
      <c r="I43" s="124"/>
      <c r="J43" s="124"/>
      <c r="K43" s="124"/>
    </row>
    <row r="44" ht="18.75" spans="1:11">
      <c r="A44" s="120" t="s">
        <v>69</v>
      </c>
      <c r="B44" s="122" t="s">
        <v>56</v>
      </c>
      <c r="C44" s="122"/>
      <c r="D44" s="122"/>
      <c r="E44" s="122"/>
      <c r="F44" s="122"/>
      <c r="G44" s="122"/>
      <c r="H44" s="122"/>
      <c r="I44" s="122"/>
      <c r="J44" s="122"/>
      <c r="K44" s="122"/>
    </row>
    <row r="45" ht="18.35" spans="1:11">
      <c r="A45" s="108" t="s">
        <v>70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</row>
    <row r="46" ht="71.75" spans="1:11">
      <c r="A46" s="117" t="s">
        <v>71</v>
      </c>
      <c r="B46" s="117"/>
      <c r="C46" s="117"/>
      <c r="D46" s="113" t="s">
        <v>72</v>
      </c>
      <c r="E46" s="113" t="s">
        <v>73</v>
      </c>
      <c r="F46" s="113" t="s">
        <v>74</v>
      </c>
      <c r="G46" s="113" t="s">
        <v>75</v>
      </c>
      <c r="H46" s="113" t="s">
        <v>76</v>
      </c>
      <c r="I46" s="113" t="s">
        <v>77</v>
      </c>
      <c r="J46" s="113" t="s">
        <v>78</v>
      </c>
      <c r="K46" s="113" t="s">
        <v>79</v>
      </c>
    </row>
    <row r="47" ht="36.75" spans="1:11">
      <c r="A47" s="117" t="s">
        <v>55</v>
      </c>
      <c r="B47" s="117"/>
      <c r="C47" s="117"/>
      <c r="D47" s="113">
        <v>224</v>
      </c>
      <c r="E47" s="132">
        <v>224</v>
      </c>
      <c r="F47" s="133">
        <f t="shared" ref="F47:F57" si="0">E47/D47</f>
        <v>1</v>
      </c>
      <c r="G47" s="113">
        <v>224</v>
      </c>
      <c r="H47" s="133">
        <f t="shared" ref="H47:H57" si="1">G47/E47</f>
        <v>1</v>
      </c>
      <c r="I47" s="133">
        <f t="shared" ref="I47:I57" si="2">G47/D47</f>
        <v>1</v>
      </c>
      <c r="J47" s="113" t="s">
        <v>80</v>
      </c>
      <c r="K47" s="113"/>
    </row>
    <row r="48" ht="40" customHeight="1" spans="1:11">
      <c r="A48" s="117" t="s">
        <v>57</v>
      </c>
      <c r="B48" s="117"/>
      <c r="C48" s="117"/>
      <c r="D48" s="125">
        <v>4052</v>
      </c>
      <c r="E48" s="125">
        <v>4004</v>
      </c>
      <c r="F48" s="133">
        <f t="shared" si="0"/>
        <v>0.988153998025666</v>
      </c>
      <c r="G48" s="113">
        <v>3999</v>
      </c>
      <c r="H48" s="133">
        <f t="shared" si="1"/>
        <v>0.998751248751249</v>
      </c>
      <c r="I48" s="133">
        <f t="shared" si="2"/>
        <v>0.986920039486673</v>
      </c>
      <c r="J48" s="113" t="s">
        <v>81</v>
      </c>
      <c r="K48" s="113" t="s">
        <v>82</v>
      </c>
    </row>
    <row r="49" ht="18.75" spans="1:11">
      <c r="A49" s="117" t="s">
        <v>59</v>
      </c>
      <c r="B49" s="117"/>
      <c r="C49" s="117"/>
      <c r="D49" s="126">
        <v>1311</v>
      </c>
      <c r="E49" s="134">
        <v>1311</v>
      </c>
      <c r="F49" s="133">
        <f t="shared" si="0"/>
        <v>1</v>
      </c>
      <c r="G49" s="113">
        <v>1310</v>
      </c>
      <c r="H49" s="133">
        <f t="shared" si="1"/>
        <v>0.999237223493516</v>
      </c>
      <c r="I49" s="133">
        <f t="shared" si="2"/>
        <v>0.999237223493516</v>
      </c>
      <c r="J49" s="113" t="s">
        <v>83</v>
      </c>
      <c r="K49" s="113"/>
    </row>
    <row r="50" ht="36.75" spans="1:11">
      <c r="A50" s="117" t="s">
        <v>60</v>
      </c>
      <c r="B50" s="117"/>
      <c r="C50" s="117"/>
      <c r="D50" s="122">
        <v>40</v>
      </c>
      <c r="E50" s="132">
        <v>40</v>
      </c>
      <c r="F50" s="133">
        <f t="shared" si="0"/>
        <v>1</v>
      </c>
      <c r="G50" s="113">
        <v>40</v>
      </c>
      <c r="H50" s="133">
        <f t="shared" si="1"/>
        <v>1</v>
      </c>
      <c r="I50" s="133">
        <f t="shared" si="2"/>
        <v>1</v>
      </c>
      <c r="J50" s="113" t="s">
        <v>84</v>
      </c>
      <c r="K50" s="113"/>
    </row>
    <row r="51" ht="18.75" spans="1:11">
      <c r="A51" s="117" t="s">
        <v>61</v>
      </c>
      <c r="B51" s="117"/>
      <c r="C51" s="117"/>
      <c r="D51" s="113">
        <v>543</v>
      </c>
      <c r="E51" s="132">
        <v>543</v>
      </c>
      <c r="F51" s="133">
        <f t="shared" si="0"/>
        <v>1</v>
      </c>
      <c r="G51" s="113">
        <v>543</v>
      </c>
      <c r="H51" s="133">
        <f t="shared" si="1"/>
        <v>1</v>
      </c>
      <c r="I51" s="133">
        <f t="shared" si="2"/>
        <v>1</v>
      </c>
      <c r="J51" s="113" t="s">
        <v>83</v>
      </c>
      <c r="K51" s="113"/>
    </row>
    <row r="52" ht="18.75" spans="1:11">
      <c r="A52" s="117" t="s">
        <v>62</v>
      </c>
      <c r="B52" s="117"/>
      <c r="C52" s="117"/>
      <c r="D52" s="113">
        <v>230</v>
      </c>
      <c r="E52" s="113">
        <v>230</v>
      </c>
      <c r="F52" s="133">
        <f t="shared" si="0"/>
        <v>1</v>
      </c>
      <c r="G52" s="113">
        <v>229</v>
      </c>
      <c r="H52" s="133">
        <f t="shared" si="1"/>
        <v>0.995652173913044</v>
      </c>
      <c r="I52" s="133">
        <f t="shared" si="2"/>
        <v>0.995652173913044</v>
      </c>
      <c r="J52" s="113" t="s">
        <v>85</v>
      </c>
      <c r="K52" s="113" t="s">
        <v>86</v>
      </c>
    </row>
    <row r="53" ht="36.75" spans="1:11">
      <c r="A53" s="127" t="s">
        <v>63</v>
      </c>
      <c r="B53" s="127"/>
      <c r="C53" s="127"/>
      <c r="D53" s="112">
        <v>293</v>
      </c>
      <c r="E53" s="113">
        <v>293</v>
      </c>
      <c r="F53" s="133">
        <f t="shared" si="0"/>
        <v>1</v>
      </c>
      <c r="G53" s="113">
        <v>292</v>
      </c>
      <c r="H53" s="133">
        <f t="shared" si="1"/>
        <v>0.996587030716723</v>
      </c>
      <c r="I53" s="133">
        <f t="shared" si="2"/>
        <v>0.996587030716723</v>
      </c>
      <c r="J53" s="113" t="s">
        <v>84</v>
      </c>
      <c r="K53" s="113" t="s">
        <v>87</v>
      </c>
    </row>
    <row r="54" ht="36.75" spans="1:11">
      <c r="A54" s="127" t="s">
        <v>88</v>
      </c>
      <c r="B54" s="127"/>
      <c r="C54" s="127"/>
      <c r="D54" s="112">
        <v>161</v>
      </c>
      <c r="E54" s="113">
        <v>160</v>
      </c>
      <c r="F54" s="133">
        <f t="shared" si="0"/>
        <v>0.993788819875776</v>
      </c>
      <c r="G54" s="113">
        <v>160</v>
      </c>
      <c r="H54" s="133">
        <f t="shared" si="1"/>
        <v>1</v>
      </c>
      <c r="I54" s="133">
        <f t="shared" si="2"/>
        <v>0.993788819875776</v>
      </c>
      <c r="J54" s="113" t="s">
        <v>84</v>
      </c>
      <c r="K54" s="113" t="s">
        <v>89</v>
      </c>
    </row>
    <row r="55" ht="36.75" spans="1:11">
      <c r="A55" s="127" t="s">
        <v>66</v>
      </c>
      <c r="B55" s="127"/>
      <c r="C55" s="127"/>
      <c r="D55" s="112">
        <v>77</v>
      </c>
      <c r="E55" s="113">
        <v>76</v>
      </c>
      <c r="F55" s="133">
        <f t="shared" si="0"/>
        <v>0.987012987012987</v>
      </c>
      <c r="G55" s="113">
        <v>76</v>
      </c>
      <c r="H55" s="133">
        <f t="shared" si="1"/>
        <v>1</v>
      </c>
      <c r="I55" s="133">
        <f t="shared" si="2"/>
        <v>0.987012987012987</v>
      </c>
      <c r="J55" s="113" t="s">
        <v>84</v>
      </c>
      <c r="K55" s="113" t="s">
        <v>90</v>
      </c>
    </row>
    <row r="56" ht="36.75" spans="1:11">
      <c r="A56" s="127" t="s">
        <v>67</v>
      </c>
      <c r="B56" s="127"/>
      <c r="C56" s="127"/>
      <c r="D56" s="112">
        <v>93</v>
      </c>
      <c r="E56" s="113">
        <v>86</v>
      </c>
      <c r="F56" s="133">
        <f t="shared" si="0"/>
        <v>0.924731182795699</v>
      </c>
      <c r="G56" s="113">
        <v>86</v>
      </c>
      <c r="H56" s="133">
        <f t="shared" si="1"/>
        <v>1</v>
      </c>
      <c r="I56" s="133">
        <f t="shared" si="2"/>
        <v>0.924731182795699</v>
      </c>
      <c r="J56" s="113" t="s">
        <v>84</v>
      </c>
      <c r="K56" s="113" t="s">
        <v>91</v>
      </c>
    </row>
    <row r="57" ht="36.75" spans="1:11">
      <c r="A57" s="127" t="s">
        <v>69</v>
      </c>
      <c r="B57" s="127"/>
      <c r="C57" s="127"/>
      <c r="D57" s="112">
        <v>66</v>
      </c>
      <c r="E57" s="113">
        <v>66</v>
      </c>
      <c r="F57" s="133">
        <f t="shared" si="0"/>
        <v>1</v>
      </c>
      <c r="G57" s="113">
        <v>66</v>
      </c>
      <c r="H57" s="133">
        <f t="shared" si="1"/>
        <v>1</v>
      </c>
      <c r="I57" s="133">
        <f t="shared" si="2"/>
        <v>1</v>
      </c>
      <c r="J57" s="113" t="s">
        <v>84</v>
      </c>
      <c r="K57" s="113"/>
    </row>
    <row r="58" ht="44" customHeight="1" spans="1:11">
      <c r="A58" s="117" t="s">
        <v>92</v>
      </c>
      <c r="B58" s="117"/>
      <c r="C58" s="117"/>
      <c r="D58" s="122" t="str">
        <f>CONCATENATE("全部模块用例总执行数/全部模块用例总数=",TEXT(SUM(E47:E57)/SUM(D47:D57),"0.00%"))</f>
        <v>全部模块用例总执行数/全部模块用例总数=99.20%</v>
      </c>
      <c r="E58" s="122"/>
      <c r="F58" s="122"/>
      <c r="G58" s="122" t="str">
        <f>CONCATENATE("执行通过率(执行成功数/测试执行数）=",TEXT(SUM(G47:G57)/SUM(E47:E57),"0.00%"))</f>
        <v>执行通过率(执行成功数/测试执行数）=99.89%</v>
      </c>
      <c r="H58" s="122"/>
      <c r="I58" s="113"/>
      <c r="J58" s="113"/>
      <c r="K58" s="113"/>
    </row>
    <row r="59" ht="18.35" spans="1:11">
      <c r="A59" s="108" t="s">
        <v>93</v>
      </c>
      <c r="B59" s="108"/>
      <c r="C59" s="108"/>
      <c r="D59" s="108"/>
      <c r="E59" s="108"/>
      <c r="F59" s="108"/>
      <c r="G59" s="108"/>
      <c r="H59" s="108"/>
      <c r="I59" s="108"/>
      <c r="J59" s="108"/>
      <c r="K59" s="108"/>
    </row>
    <row r="60" ht="41" customHeight="1" spans="1:11">
      <c r="A60" s="117" t="s">
        <v>94</v>
      </c>
      <c r="B60" s="117"/>
      <c r="C60" s="117"/>
      <c r="D60" s="122" t="s">
        <v>95</v>
      </c>
      <c r="E60" s="122"/>
      <c r="F60" s="122"/>
      <c r="G60" s="113"/>
      <c r="H60" s="113"/>
      <c r="I60" s="113"/>
      <c r="J60" s="113"/>
      <c r="K60" s="113"/>
    </row>
    <row r="61" ht="32" customHeight="1" spans="1:11">
      <c r="A61" s="117" t="s">
        <v>96</v>
      </c>
      <c r="B61" s="117"/>
      <c r="C61" s="117"/>
      <c r="D61" s="122" t="s">
        <v>97</v>
      </c>
      <c r="E61" s="122"/>
      <c r="F61" s="122"/>
      <c r="G61" s="113"/>
      <c r="H61" s="113"/>
      <c r="I61" s="113"/>
      <c r="J61" s="113"/>
      <c r="K61" s="113"/>
    </row>
    <row r="62" ht="18.35" spans="1:11">
      <c r="A62" s="117" t="s">
        <v>98</v>
      </c>
      <c r="B62" s="117"/>
      <c r="C62" s="117"/>
      <c r="D62" s="122" t="s">
        <v>99</v>
      </c>
      <c r="E62" s="122"/>
      <c r="F62" s="122"/>
      <c r="G62" s="113"/>
      <c r="H62" s="113"/>
      <c r="I62" s="113"/>
      <c r="J62" s="113"/>
      <c r="K62" s="113"/>
    </row>
  </sheetData>
  <mergeCells count="53">
    <mergeCell ref="A1:K1"/>
    <mergeCell ref="A2:K2"/>
    <mergeCell ref="A6:K6"/>
    <mergeCell ref="A7:K7"/>
    <mergeCell ref="A15:K15"/>
    <mergeCell ref="A16:K16"/>
    <mergeCell ref="A26:K26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D58:F58"/>
    <mergeCell ref="G58:H58"/>
    <mergeCell ref="A59:K59"/>
    <mergeCell ref="A60:C60"/>
    <mergeCell ref="D60:F60"/>
    <mergeCell ref="A61:C61"/>
    <mergeCell ref="D61:F61"/>
    <mergeCell ref="A62:C62"/>
    <mergeCell ref="D62:F62"/>
    <mergeCell ref="A9:A10"/>
    <mergeCell ref="A11:A14"/>
    <mergeCell ref="A18:A20"/>
    <mergeCell ref="A21:A23"/>
    <mergeCell ref="A24:A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workbookViewId="0">
      <selection activeCell="K8" sqref="K8"/>
    </sheetView>
  </sheetViews>
  <sheetFormatPr defaultColWidth="11" defaultRowHeight="13.2" outlineLevelCol="4"/>
  <sheetData>
    <row r="1" ht="16.75" spans="1:5">
      <c r="A1" s="96" t="s">
        <v>34</v>
      </c>
      <c r="B1" s="97" t="s">
        <v>3</v>
      </c>
      <c r="C1" s="97" t="s">
        <v>4</v>
      </c>
      <c r="D1" s="97" t="s">
        <v>5</v>
      </c>
      <c r="E1" s="97" t="s">
        <v>6</v>
      </c>
    </row>
    <row r="2" ht="16.75" spans="1:5">
      <c r="A2" s="98" t="s">
        <v>43</v>
      </c>
      <c r="B2" s="99" t="s">
        <v>36</v>
      </c>
      <c r="C2" s="100">
        <v>0.92</v>
      </c>
      <c r="D2" s="100">
        <v>0.99</v>
      </c>
      <c r="E2" s="99" t="s">
        <v>10</v>
      </c>
    </row>
    <row r="3" ht="16.75" spans="1:5">
      <c r="A3" s="101"/>
      <c r="B3" s="99" t="s">
        <v>38</v>
      </c>
      <c r="C3" s="100">
        <v>0.9</v>
      </c>
      <c r="D3" s="100">
        <v>1</v>
      </c>
      <c r="E3" s="99" t="s">
        <v>10</v>
      </c>
    </row>
    <row r="4" ht="16.75" spans="1:5">
      <c r="A4" s="102"/>
      <c r="B4" s="99" t="s">
        <v>40</v>
      </c>
      <c r="C4" s="100">
        <v>0.85</v>
      </c>
      <c r="D4" s="100">
        <v>0.99</v>
      </c>
      <c r="E4" s="99" t="s">
        <v>10</v>
      </c>
    </row>
    <row r="5" ht="16.75" spans="1:5">
      <c r="A5" s="98" t="s">
        <v>46</v>
      </c>
      <c r="B5" s="99" t="s">
        <v>36</v>
      </c>
      <c r="C5" s="100">
        <v>0.92</v>
      </c>
      <c r="D5" s="100">
        <v>1</v>
      </c>
      <c r="E5" s="99" t="s">
        <v>10</v>
      </c>
    </row>
    <row r="6" ht="16.75" spans="1:5">
      <c r="A6" s="101"/>
      <c r="B6" s="99" t="s">
        <v>38</v>
      </c>
      <c r="C6" s="100">
        <v>0.9</v>
      </c>
      <c r="D6" s="100">
        <v>1</v>
      </c>
      <c r="E6" s="99" t="s">
        <v>10</v>
      </c>
    </row>
    <row r="7" ht="16.75" spans="1:5">
      <c r="A7" s="103"/>
      <c r="B7" s="99" t="s">
        <v>40</v>
      </c>
      <c r="C7" s="100">
        <v>0.85</v>
      </c>
      <c r="D7" s="100">
        <v>1</v>
      </c>
      <c r="E7" s="99" t="s">
        <v>10</v>
      </c>
    </row>
    <row r="8" ht="16.75" spans="1:5">
      <c r="A8" s="104" t="s">
        <v>100</v>
      </c>
      <c r="B8" s="99" t="s">
        <v>36</v>
      </c>
      <c r="C8" s="100">
        <v>0.85</v>
      </c>
      <c r="D8" s="100">
        <v>1</v>
      </c>
      <c r="E8" s="99" t="s">
        <v>10</v>
      </c>
    </row>
    <row r="9" ht="16.75" spans="1:5">
      <c r="A9" s="101"/>
      <c r="B9" s="99" t="s">
        <v>38</v>
      </c>
      <c r="C9" s="100">
        <v>0.85</v>
      </c>
      <c r="D9" s="100">
        <v>1</v>
      </c>
      <c r="E9" s="99" t="s">
        <v>10</v>
      </c>
    </row>
    <row r="10" ht="16.75" spans="1:5">
      <c r="A10" s="103"/>
      <c r="B10" s="99" t="s">
        <v>40</v>
      </c>
      <c r="C10" s="100">
        <v>0.8</v>
      </c>
      <c r="D10" s="100">
        <v>1</v>
      </c>
      <c r="E10" s="99" t="s">
        <v>10</v>
      </c>
    </row>
    <row r="11" ht="16.75" spans="1:5">
      <c r="A11" s="104" t="s">
        <v>101</v>
      </c>
      <c r="B11" s="99" t="s">
        <v>36</v>
      </c>
      <c r="C11" s="100">
        <v>0.85</v>
      </c>
      <c r="D11" s="100">
        <v>1</v>
      </c>
      <c r="E11" s="99" t="s">
        <v>10</v>
      </c>
    </row>
    <row r="12" ht="16.75" spans="1:5">
      <c r="A12" s="101"/>
      <c r="B12" s="99" t="s">
        <v>38</v>
      </c>
      <c r="C12" s="100">
        <v>0.85</v>
      </c>
      <c r="D12" s="100">
        <v>1</v>
      </c>
      <c r="E12" s="99" t="s">
        <v>10</v>
      </c>
    </row>
    <row r="13" ht="16.75" spans="1:5">
      <c r="A13" s="103"/>
      <c r="B13" s="99" t="s">
        <v>40</v>
      </c>
      <c r="C13" s="100">
        <v>0.8</v>
      </c>
      <c r="D13" s="100">
        <v>1</v>
      </c>
      <c r="E13" s="99" t="s">
        <v>10</v>
      </c>
    </row>
    <row r="14" ht="16.75" spans="1:5">
      <c r="A14" s="104" t="s">
        <v>102</v>
      </c>
      <c r="B14" s="99" t="s">
        <v>36</v>
      </c>
      <c r="C14" s="100">
        <v>0.85</v>
      </c>
      <c r="D14" s="100">
        <v>0.96</v>
      </c>
      <c r="E14" s="99" t="s">
        <v>10</v>
      </c>
    </row>
    <row r="15" ht="16.75" spans="1:5">
      <c r="A15" s="101"/>
      <c r="B15" s="99" t="s">
        <v>38</v>
      </c>
      <c r="C15" s="100">
        <v>0.85</v>
      </c>
      <c r="D15" s="100">
        <v>0.96</v>
      </c>
      <c r="E15" s="99" t="s">
        <v>10</v>
      </c>
    </row>
    <row r="16" ht="16.75" spans="1:5">
      <c r="A16" s="103"/>
      <c r="B16" s="99" t="s">
        <v>40</v>
      </c>
      <c r="C16" s="100">
        <v>0.8</v>
      </c>
      <c r="D16" s="100">
        <v>0.91</v>
      </c>
      <c r="E16" s="99" t="s">
        <v>10</v>
      </c>
    </row>
    <row r="17" ht="16.75" spans="1:5">
      <c r="A17" s="104" t="s">
        <v>103</v>
      </c>
      <c r="B17" s="99" t="s">
        <v>36</v>
      </c>
      <c r="C17" s="100">
        <v>0.85</v>
      </c>
      <c r="D17" s="100">
        <v>0.91</v>
      </c>
      <c r="E17" s="99" t="s">
        <v>10</v>
      </c>
    </row>
    <row r="18" ht="16.75" spans="1:5">
      <c r="A18" s="101"/>
      <c r="B18" s="99" t="s">
        <v>38</v>
      </c>
      <c r="C18" s="100">
        <v>0.85</v>
      </c>
      <c r="D18" s="100">
        <v>0.95</v>
      </c>
      <c r="E18" s="99" t="s">
        <v>10</v>
      </c>
    </row>
    <row r="19" ht="16.75" spans="1:5">
      <c r="A19" s="103"/>
      <c r="B19" s="99" t="s">
        <v>40</v>
      </c>
      <c r="C19" s="100">
        <v>0.8</v>
      </c>
      <c r="D19" s="100">
        <v>0.96</v>
      </c>
      <c r="E19" s="99" t="s">
        <v>10</v>
      </c>
    </row>
    <row r="20" ht="16.75" spans="1:5">
      <c r="A20" s="104" t="s">
        <v>104</v>
      </c>
      <c r="B20" s="99" t="s">
        <v>36</v>
      </c>
      <c r="C20" s="100">
        <v>0.85</v>
      </c>
      <c r="D20" s="100">
        <v>1</v>
      </c>
      <c r="E20" s="99" t="s">
        <v>10</v>
      </c>
    </row>
    <row r="21" ht="16.75" spans="1:5">
      <c r="A21" s="101"/>
      <c r="B21" s="99" t="s">
        <v>38</v>
      </c>
      <c r="C21" s="100">
        <v>0.85</v>
      </c>
      <c r="D21" s="100">
        <v>0.98</v>
      </c>
      <c r="E21" s="99" t="s">
        <v>10</v>
      </c>
    </row>
    <row r="22" ht="16.75" spans="1:5">
      <c r="A22" s="103"/>
      <c r="B22" s="99" t="s">
        <v>40</v>
      </c>
      <c r="C22" s="100">
        <v>0.8</v>
      </c>
      <c r="D22" s="100">
        <v>0.98</v>
      </c>
      <c r="E22" s="99" t="s">
        <v>10</v>
      </c>
    </row>
    <row r="23" ht="16.75" spans="1:5">
      <c r="A23" s="104" t="s">
        <v>105</v>
      </c>
      <c r="B23" s="99" t="s">
        <v>36</v>
      </c>
      <c r="C23" s="100">
        <v>0.85</v>
      </c>
      <c r="D23" s="100">
        <v>0.95</v>
      </c>
      <c r="E23" s="99" t="s">
        <v>10</v>
      </c>
    </row>
    <row r="24" ht="16.75" spans="1:5">
      <c r="A24" s="101"/>
      <c r="B24" s="99" t="s">
        <v>38</v>
      </c>
      <c r="C24" s="100">
        <v>0.85</v>
      </c>
      <c r="D24" s="100">
        <v>0.98</v>
      </c>
      <c r="E24" s="99" t="s">
        <v>10</v>
      </c>
    </row>
    <row r="25" ht="16.75" spans="1:5">
      <c r="A25" s="103"/>
      <c r="B25" s="99" t="s">
        <v>40</v>
      </c>
      <c r="C25" s="100">
        <v>0.8</v>
      </c>
      <c r="D25" s="100">
        <v>0.96</v>
      </c>
      <c r="E25" s="99" t="s">
        <v>10</v>
      </c>
    </row>
    <row r="26" ht="16.75" spans="1:5">
      <c r="A26" s="104" t="s">
        <v>106</v>
      </c>
      <c r="B26" s="99" t="s">
        <v>36</v>
      </c>
      <c r="C26" s="100">
        <v>0.85</v>
      </c>
      <c r="D26" s="100">
        <v>1</v>
      </c>
      <c r="E26" s="99" t="s">
        <v>10</v>
      </c>
    </row>
    <row r="27" ht="16.75" spans="1:5">
      <c r="A27" s="101"/>
      <c r="B27" s="99" t="s">
        <v>38</v>
      </c>
      <c r="C27" s="100">
        <v>0.85</v>
      </c>
      <c r="D27" s="100">
        <v>1</v>
      </c>
      <c r="E27" s="99" t="s">
        <v>10</v>
      </c>
    </row>
    <row r="28" ht="16.75" spans="1:5">
      <c r="A28" s="103"/>
      <c r="B28" s="99" t="s">
        <v>40</v>
      </c>
      <c r="C28" s="100">
        <v>0.8</v>
      </c>
      <c r="D28" s="100">
        <v>0.99</v>
      </c>
      <c r="E28" s="99" t="s">
        <v>10</v>
      </c>
    </row>
    <row r="29" ht="16.75" spans="1:5">
      <c r="A29" s="104" t="s">
        <v>107</v>
      </c>
      <c r="B29" s="99" t="s">
        <v>36</v>
      </c>
      <c r="C29" s="100">
        <v>0.85</v>
      </c>
      <c r="D29" s="100">
        <v>1</v>
      </c>
      <c r="E29" s="99" t="s">
        <v>10</v>
      </c>
    </row>
    <row r="30" ht="16.75" spans="1:5">
      <c r="A30" s="101"/>
      <c r="B30" s="99" t="s">
        <v>38</v>
      </c>
      <c r="C30" s="100">
        <v>0.85</v>
      </c>
      <c r="D30" s="100">
        <v>1</v>
      </c>
      <c r="E30" s="99" t="s">
        <v>10</v>
      </c>
    </row>
    <row r="31" ht="16.75" spans="1:5">
      <c r="A31" s="103"/>
      <c r="B31" s="99" t="s">
        <v>40</v>
      </c>
      <c r="C31" s="100">
        <v>0.8</v>
      </c>
      <c r="D31" s="100">
        <v>1</v>
      </c>
      <c r="E31" s="99" t="s">
        <v>10</v>
      </c>
    </row>
    <row r="32" ht="16.75" spans="1:5">
      <c r="A32" s="104" t="s">
        <v>108</v>
      </c>
      <c r="B32" s="99" t="s">
        <v>36</v>
      </c>
      <c r="C32" s="100">
        <v>0.85</v>
      </c>
      <c r="D32" s="100">
        <v>0.99</v>
      </c>
      <c r="E32" s="99" t="s">
        <v>10</v>
      </c>
    </row>
    <row r="33" ht="16.75" spans="1:5">
      <c r="A33" s="101"/>
      <c r="B33" s="99" t="s">
        <v>38</v>
      </c>
      <c r="C33" s="100">
        <v>0.85</v>
      </c>
      <c r="D33" s="100">
        <v>1</v>
      </c>
      <c r="E33" s="99" t="s">
        <v>10</v>
      </c>
    </row>
    <row r="34" ht="16.75" spans="1:5">
      <c r="A34" s="103"/>
      <c r="B34" s="99" t="s">
        <v>40</v>
      </c>
      <c r="C34" s="100">
        <v>0.8</v>
      </c>
      <c r="D34" s="100">
        <v>1</v>
      </c>
      <c r="E34" s="99" t="s">
        <v>10</v>
      </c>
    </row>
    <row r="35" ht="16.75" spans="1:5">
      <c r="A35" s="104" t="s">
        <v>109</v>
      </c>
      <c r="B35" s="99" t="s">
        <v>36</v>
      </c>
      <c r="C35" s="100">
        <v>0.85</v>
      </c>
      <c r="D35" s="100">
        <v>0.99</v>
      </c>
      <c r="E35" s="99" t="s">
        <v>10</v>
      </c>
    </row>
    <row r="36" ht="16.75" spans="1:5">
      <c r="A36" s="101"/>
      <c r="B36" s="99" t="s">
        <v>38</v>
      </c>
      <c r="C36" s="100">
        <v>0.85</v>
      </c>
      <c r="D36" s="100">
        <v>1</v>
      </c>
      <c r="E36" s="99" t="s">
        <v>10</v>
      </c>
    </row>
    <row r="37" ht="16.75" spans="1:5">
      <c r="A37" s="103"/>
      <c r="B37" s="99" t="s">
        <v>40</v>
      </c>
      <c r="C37" s="100">
        <v>0.8</v>
      </c>
      <c r="D37" s="100">
        <v>1</v>
      </c>
      <c r="E37" s="99" t="s">
        <v>10</v>
      </c>
    </row>
    <row r="38" ht="16.75" spans="1:5">
      <c r="A38" s="104" t="s">
        <v>110</v>
      </c>
      <c r="B38" s="99" t="s">
        <v>36</v>
      </c>
      <c r="C38" s="100">
        <v>0.85</v>
      </c>
      <c r="D38" s="100">
        <v>0.99</v>
      </c>
      <c r="E38" s="99" t="s">
        <v>10</v>
      </c>
    </row>
    <row r="39" ht="16.75" spans="1:5">
      <c r="A39" s="101"/>
      <c r="B39" s="99" t="s">
        <v>38</v>
      </c>
      <c r="C39" s="100">
        <v>0.85</v>
      </c>
      <c r="D39" s="100">
        <v>1</v>
      </c>
      <c r="E39" s="99" t="s">
        <v>10</v>
      </c>
    </row>
    <row r="40" ht="16.75" spans="1:5">
      <c r="A40" s="103"/>
      <c r="B40" s="99" t="s">
        <v>40</v>
      </c>
      <c r="C40" s="100">
        <v>0.8</v>
      </c>
      <c r="D40" s="100">
        <v>0.98</v>
      </c>
      <c r="E40" s="99" t="s">
        <v>10</v>
      </c>
    </row>
    <row r="41" ht="16.75" spans="1:5">
      <c r="A41" s="104" t="s">
        <v>111</v>
      </c>
      <c r="B41" s="99" t="s">
        <v>36</v>
      </c>
      <c r="C41" s="100">
        <v>0.85</v>
      </c>
      <c r="D41" s="100">
        <v>0.9</v>
      </c>
      <c r="E41" s="99" t="s">
        <v>10</v>
      </c>
    </row>
    <row r="42" ht="16.75" spans="1:5">
      <c r="A42" s="101"/>
      <c r="B42" s="99" t="s">
        <v>38</v>
      </c>
      <c r="C42" s="100">
        <v>0.85</v>
      </c>
      <c r="D42" s="100">
        <v>0.99</v>
      </c>
      <c r="E42" s="99" t="s">
        <v>10</v>
      </c>
    </row>
    <row r="43" ht="16.75" spans="1:5">
      <c r="A43" s="103"/>
      <c r="B43" s="99" t="s">
        <v>40</v>
      </c>
      <c r="C43" s="100">
        <v>0.8</v>
      </c>
      <c r="D43" s="100">
        <v>0.99</v>
      </c>
      <c r="E43" s="99" t="s">
        <v>10</v>
      </c>
    </row>
    <row r="44" ht="16.75" spans="1:5">
      <c r="A44" s="104" t="s">
        <v>112</v>
      </c>
      <c r="B44" s="99" t="s">
        <v>36</v>
      </c>
      <c r="C44" s="100">
        <v>0.85</v>
      </c>
      <c r="D44" s="100">
        <v>0.98</v>
      </c>
      <c r="E44" s="99" t="s">
        <v>10</v>
      </c>
    </row>
    <row r="45" ht="16.75" spans="1:5">
      <c r="A45" s="101"/>
      <c r="B45" s="99" t="s">
        <v>38</v>
      </c>
      <c r="C45" s="100">
        <v>0.85</v>
      </c>
      <c r="D45" s="100">
        <v>0.99</v>
      </c>
      <c r="E45" s="99" t="s">
        <v>10</v>
      </c>
    </row>
    <row r="46" ht="16.75" spans="1:5">
      <c r="A46" s="103"/>
      <c r="B46" s="99" t="s">
        <v>40</v>
      </c>
      <c r="C46" s="100">
        <v>0.8</v>
      </c>
      <c r="D46" s="100">
        <v>0.95</v>
      </c>
      <c r="E46" s="99" t="s">
        <v>10</v>
      </c>
    </row>
    <row r="47" ht="16.75" spans="1:5">
      <c r="A47" s="104" t="s">
        <v>113</v>
      </c>
      <c r="B47" s="99" t="s">
        <v>36</v>
      </c>
      <c r="C47" s="100">
        <v>0.85</v>
      </c>
      <c r="D47" s="100">
        <v>0.95</v>
      </c>
      <c r="E47" s="99" t="s">
        <v>10</v>
      </c>
    </row>
    <row r="48" ht="16.75" spans="1:5">
      <c r="A48" s="101"/>
      <c r="B48" s="99" t="s">
        <v>38</v>
      </c>
      <c r="C48" s="100">
        <v>0.85</v>
      </c>
      <c r="D48" s="100">
        <v>1</v>
      </c>
      <c r="E48" s="99" t="s">
        <v>10</v>
      </c>
    </row>
    <row r="49" ht="16.75" spans="1:5">
      <c r="A49" s="103"/>
      <c r="B49" s="99" t="s">
        <v>40</v>
      </c>
      <c r="C49" s="100">
        <v>0.8</v>
      </c>
      <c r="D49" s="100">
        <v>1</v>
      </c>
      <c r="E49" s="99" t="s">
        <v>10</v>
      </c>
    </row>
    <row r="50" ht="16.75" spans="1:5">
      <c r="A50" s="104" t="s">
        <v>114</v>
      </c>
      <c r="B50" s="99" t="s">
        <v>36</v>
      </c>
      <c r="C50" s="100">
        <v>0.85</v>
      </c>
      <c r="D50" s="100">
        <v>1</v>
      </c>
      <c r="E50" s="99" t="s">
        <v>10</v>
      </c>
    </row>
    <row r="51" ht="16.75" spans="1:5">
      <c r="A51" s="101"/>
      <c r="B51" s="99" t="s">
        <v>38</v>
      </c>
      <c r="C51" s="100">
        <v>0.85</v>
      </c>
      <c r="D51" s="100">
        <v>1</v>
      </c>
      <c r="E51" s="99" t="s">
        <v>10</v>
      </c>
    </row>
    <row r="52" ht="16.75" spans="1:5">
      <c r="A52" s="103"/>
      <c r="B52" s="99" t="s">
        <v>40</v>
      </c>
      <c r="C52" s="100">
        <v>0.8</v>
      </c>
      <c r="D52" s="100">
        <v>1</v>
      </c>
      <c r="E52" s="99" t="s">
        <v>10</v>
      </c>
    </row>
    <row r="53" ht="16.75" spans="1:5">
      <c r="A53" s="104" t="s">
        <v>115</v>
      </c>
      <c r="B53" s="99" t="s">
        <v>36</v>
      </c>
      <c r="C53" s="100">
        <v>0.85</v>
      </c>
      <c r="D53" s="100">
        <v>1</v>
      </c>
      <c r="E53" s="99" t="s">
        <v>10</v>
      </c>
    </row>
    <row r="54" ht="16.75" spans="1:5">
      <c r="A54" s="101"/>
      <c r="B54" s="99" t="s">
        <v>38</v>
      </c>
      <c r="C54" s="100">
        <v>0.85</v>
      </c>
      <c r="D54" s="100">
        <v>0.99</v>
      </c>
      <c r="E54" s="99" t="s">
        <v>10</v>
      </c>
    </row>
    <row r="55" ht="16.75" spans="1:5">
      <c r="A55" s="103"/>
      <c r="B55" s="99" t="s">
        <v>40</v>
      </c>
      <c r="C55" s="100">
        <v>0.8</v>
      </c>
      <c r="D55" s="100">
        <v>1</v>
      </c>
      <c r="E55" s="99" t="s">
        <v>10</v>
      </c>
    </row>
    <row r="56" ht="16.75" spans="1:5">
      <c r="A56" s="104" t="s">
        <v>116</v>
      </c>
      <c r="B56" s="99" t="s">
        <v>36</v>
      </c>
      <c r="C56" s="100">
        <v>0.85</v>
      </c>
      <c r="D56" s="100">
        <v>0.98</v>
      </c>
      <c r="E56" s="99" t="s">
        <v>10</v>
      </c>
    </row>
    <row r="57" ht="16.75" spans="1:5">
      <c r="A57" s="101"/>
      <c r="B57" s="99" t="s">
        <v>38</v>
      </c>
      <c r="C57" s="100">
        <v>0.85</v>
      </c>
      <c r="D57" s="100">
        <v>1</v>
      </c>
      <c r="E57" s="99" t="s">
        <v>10</v>
      </c>
    </row>
    <row r="58" ht="16.75" spans="1:5">
      <c r="A58" s="103"/>
      <c r="B58" s="99" t="s">
        <v>40</v>
      </c>
      <c r="C58" s="100">
        <v>0.8</v>
      </c>
      <c r="D58" s="100">
        <v>1</v>
      </c>
      <c r="E58" s="99" t="s">
        <v>10</v>
      </c>
    </row>
    <row r="59" ht="16.75" spans="1:5">
      <c r="A59" s="104" t="s">
        <v>117</v>
      </c>
      <c r="B59" s="99" t="s">
        <v>36</v>
      </c>
      <c r="C59" s="100">
        <v>0.85</v>
      </c>
      <c r="D59" s="100">
        <v>0.96</v>
      </c>
      <c r="E59" s="99" t="s">
        <v>10</v>
      </c>
    </row>
    <row r="60" ht="16.75" spans="1:5">
      <c r="A60" s="101"/>
      <c r="B60" s="99" t="s">
        <v>38</v>
      </c>
      <c r="C60" s="100">
        <v>0.85</v>
      </c>
      <c r="D60" s="100">
        <v>1</v>
      </c>
      <c r="E60" s="99" t="s">
        <v>10</v>
      </c>
    </row>
    <row r="61" ht="16.75" spans="1:5">
      <c r="A61" s="103"/>
      <c r="B61" s="99" t="s">
        <v>40</v>
      </c>
      <c r="C61" s="100">
        <v>0.8</v>
      </c>
      <c r="D61" s="100">
        <v>1</v>
      </c>
      <c r="E61" s="99" t="s">
        <v>10</v>
      </c>
    </row>
    <row r="62" ht="16.75" spans="1:5">
      <c r="A62" s="104" t="s">
        <v>118</v>
      </c>
      <c r="B62" s="99" t="s">
        <v>36</v>
      </c>
      <c r="C62" s="100">
        <v>0.85</v>
      </c>
      <c r="D62" s="100">
        <v>0.99</v>
      </c>
      <c r="E62" s="99" t="s">
        <v>10</v>
      </c>
    </row>
    <row r="63" ht="16.75" spans="1:5">
      <c r="A63" s="101"/>
      <c r="B63" s="99" t="s">
        <v>38</v>
      </c>
      <c r="C63" s="100">
        <v>0.85</v>
      </c>
      <c r="D63" s="100">
        <v>0.96</v>
      </c>
      <c r="E63" s="99" t="s">
        <v>10</v>
      </c>
    </row>
    <row r="64" ht="16.75" spans="1:5">
      <c r="A64" s="103"/>
      <c r="B64" s="99" t="s">
        <v>40</v>
      </c>
      <c r="C64" s="100">
        <v>0.8</v>
      </c>
      <c r="D64" s="100">
        <v>0.98</v>
      </c>
      <c r="E64" s="99" t="s">
        <v>10</v>
      </c>
    </row>
    <row r="65" ht="16.75" spans="1:5">
      <c r="A65" s="104" t="s">
        <v>119</v>
      </c>
      <c r="B65" s="99" t="s">
        <v>36</v>
      </c>
      <c r="C65" s="100">
        <v>0.85</v>
      </c>
      <c r="D65" s="100">
        <v>0.95</v>
      </c>
      <c r="E65" s="99" t="s">
        <v>10</v>
      </c>
    </row>
    <row r="66" ht="16.75" spans="1:5">
      <c r="A66" s="101"/>
      <c r="B66" s="99" t="s">
        <v>38</v>
      </c>
      <c r="C66" s="100">
        <v>0.85</v>
      </c>
      <c r="D66" s="100">
        <v>1</v>
      </c>
      <c r="E66" s="99" t="s">
        <v>10</v>
      </c>
    </row>
    <row r="67" ht="16.75" spans="1:5">
      <c r="A67" s="103"/>
      <c r="B67" s="99" t="s">
        <v>40</v>
      </c>
      <c r="C67" s="100">
        <v>0.8</v>
      </c>
      <c r="D67" s="100">
        <v>1</v>
      </c>
      <c r="E67" s="99" t="s">
        <v>10</v>
      </c>
    </row>
    <row r="68" ht="16.75" spans="1:5">
      <c r="A68" s="104" t="s">
        <v>120</v>
      </c>
      <c r="B68" s="99" t="s">
        <v>36</v>
      </c>
      <c r="C68" s="100">
        <v>0.85</v>
      </c>
      <c r="D68" s="100">
        <v>0.95</v>
      </c>
      <c r="E68" s="99" t="s">
        <v>10</v>
      </c>
    </row>
    <row r="69" ht="16.75" spans="1:5">
      <c r="A69" s="101"/>
      <c r="B69" s="99" t="s">
        <v>38</v>
      </c>
      <c r="C69" s="100">
        <v>0.85</v>
      </c>
      <c r="D69" s="100">
        <v>1</v>
      </c>
      <c r="E69" s="99" t="s">
        <v>10</v>
      </c>
    </row>
    <row r="70" ht="16.75" spans="1:5">
      <c r="A70" s="103"/>
      <c r="B70" s="99" t="s">
        <v>40</v>
      </c>
      <c r="C70" s="100">
        <v>0.8</v>
      </c>
      <c r="D70" s="100">
        <v>1</v>
      </c>
      <c r="E70" s="99" t="s">
        <v>10</v>
      </c>
    </row>
    <row r="71" ht="16.75" spans="1:5">
      <c r="A71" s="104" t="s">
        <v>121</v>
      </c>
      <c r="B71" s="99" t="s">
        <v>36</v>
      </c>
      <c r="C71" s="100">
        <v>0.85</v>
      </c>
      <c r="D71" s="100">
        <v>0.98</v>
      </c>
      <c r="E71" s="99" t="s">
        <v>10</v>
      </c>
    </row>
    <row r="72" ht="16.75" spans="1:5">
      <c r="A72" s="101"/>
      <c r="B72" s="99" t="s">
        <v>38</v>
      </c>
      <c r="C72" s="100">
        <v>0.85</v>
      </c>
      <c r="D72" s="100">
        <v>1</v>
      </c>
      <c r="E72" s="99" t="s">
        <v>10</v>
      </c>
    </row>
    <row r="73" ht="16.75" spans="1:5">
      <c r="A73" s="103"/>
      <c r="B73" s="99" t="s">
        <v>40</v>
      </c>
      <c r="C73" s="100">
        <v>0.8</v>
      </c>
      <c r="D73" s="100">
        <v>1</v>
      </c>
      <c r="E73" s="99" t="s">
        <v>10</v>
      </c>
    </row>
    <row r="74" ht="16.75" spans="1:5">
      <c r="A74" s="104" t="s">
        <v>122</v>
      </c>
      <c r="B74" s="99" t="s">
        <v>36</v>
      </c>
      <c r="C74" s="100">
        <v>0.85</v>
      </c>
      <c r="D74" s="100">
        <v>1</v>
      </c>
      <c r="E74" s="99" t="s">
        <v>10</v>
      </c>
    </row>
    <row r="75" ht="16.75" spans="1:5">
      <c r="A75" s="101"/>
      <c r="B75" s="99" t="s">
        <v>38</v>
      </c>
      <c r="C75" s="100">
        <v>0.85</v>
      </c>
      <c r="D75" s="100">
        <v>0.99</v>
      </c>
      <c r="E75" s="99" t="s">
        <v>10</v>
      </c>
    </row>
    <row r="76" ht="16.75" spans="1:5">
      <c r="A76" s="103"/>
      <c r="B76" s="99" t="s">
        <v>40</v>
      </c>
      <c r="C76" s="100">
        <v>0.8</v>
      </c>
      <c r="D76" s="100">
        <v>0.99</v>
      </c>
      <c r="E76" s="99" t="s">
        <v>10</v>
      </c>
    </row>
    <row r="77" ht="16.75" spans="1:5">
      <c r="A77" s="104" t="s">
        <v>123</v>
      </c>
      <c r="B77" s="99" t="s">
        <v>36</v>
      </c>
      <c r="C77" s="100">
        <v>0.85</v>
      </c>
      <c r="D77" s="100">
        <v>0.94</v>
      </c>
      <c r="E77" s="99" t="s">
        <v>10</v>
      </c>
    </row>
    <row r="78" ht="16.75" spans="1:5">
      <c r="A78" s="101"/>
      <c r="B78" s="99" t="s">
        <v>38</v>
      </c>
      <c r="C78" s="100">
        <v>0.85</v>
      </c>
      <c r="D78" s="100">
        <v>0.94</v>
      </c>
      <c r="E78" s="99" t="s">
        <v>10</v>
      </c>
    </row>
    <row r="79" ht="16.75" spans="1:5">
      <c r="A79" s="103"/>
      <c r="B79" s="99" t="s">
        <v>40</v>
      </c>
      <c r="C79" s="100">
        <v>0.8</v>
      </c>
      <c r="D79" s="100">
        <v>1</v>
      </c>
      <c r="E79" s="99" t="s">
        <v>10</v>
      </c>
    </row>
    <row r="80" ht="16.75" spans="1:5">
      <c r="A80" s="104" t="s">
        <v>124</v>
      </c>
      <c r="B80" s="99" t="s">
        <v>36</v>
      </c>
      <c r="C80" s="100">
        <v>0.85</v>
      </c>
      <c r="D80" s="100">
        <v>0.99</v>
      </c>
      <c r="E80" s="99" t="s">
        <v>10</v>
      </c>
    </row>
    <row r="81" ht="16.75" spans="1:5">
      <c r="A81" s="101"/>
      <c r="B81" s="99" t="s">
        <v>38</v>
      </c>
      <c r="C81" s="100">
        <v>0.85</v>
      </c>
      <c r="D81" s="100">
        <v>1</v>
      </c>
      <c r="E81" s="99" t="s">
        <v>10</v>
      </c>
    </row>
    <row r="82" ht="16.75" spans="1:5">
      <c r="A82" s="103"/>
      <c r="B82" s="99" t="s">
        <v>40</v>
      </c>
      <c r="C82" s="100">
        <v>0.8</v>
      </c>
      <c r="D82" s="100">
        <v>1</v>
      </c>
      <c r="E82" s="99" t="s">
        <v>10</v>
      </c>
    </row>
    <row r="83" ht="16.35" spans="1:5">
      <c r="A83" s="105" t="s">
        <v>42</v>
      </c>
      <c r="B83" s="106" t="s">
        <v>125</v>
      </c>
      <c r="C83" s="106" t="s">
        <v>4</v>
      </c>
      <c r="D83" s="106" t="s">
        <v>5</v>
      </c>
      <c r="E83" s="106" t="s">
        <v>6</v>
      </c>
    </row>
    <row r="84" ht="39" customHeight="1" spans="1:5">
      <c r="A84" s="105" t="s">
        <v>43</v>
      </c>
      <c r="B84" s="98" t="s">
        <v>126</v>
      </c>
      <c r="C84" s="106" t="s">
        <v>44</v>
      </c>
      <c r="D84" s="106" t="s">
        <v>48</v>
      </c>
      <c r="E84" s="106" t="s">
        <v>10</v>
      </c>
    </row>
    <row r="85" ht="26" customHeight="1" spans="1:5">
      <c r="A85" s="105" t="s">
        <v>46</v>
      </c>
      <c r="B85" s="102"/>
      <c r="C85" s="106" t="s">
        <v>47</v>
      </c>
      <c r="D85" s="106" t="s">
        <v>48</v>
      </c>
      <c r="E85" s="106" t="s">
        <v>10</v>
      </c>
    </row>
    <row r="86" ht="25" customHeight="1" spans="1:5">
      <c r="A86" s="105" t="s">
        <v>43</v>
      </c>
      <c r="B86" s="98" t="s">
        <v>127</v>
      </c>
      <c r="C86" s="106" t="s">
        <v>44</v>
      </c>
      <c r="D86" s="106" t="s">
        <v>45</v>
      </c>
      <c r="E86" s="106" t="s">
        <v>10</v>
      </c>
    </row>
    <row r="87" ht="29" customHeight="1" spans="1:5">
      <c r="A87" s="105" t="s">
        <v>46</v>
      </c>
      <c r="B87" s="103"/>
      <c r="C87" s="106" t="s">
        <v>47</v>
      </c>
      <c r="D87" s="106" t="s">
        <v>48</v>
      </c>
      <c r="E87" s="106" t="s">
        <v>10</v>
      </c>
    </row>
  </sheetData>
  <mergeCells count="2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B84:B85"/>
    <mergeCell ref="B86:B8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6"/>
  <sheetViews>
    <sheetView workbookViewId="0">
      <selection activeCell="K3" sqref="K3"/>
    </sheetView>
  </sheetViews>
  <sheetFormatPr defaultColWidth="10.975" defaultRowHeight="13.2"/>
  <cols>
    <col min="1" max="1" width="10.975" style="84" customWidth="1"/>
    <col min="2" max="2" width="11.5" style="85" customWidth="1"/>
    <col min="3" max="3" width="61.5" style="84" customWidth="1"/>
    <col min="4" max="8" width="10.975" style="84" customWidth="1"/>
    <col min="9" max="9" width="11.25" style="84" customWidth="1"/>
    <col min="10" max="13" width="10.975" style="84" customWidth="1"/>
    <col min="14" max="14" width="45.9666666666667" style="84" customWidth="1"/>
    <col min="15" max="16384" width="10.975" style="84" customWidth="1"/>
  </cols>
  <sheetData>
    <row r="1" s="84" customFormat="1" ht="18" spans="1:14">
      <c r="A1" s="86" t="s">
        <v>128</v>
      </c>
      <c r="B1" s="86" t="s">
        <v>129</v>
      </c>
      <c r="C1" s="86" t="s">
        <v>130</v>
      </c>
      <c r="D1" s="86" t="s">
        <v>131</v>
      </c>
      <c r="E1" s="86" t="s">
        <v>132</v>
      </c>
      <c r="F1" s="86" t="s">
        <v>133</v>
      </c>
      <c r="G1" s="86" t="s">
        <v>134</v>
      </c>
      <c r="H1" s="86" t="s">
        <v>135</v>
      </c>
      <c r="I1" s="86" t="s">
        <v>136</v>
      </c>
      <c r="J1" s="86" t="s">
        <v>137</v>
      </c>
      <c r="K1" s="86" t="s">
        <v>138</v>
      </c>
      <c r="L1" s="86" t="s">
        <v>139</v>
      </c>
      <c r="M1" s="86" t="s">
        <v>140</v>
      </c>
      <c r="N1" s="86" t="s">
        <v>141</v>
      </c>
    </row>
    <row r="2" s="84" customFormat="1" ht="36" spans="1:14">
      <c r="A2" s="87" t="s">
        <v>142</v>
      </c>
      <c r="B2" s="88" t="s">
        <v>143</v>
      </c>
      <c r="C2" s="89" t="s">
        <v>144</v>
      </c>
      <c r="D2" s="89" t="s">
        <v>145</v>
      </c>
      <c r="E2" s="89" t="s">
        <v>146</v>
      </c>
      <c r="F2" s="89" t="s">
        <v>147</v>
      </c>
      <c r="G2" s="87" t="s">
        <v>148</v>
      </c>
      <c r="H2" s="93" t="s">
        <v>149</v>
      </c>
      <c r="I2" s="89" t="s">
        <v>150</v>
      </c>
      <c r="J2" s="89"/>
      <c r="K2" s="89" t="s">
        <v>150</v>
      </c>
      <c r="L2" s="89"/>
      <c r="M2" s="89"/>
      <c r="N2" s="89" t="s">
        <v>151</v>
      </c>
    </row>
    <row r="3" s="84" customFormat="1" ht="36" spans="1:14">
      <c r="A3" s="87" t="s">
        <v>142</v>
      </c>
      <c r="B3" s="88" t="s">
        <v>152</v>
      </c>
      <c r="C3" s="89" t="s">
        <v>153</v>
      </c>
      <c r="D3" s="89" t="s">
        <v>145</v>
      </c>
      <c r="E3" s="89" t="s">
        <v>154</v>
      </c>
      <c r="F3" s="89" t="s">
        <v>147</v>
      </c>
      <c r="G3" s="87" t="s">
        <v>148</v>
      </c>
      <c r="H3" s="93" t="s">
        <v>149</v>
      </c>
      <c r="I3" s="89" t="s">
        <v>155</v>
      </c>
      <c r="J3" s="89"/>
      <c r="K3" s="89" t="s">
        <v>156</v>
      </c>
      <c r="L3" s="89"/>
      <c r="M3" s="89" t="s">
        <v>157</v>
      </c>
      <c r="N3" s="89" t="s">
        <v>158</v>
      </c>
    </row>
    <row r="4" s="84" customFormat="1" ht="36" spans="1:14">
      <c r="A4" s="87" t="s">
        <v>142</v>
      </c>
      <c r="B4" s="88" t="s">
        <v>159</v>
      </c>
      <c r="C4" s="89" t="s">
        <v>160</v>
      </c>
      <c r="D4" s="89" t="s">
        <v>145</v>
      </c>
      <c r="E4" s="89" t="s">
        <v>154</v>
      </c>
      <c r="F4" s="89" t="s">
        <v>147</v>
      </c>
      <c r="G4" s="87" t="s">
        <v>148</v>
      </c>
      <c r="H4" s="93" t="s">
        <v>149</v>
      </c>
      <c r="I4" s="89" t="s">
        <v>161</v>
      </c>
      <c r="J4" s="89"/>
      <c r="K4" s="89" t="s">
        <v>162</v>
      </c>
      <c r="L4" s="89"/>
      <c r="M4" s="89" t="s">
        <v>157</v>
      </c>
      <c r="N4" s="89" t="s">
        <v>158</v>
      </c>
    </row>
    <row r="5" s="84" customFormat="1" ht="36" spans="1:14">
      <c r="A5" s="87" t="s">
        <v>142</v>
      </c>
      <c r="B5" s="88" t="s">
        <v>163</v>
      </c>
      <c r="C5" s="89" t="s">
        <v>164</v>
      </c>
      <c r="D5" s="89" t="s">
        <v>145</v>
      </c>
      <c r="E5" s="89" t="s">
        <v>154</v>
      </c>
      <c r="F5" s="89" t="s">
        <v>147</v>
      </c>
      <c r="G5" s="87" t="s">
        <v>148</v>
      </c>
      <c r="H5" s="93" t="s">
        <v>149</v>
      </c>
      <c r="I5" s="89" t="s">
        <v>165</v>
      </c>
      <c r="J5" s="89"/>
      <c r="K5" s="89" t="s">
        <v>166</v>
      </c>
      <c r="L5" s="89"/>
      <c r="M5" s="89" t="s">
        <v>157</v>
      </c>
      <c r="N5" s="89" t="s">
        <v>158</v>
      </c>
    </row>
    <row r="6" s="84" customFormat="1" ht="36" spans="1:14">
      <c r="A6" s="87" t="s">
        <v>142</v>
      </c>
      <c r="B6" s="88" t="s">
        <v>167</v>
      </c>
      <c r="C6" s="89" t="s">
        <v>168</v>
      </c>
      <c r="D6" s="89" t="s">
        <v>145</v>
      </c>
      <c r="E6" s="89" t="s">
        <v>146</v>
      </c>
      <c r="F6" s="89" t="s">
        <v>147</v>
      </c>
      <c r="G6" s="87" t="s">
        <v>169</v>
      </c>
      <c r="H6" s="93" t="s">
        <v>149</v>
      </c>
      <c r="I6" s="89" t="s">
        <v>170</v>
      </c>
      <c r="J6" s="89"/>
      <c r="K6" s="89" t="s">
        <v>171</v>
      </c>
      <c r="L6" s="89"/>
      <c r="M6" s="89"/>
      <c r="N6" s="89" t="s">
        <v>151</v>
      </c>
    </row>
    <row r="7" s="84" customFormat="1" ht="36" spans="1:14">
      <c r="A7" s="87" t="s">
        <v>142</v>
      </c>
      <c r="B7" s="88" t="s">
        <v>172</v>
      </c>
      <c r="C7" s="89" t="s">
        <v>173</v>
      </c>
      <c r="D7" s="89" t="s">
        <v>145</v>
      </c>
      <c r="E7" s="89" t="s">
        <v>146</v>
      </c>
      <c r="F7" s="89" t="s">
        <v>147</v>
      </c>
      <c r="G7" s="87" t="s">
        <v>169</v>
      </c>
      <c r="H7" s="93" t="s">
        <v>149</v>
      </c>
      <c r="I7" s="89" t="s">
        <v>174</v>
      </c>
      <c r="J7" s="89"/>
      <c r="K7" s="89" t="s">
        <v>175</v>
      </c>
      <c r="L7" s="89"/>
      <c r="M7" s="89"/>
      <c r="N7" s="89" t="s">
        <v>151</v>
      </c>
    </row>
    <row r="8" s="84" customFormat="1" ht="36" spans="1:14">
      <c r="A8" s="87" t="s">
        <v>142</v>
      </c>
      <c r="B8" s="88" t="s">
        <v>176</v>
      </c>
      <c r="C8" s="89" t="s">
        <v>177</v>
      </c>
      <c r="D8" s="89" t="s">
        <v>145</v>
      </c>
      <c r="E8" s="89" t="s">
        <v>154</v>
      </c>
      <c r="F8" s="89" t="s">
        <v>147</v>
      </c>
      <c r="G8" s="87" t="s">
        <v>148</v>
      </c>
      <c r="H8" s="93" t="s">
        <v>149</v>
      </c>
      <c r="I8" s="89" t="s">
        <v>178</v>
      </c>
      <c r="J8" s="89"/>
      <c r="K8" s="89" t="s">
        <v>179</v>
      </c>
      <c r="L8" s="89"/>
      <c r="M8" s="89" t="s">
        <v>157</v>
      </c>
      <c r="N8" s="89" t="s">
        <v>158</v>
      </c>
    </row>
    <row r="9" s="84" customFormat="1" ht="36" spans="1:14">
      <c r="A9" s="87" t="s">
        <v>142</v>
      </c>
      <c r="B9" s="88" t="s">
        <v>180</v>
      </c>
      <c r="C9" s="89" t="s">
        <v>181</v>
      </c>
      <c r="D9" s="89" t="s">
        <v>145</v>
      </c>
      <c r="E9" s="89" t="s">
        <v>182</v>
      </c>
      <c r="F9" s="89" t="s">
        <v>147</v>
      </c>
      <c r="G9" s="87" t="s">
        <v>148</v>
      </c>
      <c r="H9" s="93" t="s">
        <v>149</v>
      </c>
      <c r="I9" s="89" t="s">
        <v>183</v>
      </c>
      <c r="J9" s="89"/>
      <c r="K9" s="89" t="s">
        <v>183</v>
      </c>
      <c r="L9" s="89"/>
      <c r="M9" s="89" t="s">
        <v>157</v>
      </c>
      <c r="N9" s="89" t="s">
        <v>151</v>
      </c>
    </row>
    <row r="10" s="84" customFormat="1" ht="53" spans="1:14">
      <c r="A10" s="87" t="s">
        <v>142</v>
      </c>
      <c r="B10" s="88" t="s">
        <v>184</v>
      </c>
      <c r="C10" s="89" t="s">
        <v>185</v>
      </c>
      <c r="D10" s="89" t="s">
        <v>145</v>
      </c>
      <c r="E10" s="89" t="s">
        <v>146</v>
      </c>
      <c r="F10" s="89" t="s">
        <v>147</v>
      </c>
      <c r="G10" s="87" t="s">
        <v>148</v>
      </c>
      <c r="H10" s="93" t="s">
        <v>149</v>
      </c>
      <c r="I10" s="89" t="s">
        <v>186</v>
      </c>
      <c r="J10" s="89"/>
      <c r="K10" s="89" t="s">
        <v>187</v>
      </c>
      <c r="L10" s="89"/>
      <c r="M10" s="89"/>
      <c r="N10" s="89" t="s">
        <v>151</v>
      </c>
    </row>
    <row r="11" s="84" customFormat="1" ht="53" spans="1:14">
      <c r="A11" s="87" t="s">
        <v>142</v>
      </c>
      <c r="B11" s="88" t="s">
        <v>188</v>
      </c>
      <c r="C11" s="89" t="s">
        <v>189</v>
      </c>
      <c r="D11" s="89" t="s">
        <v>190</v>
      </c>
      <c r="E11" s="89" t="s">
        <v>154</v>
      </c>
      <c r="F11" s="89" t="s">
        <v>147</v>
      </c>
      <c r="G11" s="87" t="s">
        <v>148</v>
      </c>
      <c r="H11" s="93" t="s">
        <v>149</v>
      </c>
      <c r="I11" s="89" t="s">
        <v>191</v>
      </c>
      <c r="J11" s="89" t="s">
        <v>192</v>
      </c>
      <c r="K11" s="89" t="s">
        <v>193</v>
      </c>
      <c r="L11" s="89"/>
      <c r="M11" s="89" t="s">
        <v>157</v>
      </c>
      <c r="N11" s="89" t="s">
        <v>151</v>
      </c>
    </row>
    <row r="12" s="84" customFormat="1" ht="53" spans="1:14">
      <c r="A12" s="87" t="s">
        <v>142</v>
      </c>
      <c r="B12" s="88" t="s">
        <v>194</v>
      </c>
      <c r="C12" s="89" t="s">
        <v>195</v>
      </c>
      <c r="D12" s="89" t="s">
        <v>196</v>
      </c>
      <c r="E12" s="89" t="s">
        <v>154</v>
      </c>
      <c r="F12" s="89" t="s">
        <v>147</v>
      </c>
      <c r="G12" s="87" t="s">
        <v>197</v>
      </c>
      <c r="H12" s="93" t="s">
        <v>149</v>
      </c>
      <c r="I12" s="89" t="s">
        <v>198</v>
      </c>
      <c r="J12" s="89" t="s">
        <v>192</v>
      </c>
      <c r="K12" s="89" t="s">
        <v>199</v>
      </c>
      <c r="L12" s="89"/>
      <c r="M12" s="89" t="s">
        <v>157</v>
      </c>
      <c r="N12" s="89" t="s">
        <v>151</v>
      </c>
    </row>
    <row r="13" s="84" customFormat="1" ht="53" spans="1:14">
      <c r="A13" s="87" t="s">
        <v>142</v>
      </c>
      <c r="B13" s="88" t="s">
        <v>200</v>
      </c>
      <c r="C13" s="89" t="s">
        <v>201</v>
      </c>
      <c r="D13" s="89" t="s">
        <v>190</v>
      </c>
      <c r="E13" s="89" t="s">
        <v>154</v>
      </c>
      <c r="F13" s="89" t="s">
        <v>147</v>
      </c>
      <c r="G13" s="87" t="s">
        <v>169</v>
      </c>
      <c r="H13" s="93" t="s">
        <v>149</v>
      </c>
      <c r="I13" s="89" t="s">
        <v>202</v>
      </c>
      <c r="J13" s="89" t="s">
        <v>192</v>
      </c>
      <c r="K13" s="89" t="s">
        <v>203</v>
      </c>
      <c r="L13" s="89"/>
      <c r="M13" s="89" t="s">
        <v>157</v>
      </c>
      <c r="N13" s="89" t="s">
        <v>151</v>
      </c>
    </row>
    <row r="14" s="84" customFormat="1" ht="14" spans="1:10">
      <c r="A14" s="90"/>
      <c r="B14" s="90"/>
      <c r="C14" s="91"/>
      <c r="D14" s="91"/>
      <c r="E14" s="91"/>
      <c r="F14" s="91"/>
      <c r="G14" s="91"/>
      <c r="H14" s="91"/>
      <c r="I14" s="91"/>
      <c r="J14" s="91"/>
    </row>
    <row r="15" s="84" customFormat="1" ht="14" spans="1:10">
      <c r="A15" s="90"/>
      <c r="B15" s="91"/>
      <c r="C15" s="91"/>
      <c r="D15" s="91"/>
      <c r="E15" s="91"/>
      <c r="F15" s="91"/>
      <c r="G15" s="91"/>
      <c r="H15" s="91"/>
      <c r="I15" s="91"/>
      <c r="J15" s="91"/>
    </row>
    <row r="16" s="84" customFormat="1" ht="14" spans="1:10">
      <c r="A16" s="90"/>
      <c r="B16" s="90"/>
      <c r="C16" s="91"/>
      <c r="D16" s="91"/>
      <c r="E16" s="91"/>
      <c r="F16" s="91"/>
      <c r="G16" s="91"/>
      <c r="H16" s="91"/>
      <c r="I16" s="91"/>
      <c r="J16" s="91"/>
    </row>
    <row r="17" s="84" customFormat="1" ht="14" spans="1:10">
      <c r="A17" s="90"/>
      <c r="B17" s="90"/>
      <c r="C17" s="91"/>
      <c r="D17" s="91"/>
      <c r="E17" s="91"/>
      <c r="F17" s="91"/>
      <c r="G17" s="91"/>
      <c r="H17" s="91"/>
      <c r="I17" s="91"/>
      <c r="J17" s="91"/>
    </row>
    <row r="18" s="84" customFormat="1" ht="14" spans="1:10">
      <c r="A18" s="90"/>
      <c r="B18" s="90"/>
      <c r="C18" s="91"/>
      <c r="D18" s="91"/>
      <c r="E18" s="91"/>
      <c r="F18" s="91"/>
      <c r="G18" s="91"/>
      <c r="H18" s="91"/>
      <c r="I18" s="91"/>
      <c r="J18" s="91"/>
    </row>
    <row r="19" s="84" customFormat="1" ht="14" spans="1:10">
      <c r="A19" s="90"/>
      <c r="B19" s="91"/>
      <c r="C19" s="91"/>
      <c r="D19" s="91"/>
      <c r="E19" s="91"/>
      <c r="F19" s="91"/>
      <c r="G19" s="91"/>
      <c r="H19" s="91"/>
      <c r="I19" s="91"/>
      <c r="J19" s="91"/>
    </row>
    <row r="20" s="84" customFormat="1" ht="14" spans="1:10">
      <c r="A20" s="90"/>
      <c r="B20" s="91"/>
      <c r="C20" s="91"/>
      <c r="D20" s="91"/>
      <c r="E20" s="91"/>
      <c r="F20" s="91"/>
      <c r="G20" s="91"/>
      <c r="H20" s="91"/>
      <c r="I20" s="91"/>
      <c r="J20" s="91"/>
    </row>
    <row r="21" s="84" customFormat="1" ht="14" spans="1:10">
      <c r="A21" s="90"/>
      <c r="B21" s="91"/>
      <c r="C21" s="91"/>
      <c r="D21" s="91"/>
      <c r="E21" s="91"/>
      <c r="F21" s="91"/>
      <c r="G21" s="91"/>
      <c r="H21" s="91"/>
      <c r="I21" s="91"/>
      <c r="J21" s="91"/>
    </row>
    <row r="22" s="84" customFormat="1" ht="14" spans="1:10">
      <c r="A22" s="90"/>
      <c r="B22" s="91"/>
      <c r="C22" s="91"/>
      <c r="D22" s="91"/>
      <c r="E22" s="91"/>
      <c r="F22" s="91"/>
      <c r="G22" s="91"/>
      <c r="H22" s="91"/>
      <c r="I22" s="91"/>
      <c r="J22" s="91"/>
    </row>
    <row r="23" s="84" customFormat="1" ht="14" spans="1:10">
      <c r="A23" s="90"/>
      <c r="B23" s="91"/>
      <c r="C23" s="91"/>
      <c r="D23" s="91"/>
      <c r="E23" s="91"/>
      <c r="F23" s="91"/>
      <c r="G23" s="91"/>
      <c r="H23" s="91"/>
      <c r="I23" s="91"/>
      <c r="J23" s="91"/>
    </row>
    <row r="24" s="84" customFormat="1" ht="14" spans="1:10">
      <c r="A24" s="90"/>
      <c r="B24" s="90"/>
      <c r="C24" s="91"/>
      <c r="D24" s="91"/>
      <c r="E24" s="91"/>
      <c r="F24" s="91"/>
      <c r="G24" s="91"/>
      <c r="H24" s="91"/>
      <c r="I24" s="91"/>
      <c r="J24" s="91"/>
    </row>
    <row r="25" s="84" customFormat="1" ht="14" spans="1:10">
      <c r="A25" s="90"/>
      <c r="B25" s="90"/>
      <c r="C25" s="91"/>
      <c r="D25" s="91"/>
      <c r="E25" s="91"/>
      <c r="F25" s="91"/>
      <c r="G25" s="91"/>
      <c r="H25" s="91"/>
      <c r="I25" s="91"/>
      <c r="J25" s="91"/>
    </row>
    <row r="26" s="84" customFormat="1" ht="16.8" spans="1:10">
      <c r="A26" s="90"/>
      <c r="B26" s="92"/>
      <c r="C26" s="91"/>
      <c r="D26" s="91"/>
      <c r="E26" s="91"/>
      <c r="F26" s="91"/>
      <c r="G26" s="91"/>
      <c r="H26" s="91"/>
      <c r="I26" s="91"/>
      <c r="J26" s="91"/>
    </row>
    <row r="27" s="84" customFormat="1" ht="16.8" spans="1:10">
      <c r="A27" s="90"/>
      <c r="B27" s="92"/>
      <c r="C27" s="91"/>
      <c r="D27" s="91"/>
      <c r="E27" s="91"/>
      <c r="F27" s="91"/>
      <c r="G27" s="91"/>
      <c r="H27" s="91"/>
      <c r="I27" s="91"/>
      <c r="J27" s="91"/>
    </row>
    <row r="28" s="84" customFormat="1" ht="14" spans="1:10">
      <c r="A28" s="90"/>
      <c r="B28" s="91"/>
      <c r="C28" s="91"/>
      <c r="D28" s="91"/>
      <c r="E28" s="91"/>
      <c r="F28" s="91"/>
      <c r="G28" s="91"/>
      <c r="H28" s="91"/>
      <c r="I28" s="91"/>
      <c r="J28" s="91"/>
    </row>
    <row r="29" s="84" customFormat="1" ht="14" spans="1:10">
      <c r="A29" s="90"/>
      <c r="B29" s="91"/>
      <c r="C29" s="91"/>
      <c r="D29" s="91"/>
      <c r="E29" s="91"/>
      <c r="F29" s="91"/>
      <c r="G29" s="91"/>
      <c r="H29" s="91"/>
      <c r="I29" s="91"/>
      <c r="J29" s="91"/>
    </row>
    <row r="30" s="84" customFormat="1" ht="14" spans="1:10">
      <c r="A30" s="90"/>
      <c r="B30" s="90"/>
      <c r="C30" s="91"/>
      <c r="D30" s="91"/>
      <c r="E30" s="91"/>
      <c r="F30" s="91"/>
      <c r="G30" s="91"/>
      <c r="H30" s="91"/>
      <c r="I30" s="91"/>
      <c r="J30" s="91"/>
    </row>
    <row r="31" s="84" customFormat="1" ht="14" spans="1:10">
      <c r="A31" s="90"/>
      <c r="B31" s="90"/>
      <c r="C31" s="91"/>
      <c r="D31" s="91"/>
      <c r="E31" s="91"/>
      <c r="F31" s="91"/>
      <c r="G31" s="91"/>
      <c r="H31" s="91"/>
      <c r="I31" s="91"/>
      <c r="J31" s="91"/>
    </row>
    <row r="32" s="84" customFormat="1" ht="14" spans="1:10">
      <c r="A32" s="90"/>
      <c r="B32" s="90"/>
      <c r="C32" s="91"/>
      <c r="D32" s="91"/>
      <c r="E32" s="91"/>
      <c r="F32" s="91"/>
      <c r="G32" s="91"/>
      <c r="H32" s="91"/>
      <c r="I32" s="91"/>
      <c r="J32" s="91"/>
    </row>
    <row r="33" s="84" customFormat="1" ht="16.8" spans="1:10">
      <c r="A33" s="90"/>
      <c r="B33" s="92"/>
      <c r="C33" s="91"/>
      <c r="D33" s="91"/>
      <c r="E33" s="91"/>
      <c r="F33" s="91"/>
      <c r="G33" s="91"/>
      <c r="H33" s="91"/>
      <c r="I33" s="91"/>
      <c r="J33" s="91"/>
    </row>
    <row r="34" s="84" customFormat="1" ht="16.8" spans="1:10">
      <c r="A34" s="90"/>
      <c r="B34" s="92"/>
      <c r="C34" s="91"/>
      <c r="D34" s="91"/>
      <c r="E34" s="91"/>
      <c r="F34" s="91"/>
      <c r="G34" s="91"/>
      <c r="H34" s="91"/>
      <c r="I34" s="91"/>
      <c r="J34" s="91"/>
    </row>
    <row r="35" s="84" customFormat="1" ht="14" spans="1:10">
      <c r="A35" s="90"/>
      <c r="B35" s="90"/>
      <c r="C35" s="91"/>
      <c r="D35" s="91"/>
      <c r="E35" s="91"/>
      <c r="F35" s="91"/>
      <c r="G35" s="91"/>
      <c r="H35" s="91"/>
      <c r="I35" s="91"/>
      <c r="J35" s="91"/>
    </row>
    <row r="36" s="84" customFormat="1" ht="14" spans="1:10">
      <c r="A36" s="90"/>
      <c r="B36" s="90"/>
      <c r="C36" s="91"/>
      <c r="D36" s="91"/>
      <c r="E36" s="91"/>
      <c r="F36" s="91"/>
      <c r="G36" s="91"/>
      <c r="H36" s="91"/>
      <c r="I36" s="91"/>
      <c r="J36" s="91"/>
    </row>
    <row r="37" s="84" customFormat="1" ht="14" spans="1:10">
      <c r="A37" s="90"/>
      <c r="B37" s="90"/>
      <c r="C37" s="91"/>
      <c r="D37" s="91"/>
      <c r="E37" s="91"/>
      <c r="F37" s="91"/>
      <c r="G37" s="91"/>
      <c r="H37" s="91"/>
      <c r="I37" s="91"/>
      <c r="J37" s="91"/>
    </row>
    <row r="38" s="84" customFormat="1" ht="14" spans="1:10">
      <c r="A38" s="90"/>
      <c r="B38" s="90"/>
      <c r="C38" s="91"/>
      <c r="D38" s="91"/>
      <c r="E38" s="91"/>
      <c r="F38" s="91"/>
      <c r="G38" s="91"/>
      <c r="H38" s="91"/>
      <c r="I38" s="91"/>
      <c r="J38" s="91"/>
    </row>
    <row r="39" s="84" customFormat="1" ht="14" spans="1:10">
      <c r="A39" s="90"/>
      <c r="B39" s="90"/>
      <c r="C39" s="91"/>
      <c r="D39" s="91"/>
      <c r="E39" s="91"/>
      <c r="F39" s="91"/>
      <c r="G39" s="91"/>
      <c r="H39" s="91"/>
      <c r="I39" s="91"/>
      <c r="J39" s="91"/>
    </row>
    <row r="40" s="84" customFormat="1" ht="14" spans="1:10">
      <c r="A40" s="90"/>
      <c r="B40" s="90"/>
      <c r="C40" s="91"/>
      <c r="D40" s="91"/>
      <c r="E40" s="91"/>
      <c r="F40" s="91"/>
      <c r="G40" s="91"/>
      <c r="H40" s="91"/>
      <c r="I40" s="91"/>
      <c r="J40" s="91"/>
    </row>
    <row r="41" s="84" customFormat="1" ht="14" spans="1:10">
      <c r="A41" s="90"/>
      <c r="B41" s="90"/>
      <c r="C41" s="91"/>
      <c r="D41" s="91"/>
      <c r="E41" s="91"/>
      <c r="F41" s="91"/>
      <c r="G41" s="91"/>
      <c r="H41" s="91"/>
      <c r="I41" s="91"/>
      <c r="J41" s="91"/>
    </row>
    <row r="42" s="84" customFormat="1" ht="14" spans="1:10">
      <c r="A42" s="90"/>
      <c r="B42" s="90"/>
      <c r="C42" s="91"/>
      <c r="D42" s="91"/>
      <c r="E42" s="91"/>
      <c r="F42" s="91"/>
      <c r="G42" s="91"/>
      <c r="H42" s="91"/>
      <c r="I42" s="91"/>
      <c r="J42" s="91"/>
    </row>
    <row r="43" s="84" customFormat="1" ht="14" spans="1:10">
      <c r="A43" s="90"/>
      <c r="B43" s="90"/>
      <c r="C43" s="91"/>
      <c r="D43" s="91"/>
      <c r="E43" s="91"/>
      <c r="F43" s="91"/>
      <c r="G43" s="91"/>
      <c r="H43" s="91"/>
      <c r="I43" s="91"/>
      <c r="J43" s="91"/>
    </row>
    <row r="44" s="84" customFormat="1" ht="14" spans="1:10">
      <c r="A44" s="90"/>
      <c r="B44" s="90"/>
      <c r="C44" s="91"/>
      <c r="D44" s="91"/>
      <c r="E44" s="91"/>
      <c r="F44" s="91"/>
      <c r="G44" s="91"/>
      <c r="H44" s="91"/>
      <c r="I44" s="91"/>
      <c r="J44" s="91"/>
    </row>
    <row r="45" s="84" customFormat="1" ht="14" spans="1:10">
      <c r="A45" s="90"/>
      <c r="B45" s="90"/>
      <c r="C45" s="91"/>
      <c r="D45" s="91"/>
      <c r="E45" s="91"/>
      <c r="F45" s="91"/>
      <c r="G45" s="91"/>
      <c r="H45" s="91"/>
      <c r="I45" s="91"/>
      <c r="J45" s="91"/>
    </row>
    <row r="46" s="84" customFormat="1" ht="16.8" spans="1:10">
      <c r="A46" s="90"/>
      <c r="B46" s="92"/>
      <c r="C46" s="91"/>
      <c r="D46" s="91"/>
      <c r="E46" s="91"/>
      <c r="F46" s="91"/>
      <c r="G46" s="91"/>
      <c r="H46" s="91"/>
      <c r="I46" s="91"/>
      <c r="J46" s="91"/>
    </row>
    <row r="47" s="84" customFormat="1" ht="16.8" spans="1:10">
      <c r="A47" s="90"/>
      <c r="B47" s="92"/>
      <c r="C47" s="91"/>
      <c r="D47" s="91"/>
      <c r="E47" s="91"/>
      <c r="F47" s="91"/>
      <c r="G47" s="91"/>
      <c r="H47" s="91"/>
      <c r="I47" s="91"/>
      <c r="J47" s="91"/>
    </row>
    <row r="48" s="84" customFormat="1" ht="14" spans="1:10">
      <c r="A48" s="90"/>
      <c r="B48" s="90"/>
      <c r="C48" s="91"/>
      <c r="D48" s="91"/>
      <c r="E48" s="91"/>
      <c r="F48" s="91"/>
      <c r="G48" s="91"/>
      <c r="H48" s="91"/>
      <c r="I48" s="91"/>
      <c r="J48" s="91"/>
    </row>
    <row r="49" s="84" customFormat="1" ht="14" spans="1:10">
      <c r="A49" s="90"/>
      <c r="B49" s="90"/>
      <c r="C49" s="91"/>
      <c r="D49" s="91"/>
      <c r="E49" s="91"/>
      <c r="F49" s="91"/>
      <c r="G49" s="91"/>
      <c r="H49" s="91"/>
      <c r="I49" s="91"/>
      <c r="J49" s="91"/>
    </row>
    <row r="50" s="84" customFormat="1" ht="14" spans="1:10">
      <c r="A50" s="90"/>
      <c r="B50" s="90"/>
      <c r="C50" s="91"/>
      <c r="D50" s="91"/>
      <c r="E50" s="91"/>
      <c r="F50" s="91"/>
      <c r="G50" s="91"/>
      <c r="H50" s="91"/>
      <c r="I50" s="91"/>
      <c r="J50" s="91"/>
    </row>
    <row r="51" s="84" customFormat="1" ht="14" spans="1:10">
      <c r="A51" s="90"/>
      <c r="B51" s="90"/>
      <c r="C51" s="91"/>
      <c r="D51" s="91"/>
      <c r="E51" s="91"/>
      <c r="F51" s="91"/>
      <c r="G51" s="91"/>
      <c r="H51" s="91"/>
      <c r="I51" s="91"/>
      <c r="J51" s="91"/>
    </row>
    <row r="52" s="84" customFormat="1" ht="14" spans="1:10">
      <c r="A52" s="90"/>
      <c r="B52" s="90"/>
      <c r="C52" s="91"/>
      <c r="D52" s="91"/>
      <c r="E52" s="91"/>
      <c r="F52" s="91"/>
      <c r="G52" s="91"/>
      <c r="H52" s="91"/>
      <c r="I52" s="91"/>
      <c r="J52" s="91"/>
    </row>
    <row r="53" s="84" customFormat="1" ht="14" spans="1:10">
      <c r="A53" s="90"/>
      <c r="B53" s="90"/>
      <c r="C53" s="91"/>
      <c r="D53" s="91"/>
      <c r="E53" s="91"/>
      <c r="F53" s="91"/>
      <c r="G53" s="91"/>
      <c r="H53" s="91"/>
      <c r="I53" s="91"/>
      <c r="J53" s="91"/>
    </row>
    <row r="54" s="84" customFormat="1" ht="14" spans="1:10">
      <c r="A54" s="90"/>
      <c r="B54" s="90"/>
      <c r="C54" s="91"/>
      <c r="D54" s="91"/>
      <c r="E54" s="91"/>
      <c r="F54" s="91"/>
      <c r="G54" s="91"/>
      <c r="H54" s="91"/>
      <c r="I54" s="91"/>
      <c r="J54" s="91"/>
    </row>
    <row r="55" s="84" customFormat="1" ht="14" spans="1:10">
      <c r="A55" s="90"/>
      <c r="B55" s="90"/>
      <c r="C55" s="91"/>
      <c r="D55" s="91"/>
      <c r="E55" s="91"/>
      <c r="F55" s="91"/>
      <c r="G55" s="91"/>
      <c r="H55" s="91"/>
      <c r="I55" s="91"/>
      <c r="J55" s="91"/>
    </row>
    <row r="56" s="84" customFormat="1" ht="14" spans="1:10">
      <c r="A56" s="90"/>
      <c r="B56" s="90"/>
      <c r="C56" s="91"/>
      <c r="D56" s="91"/>
      <c r="E56" s="91"/>
      <c r="F56" s="91"/>
      <c r="G56" s="91"/>
      <c r="H56" s="91"/>
      <c r="I56" s="91"/>
      <c r="J56" s="91"/>
    </row>
    <row r="57" s="84" customFormat="1" ht="14" spans="1:10">
      <c r="A57" s="90"/>
      <c r="B57" s="90"/>
      <c r="C57" s="91"/>
      <c r="D57" s="91"/>
      <c r="E57" s="91"/>
      <c r="F57" s="91"/>
      <c r="G57" s="91"/>
      <c r="H57" s="91"/>
      <c r="I57" s="91"/>
      <c r="J57" s="91"/>
    </row>
    <row r="58" s="84" customFormat="1" ht="14" spans="1:10">
      <c r="A58" s="90"/>
      <c r="B58" s="90"/>
      <c r="C58" s="91"/>
      <c r="D58" s="91"/>
      <c r="E58" s="91"/>
      <c r="F58" s="91"/>
      <c r="G58" s="91"/>
      <c r="H58" s="91"/>
      <c r="I58" s="91"/>
      <c r="J58" s="91"/>
    </row>
    <row r="59" s="84" customFormat="1" ht="14" spans="1:10">
      <c r="A59" s="90"/>
      <c r="B59" s="90"/>
      <c r="C59" s="91"/>
      <c r="D59" s="91"/>
      <c r="E59" s="91"/>
      <c r="F59" s="91"/>
      <c r="G59" s="91"/>
      <c r="H59" s="91"/>
      <c r="I59" s="91"/>
      <c r="J59" s="91"/>
    </row>
    <row r="60" s="84" customFormat="1" ht="14" spans="1:10">
      <c r="A60" s="90"/>
      <c r="B60" s="90"/>
      <c r="C60" s="91"/>
      <c r="D60" s="91"/>
      <c r="E60" s="91"/>
      <c r="F60" s="91"/>
      <c r="G60" s="91"/>
      <c r="H60" s="91"/>
      <c r="I60" s="91"/>
      <c r="J60" s="91"/>
    </row>
    <row r="61" s="84" customFormat="1" ht="14" spans="1:10">
      <c r="A61" s="90"/>
      <c r="B61" s="90"/>
      <c r="C61" s="91"/>
      <c r="D61" s="91"/>
      <c r="E61" s="91"/>
      <c r="F61" s="91"/>
      <c r="G61" s="91"/>
      <c r="H61" s="91"/>
      <c r="I61" s="91"/>
      <c r="J61" s="91"/>
    </row>
    <row r="62" s="84" customFormat="1" ht="14" spans="1:10">
      <c r="A62" s="90"/>
      <c r="B62" s="90"/>
      <c r="C62" s="91"/>
      <c r="D62" s="91"/>
      <c r="E62" s="91"/>
      <c r="F62" s="91"/>
      <c r="G62" s="91"/>
      <c r="H62" s="91"/>
      <c r="I62" s="91"/>
      <c r="J62" s="91"/>
    </row>
    <row r="63" s="84" customFormat="1" ht="14" spans="1:10">
      <c r="A63" s="90"/>
      <c r="B63" s="90"/>
      <c r="C63" s="91"/>
      <c r="D63" s="91"/>
      <c r="E63" s="91"/>
      <c r="F63" s="91"/>
      <c r="G63" s="91"/>
      <c r="H63" s="91"/>
      <c r="I63" s="91"/>
      <c r="J63" s="91"/>
    </row>
    <row r="64" s="84" customFormat="1" ht="14" spans="1:10">
      <c r="A64" s="90"/>
      <c r="B64" s="90"/>
      <c r="C64" s="91"/>
      <c r="D64" s="91"/>
      <c r="E64" s="91"/>
      <c r="F64" s="91"/>
      <c r="G64" s="91"/>
      <c r="H64" s="91"/>
      <c r="I64" s="91"/>
      <c r="J64" s="91"/>
    </row>
    <row r="65" s="84" customFormat="1" ht="14" spans="1:10">
      <c r="A65" s="90"/>
      <c r="B65" s="90"/>
      <c r="C65" s="91"/>
      <c r="D65" s="91"/>
      <c r="E65" s="91"/>
      <c r="F65" s="91"/>
      <c r="G65" s="91"/>
      <c r="H65" s="91"/>
      <c r="I65" s="91"/>
      <c r="J65" s="91"/>
    </row>
    <row r="66" s="84" customFormat="1" ht="14" spans="1:10">
      <c r="A66" s="90"/>
      <c r="B66" s="90"/>
      <c r="C66" s="91"/>
      <c r="D66" s="91"/>
      <c r="E66" s="91"/>
      <c r="F66" s="91"/>
      <c r="G66" s="91"/>
      <c r="H66" s="91"/>
      <c r="I66" s="91"/>
      <c r="J66" s="91"/>
    </row>
    <row r="67" s="84" customFormat="1" ht="14" spans="1:10">
      <c r="A67" s="90"/>
      <c r="B67" s="90"/>
      <c r="C67" s="91"/>
      <c r="D67" s="91"/>
      <c r="E67" s="91"/>
      <c r="F67" s="91"/>
      <c r="G67" s="91"/>
      <c r="H67" s="91"/>
      <c r="I67" s="91"/>
      <c r="J67" s="91"/>
    </row>
    <row r="68" s="84" customFormat="1" ht="14" spans="1:10">
      <c r="A68" s="90"/>
      <c r="B68" s="90"/>
      <c r="C68" s="91"/>
      <c r="D68" s="91"/>
      <c r="E68" s="91"/>
      <c r="F68" s="91"/>
      <c r="G68" s="91"/>
      <c r="H68" s="91"/>
      <c r="I68" s="91"/>
      <c r="J68" s="91"/>
    </row>
    <row r="69" s="84" customFormat="1" ht="14" spans="1:10">
      <c r="A69" s="90"/>
      <c r="B69" s="90"/>
      <c r="C69" s="91"/>
      <c r="D69" s="91"/>
      <c r="E69" s="91"/>
      <c r="F69" s="91"/>
      <c r="G69" s="91"/>
      <c r="H69" s="91"/>
      <c r="I69" s="91"/>
      <c r="J69" s="91"/>
    </row>
    <row r="70" s="84" customFormat="1" ht="14" spans="1:10">
      <c r="A70" s="90"/>
      <c r="B70" s="90"/>
      <c r="C70" s="91"/>
      <c r="D70" s="91"/>
      <c r="E70" s="91"/>
      <c r="F70" s="91"/>
      <c r="G70" s="91"/>
      <c r="H70" s="91"/>
      <c r="I70" s="91"/>
      <c r="J70" s="91"/>
    </row>
    <row r="71" s="84" customFormat="1" ht="14" spans="1:10">
      <c r="A71" s="90"/>
      <c r="B71" s="90"/>
      <c r="C71" s="91"/>
      <c r="D71" s="91"/>
      <c r="E71" s="91"/>
      <c r="F71" s="91"/>
      <c r="G71" s="91"/>
      <c r="H71" s="91"/>
      <c r="I71" s="91"/>
      <c r="J71" s="91"/>
    </row>
    <row r="72" s="84" customFormat="1" ht="14" spans="1:10">
      <c r="A72" s="90"/>
      <c r="B72" s="90"/>
      <c r="C72" s="91"/>
      <c r="D72" s="91"/>
      <c r="E72" s="91"/>
      <c r="F72" s="91"/>
      <c r="G72" s="91"/>
      <c r="H72" s="91"/>
      <c r="I72" s="91"/>
      <c r="J72" s="91"/>
    </row>
    <row r="73" s="84" customFormat="1" ht="14" spans="1:10">
      <c r="A73" s="90"/>
      <c r="B73" s="91"/>
      <c r="C73" s="91"/>
      <c r="D73" s="91"/>
      <c r="E73" s="91"/>
      <c r="F73" s="91"/>
      <c r="G73" s="91"/>
      <c r="H73" s="91"/>
      <c r="I73" s="91"/>
      <c r="J73" s="91"/>
    </row>
    <row r="74" s="84" customFormat="1" ht="16.8" spans="1:10">
      <c r="A74" s="90"/>
      <c r="B74" s="92"/>
      <c r="C74" s="91"/>
      <c r="D74" s="91"/>
      <c r="E74" s="91"/>
      <c r="F74" s="91"/>
      <c r="G74" s="91"/>
      <c r="H74" s="91"/>
      <c r="I74" s="91"/>
      <c r="J74" s="91"/>
    </row>
    <row r="75" s="84" customFormat="1" ht="14" spans="1:10">
      <c r="A75" s="90"/>
      <c r="B75" s="90"/>
      <c r="C75" s="91"/>
      <c r="D75" s="91"/>
      <c r="E75" s="91"/>
      <c r="F75" s="91"/>
      <c r="G75" s="91"/>
      <c r="H75" s="91"/>
      <c r="I75" s="91"/>
      <c r="J75" s="91"/>
    </row>
    <row r="76" s="84" customFormat="1" ht="14" spans="1:10">
      <c r="A76" s="90"/>
      <c r="B76" s="90"/>
      <c r="C76" s="91"/>
      <c r="D76" s="91"/>
      <c r="E76" s="91"/>
      <c r="F76" s="91"/>
      <c r="G76" s="91"/>
      <c r="H76" s="91"/>
      <c r="I76" s="91"/>
      <c r="J76" s="91"/>
    </row>
    <row r="77" s="84" customFormat="1" ht="14" spans="1:10">
      <c r="A77" s="90"/>
      <c r="B77" s="90"/>
      <c r="C77" s="91"/>
      <c r="D77" s="91"/>
      <c r="E77" s="91"/>
      <c r="F77" s="91"/>
      <c r="G77" s="91"/>
      <c r="H77" s="91"/>
      <c r="I77" s="91"/>
      <c r="J77" s="91"/>
    </row>
    <row r="78" s="84" customFormat="1" ht="14" spans="1:10">
      <c r="A78" s="90"/>
      <c r="B78" s="90"/>
      <c r="C78" s="91"/>
      <c r="D78" s="91"/>
      <c r="E78" s="91"/>
      <c r="F78" s="91"/>
      <c r="G78" s="91"/>
      <c r="H78" s="91"/>
      <c r="I78" s="91"/>
      <c r="J78" s="91"/>
    </row>
    <row r="79" s="84" customFormat="1" ht="16.8" spans="1:10">
      <c r="A79" s="90"/>
      <c r="B79" s="92"/>
      <c r="C79" s="91"/>
      <c r="D79" s="91"/>
      <c r="E79" s="91"/>
      <c r="F79" s="91"/>
      <c r="G79" s="91"/>
      <c r="H79" s="91"/>
      <c r="I79" s="91"/>
      <c r="J79" s="91"/>
    </row>
    <row r="80" s="84" customFormat="1" ht="14" spans="1:10">
      <c r="A80" s="90"/>
      <c r="B80" s="90"/>
      <c r="C80" s="91"/>
      <c r="D80" s="91"/>
      <c r="E80" s="91"/>
      <c r="F80" s="91"/>
      <c r="G80" s="91"/>
      <c r="H80" s="91"/>
      <c r="I80" s="91"/>
      <c r="J80" s="91"/>
    </row>
    <row r="81" s="84" customFormat="1" ht="14" spans="1:10">
      <c r="A81" s="90"/>
      <c r="B81" s="90"/>
      <c r="C81" s="91"/>
      <c r="D81" s="91"/>
      <c r="E81" s="91"/>
      <c r="F81" s="91"/>
      <c r="G81" s="91"/>
      <c r="H81" s="91"/>
      <c r="I81" s="91"/>
      <c r="J81" s="91"/>
    </row>
    <row r="82" s="84" customFormat="1" ht="14" spans="1:10">
      <c r="A82" s="90"/>
      <c r="B82" s="90"/>
      <c r="C82" s="91"/>
      <c r="D82" s="91"/>
      <c r="E82" s="91"/>
      <c r="F82" s="91"/>
      <c r="G82" s="91"/>
      <c r="H82" s="91"/>
      <c r="I82" s="91"/>
      <c r="J82" s="91"/>
    </row>
    <row r="83" s="84" customFormat="1" ht="16.8" spans="1:10">
      <c r="A83" s="90"/>
      <c r="B83" s="92"/>
      <c r="C83" s="91"/>
      <c r="D83" s="91"/>
      <c r="E83" s="91"/>
      <c r="F83" s="91"/>
      <c r="G83" s="91"/>
      <c r="H83" s="91"/>
      <c r="I83" s="91"/>
      <c r="J83" s="91"/>
    </row>
    <row r="84" s="84" customFormat="1" ht="16.8" spans="1:10">
      <c r="A84" s="90"/>
      <c r="B84" s="92"/>
      <c r="C84" s="91"/>
      <c r="D84" s="91"/>
      <c r="E84" s="91"/>
      <c r="F84" s="91"/>
      <c r="G84" s="91"/>
      <c r="H84" s="91"/>
      <c r="I84" s="91"/>
      <c r="J84" s="91"/>
    </row>
    <row r="85" s="84" customFormat="1" ht="14" spans="1:10">
      <c r="A85" s="90"/>
      <c r="B85" s="90"/>
      <c r="C85" s="91"/>
      <c r="D85" s="91"/>
      <c r="E85" s="91"/>
      <c r="F85" s="91"/>
      <c r="G85" s="91"/>
      <c r="H85" s="91"/>
      <c r="I85" s="91"/>
      <c r="J85" s="91"/>
    </row>
    <row r="86" s="84" customFormat="1" ht="16.8" spans="1:10">
      <c r="A86" s="94"/>
      <c r="B86" s="92"/>
      <c r="C86" s="91"/>
      <c r="D86" s="91"/>
      <c r="E86" s="91"/>
      <c r="F86" s="91"/>
      <c r="G86" s="91"/>
      <c r="H86" s="91"/>
      <c r="I86" s="91"/>
      <c r="J86" s="91"/>
    </row>
    <row r="87" s="84" customFormat="1" ht="16.8" spans="1:10">
      <c r="A87" s="90"/>
      <c r="B87" s="92"/>
      <c r="C87" s="91"/>
      <c r="D87" s="91"/>
      <c r="E87" s="91"/>
      <c r="F87" s="91"/>
      <c r="G87" s="91"/>
      <c r="H87" s="91"/>
      <c r="I87" s="91"/>
      <c r="J87" s="91"/>
    </row>
    <row r="88" s="84" customFormat="1" ht="14" spans="1:10">
      <c r="A88" s="90"/>
      <c r="B88" s="90"/>
      <c r="C88" s="91"/>
      <c r="D88" s="91"/>
      <c r="E88" s="91"/>
      <c r="F88" s="91"/>
      <c r="G88" s="91"/>
      <c r="H88" s="91"/>
      <c r="I88" s="91"/>
      <c r="J88" s="91"/>
    </row>
    <row r="89" s="84" customFormat="1" ht="14" spans="1:10">
      <c r="A89" s="90"/>
      <c r="B89" s="90"/>
      <c r="C89" s="91"/>
      <c r="D89" s="91"/>
      <c r="E89" s="91"/>
      <c r="F89" s="91"/>
      <c r="G89" s="91"/>
      <c r="H89" s="91"/>
      <c r="I89" s="91"/>
      <c r="J89" s="91"/>
    </row>
    <row r="90" s="84" customFormat="1" ht="14" spans="1:10">
      <c r="A90" s="90"/>
      <c r="B90" s="90"/>
      <c r="C90" s="91"/>
      <c r="D90" s="91"/>
      <c r="E90" s="91"/>
      <c r="F90" s="91"/>
      <c r="G90" s="91"/>
      <c r="H90" s="91"/>
      <c r="I90" s="91"/>
      <c r="J90" s="91"/>
    </row>
    <row r="91" s="84" customFormat="1" ht="14" spans="1:10">
      <c r="A91" s="90"/>
      <c r="B91" s="90"/>
      <c r="C91" s="91"/>
      <c r="D91" s="91"/>
      <c r="E91" s="91"/>
      <c r="F91" s="91"/>
      <c r="G91" s="91"/>
      <c r="H91" s="91"/>
      <c r="I91" s="91"/>
      <c r="J91" s="91"/>
    </row>
    <row r="92" s="84" customFormat="1" ht="14" spans="1:10">
      <c r="A92" s="90"/>
      <c r="B92" s="90"/>
      <c r="C92" s="91"/>
      <c r="D92" s="91"/>
      <c r="E92" s="91"/>
      <c r="F92" s="91"/>
      <c r="G92" s="91"/>
      <c r="H92" s="91"/>
      <c r="I92" s="91"/>
      <c r="J92" s="91"/>
    </row>
    <row r="93" s="84" customFormat="1" ht="14" spans="1:10">
      <c r="A93" s="90"/>
      <c r="B93" s="90"/>
      <c r="C93" s="91"/>
      <c r="D93" s="91"/>
      <c r="E93" s="91"/>
      <c r="F93" s="91"/>
      <c r="G93" s="91"/>
      <c r="H93" s="91"/>
      <c r="I93" s="91"/>
      <c r="J93" s="91"/>
    </row>
    <row r="94" s="84" customFormat="1" ht="14" spans="1:10">
      <c r="A94" s="90"/>
      <c r="B94" s="90"/>
      <c r="C94" s="91"/>
      <c r="D94" s="91"/>
      <c r="E94" s="91"/>
      <c r="F94" s="91"/>
      <c r="G94" s="91"/>
      <c r="H94" s="91"/>
      <c r="I94" s="91"/>
      <c r="J94" s="91"/>
    </row>
    <row r="95" s="84" customFormat="1" ht="14" spans="1:10">
      <c r="A95" s="90"/>
      <c r="B95" s="90"/>
      <c r="C95" s="91"/>
      <c r="D95" s="91"/>
      <c r="E95" s="91"/>
      <c r="F95" s="91"/>
      <c r="G95" s="91"/>
      <c r="H95" s="91"/>
      <c r="I95" s="91"/>
      <c r="J95" s="91"/>
    </row>
    <row r="96" s="84" customFormat="1" ht="14" spans="1:10">
      <c r="A96" s="90"/>
      <c r="B96" s="90"/>
      <c r="C96" s="91"/>
      <c r="D96" s="91"/>
      <c r="E96" s="91"/>
      <c r="F96" s="91"/>
      <c r="G96" s="91"/>
      <c r="H96" s="91"/>
      <c r="I96" s="91"/>
      <c r="J96" s="91"/>
    </row>
    <row r="97" s="84" customFormat="1" ht="14" spans="1:10">
      <c r="A97" s="90"/>
      <c r="B97" s="90"/>
      <c r="C97" s="91"/>
      <c r="D97" s="91"/>
      <c r="E97" s="91"/>
      <c r="F97" s="91"/>
      <c r="G97" s="91"/>
      <c r="H97" s="91"/>
      <c r="I97" s="91"/>
      <c r="J97" s="91"/>
    </row>
    <row r="98" s="84" customFormat="1" ht="14" spans="1:10">
      <c r="A98" s="90"/>
      <c r="B98" s="90"/>
      <c r="C98" s="91"/>
      <c r="D98" s="91"/>
      <c r="E98" s="91"/>
      <c r="F98" s="91"/>
      <c r="G98" s="91"/>
      <c r="H98" s="91"/>
      <c r="I98" s="91"/>
      <c r="J98" s="91"/>
    </row>
    <row r="99" s="84" customFormat="1" ht="14" spans="1:10">
      <c r="A99" s="90"/>
      <c r="B99" s="90"/>
      <c r="C99" s="91"/>
      <c r="D99" s="91"/>
      <c r="E99" s="91"/>
      <c r="F99" s="91"/>
      <c r="G99" s="91"/>
      <c r="H99" s="91"/>
      <c r="I99" s="91"/>
      <c r="J99" s="91"/>
    </row>
    <row r="100" s="84" customFormat="1" ht="14" spans="1:10">
      <c r="A100" s="90"/>
      <c r="B100" s="90"/>
      <c r="C100" s="91"/>
      <c r="D100" s="91"/>
      <c r="E100" s="91"/>
      <c r="F100" s="91"/>
      <c r="G100" s="91"/>
      <c r="H100" s="91"/>
      <c r="I100" s="91"/>
      <c r="J100" s="91"/>
    </row>
    <row r="101" s="84" customFormat="1" ht="14" spans="1:10">
      <c r="A101" s="90"/>
      <c r="B101" s="90"/>
      <c r="C101" s="91"/>
      <c r="D101" s="91"/>
      <c r="E101" s="91"/>
      <c r="F101" s="91"/>
      <c r="G101" s="91"/>
      <c r="H101" s="91"/>
      <c r="I101" s="91"/>
      <c r="J101" s="91"/>
    </row>
    <row r="102" s="84" customFormat="1" ht="14" spans="1:10">
      <c r="A102" s="90"/>
      <c r="B102" s="90"/>
      <c r="C102" s="91"/>
      <c r="D102" s="91"/>
      <c r="E102" s="91"/>
      <c r="F102" s="91"/>
      <c r="G102" s="91"/>
      <c r="H102" s="91"/>
      <c r="I102" s="91"/>
      <c r="J102" s="91"/>
    </row>
    <row r="103" s="84" customFormat="1" ht="14" spans="1:10">
      <c r="A103" s="90"/>
      <c r="B103" s="90"/>
      <c r="C103" s="91"/>
      <c r="D103" s="91"/>
      <c r="E103" s="91"/>
      <c r="F103" s="91"/>
      <c r="G103" s="91"/>
      <c r="H103" s="91"/>
      <c r="I103" s="91"/>
      <c r="J103" s="91"/>
    </row>
    <row r="104" s="84" customFormat="1" ht="14" spans="1:10">
      <c r="A104" s="90"/>
      <c r="B104" s="90"/>
      <c r="C104" s="91"/>
      <c r="D104" s="91"/>
      <c r="E104" s="91"/>
      <c r="F104" s="91"/>
      <c r="G104" s="91"/>
      <c r="H104" s="91"/>
      <c r="I104" s="91"/>
      <c r="J104" s="91"/>
    </row>
    <row r="105" s="84" customFormat="1" ht="14" spans="1:10">
      <c r="A105" s="90"/>
      <c r="B105" s="90"/>
      <c r="C105" s="91"/>
      <c r="D105" s="91"/>
      <c r="E105" s="91"/>
      <c r="F105" s="91"/>
      <c r="G105" s="91"/>
      <c r="H105" s="91"/>
      <c r="I105" s="91"/>
      <c r="J105" s="91"/>
    </row>
    <row r="106" s="84" customFormat="1" ht="14" spans="1:10">
      <c r="A106" s="90"/>
      <c r="B106" s="90"/>
      <c r="C106" s="91"/>
      <c r="D106" s="91"/>
      <c r="E106" s="91"/>
      <c r="F106" s="91"/>
      <c r="G106" s="91"/>
      <c r="H106" s="91"/>
      <c r="I106" s="91"/>
      <c r="J106" s="91"/>
    </row>
    <row r="107" s="84" customFormat="1" ht="14" spans="1:10">
      <c r="A107" s="90"/>
      <c r="B107" s="90"/>
      <c r="C107" s="91"/>
      <c r="D107" s="91"/>
      <c r="E107" s="91"/>
      <c r="F107" s="91"/>
      <c r="G107" s="91"/>
      <c r="H107" s="91"/>
      <c r="I107" s="91"/>
      <c r="J107" s="91"/>
    </row>
    <row r="108" s="84" customFormat="1" ht="16.8" spans="1:10">
      <c r="A108" s="90"/>
      <c r="B108" s="92"/>
      <c r="C108" s="91"/>
      <c r="D108" s="91"/>
      <c r="E108" s="91"/>
      <c r="F108" s="91"/>
      <c r="G108" s="91"/>
      <c r="H108" s="91"/>
      <c r="I108" s="91"/>
      <c r="J108" s="91"/>
    </row>
    <row r="109" s="84" customFormat="1" ht="14" spans="1:10">
      <c r="A109" s="90"/>
      <c r="B109" s="91"/>
      <c r="C109" s="91"/>
      <c r="D109" s="91"/>
      <c r="E109" s="91"/>
      <c r="F109" s="91"/>
      <c r="G109" s="91"/>
      <c r="H109" s="91"/>
      <c r="I109" s="91"/>
      <c r="J109" s="91"/>
    </row>
    <row r="110" s="84" customFormat="1" ht="14" spans="1:10">
      <c r="A110" s="90"/>
      <c r="B110" s="91"/>
      <c r="C110" s="91"/>
      <c r="D110" s="91"/>
      <c r="E110" s="91"/>
      <c r="F110" s="91"/>
      <c r="G110" s="91"/>
      <c r="H110" s="91"/>
      <c r="I110" s="91"/>
      <c r="J110" s="91"/>
    </row>
    <row r="111" s="84" customFormat="1" ht="16.8" spans="1:10">
      <c r="A111" s="90"/>
      <c r="B111" s="92"/>
      <c r="C111" s="91"/>
      <c r="D111" s="91"/>
      <c r="E111" s="91"/>
      <c r="F111" s="91"/>
      <c r="G111" s="91"/>
      <c r="H111" s="91"/>
      <c r="I111" s="91"/>
      <c r="J111" s="91"/>
    </row>
    <row r="112" s="84" customFormat="1" ht="16.8" spans="1:10">
      <c r="A112" s="90"/>
      <c r="B112" s="92"/>
      <c r="C112" s="91"/>
      <c r="D112" s="91"/>
      <c r="E112" s="91"/>
      <c r="F112" s="91"/>
      <c r="G112" s="91"/>
      <c r="H112" s="91"/>
      <c r="I112" s="91"/>
      <c r="J112" s="91"/>
    </row>
    <row r="113" s="84" customFormat="1" ht="16.8" spans="1:10">
      <c r="A113" s="90"/>
      <c r="B113" s="92"/>
      <c r="C113" s="91"/>
      <c r="D113" s="91"/>
      <c r="E113" s="91"/>
      <c r="F113" s="91"/>
      <c r="G113" s="91"/>
      <c r="H113" s="91"/>
      <c r="I113" s="91"/>
      <c r="J113" s="91"/>
    </row>
    <row r="114" s="84" customFormat="1" ht="14" spans="1:10">
      <c r="A114" s="90"/>
      <c r="B114" s="90"/>
      <c r="C114" s="91"/>
      <c r="D114" s="91"/>
      <c r="E114" s="91"/>
      <c r="F114" s="91"/>
      <c r="G114" s="91"/>
      <c r="H114" s="91"/>
      <c r="I114" s="91"/>
      <c r="J114" s="91"/>
    </row>
    <row r="115" s="84" customFormat="1" ht="14" spans="1:10">
      <c r="A115" s="90"/>
      <c r="B115" s="90"/>
      <c r="C115" s="91"/>
      <c r="D115" s="91"/>
      <c r="E115" s="91"/>
      <c r="F115" s="91"/>
      <c r="G115" s="91"/>
      <c r="H115" s="91"/>
      <c r="I115" s="91"/>
      <c r="J115" s="91"/>
    </row>
    <row r="116" s="84" customFormat="1" ht="14" spans="1:10">
      <c r="A116" s="90"/>
      <c r="B116" s="90"/>
      <c r="C116" s="91"/>
      <c r="D116" s="91"/>
      <c r="E116" s="91"/>
      <c r="F116" s="91"/>
      <c r="G116" s="91"/>
      <c r="H116" s="91"/>
      <c r="I116" s="91"/>
      <c r="J116" s="91"/>
    </row>
    <row r="117" s="84" customFormat="1" ht="14" spans="1:10">
      <c r="A117" s="90"/>
      <c r="B117" s="90"/>
      <c r="C117" s="91"/>
      <c r="D117" s="91"/>
      <c r="E117" s="91"/>
      <c r="F117" s="91"/>
      <c r="G117" s="91"/>
      <c r="H117" s="91"/>
      <c r="I117" s="91"/>
      <c r="J117" s="91"/>
    </row>
    <row r="118" s="84" customFormat="1" ht="14" spans="1:10">
      <c r="A118" s="90"/>
      <c r="B118" s="90"/>
      <c r="C118" s="91"/>
      <c r="D118" s="91"/>
      <c r="E118" s="91"/>
      <c r="F118" s="91"/>
      <c r="G118" s="91"/>
      <c r="H118" s="91"/>
      <c r="I118" s="91"/>
      <c r="J118" s="91"/>
    </row>
    <row r="119" s="84" customFormat="1" ht="14" spans="1:10">
      <c r="A119" s="90"/>
      <c r="B119" s="90"/>
      <c r="C119" s="91"/>
      <c r="D119" s="91"/>
      <c r="E119" s="91"/>
      <c r="F119" s="91"/>
      <c r="G119" s="91"/>
      <c r="H119" s="91"/>
      <c r="I119" s="91"/>
      <c r="J119" s="91"/>
    </row>
    <row r="120" s="84" customFormat="1" ht="14" spans="1:10">
      <c r="A120" s="90"/>
      <c r="B120" s="90"/>
      <c r="C120" s="91"/>
      <c r="D120" s="91"/>
      <c r="E120" s="91"/>
      <c r="F120" s="91"/>
      <c r="G120" s="91"/>
      <c r="H120" s="91"/>
      <c r="I120" s="91"/>
      <c r="J120" s="91"/>
    </row>
    <row r="121" s="84" customFormat="1" ht="14" spans="1:10">
      <c r="A121" s="90"/>
      <c r="B121" s="90"/>
      <c r="C121" s="91"/>
      <c r="D121" s="91"/>
      <c r="E121" s="91"/>
      <c r="F121" s="91"/>
      <c r="G121" s="91"/>
      <c r="H121" s="91"/>
      <c r="I121" s="91"/>
      <c r="J121" s="91"/>
    </row>
    <row r="122" s="84" customFormat="1" ht="14" spans="1:10">
      <c r="A122" s="90"/>
      <c r="B122" s="90"/>
      <c r="C122" s="91"/>
      <c r="D122" s="91"/>
      <c r="E122" s="91"/>
      <c r="F122" s="91"/>
      <c r="G122" s="91"/>
      <c r="H122" s="91"/>
      <c r="I122" s="91"/>
      <c r="J122" s="91"/>
    </row>
    <row r="123" s="84" customFormat="1" ht="14" spans="1:10">
      <c r="A123" s="90"/>
      <c r="B123" s="90"/>
      <c r="C123" s="91"/>
      <c r="D123" s="91"/>
      <c r="E123" s="91"/>
      <c r="F123" s="91"/>
      <c r="G123" s="91"/>
      <c r="H123" s="91"/>
      <c r="I123" s="91"/>
      <c r="J123" s="91"/>
    </row>
    <row r="124" s="84" customFormat="1" ht="14" spans="1:10">
      <c r="A124" s="90"/>
      <c r="B124" s="90"/>
      <c r="C124" s="91"/>
      <c r="D124" s="91"/>
      <c r="E124" s="91"/>
      <c r="F124" s="91"/>
      <c r="G124" s="91"/>
      <c r="H124" s="91"/>
      <c r="I124" s="91"/>
      <c r="J124" s="91"/>
    </row>
    <row r="125" s="84" customFormat="1" ht="14" spans="1:10">
      <c r="A125" s="90"/>
      <c r="B125" s="90"/>
      <c r="C125" s="91"/>
      <c r="D125" s="91"/>
      <c r="E125" s="91"/>
      <c r="F125" s="91"/>
      <c r="G125" s="91"/>
      <c r="H125" s="91"/>
      <c r="I125" s="91"/>
      <c r="J125" s="91"/>
    </row>
    <row r="126" s="84" customFormat="1" ht="14" spans="1:10">
      <c r="A126" s="90"/>
      <c r="B126" s="90"/>
      <c r="C126" s="91"/>
      <c r="D126" s="91"/>
      <c r="E126" s="91"/>
      <c r="F126" s="91"/>
      <c r="G126" s="91"/>
      <c r="H126" s="91"/>
      <c r="I126" s="91"/>
      <c r="J126" s="91"/>
    </row>
    <row r="127" s="84" customFormat="1" ht="14" spans="1:10">
      <c r="A127" s="90"/>
      <c r="B127" s="90"/>
      <c r="C127" s="91"/>
      <c r="D127" s="91"/>
      <c r="E127" s="91"/>
      <c r="F127" s="91"/>
      <c r="G127" s="91"/>
      <c r="H127" s="91"/>
      <c r="I127" s="91"/>
      <c r="J127" s="91"/>
    </row>
    <row r="128" s="84" customFormat="1" ht="14" spans="1:10">
      <c r="A128" s="90"/>
      <c r="B128" s="90"/>
      <c r="C128" s="91"/>
      <c r="D128" s="91"/>
      <c r="E128" s="91"/>
      <c r="F128" s="91"/>
      <c r="G128" s="91"/>
      <c r="H128" s="91"/>
      <c r="I128" s="91"/>
      <c r="J128" s="91"/>
    </row>
    <row r="129" s="84" customFormat="1" ht="14" spans="1:10">
      <c r="A129" s="90"/>
      <c r="B129" s="90"/>
      <c r="C129" s="91"/>
      <c r="D129" s="91"/>
      <c r="E129" s="91"/>
      <c r="F129" s="91"/>
      <c r="G129" s="91"/>
      <c r="H129" s="91"/>
      <c r="I129" s="91"/>
      <c r="J129" s="91"/>
    </row>
    <row r="130" s="84" customFormat="1" ht="14" spans="1:10">
      <c r="A130" s="90"/>
      <c r="B130" s="90"/>
      <c r="C130" s="91"/>
      <c r="D130" s="91"/>
      <c r="E130" s="91"/>
      <c r="F130" s="91"/>
      <c r="G130" s="91"/>
      <c r="H130" s="91"/>
      <c r="I130" s="91"/>
      <c r="J130" s="91"/>
    </row>
    <row r="131" s="84" customFormat="1" ht="14" spans="1:10">
      <c r="A131" s="90"/>
      <c r="B131" s="90"/>
      <c r="C131" s="91"/>
      <c r="D131" s="91"/>
      <c r="E131" s="91"/>
      <c r="F131" s="91"/>
      <c r="G131" s="91"/>
      <c r="H131" s="91"/>
      <c r="I131" s="91"/>
      <c r="J131" s="91"/>
    </row>
    <row r="132" s="84" customFormat="1" ht="14" spans="1:10">
      <c r="A132" s="90"/>
      <c r="B132" s="90"/>
      <c r="C132" s="91"/>
      <c r="D132" s="91"/>
      <c r="E132" s="91"/>
      <c r="F132" s="91"/>
      <c r="G132" s="91"/>
      <c r="H132" s="91"/>
      <c r="I132" s="91"/>
      <c r="J132" s="91"/>
    </row>
    <row r="133" s="84" customFormat="1" ht="14" spans="1:10">
      <c r="A133" s="90"/>
      <c r="B133" s="90"/>
      <c r="C133" s="91"/>
      <c r="D133" s="91"/>
      <c r="E133" s="91"/>
      <c r="F133" s="91"/>
      <c r="G133" s="91"/>
      <c r="H133" s="91"/>
      <c r="I133" s="91"/>
      <c r="J133" s="91"/>
    </row>
    <row r="134" s="84" customFormat="1" ht="14" spans="1:10">
      <c r="A134" s="90"/>
      <c r="B134" s="90"/>
      <c r="C134" s="91"/>
      <c r="D134" s="91"/>
      <c r="E134" s="91"/>
      <c r="F134" s="91"/>
      <c r="G134" s="91"/>
      <c r="H134" s="91"/>
      <c r="I134" s="91"/>
      <c r="J134" s="91"/>
    </row>
    <row r="135" s="84" customFormat="1" ht="14" spans="1:10">
      <c r="A135" s="90"/>
      <c r="B135" s="90"/>
      <c r="C135" s="91"/>
      <c r="D135" s="91"/>
      <c r="E135" s="91"/>
      <c r="F135" s="91"/>
      <c r="G135" s="91"/>
      <c r="H135" s="91"/>
      <c r="I135" s="91"/>
      <c r="J135" s="91"/>
    </row>
    <row r="136" s="84" customFormat="1" ht="14" spans="1:10">
      <c r="A136" s="90"/>
      <c r="B136" s="90"/>
      <c r="C136" s="91"/>
      <c r="D136" s="91"/>
      <c r="E136" s="91"/>
      <c r="F136" s="91"/>
      <c r="G136" s="91"/>
      <c r="H136" s="91"/>
      <c r="I136" s="91"/>
      <c r="J136" s="91"/>
    </row>
    <row r="137" s="84" customFormat="1" ht="14" spans="1:10">
      <c r="A137" s="90"/>
      <c r="B137" s="90"/>
      <c r="C137" s="91"/>
      <c r="D137" s="91"/>
      <c r="E137" s="91"/>
      <c r="F137" s="91"/>
      <c r="G137" s="91"/>
      <c r="H137" s="91"/>
      <c r="I137" s="91"/>
      <c r="J137" s="91"/>
    </row>
    <row r="138" s="84" customFormat="1" ht="14" spans="1:10">
      <c r="A138" s="90"/>
      <c r="B138" s="90"/>
      <c r="C138" s="91"/>
      <c r="D138" s="91"/>
      <c r="E138" s="91"/>
      <c r="F138" s="91"/>
      <c r="G138" s="91"/>
      <c r="H138" s="91"/>
      <c r="I138" s="91"/>
      <c r="J138" s="91"/>
    </row>
    <row r="139" s="84" customFormat="1" ht="14" spans="1:10">
      <c r="A139" s="90"/>
      <c r="B139" s="90"/>
      <c r="C139" s="91"/>
      <c r="D139" s="91"/>
      <c r="E139" s="91"/>
      <c r="F139" s="91"/>
      <c r="G139" s="91"/>
      <c r="H139" s="91"/>
      <c r="I139" s="91"/>
      <c r="J139" s="91"/>
    </row>
    <row r="140" s="84" customFormat="1" ht="14" spans="1:10">
      <c r="A140" s="90"/>
      <c r="B140" s="90"/>
      <c r="C140" s="91"/>
      <c r="D140" s="91"/>
      <c r="E140" s="91"/>
      <c r="F140" s="91"/>
      <c r="G140" s="91"/>
      <c r="H140" s="91"/>
      <c r="I140" s="91"/>
      <c r="J140" s="91"/>
    </row>
    <row r="141" s="84" customFormat="1" ht="14" spans="1:10">
      <c r="A141" s="90"/>
      <c r="B141" s="90"/>
      <c r="C141" s="91"/>
      <c r="D141" s="91"/>
      <c r="E141" s="91"/>
      <c r="F141" s="91"/>
      <c r="G141" s="91"/>
      <c r="H141" s="91"/>
      <c r="I141" s="91"/>
      <c r="J141" s="91"/>
    </row>
    <row r="142" s="84" customFormat="1" ht="14" spans="1:10">
      <c r="A142" s="90"/>
      <c r="B142" s="90"/>
      <c r="C142" s="91"/>
      <c r="D142" s="91"/>
      <c r="E142" s="91"/>
      <c r="F142" s="91"/>
      <c r="G142" s="91"/>
      <c r="H142" s="91"/>
      <c r="I142" s="91"/>
      <c r="J142" s="91"/>
    </row>
    <row r="143" s="84" customFormat="1" ht="14" spans="1:10">
      <c r="A143" s="90"/>
      <c r="B143" s="90"/>
      <c r="C143" s="91"/>
      <c r="D143" s="91"/>
      <c r="E143" s="91"/>
      <c r="F143" s="91"/>
      <c r="G143" s="91"/>
      <c r="H143" s="91"/>
      <c r="I143" s="91"/>
      <c r="J143" s="91"/>
    </row>
    <row r="144" s="84" customFormat="1" ht="14" spans="1:10">
      <c r="A144" s="90"/>
      <c r="B144" s="90"/>
      <c r="C144" s="91"/>
      <c r="D144" s="91"/>
      <c r="E144" s="91"/>
      <c r="F144" s="91"/>
      <c r="G144" s="91"/>
      <c r="H144" s="91"/>
      <c r="I144" s="91"/>
      <c r="J144" s="91"/>
    </row>
    <row r="145" s="84" customFormat="1" ht="16.8" spans="1:10">
      <c r="A145" s="90"/>
      <c r="B145" s="92"/>
      <c r="C145" s="91"/>
      <c r="D145" s="91"/>
      <c r="E145" s="91"/>
      <c r="F145" s="91"/>
      <c r="G145" s="91"/>
      <c r="H145" s="91"/>
      <c r="I145" s="91"/>
      <c r="J145" s="91"/>
    </row>
    <row r="146" s="84" customFormat="1" ht="14" spans="1:10">
      <c r="A146" s="90"/>
      <c r="B146" s="90"/>
      <c r="C146" s="91"/>
      <c r="D146" s="91"/>
      <c r="E146" s="91"/>
      <c r="F146" s="91"/>
      <c r="G146" s="91"/>
      <c r="H146" s="91"/>
      <c r="I146" s="91"/>
      <c r="J146" s="91"/>
    </row>
    <row r="147" s="84" customFormat="1" ht="14" spans="1:10">
      <c r="A147" s="90"/>
      <c r="B147" s="90"/>
      <c r="C147" s="91"/>
      <c r="D147" s="91"/>
      <c r="E147" s="91"/>
      <c r="F147" s="91"/>
      <c r="G147" s="91"/>
      <c r="H147" s="91"/>
      <c r="I147" s="91"/>
      <c r="J147" s="91"/>
    </row>
    <row r="148" s="84" customFormat="1" ht="14" spans="1:10">
      <c r="A148" s="90"/>
      <c r="B148" s="90"/>
      <c r="C148" s="91"/>
      <c r="D148" s="91"/>
      <c r="E148" s="91"/>
      <c r="F148" s="91"/>
      <c r="G148" s="91"/>
      <c r="H148" s="91"/>
      <c r="I148" s="91"/>
      <c r="J148" s="91"/>
    </row>
    <row r="149" s="84" customFormat="1" ht="14" spans="1:10">
      <c r="A149" s="90"/>
      <c r="B149" s="90"/>
      <c r="C149" s="91"/>
      <c r="D149" s="91"/>
      <c r="E149" s="91"/>
      <c r="F149" s="91"/>
      <c r="G149" s="91"/>
      <c r="H149" s="91"/>
      <c r="I149" s="91"/>
      <c r="J149" s="91"/>
    </row>
    <row r="150" s="84" customFormat="1" ht="14" spans="1:10">
      <c r="A150" s="90"/>
      <c r="B150" s="90"/>
      <c r="C150" s="91"/>
      <c r="D150" s="91"/>
      <c r="E150" s="91"/>
      <c r="F150" s="91"/>
      <c r="G150" s="91"/>
      <c r="H150" s="91"/>
      <c r="I150" s="91"/>
      <c r="J150" s="91"/>
    </row>
    <row r="151" s="84" customFormat="1" ht="14" spans="1:10">
      <c r="A151" s="90"/>
      <c r="B151" s="90"/>
      <c r="C151" s="91"/>
      <c r="D151" s="91"/>
      <c r="E151" s="91"/>
      <c r="F151" s="91"/>
      <c r="G151" s="91"/>
      <c r="H151" s="91"/>
      <c r="I151" s="91"/>
      <c r="J151" s="91"/>
    </row>
    <row r="152" s="84" customFormat="1" ht="14" spans="1:10">
      <c r="A152" s="90"/>
      <c r="B152" s="90"/>
      <c r="C152" s="91"/>
      <c r="D152" s="91"/>
      <c r="E152" s="91"/>
      <c r="F152" s="91"/>
      <c r="G152" s="91"/>
      <c r="H152" s="91"/>
      <c r="I152" s="91"/>
      <c r="J152" s="91"/>
    </row>
    <row r="153" s="84" customFormat="1" ht="14" spans="1:10">
      <c r="A153" s="90"/>
      <c r="B153" s="90"/>
      <c r="C153" s="91"/>
      <c r="D153" s="91"/>
      <c r="E153" s="91"/>
      <c r="F153" s="91"/>
      <c r="G153" s="91"/>
      <c r="H153" s="91"/>
      <c r="I153" s="91"/>
      <c r="J153" s="91"/>
    </row>
    <row r="154" s="84" customFormat="1" ht="14" spans="1:10">
      <c r="A154" s="90"/>
      <c r="B154" s="90"/>
      <c r="C154" s="91"/>
      <c r="D154" s="91"/>
      <c r="E154" s="91"/>
      <c r="F154" s="91"/>
      <c r="G154" s="91"/>
      <c r="H154" s="91"/>
      <c r="I154" s="91"/>
      <c r="J154" s="91"/>
    </row>
    <row r="155" s="84" customFormat="1" ht="14" spans="1:10">
      <c r="A155" s="90"/>
      <c r="B155" s="90"/>
      <c r="C155" s="91"/>
      <c r="D155" s="91"/>
      <c r="E155" s="91"/>
      <c r="F155" s="91"/>
      <c r="G155" s="91"/>
      <c r="H155" s="91"/>
      <c r="I155" s="91"/>
      <c r="J155" s="91"/>
    </row>
    <row r="156" s="84" customFormat="1" ht="14" spans="1:10">
      <c r="A156" s="90"/>
      <c r="B156" s="90"/>
      <c r="C156" s="91"/>
      <c r="D156" s="91"/>
      <c r="E156" s="91"/>
      <c r="F156" s="91"/>
      <c r="G156" s="91"/>
      <c r="H156" s="91"/>
      <c r="I156" s="91"/>
      <c r="J156" s="91"/>
    </row>
    <row r="157" s="84" customFormat="1" ht="14" spans="1:10">
      <c r="A157" s="90"/>
      <c r="B157" s="90"/>
      <c r="C157" s="91"/>
      <c r="D157" s="91"/>
      <c r="E157" s="91"/>
      <c r="F157" s="91"/>
      <c r="G157" s="91"/>
      <c r="H157" s="91"/>
      <c r="I157" s="91"/>
      <c r="J157" s="91"/>
    </row>
    <row r="158" s="84" customFormat="1" ht="14" spans="1:10">
      <c r="A158" s="90"/>
      <c r="B158" s="90"/>
      <c r="C158" s="91"/>
      <c r="D158" s="91"/>
      <c r="E158" s="91"/>
      <c r="F158" s="91"/>
      <c r="G158" s="91"/>
      <c r="H158" s="91"/>
      <c r="I158" s="91"/>
      <c r="J158" s="91"/>
    </row>
    <row r="159" s="84" customFormat="1" ht="16.8" spans="1:10">
      <c r="A159" s="90"/>
      <c r="B159" s="92"/>
      <c r="C159" s="91"/>
      <c r="D159" s="91"/>
      <c r="E159" s="91"/>
      <c r="F159" s="91"/>
      <c r="G159" s="91"/>
      <c r="H159" s="91"/>
      <c r="I159" s="91"/>
      <c r="J159" s="91"/>
    </row>
    <row r="160" s="84" customFormat="1" ht="14" spans="1:10">
      <c r="A160" s="90"/>
      <c r="B160" s="90"/>
      <c r="C160" s="91"/>
      <c r="D160" s="91"/>
      <c r="E160" s="91"/>
      <c r="F160" s="91"/>
      <c r="G160" s="91"/>
      <c r="H160" s="91"/>
      <c r="I160" s="91"/>
      <c r="J160" s="91"/>
    </row>
    <row r="161" s="84" customFormat="1" ht="14" spans="1:10">
      <c r="A161" s="90"/>
      <c r="B161" s="90"/>
      <c r="C161" s="91"/>
      <c r="D161" s="91"/>
      <c r="E161" s="91"/>
      <c r="F161" s="91"/>
      <c r="G161" s="91"/>
      <c r="H161" s="91"/>
      <c r="I161" s="91"/>
      <c r="J161" s="91"/>
    </row>
    <row r="162" s="84" customFormat="1" ht="16.8" spans="1:10">
      <c r="A162" s="90"/>
      <c r="B162" s="92"/>
      <c r="C162" s="91"/>
      <c r="D162" s="91"/>
      <c r="E162" s="91"/>
      <c r="F162" s="91"/>
      <c r="G162" s="91"/>
      <c r="H162" s="91"/>
      <c r="I162" s="91"/>
      <c r="J162" s="91"/>
    </row>
    <row r="163" s="84" customFormat="1" ht="14" spans="1:10">
      <c r="A163" s="90"/>
      <c r="B163" s="90"/>
      <c r="C163" s="91"/>
      <c r="D163" s="91"/>
      <c r="E163" s="91"/>
      <c r="F163" s="91"/>
      <c r="G163" s="91"/>
      <c r="H163" s="91"/>
      <c r="I163" s="91"/>
      <c r="J163" s="91"/>
    </row>
    <row r="164" s="84" customFormat="1" ht="14" spans="1:10">
      <c r="A164" s="90"/>
      <c r="B164" s="90"/>
      <c r="C164" s="91"/>
      <c r="D164" s="91"/>
      <c r="E164" s="91"/>
      <c r="F164" s="91"/>
      <c r="G164" s="91"/>
      <c r="H164" s="91"/>
      <c r="I164" s="91"/>
      <c r="J164" s="91"/>
    </row>
    <row r="165" s="84" customFormat="1" ht="14" spans="1:10">
      <c r="A165" s="90"/>
      <c r="B165" s="90"/>
      <c r="C165" s="91"/>
      <c r="D165" s="91"/>
      <c r="E165" s="91"/>
      <c r="F165" s="91"/>
      <c r="G165" s="91"/>
      <c r="H165" s="91"/>
      <c r="I165" s="91"/>
      <c r="J165" s="91"/>
    </row>
    <row r="166" s="84" customFormat="1" ht="14" spans="1:10">
      <c r="A166" s="90"/>
      <c r="B166" s="90"/>
      <c r="C166" s="91"/>
      <c r="D166" s="91"/>
      <c r="E166" s="91"/>
      <c r="F166" s="91"/>
      <c r="G166" s="91"/>
      <c r="H166" s="91"/>
      <c r="I166" s="91"/>
      <c r="J166" s="91"/>
    </row>
    <row r="167" s="84" customFormat="1" ht="14" spans="1:10">
      <c r="A167" s="90"/>
      <c r="B167" s="90"/>
      <c r="C167" s="91"/>
      <c r="D167" s="91"/>
      <c r="E167" s="91"/>
      <c r="F167" s="91"/>
      <c r="G167" s="91"/>
      <c r="H167" s="91"/>
      <c r="I167" s="91"/>
      <c r="J167" s="91"/>
    </row>
    <row r="168" s="84" customFormat="1" ht="14" spans="1:10">
      <c r="A168" s="90"/>
      <c r="B168" s="90"/>
      <c r="C168" s="91"/>
      <c r="D168" s="91"/>
      <c r="E168" s="91"/>
      <c r="F168" s="91"/>
      <c r="G168" s="91"/>
      <c r="H168" s="91"/>
      <c r="I168" s="91"/>
      <c r="J168" s="91"/>
    </row>
    <row r="169" s="84" customFormat="1" ht="14" spans="1:10">
      <c r="A169" s="90"/>
      <c r="B169" s="90"/>
      <c r="C169" s="91"/>
      <c r="D169" s="91"/>
      <c r="E169" s="91"/>
      <c r="F169" s="91"/>
      <c r="G169" s="91"/>
      <c r="H169" s="91"/>
      <c r="I169" s="91"/>
      <c r="J169" s="91"/>
    </row>
    <row r="170" s="84" customFormat="1" ht="14" spans="1:10">
      <c r="A170" s="90"/>
      <c r="B170" s="90"/>
      <c r="C170" s="91"/>
      <c r="D170" s="91"/>
      <c r="E170" s="91"/>
      <c r="F170" s="91"/>
      <c r="G170" s="91"/>
      <c r="H170" s="91"/>
      <c r="I170" s="91"/>
      <c r="J170" s="91"/>
    </row>
    <row r="171" s="84" customFormat="1" ht="14" spans="1:10">
      <c r="A171" s="90"/>
      <c r="B171" s="90"/>
      <c r="C171" s="91"/>
      <c r="D171" s="91"/>
      <c r="E171" s="91"/>
      <c r="F171" s="91"/>
      <c r="G171" s="91"/>
      <c r="H171" s="91"/>
      <c r="I171" s="91"/>
      <c r="J171" s="91"/>
    </row>
    <row r="172" s="84" customFormat="1" ht="14" spans="1:10">
      <c r="A172" s="90"/>
      <c r="B172" s="90"/>
      <c r="C172" s="91"/>
      <c r="D172" s="91"/>
      <c r="E172" s="91"/>
      <c r="F172" s="91"/>
      <c r="G172" s="91"/>
      <c r="H172" s="91"/>
      <c r="I172" s="91"/>
      <c r="J172" s="91"/>
    </row>
    <row r="173" s="84" customFormat="1" ht="14" spans="1:10">
      <c r="A173" s="90"/>
      <c r="B173" s="90"/>
      <c r="C173" s="91"/>
      <c r="D173" s="91"/>
      <c r="E173" s="91"/>
      <c r="F173" s="91"/>
      <c r="G173" s="91"/>
      <c r="H173" s="91"/>
      <c r="I173" s="91"/>
      <c r="J173" s="91"/>
    </row>
    <row r="174" s="84" customFormat="1" ht="14" spans="1:10">
      <c r="A174" s="90"/>
      <c r="B174" s="90"/>
      <c r="C174" s="91"/>
      <c r="D174" s="91"/>
      <c r="E174" s="91"/>
      <c r="F174" s="91"/>
      <c r="G174" s="91"/>
      <c r="H174" s="91"/>
      <c r="I174" s="91"/>
      <c r="J174" s="91"/>
    </row>
    <row r="175" s="84" customFormat="1" ht="14" spans="1:10">
      <c r="A175" s="90"/>
      <c r="B175" s="90"/>
      <c r="C175" s="91"/>
      <c r="D175" s="91"/>
      <c r="E175" s="91"/>
      <c r="F175" s="91"/>
      <c r="G175" s="91"/>
      <c r="H175" s="91"/>
      <c r="I175" s="91"/>
      <c r="J175" s="91"/>
    </row>
    <row r="176" s="84" customFormat="1" ht="14" spans="1:10">
      <c r="A176" s="90"/>
      <c r="B176" s="90"/>
      <c r="C176" s="91"/>
      <c r="D176" s="91"/>
      <c r="E176" s="91"/>
      <c r="F176" s="91"/>
      <c r="G176" s="91"/>
      <c r="H176" s="91"/>
      <c r="I176" s="91"/>
      <c r="J176" s="91"/>
    </row>
    <row r="177" s="84" customFormat="1" ht="14" spans="1:10">
      <c r="A177" s="90"/>
      <c r="B177" s="90"/>
      <c r="C177" s="91"/>
      <c r="D177" s="91"/>
      <c r="E177" s="91"/>
      <c r="F177" s="91"/>
      <c r="G177" s="91"/>
      <c r="H177" s="91"/>
      <c r="I177" s="91"/>
      <c r="J177" s="91"/>
    </row>
    <row r="178" s="84" customFormat="1" ht="14" spans="1:10">
      <c r="A178" s="90"/>
      <c r="B178" s="90"/>
      <c r="C178" s="91"/>
      <c r="D178" s="91"/>
      <c r="E178" s="91"/>
      <c r="F178" s="91"/>
      <c r="G178" s="91"/>
      <c r="H178" s="91"/>
      <c r="I178" s="91"/>
      <c r="J178" s="91"/>
    </row>
    <row r="179" s="84" customFormat="1" ht="14" spans="1:10">
      <c r="A179" s="90"/>
      <c r="B179" s="90"/>
      <c r="C179" s="91"/>
      <c r="D179" s="91"/>
      <c r="E179" s="91"/>
      <c r="F179" s="91"/>
      <c r="G179" s="91"/>
      <c r="H179" s="91"/>
      <c r="I179" s="91"/>
      <c r="J179" s="91"/>
    </row>
    <row r="180" s="84" customFormat="1" ht="14" spans="1:10">
      <c r="A180" s="90"/>
      <c r="B180" s="90"/>
      <c r="C180" s="91"/>
      <c r="D180" s="91"/>
      <c r="E180" s="91"/>
      <c r="F180" s="91"/>
      <c r="G180" s="91"/>
      <c r="H180" s="91"/>
      <c r="I180" s="91"/>
      <c r="J180" s="91"/>
    </row>
    <row r="181" s="84" customFormat="1" ht="14" spans="1:10">
      <c r="A181" s="90"/>
      <c r="B181" s="90"/>
      <c r="C181" s="91"/>
      <c r="D181" s="91"/>
      <c r="E181" s="91"/>
      <c r="F181" s="91"/>
      <c r="G181" s="91"/>
      <c r="H181" s="91"/>
      <c r="I181" s="91"/>
      <c r="J181" s="91"/>
    </row>
    <row r="182" s="84" customFormat="1" ht="14" spans="1:10">
      <c r="A182" s="90"/>
      <c r="B182" s="90"/>
      <c r="C182" s="91"/>
      <c r="D182" s="91"/>
      <c r="E182" s="91"/>
      <c r="F182" s="91"/>
      <c r="G182" s="91"/>
      <c r="H182" s="91"/>
      <c r="I182" s="91"/>
      <c r="J182" s="91"/>
    </row>
    <row r="183" s="84" customFormat="1" ht="14" spans="1:10">
      <c r="A183" s="90"/>
      <c r="B183" s="90"/>
      <c r="C183" s="91"/>
      <c r="D183" s="91"/>
      <c r="E183" s="91"/>
      <c r="F183" s="91"/>
      <c r="G183" s="91"/>
      <c r="H183" s="91"/>
      <c r="I183" s="91"/>
      <c r="J183" s="91"/>
    </row>
    <row r="184" s="84" customFormat="1" ht="14" spans="1:10">
      <c r="A184" s="90"/>
      <c r="B184" s="90"/>
      <c r="C184" s="91"/>
      <c r="D184" s="91"/>
      <c r="E184" s="91"/>
      <c r="F184" s="91"/>
      <c r="G184" s="91"/>
      <c r="H184" s="91"/>
      <c r="I184" s="91"/>
      <c r="J184" s="91"/>
    </row>
    <row r="185" s="84" customFormat="1" ht="14" spans="1:10">
      <c r="A185" s="90"/>
      <c r="B185" s="90"/>
      <c r="C185" s="91"/>
      <c r="D185" s="91"/>
      <c r="E185" s="91"/>
      <c r="F185" s="91"/>
      <c r="G185" s="91"/>
      <c r="H185" s="91"/>
      <c r="I185" s="91"/>
      <c r="J185" s="91"/>
    </row>
    <row r="186" s="84" customFormat="1" ht="14" spans="1:10">
      <c r="A186" s="90"/>
      <c r="B186" s="90"/>
      <c r="C186" s="91"/>
      <c r="D186" s="91"/>
      <c r="E186" s="91"/>
      <c r="F186" s="91"/>
      <c r="G186" s="91"/>
      <c r="H186" s="91"/>
      <c r="I186" s="91"/>
      <c r="J186" s="91"/>
    </row>
    <row r="187" s="84" customFormat="1" ht="14" spans="1:10">
      <c r="A187" s="90"/>
      <c r="B187" s="90"/>
      <c r="C187" s="91"/>
      <c r="D187" s="91"/>
      <c r="E187" s="91"/>
      <c r="F187" s="91"/>
      <c r="G187" s="91"/>
      <c r="H187" s="91"/>
      <c r="I187" s="91"/>
      <c r="J187" s="91"/>
    </row>
    <row r="188" s="84" customFormat="1" ht="14" spans="1:10">
      <c r="A188" s="90"/>
      <c r="B188" s="90"/>
      <c r="C188" s="91"/>
      <c r="D188" s="91"/>
      <c r="E188" s="91"/>
      <c r="F188" s="91"/>
      <c r="G188" s="91"/>
      <c r="H188" s="91"/>
      <c r="I188" s="91"/>
      <c r="J188" s="91"/>
    </row>
    <row r="189" s="84" customFormat="1" ht="14" spans="1:10">
      <c r="A189" s="90"/>
      <c r="B189" s="90"/>
      <c r="C189" s="91"/>
      <c r="D189" s="91"/>
      <c r="E189" s="91"/>
      <c r="F189" s="91"/>
      <c r="G189" s="91"/>
      <c r="H189" s="91"/>
      <c r="I189" s="91"/>
      <c r="J189" s="91"/>
    </row>
    <row r="190" s="84" customFormat="1" ht="14" spans="1:10">
      <c r="A190" s="90"/>
      <c r="B190" s="90"/>
      <c r="C190" s="91"/>
      <c r="D190" s="91"/>
      <c r="E190" s="91"/>
      <c r="F190" s="91"/>
      <c r="G190" s="91"/>
      <c r="H190" s="91"/>
      <c r="I190" s="91"/>
      <c r="J190" s="91"/>
    </row>
    <row r="191" s="84" customFormat="1" ht="14" spans="1:10">
      <c r="A191" s="90"/>
      <c r="B191" s="90"/>
      <c r="C191" s="91"/>
      <c r="D191" s="91"/>
      <c r="E191" s="91"/>
      <c r="F191" s="91"/>
      <c r="G191" s="91"/>
      <c r="H191" s="91"/>
      <c r="I191" s="91"/>
      <c r="J191" s="91"/>
    </row>
    <row r="192" s="84" customFormat="1" ht="14" spans="1:10">
      <c r="A192" s="90"/>
      <c r="B192" s="90"/>
      <c r="C192" s="91"/>
      <c r="D192" s="91"/>
      <c r="E192" s="91"/>
      <c r="F192" s="91"/>
      <c r="G192" s="91"/>
      <c r="H192" s="91"/>
      <c r="I192" s="91"/>
      <c r="J192" s="91"/>
    </row>
    <row r="193" s="84" customFormat="1" ht="14" spans="1:10">
      <c r="A193" s="90"/>
      <c r="B193" s="90"/>
      <c r="C193" s="91"/>
      <c r="D193" s="91"/>
      <c r="E193" s="91"/>
      <c r="F193" s="91"/>
      <c r="G193" s="91"/>
      <c r="H193" s="91"/>
      <c r="I193" s="91"/>
      <c r="J193" s="91"/>
    </row>
    <row r="194" s="84" customFormat="1" ht="14" spans="1:10">
      <c r="A194" s="90"/>
      <c r="B194" s="90"/>
      <c r="C194" s="91"/>
      <c r="D194" s="91"/>
      <c r="E194" s="91"/>
      <c r="F194" s="91"/>
      <c r="G194" s="91"/>
      <c r="H194" s="91"/>
      <c r="I194" s="91"/>
      <c r="J194" s="91"/>
    </row>
    <row r="195" s="84" customFormat="1" ht="14" spans="1:10">
      <c r="A195" s="90"/>
      <c r="B195" s="90"/>
      <c r="C195" s="91"/>
      <c r="D195" s="91"/>
      <c r="E195" s="91"/>
      <c r="F195" s="91"/>
      <c r="G195" s="91"/>
      <c r="H195" s="91"/>
      <c r="I195" s="91"/>
      <c r="J195" s="91"/>
    </row>
    <row r="196" s="84" customFormat="1" ht="14" spans="1:10">
      <c r="A196" s="90"/>
      <c r="B196" s="90"/>
      <c r="C196" s="91"/>
      <c r="D196" s="91"/>
      <c r="E196" s="91"/>
      <c r="F196" s="91"/>
      <c r="G196" s="91"/>
      <c r="H196" s="91"/>
      <c r="I196" s="91"/>
      <c r="J196" s="91"/>
    </row>
    <row r="197" s="84" customFormat="1" ht="14" spans="1:10">
      <c r="A197" s="90"/>
      <c r="B197" s="90"/>
      <c r="C197" s="91"/>
      <c r="D197" s="91"/>
      <c r="E197" s="91"/>
      <c r="F197" s="91"/>
      <c r="G197" s="91"/>
      <c r="H197" s="91"/>
      <c r="I197" s="91"/>
      <c r="J197" s="91"/>
    </row>
    <row r="198" s="84" customFormat="1" ht="14" spans="1:10">
      <c r="A198" s="90"/>
      <c r="B198" s="90"/>
      <c r="C198" s="91"/>
      <c r="D198" s="91"/>
      <c r="E198" s="91"/>
      <c r="F198" s="91"/>
      <c r="G198" s="91"/>
      <c r="H198" s="91"/>
      <c r="I198" s="91"/>
      <c r="J198" s="91"/>
    </row>
    <row r="199" s="84" customFormat="1" ht="14" spans="1:10">
      <c r="A199" s="90"/>
      <c r="B199" s="90"/>
      <c r="C199" s="91"/>
      <c r="D199" s="91"/>
      <c r="E199" s="91"/>
      <c r="F199" s="91"/>
      <c r="G199" s="91"/>
      <c r="H199" s="91"/>
      <c r="I199" s="91"/>
      <c r="J199" s="91"/>
    </row>
    <row r="200" s="84" customFormat="1" ht="14" spans="1:10">
      <c r="A200" s="90"/>
      <c r="B200" s="90"/>
      <c r="C200" s="91"/>
      <c r="D200" s="91"/>
      <c r="E200" s="91"/>
      <c r="F200" s="91"/>
      <c r="G200" s="91"/>
      <c r="H200" s="91"/>
      <c r="I200" s="91"/>
      <c r="J200" s="91"/>
    </row>
    <row r="201" s="84" customFormat="1" ht="14" spans="1:10">
      <c r="A201" s="90"/>
      <c r="B201" s="90"/>
      <c r="C201" s="91"/>
      <c r="D201" s="91"/>
      <c r="E201" s="91"/>
      <c r="F201" s="91"/>
      <c r="G201" s="91"/>
      <c r="H201" s="91"/>
      <c r="I201" s="91"/>
      <c r="J201" s="91"/>
    </row>
    <row r="202" s="84" customFormat="1" ht="14" spans="1:10">
      <c r="A202" s="90"/>
      <c r="B202" s="90"/>
      <c r="C202" s="91"/>
      <c r="D202" s="91"/>
      <c r="E202" s="91"/>
      <c r="F202" s="91"/>
      <c r="G202" s="91"/>
      <c r="H202" s="91"/>
      <c r="I202" s="91"/>
      <c r="J202" s="91"/>
    </row>
    <row r="203" s="84" customFormat="1" ht="14" spans="1:10">
      <c r="A203" s="90"/>
      <c r="B203" s="90"/>
      <c r="C203" s="91"/>
      <c r="D203" s="91"/>
      <c r="E203" s="91"/>
      <c r="F203" s="91"/>
      <c r="G203" s="91"/>
      <c r="H203" s="91"/>
      <c r="I203" s="91"/>
      <c r="J203" s="91"/>
    </row>
    <row r="204" s="84" customFormat="1" ht="14" spans="1:10">
      <c r="A204" s="90"/>
      <c r="B204" s="90"/>
      <c r="C204" s="91"/>
      <c r="D204" s="91"/>
      <c r="E204" s="91"/>
      <c r="F204" s="91"/>
      <c r="G204" s="91"/>
      <c r="H204" s="91"/>
      <c r="I204" s="91"/>
      <c r="J204" s="91"/>
    </row>
    <row r="205" s="84" customFormat="1" ht="14" spans="1:10">
      <c r="A205" s="90"/>
      <c r="B205" s="90"/>
      <c r="C205" s="91"/>
      <c r="D205" s="91"/>
      <c r="E205" s="91"/>
      <c r="F205" s="91"/>
      <c r="G205" s="91"/>
      <c r="H205" s="91"/>
      <c r="I205" s="91"/>
      <c r="J205" s="91"/>
    </row>
    <row r="206" s="84" customFormat="1" ht="14" spans="1:10">
      <c r="A206" s="90"/>
      <c r="B206" s="90"/>
      <c r="C206" s="91"/>
      <c r="D206" s="91"/>
      <c r="E206" s="91"/>
      <c r="F206" s="91"/>
      <c r="G206" s="91"/>
      <c r="H206" s="91"/>
      <c r="I206" s="91"/>
      <c r="J206" s="91"/>
    </row>
    <row r="207" s="84" customFormat="1" ht="14" spans="1:10">
      <c r="A207" s="90"/>
      <c r="B207" s="90"/>
      <c r="C207" s="91"/>
      <c r="D207" s="91"/>
      <c r="E207" s="91"/>
      <c r="F207" s="91"/>
      <c r="G207" s="91"/>
      <c r="H207" s="91"/>
      <c r="I207" s="91"/>
      <c r="J207" s="91"/>
    </row>
    <row r="208" s="84" customFormat="1" ht="14" spans="1:10">
      <c r="A208" s="90"/>
      <c r="B208" s="90"/>
      <c r="C208" s="91"/>
      <c r="D208" s="91"/>
      <c r="E208" s="91"/>
      <c r="F208" s="91"/>
      <c r="G208" s="91"/>
      <c r="H208" s="91"/>
      <c r="I208" s="91"/>
      <c r="J208" s="91"/>
    </row>
    <row r="209" s="84" customFormat="1" ht="14" spans="1:10">
      <c r="A209" s="90"/>
      <c r="B209" s="90"/>
      <c r="C209" s="91"/>
      <c r="D209" s="91"/>
      <c r="E209" s="91"/>
      <c r="F209" s="91"/>
      <c r="G209" s="91"/>
      <c r="H209" s="91"/>
      <c r="I209" s="91"/>
      <c r="J209" s="91"/>
    </row>
    <row r="210" s="84" customFormat="1" ht="14" spans="1:10">
      <c r="A210" s="90"/>
      <c r="B210" s="90"/>
      <c r="C210" s="91"/>
      <c r="D210" s="91"/>
      <c r="E210" s="91"/>
      <c r="F210" s="91"/>
      <c r="G210" s="91"/>
      <c r="H210" s="91"/>
      <c r="I210" s="91"/>
      <c r="J210" s="91"/>
    </row>
    <row r="211" s="84" customFormat="1" ht="14" spans="1:10">
      <c r="A211" s="90"/>
      <c r="B211" s="90"/>
      <c r="C211" s="91"/>
      <c r="D211" s="91"/>
      <c r="E211" s="91"/>
      <c r="F211" s="91"/>
      <c r="G211" s="91"/>
      <c r="H211" s="91"/>
      <c r="I211" s="91"/>
      <c r="J211" s="91"/>
    </row>
    <row r="212" s="84" customFormat="1" ht="14" spans="1:10">
      <c r="A212" s="90"/>
      <c r="B212" s="90"/>
      <c r="C212" s="91"/>
      <c r="D212" s="91"/>
      <c r="E212" s="91"/>
      <c r="F212" s="91"/>
      <c r="G212" s="91"/>
      <c r="H212" s="91"/>
      <c r="I212" s="91"/>
      <c r="J212" s="91"/>
    </row>
    <row r="213" s="84" customFormat="1" ht="14" spans="1:10">
      <c r="A213" s="90"/>
      <c r="B213" s="90"/>
      <c r="C213" s="91"/>
      <c r="D213" s="91"/>
      <c r="E213" s="91"/>
      <c r="F213" s="91"/>
      <c r="G213" s="91"/>
      <c r="H213" s="91"/>
      <c r="I213" s="91"/>
      <c r="J213" s="91"/>
    </row>
    <row r="214" s="84" customFormat="1" ht="14" spans="1:10">
      <c r="A214" s="90"/>
      <c r="B214" s="90"/>
      <c r="C214" s="91"/>
      <c r="D214" s="91"/>
      <c r="E214" s="91"/>
      <c r="F214" s="91"/>
      <c r="G214" s="91"/>
      <c r="H214" s="91"/>
      <c r="I214" s="91"/>
      <c r="J214" s="91"/>
    </row>
    <row r="215" s="84" customFormat="1" ht="14" spans="1:10">
      <c r="A215" s="90"/>
      <c r="B215" s="90"/>
      <c r="C215" s="91"/>
      <c r="D215" s="91"/>
      <c r="E215" s="91"/>
      <c r="F215" s="91"/>
      <c r="G215" s="91"/>
      <c r="H215" s="91"/>
      <c r="I215" s="91"/>
      <c r="J215" s="91"/>
    </row>
    <row r="216" s="84" customFormat="1" ht="14" spans="1:10">
      <c r="A216" s="90"/>
      <c r="B216" s="90"/>
      <c r="C216" s="91"/>
      <c r="D216" s="91"/>
      <c r="E216" s="91"/>
      <c r="F216" s="91"/>
      <c r="G216" s="91"/>
      <c r="H216" s="91"/>
      <c r="I216" s="91"/>
      <c r="J216" s="91"/>
    </row>
    <row r="217" s="84" customFormat="1" ht="14" spans="1:10">
      <c r="A217" s="90"/>
      <c r="B217" s="90"/>
      <c r="C217" s="91"/>
      <c r="D217" s="91"/>
      <c r="E217" s="91"/>
      <c r="F217" s="91"/>
      <c r="G217" s="91"/>
      <c r="H217" s="91"/>
      <c r="I217" s="91"/>
      <c r="J217" s="91"/>
    </row>
    <row r="218" s="84" customFormat="1" ht="14" spans="1:10">
      <c r="A218" s="90"/>
      <c r="B218" s="90"/>
      <c r="C218" s="91"/>
      <c r="D218" s="91"/>
      <c r="E218" s="91"/>
      <c r="F218" s="91"/>
      <c r="G218" s="91"/>
      <c r="H218" s="91"/>
      <c r="I218" s="91"/>
      <c r="J218" s="91"/>
    </row>
    <row r="219" s="84" customFormat="1" ht="14" spans="1:10">
      <c r="A219" s="90"/>
      <c r="B219" s="90"/>
      <c r="C219" s="91"/>
      <c r="D219" s="91"/>
      <c r="E219" s="91"/>
      <c r="F219" s="91"/>
      <c r="G219" s="91"/>
      <c r="H219" s="91"/>
      <c r="I219" s="91"/>
      <c r="J219" s="91"/>
    </row>
    <row r="220" s="84" customFormat="1" ht="14" spans="1:10">
      <c r="A220" s="90"/>
      <c r="B220" s="90"/>
      <c r="C220" s="91"/>
      <c r="D220" s="91"/>
      <c r="E220" s="91"/>
      <c r="F220" s="91"/>
      <c r="G220" s="91"/>
      <c r="H220" s="91"/>
      <c r="I220" s="91"/>
      <c r="J220" s="91"/>
    </row>
    <row r="221" s="84" customFormat="1" ht="14" spans="1:10">
      <c r="A221" s="90"/>
      <c r="B221" s="90"/>
      <c r="C221" s="91"/>
      <c r="D221" s="91"/>
      <c r="E221" s="91"/>
      <c r="F221" s="91"/>
      <c r="G221" s="91"/>
      <c r="H221" s="91"/>
      <c r="I221" s="91"/>
      <c r="J221" s="91"/>
    </row>
    <row r="222" s="84" customFormat="1" ht="14" spans="1:10">
      <c r="A222" s="90"/>
      <c r="B222" s="90"/>
      <c r="C222" s="91"/>
      <c r="D222" s="91"/>
      <c r="E222" s="91"/>
      <c r="F222" s="91"/>
      <c r="G222" s="91"/>
      <c r="H222" s="91"/>
      <c r="I222" s="91"/>
      <c r="J222" s="91"/>
    </row>
    <row r="223" s="84" customFormat="1" ht="14" spans="1:10">
      <c r="A223" s="90"/>
      <c r="B223" s="90"/>
      <c r="C223" s="91"/>
      <c r="D223" s="91"/>
      <c r="E223" s="91"/>
      <c r="F223" s="91"/>
      <c r="G223" s="91"/>
      <c r="H223" s="91"/>
      <c r="I223" s="91"/>
      <c r="J223" s="91"/>
    </row>
    <row r="224" s="84" customFormat="1" ht="14" spans="1:10">
      <c r="A224" s="90"/>
      <c r="B224" s="90"/>
      <c r="C224" s="91"/>
      <c r="D224" s="91"/>
      <c r="E224" s="91"/>
      <c r="F224" s="91"/>
      <c r="G224" s="91"/>
      <c r="H224" s="91"/>
      <c r="I224" s="91"/>
      <c r="J224" s="91"/>
    </row>
    <row r="225" s="84" customFormat="1" ht="14" spans="1:10">
      <c r="A225" s="90"/>
      <c r="B225" s="90"/>
      <c r="C225" s="91"/>
      <c r="D225" s="91"/>
      <c r="E225" s="91"/>
      <c r="F225" s="91"/>
      <c r="G225" s="91"/>
      <c r="H225" s="91"/>
      <c r="I225" s="91"/>
      <c r="J225" s="91"/>
    </row>
    <row r="226" s="84" customFormat="1" ht="14" spans="1:10">
      <c r="A226" s="90"/>
      <c r="B226" s="90"/>
      <c r="C226" s="91"/>
      <c r="D226" s="91"/>
      <c r="E226" s="91"/>
      <c r="F226" s="91"/>
      <c r="G226" s="91"/>
      <c r="H226" s="91"/>
      <c r="I226" s="91"/>
      <c r="J226" s="91"/>
    </row>
    <row r="227" s="84" customFormat="1" ht="14" spans="1:10">
      <c r="A227" s="90"/>
      <c r="B227" s="90"/>
      <c r="C227" s="91"/>
      <c r="D227" s="91"/>
      <c r="E227" s="91"/>
      <c r="F227" s="91"/>
      <c r="G227" s="91"/>
      <c r="H227" s="91"/>
      <c r="I227" s="91"/>
      <c r="J227" s="91"/>
    </row>
    <row r="228" s="84" customFormat="1" ht="14" spans="1:10">
      <c r="A228" s="90"/>
      <c r="B228" s="90"/>
      <c r="C228" s="91"/>
      <c r="D228" s="91"/>
      <c r="E228" s="91"/>
      <c r="F228" s="91"/>
      <c r="G228" s="91"/>
      <c r="H228" s="91"/>
      <c r="I228" s="91"/>
      <c r="J228" s="91"/>
    </row>
    <row r="229" s="84" customFormat="1" ht="14" spans="1:10">
      <c r="A229" s="90"/>
      <c r="B229" s="90"/>
      <c r="C229" s="91"/>
      <c r="D229" s="91"/>
      <c r="E229" s="91"/>
      <c r="F229" s="91"/>
      <c r="G229" s="91"/>
      <c r="H229" s="91"/>
      <c r="I229" s="91"/>
      <c r="J229" s="91"/>
    </row>
    <row r="230" s="84" customFormat="1" ht="14" spans="1:10">
      <c r="A230" s="90"/>
      <c r="B230" s="90"/>
      <c r="C230" s="91"/>
      <c r="D230" s="91"/>
      <c r="E230" s="91"/>
      <c r="F230" s="91"/>
      <c r="G230" s="91"/>
      <c r="H230" s="91"/>
      <c r="I230" s="91"/>
      <c r="J230" s="91"/>
    </row>
    <row r="231" s="84" customFormat="1" ht="14" spans="1:10">
      <c r="A231" s="90"/>
      <c r="B231" s="90"/>
      <c r="C231" s="91"/>
      <c r="D231" s="91"/>
      <c r="E231" s="91"/>
      <c r="F231" s="91"/>
      <c r="G231" s="91"/>
      <c r="H231" s="91"/>
      <c r="I231" s="91"/>
      <c r="J231" s="91"/>
    </row>
    <row r="232" s="84" customFormat="1" ht="14" spans="1:10">
      <c r="A232" s="90"/>
      <c r="B232" s="90"/>
      <c r="C232" s="91"/>
      <c r="D232" s="91"/>
      <c r="E232" s="91"/>
      <c r="F232" s="91"/>
      <c r="G232" s="91"/>
      <c r="H232" s="91"/>
      <c r="I232" s="91"/>
      <c r="J232" s="91"/>
    </row>
    <row r="233" s="84" customFormat="1" ht="14" spans="1:10">
      <c r="A233" s="90"/>
      <c r="B233" s="90"/>
      <c r="C233" s="91"/>
      <c r="D233" s="91"/>
      <c r="E233" s="91"/>
      <c r="F233" s="91"/>
      <c r="G233" s="91"/>
      <c r="H233" s="91"/>
      <c r="I233" s="91"/>
      <c r="J233" s="91"/>
    </row>
    <row r="234" s="84" customFormat="1" ht="14" spans="1:10">
      <c r="A234" s="90"/>
      <c r="B234" s="90"/>
      <c r="C234" s="91"/>
      <c r="D234" s="91"/>
      <c r="E234" s="91"/>
      <c r="F234" s="91"/>
      <c r="G234" s="91"/>
      <c r="H234" s="91"/>
      <c r="I234" s="91"/>
      <c r="J234" s="91"/>
    </row>
    <row r="235" s="84" customFormat="1" ht="14" spans="1:10">
      <c r="A235" s="90"/>
      <c r="B235" s="90"/>
      <c r="C235" s="91"/>
      <c r="D235" s="91"/>
      <c r="E235" s="91"/>
      <c r="F235" s="91"/>
      <c r="G235" s="91"/>
      <c r="H235" s="91"/>
      <c r="I235" s="91"/>
      <c r="J235" s="91"/>
    </row>
    <row r="236" s="84" customFormat="1" ht="14" spans="1:10">
      <c r="A236" s="90"/>
      <c r="B236" s="90"/>
      <c r="C236" s="91"/>
      <c r="D236" s="91"/>
      <c r="E236" s="91"/>
      <c r="F236" s="91"/>
      <c r="G236" s="91"/>
      <c r="H236" s="91"/>
      <c r="I236" s="91"/>
      <c r="J236" s="91"/>
    </row>
    <row r="237" s="84" customFormat="1" ht="14" spans="1:10">
      <c r="A237" s="90"/>
      <c r="B237" s="90"/>
      <c r="C237" s="91"/>
      <c r="D237" s="91"/>
      <c r="E237" s="91"/>
      <c r="F237" s="91"/>
      <c r="G237" s="91"/>
      <c r="H237" s="91"/>
      <c r="I237" s="91"/>
      <c r="J237" s="91"/>
    </row>
    <row r="238" s="84" customFormat="1" ht="14" spans="1:10">
      <c r="A238" s="90"/>
      <c r="B238" s="90"/>
      <c r="C238" s="91"/>
      <c r="D238" s="91"/>
      <c r="E238" s="91"/>
      <c r="F238" s="91"/>
      <c r="G238" s="91"/>
      <c r="H238" s="91"/>
      <c r="I238" s="91"/>
      <c r="J238" s="91"/>
    </row>
    <row r="239" s="84" customFormat="1" ht="14" spans="1:10">
      <c r="A239" s="90"/>
      <c r="B239" s="90"/>
      <c r="C239" s="91"/>
      <c r="D239" s="91"/>
      <c r="E239" s="91"/>
      <c r="F239" s="91"/>
      <c r="G239" s="91"/>
      <c r="H239" s="91"/>
      <c r="I239" s="91"/>
      <c r="J239" s="91"/>
    </row>
    <row r="240" s="84" customFormat="1" ht="14" spans="1:10">
      <c r="A240" s="90"/>
      <c r="B240" s="90"/>
      <c r="C240" s="91"/>
      <c r="D240" s="91"/>
      <c r="E240" s="91"/>
      <c r="F240" s="91"/>
      <c r="G240" s="91"/>
      <c r="H240" s="91"/>
      <c r="I240" s="91"/>
      <c r="J240" s="91"/>
    </row>
    <row r="241" s="84" customFormat="1" ht="14" spans="1:10">
      <c r="A241" s="90"/>
      <c r="B241" s="90"/>
      <c r="C241" s="91"/>
      <c r="D241" s="91"/>
      <c r="E241" s="91"/>
      <c r="F241" s="91"/>
      <c r="G241" s="91"/>
      <c r="H241" s="91"/>
      <c r="I241" s="91"/>
      <c r="J241" s="91"/>
    </row>
    <row r="242" s="84" customFormat="1" ht="14" spans="1:10">
      <c r="A242" s="90"/>
      <c r="B242" s="90"/>
      <c r="C242" s="91"/>
      <c r="D242" s="91"/>
      <c r="E242" s="91"/>
      <c r="F242" s="91"/>
      <c r="G242" s="91"/>
      <c r="H242" s="91"/>
      <c r="I242" s="91"/>
      <c r="J242" s="91"/>
    </row>
    <row r="243" s="84" customFormat="1" ht="14" spans="1:10">
      <c r="A243" s="90"/>
      <c r="B243" s="90"/>
      <c r="C243" s="91"/>
      <c r="D243" s="91"/>
      <c r="E243" s="91"/>
      <c r="F243" s="91"/>
      <c r="G243" s="91"/>
      <c r="H243" s="91"/>
      <c r="I243" s="91"/>
      <c r="J243" s="91"/>
    </row>
    <row r="244" s="84" customFormat="1" ht="16.8" spans="1:10">
      <c r="A244" s="90"/>
      <c r="B244" s="92"/>
      <c r="C244" s="91"/>
      <c r="D244" s="91"/>
      <c r="E244" s="91"/>
      <c r="F244" s="91"/>
      <c r="G244" s="91"/>
      <c r="H244" s="91"/>
      <c r="I244" s="91"/>
      <c r="J244" s="91"/>
    </row>
    <row r="245" s="84" customFormat="1" ht="16.8" spans="1:10">
      <c r="A245" s="90"/>
      <c r="B245" s="92"/>
      <c r="C245" s="91"/>
      <c r="D245" s="91"/>
      <c r="E245" s="91"/>
      <c r="F245" s="91"/>
      <c r="G245" s="91"/>
      <c r="H245" s="91"/>
      <c r="I245" s="91"/>
      <c r="J245" s="91"/>
    </row>
    <row r="246" s="84" customFormat="1" ht="16.8" spans="1:10">
      <c r="A246" s="90"/>
      <c r="B246" s="92"/>
      <c r="C246" s="91"/>
      <c r="D246" s="91"/>
      <c r="E246" s="91"/>
      <c r="F246" s="91"/>
      <c r="G246" s="91"/>
      <c r="H246" s="91"/>
      <c r="I246" s="91"/>
      <c r="J246" s="91"/>
    </row>
    <row r="247" s="84" customFormat="1" ht="16.8" spans="1:10">
      <c r="A247" s="90"/>
      <c r="B247" s="92"/>
      <c r="C247" s="91"/>
      <c r="D247" s="91"/>
      <c r="E247" s="91"/>
      <c r="F247" s="91"/>
      <c r="G247" s="91"/>
      <c r="H247" s="91"/>
      <c r="I247" s="91"/>
      <c r="J247" s="91"/>
    </row>
    <row r="248" s="84" customFormat="1" ht="16.8" spans="1:10">
      <c r="A248" s="90"/>
      <c r="B248" s="92"/>
      <c r="C248" s="91"/>
      <c r="D248" s="91"/>
      <c r="E248" s="91"/>
      <c r="F248" s="91"/>
      <c r="G248" s="91"/>
      <c r="H248" s="91"/>
      <c r="I248" s="91"/>
      <c r="J248" s="91"/>
    </row>
    <row r="249" s="84" customFormat="1" ht="14" spans="1:10">
      <c r="A249" s="90"/>
      <c r="B249" s="90"/>
      <c r="C249" s="91"/>
      <c r="D249" s="91"/>
      <c r="E249" s="91"/>
      <c r="F249" s="91"/>
      <c r="G249" s="91"/>
      <c r="H249" s="91"/>
      <c r="I249" s="91"/>
      <c r="J249" s="91"/>
    </row>
    <row r="250" s="84" customFormat="1" ht="14" spans="1:10">
      <c r="A250" s="90"/>
      <c r="B250" s="90"/>
      <c r="C250" s="91"/>
      <c r="D250" s="91"/>
      <c r="E250" s="91"/>
      <c r="F250" s="91"/>
      <c r="G250" s="91"/>
      <c r="H250" s="91"/>
      <c r="I250" s="91"/>
      <c r="J250" s="91"/>
    </row>
    <row r="251" s="84" customFormat="1" ht="14" spans="1:10">
      <c r="A251" s="90"/>
      <c r="B251" s="90"/>
      <c r="C251" s="91"/>
      <c r="D251" s="91"/>
      <c r="E251" s="91"/>
      <c r="F251" s="91"/>
      <c r="G251" s="91"/>
      <c r="H251" s="91"/>
      <c r="I251" s="91"/>
      <c r="J251" s="91"/>
    </row>
    <row r="252" s="84" customFormat="1" ht="14" spans="1:10">
      <c r="A252" s="90"/>
      <c r="B252" s="90"/>
      <c r="C252" s="91"/>
      <c r="D252" s="91"/>
      <c r="E252" s="91"/>
      <c r="F252" s="91"/>
      <c r="G252" s="91"/>
      <c r="H252" s="91"/>
      <c r="I252" s="91"/>
      <c r="J252" s="91"/>
    </row>
    <row r="253" s="84" customFormat="1" ht="14" spans="1:10">
      <c r="A253" s="90"/>
      <c r="B253" s="90"/>
      <c r="C253" s="91"/>
      <c r="D253" s="91"/>
      <c r="E253" s="91"/>
      <c r="F253" s="91"/>
      <c r="G253" s="91"/>
      <c r="H253" s="91"/>
      <c r="I253" s="91"/>
      <c r="J253" s="91"/>
    </row>
    <row r="254" s="84" customFormat="1" ht="14" spans="1:10">
      <c r="A254" s="90"/>
      <c r="B254" s="90"/>
      <c r="C254" s="91"/>
      <c r="D254" s="91"/>
      <c r="E254" s="91"/>
      <c r="F254" s="91"/>
      <c r="G254" s="91"/>
      <c r="H254" s="91"/>
      <c r="I254" s="91"/>
      <c r="J254" s="91"/>
    </row>
    <row r="255" s="84" customFormat="1" ht="14" spans="1:10">
      <c r="A255" s="90"/>
      <c r="B255" s="90"/>
      <c r="C255" s="91"/>
      <c r="D255" s="91"/>
      <c r="E255" s="91"/>
      <c r="F255" s="91"/>
      <c r="G255" s="91"/>
      <c r="H255" s="91"/>
      <c r="I255" s="91"/>
      <c r="J255" s="91"/>
    </row>
    <row r="256" s="84" customFormat="1" ht="14" spans="1:10">
      <c r="A256" s="90"/>
      <c r="B256" s="90"/>
      <c r="C256" s="91"/>
      <c r="D256" s="91"/>
      <c r="E256" s="91"/>
      <c r="F256" s="91"/>
      <c r="G256" s="91"/>
      <c r="H256" s="91"/>
      <c r="I256" s="91"/>
      <c r="J256" s="91"/>
    </row>
    <row r="257" s="84" customFormat="1" ht="14" spans="1:10">
      <c r="A257" s="90"/>
      <c r="B257" s="90"/>
      <c r="C257" s="91"/>
      <c r="D257" s="91"/>
      <c r="E257" s="91"/>
      <c r="F257" s="91"/>
      <c r="G257" s="91"/>
      <c r="H257" s="91"/>
      <c r="I257" s="91"/>
      <c r="J257" s="91"/>
    </row>
    <row r="258" s="84" customFormat="1" ht="16.8" spans="1:10">
      <c r="A258" s="90"/>
      <c r="B258" s="92"/>
      <c r="C258" s="91"/>
      <c r="D258" s="91"/>
      <c r="E258" s="91"/>
      <c r="F258" s="91"/>
      <c r="G258" s="91"/>
      <c r="H258" s="91"/>
      <c r="I258" s="91"/>
      <c r="J258" s="91"/>
    </row>
    <row r="259" s="84" customFormat="1" ht="14" spans="1:10">
      <c r="A259" s="90"/>
      <c r="B259" s="90"/>
      <c r="C259" s="91"/>
      <c r="D259" s="91"/>
      <c r="E259" s="91"/>
      <c r="F259" s="91"/>
      <c r="G259" s="91"/>
      <c r="H259" s="91"/>
      <c r="I259" s="91"/>
      <c r="J259" s="91"/>
    </row>
    <row r="260" s="84" customFormat="1" ht="14" spans="1:10">
      <c r="A260" s="90"/>
      <c r="B260" s="90"/>
      <c r="C260" s="91"/>
      <c r="D260" s="91"/>
      <c r="E260" s="91"/>
      <c r="F260" s="91"/>
      <c r="G260" s="91"/>
      <c r="H260" s="91"/>
      <c r="I260" s="91"/>
      <c r="J260" s="91"/>
    </row>
    <row r="261" s="84" customFormat="1" ht="14" spans="1:10">
      <c r="A261" s="90"/>
      <c r="B261" s="90"/>
      <c r="C261" s="91"/>
      <c r="D261" s="91"/>
      <c r="E261" s="91"/>
      <c r="F261" s="91"/>
      <c r="G261" s="91"/>
      <c r="H261" s="91"/>
      <c r="I261" s="91"/>
      <c r="J261" s="91"/>
    </row>
    <row r="262" s="84" customFormat="1" ht="14" spans="1:10">
      <c r="A262" s="90"/>
      <c r="B262" s="90"/>
      <c r="C262" s="91"/>
      <c r="D262" s="91"/>
      <c r="E262" s="91"/>
      <c r="F262" s="91"/>
      <c r="G262" s="91"/>
      <c r="H262" s="91"/>
      <c r="I262" s="91"/>
      <c r="J262" s="91"/>
    </row>
    <row r="263" s="84" customFormat="1" ht="14" spans="1:10">
      <c r="A263" s="90"/>
      <c r="B263" s="90"/>
      <c r="C263" s="91"/>
      <c r="D263" s="91"/>
      <c r="E263" s="91"/>
      <c r="F263" s="91"/>
      <c r="G263" s="91"/>
      <c r="H263" s="91"/>
      <c r="I263" s="91"/>
      <c r="J263" s="91"/>
    </row>
    <row r="264" s="84" customFormat="1" ht="14" spans="1:10">
      <c r="A264" s="90"/>
      <c r="B264" s="90"/>
      <c r="C264" s="91"/>
      <c r="D264" s="91"/>
      <c r="E264" s="91"/>
      <c r="F264" s="91"/>
      <c r="G264" s="91"/>
      <c r="H264" s="91"/>
      <c r="I264" s="91"/>
      <c r="J264" s="91"/>
    </row>
    <row r="265" s="84" customFormat="1" ht="14" spans="1:10">
      <c r="A265" s="90"/>
      <c r="B265" s="90"/>
      <c r="C265" s="91"/>
      <c r="D265" s="91"/>
      <c r="E265" s="91"/>
      <c r="F265" s="91"/>
      <c r="G265" s="91"/>
      <c r="H265" s="91"/>
      <c r="I265" s="91"/>
      <c r="J265" s="91"/>
    </row>
    <row r="266" s="84" customFormat="1" ht="14" spans="1:10">
      <c r="A266" s="90"/>
      <c r="B266" s="90"/>
      <c r="C266" s="91"/>
      <c r="D266" s="91"/>
      <c r="E266" s="91"/>
      <c r="F266" s="91"/>
      <c r="G266" s="91"/>
      <c r="H266" s="91"/>
      <c r="I266" s="91"/>
      <c r="J266" s="91"/>
    </row>
    <row r="267" s="84" customFormat="1" ht="14" spans="1:10">
      <c r="A267" s="90"/>
      <c r="B267" s="90"/>
      <c r="C267" s="91"/>
      <c r="D267" s="91"/>
      <c r="E267" s="91"/>
      <c r="F267" s="91"/>
      <c r="G267" s="91"/>
      <c r="H267" s="91"/>
      <c r="I267" s="91"/>
      <c r="J267" s="91"/>
    </row>
    <row r="268" s="84" customFormat="1" ht="14" spans="1:10">
      <c r="A268" s="90"/>
      <c r="B268" s="90"/>
      <c r="C268" s="91"/>
      <c r="D268" s="91"/>
      <c r="E268" s="91"/>
      <c r="F268" s="91"/>
      <c r="G268" s="91"/>
      <c r="H268" s="91"/>
      <c r="I268" s="91"/>
      <c r="J268" s="91"/>
    </row>
    <row r="269" s="84" customFormat="1" ht="14" spans="1:10">
      <c r="A269" s="90"/>
      <c r="B269" s="90"/>
      <c r="C269" s="91"/>
      <c r="D269" s="91"/>
      <c r="E269" s="91"/>
      <c r="F269" s="91"/>
      <c r="G269" s="91"/>
      <c r="H269" s="91"/>
      <c r="I269" s="91"/>
      <c r="J269" s="91"/>
    </row>
    <row r="270" s="84" customFormat="1" ht="14" spans="1:10">
      <c r="A270" s="90"/>
      <c r="B270" s="90"/>
      <c r="C270" s="91"/>
      <c r="D270" s="91"/>
      <c r="E270" s="91"/>
      <c r="F270" s="91"/>
      <c r="G270" s="91"/>
      <c r="H270" s="91"/>
      <c r="I270" s="91"/>
      <c r="J270" s="91"/>
    </row>
    <row r="271" s="84" customFormat="1" ht="14" spans="1:10">
      <c r="A271" s="90"/>
      <c r="B271" s="90"/>
      <c r="C271" s="91"/>
      <c r="D271" s="91"/>
      <c r="E271" s="91"/>
      <c r="F271" s="91"/>
      <c r="G271" s="91"/>
      <c r="H271" s="91"/>
      <c r="I271" s="91"/>
      <c r="J271" s="91"/>
    </row>
    <row r="272" s="84" customFormat="1" ht="14" spans="1:10">
      <c r="A272" s="90"/>
      <c r="B272" s="90"/>
      <c r="C272" s="91"/>
      <c r="D272" s="91"/>
      <c r="E272" s="91"/>
      <c r="F272" s="91"/>
      <c r="G272" s="91"/>
      <c r="H272" s="91"/>
      <c r="I272" s="91"/>
      <c r="J272" s="91"/>
    </row>
    <row r="273" s="84" customFormat="1" ht="14" spans="1:10">
      <c r="A273" s="90"/>
      <c r="B273" s="90"/>
      <c r="C273" s="91"/>
      <c r="D273" s="91"/>
      <c r="E273" s="91"/>
      <c r="F273" s="91"/>
      <c r="G273" s="91"/>
      <c r="H273" s="91"/>
      <c r="I273" s="91"/>
      <c r="J273" s="91"/>
    </row>
    <row r="274" s="84" customFormat="1" ht="14" spans="1:10">
      <c r="A274" s="90"/>
      <c r="B274" s="90"/>
      <c r="C274" s="91"/>
      <c r="D274" s="91"/>
      <c r="E274" s="91"/>
      <c r="F274" s="91"/>
      <c r="G274" s="91"/>
      <c r="H274" s="91"/>
      <c r="I274" s="91"/>
      <c r="J274" s="91"/>
    </row>
    <row r="275" s="84" customFormat="1" ht="14" spans="1:10">
      <c r="A275" s="90"/>
      <c r="B275" s="90"/>
      <c r="C275" s="91"/>
      <c r="D275" s="91"/>
      <c r="E275" s="91"/>
      <c r="F275" s="91"/>
      <c r="G275" s="91"/>
      <c r="H275" s="91"/>
      <c r="I275" s="91"/>
      <c r="J275" s="91"/>
    </row>
    <row r="276" s="84" customFormat="1" ht="14" spans="1:10">
      <c r="A276" s="90"/>
      <c r="B276" s="90"/>
      <c r="C276" s="91"/>
      <c r="D276" s="91"/>
      <c r="E276" s="91"/>
      <c r="F276" s="91"/>
      <c r="G276" s="91"/>
      <c r="H276" s="91"/>
      <c r="I276" s="91"/>
      <c r="J276" s="91"/>
    </row>
    <row r="277" s="84" customFormat="1" ht="14" spans="1:10">
      <c r="A277" s="90"/>
      <c r="B277" s="90"/>
      <c r="C277" s="91"/>
      <c r="D277" s="91"/>
      <c r="E277" s="91"/>
      <c r="F277" s="91"/>
      <c r="G277" s="91"/>
      <c r="H277" s="91"/>
      <c r="I277" s="91"/>
      <c r="J277" s="91"/>
    </row>
    <row r="278" s="84" customFormat="1" ht="14" spans="1:10">
      <c r="A278" s="90"/>
      <c r="B278" s="90"/>
      <c r="C278" s="91"/>
      <c r="D278" s="91"/>
      <c r="E278" s="91"/>
      <c r="F278" s="91"/>
      <c r="G278" s="91"/>
      <c r="H278" s="91"/>
      <c r="I278" s="91"/>
      <c r="J278" s="91"/>
    </row>
    <row r="279" s="84" customFormat="1" ht="14" spans="1:10">
      <c r="A279" s="90"/>
      <c r="B279" s="90"/>
      <c r="C279" s="91"/>
      <c r="D279" s="91"/>
      <c r="E279" s="91"/>
      <c r="F279" s="91"/>
      <c r="G279" s="91"/>
      <c r="H279" s="91"/>
      <c r="I279" s="91"/>
      <c r="J279" s="91"/>
    </row>
    <row r="280" s="84" customFormat="1" ht="14" spans="1:10">
      <c r="A280" s="90"/>
      <c r="B280" s="90"/>
      <c r="C280" s="91"/>
      <c r="D280" s="91"/>
      <c r="E280" s="91"/>
      <c r="F280" s="91"/>
      <c r="G280" s="91"/>
      <c r="H280" s="91"/>
      <c r="I280" s="91"/>
      <c r="J280" s="91"/>
    </row>
    <row r="281" s="84" customFormat="1" ht="14" spans="1:10">
      <c r="A281" s="90"/>
      <c r="B281" s="90"/>
      <c r="C281" s="91"/>
      <c r="D281" s="91"/>
      <c r="E281" s="91"/>
      <c r="F281" s="91"/>
      <c r="G281" s="91"/>
      <c r="H281" s="91"/>
      <c r="I281" s="91"/>
      <c r="J281" s="91"/>
    </row>
    <row r="282" s="84" customFormat="1" ht="14" spans="1:10">
      <c r="A282" s="90"/>
      <c r="B282" s="90"/>
      <c r="C282" s="91"/>
      <c r="D282" s="91"/>
      <c r="E282" s="91"/>
      <c r="F282" s="91"/>
      <c r="G282" s="91"/>
      <c r="H282" s="91"/>
      <c r="I282" s="91"/>
      <c r="J282" s="91"/>
    </row>
    <row r="283" s="84" customFormat="1" ht="14" spans="1:10">
      <c r="A283" s="90"/>
      <c r="B283" s="90"/>
      <c r="C283" s="91"/>
      <c r="D283" s="91"/>
      <c r="E283" s="91"/>
      <c r="F283" s="91"/>
      <c r="G283" s="91"/>
      <c r="H283" s="91"/>
      <c r="I283" s="91"/>
      <c r="J283" s="91"/>
    </row>
    <row r="284" s="84" customFormat="1" ht="14" spans="1:10">
      <c r="A284" s="90"/>
      <c r="B284" s="90"/>
      <c r="C284" s="91"/>
      <c r="D284" s="91"/>
      <c r="E284" s="91"/>
      <c r="F284" s="91"/>
      <c r="G284" s="91"/>
      <c r="H284" s="91"/>
      <c r="I284" s="91"/>
      <c r="J284" s="91"/>
    </row>
    <row r="285" s="84" customFormat="1" ht="14" spans="1:10">
      <c r="A285" s="90"/>
      <c r="B285" s="90"/>
      <c r="C285" s="91"/>
      <c r="D285" s="91"/>
      <c r="E285" s="91"/>
      <c r="F285" s="91"/>
      <c r="G285" s="91"/>
      <c r="H285" s="91"/>
      <c r="I285" s="91"/>
      <c r="J285" s="91"/>
    </row>
    <row r="286" s="84" customFormat="1" ht="14" spans="1:10">
      <c r="A286" s="90"/>
      <c r="B286" s="90"/>
      <c r="C286" s="91"/>
      <c r="D286" s="91"/>
      <c r="E286" s="91"/>
      <c r="F286" s="91"/>
      <c r="G286" s="91"/>
      <c r="H286" s="91"/>
      <c r="I286" s="91"/>
      <c r="J286" s="91"/>
    </row>
    <row r="287" s="84" customFormat="1" ht="14" spans="1:10">
      <c r="A287" s="90"/>
      <c r="B287" s="90"/>
      <c r="C287" s="91"/>
      <c r="D287" s="91"/>
      <c r="E287" s="91"/>
      <c r="F287" s="91"/>
      <c r="G287" s="91"/>
      <c r="H287" s="91"/>
      <c r="I287" s="91"/>
      <c r="J287" s="91"/>
    </row>
    <row r="288" s="84" customFormat="1" ht="14" spans="1:10">
      <c r="A288" s="90"/>
      <c r="B288" s="90"/>
      <c r="C288" s="91"/>
      <c r="D288" s="91"/>
      <c r="E288" s="91"/>
      <c r="F288" s="91"/>
      <c r="G288" s="91"/>
      <c r="H288" s="91"/>
      <c r="I288" s="91"/>
      <c r="J288" s="91"/>
    </row>
    <row r="289" s="84" customFormat="1" ht="14" spans="1:10">
      <c r="A289" s="90"/>
      <c r="B289" s="90"/>
      <c r="C289" s="91"/>
      <c r="D289" s="91"/>
      <c r="E289" s="91"/>
      <c r="F289" s="91"/>
      <c r="G289" s="91"/>
      <c r="H289" s="91"/>
      <c r="I289" s="91"/>
      <c r="J289" s="91"/>
    </row>
    <row r="290" s="84" customFormat="1" ht="14" spans="1:10">
      <c r="A290" s="90"/>
      <c r="B290" s="90"/>
      <c r="C290" s="91"/>
      <c r="D290" s="91"/>
      <c r="E290" s="91"/>
      <c r="F290" s="91"/>
      <c r="G290" s="91"/>
      <c r="H290" s="91"/>
      <c r="I290" s="91"/>
      <c r="J290" s="91"/>
    </row>
    <row r="291" s="84" customFormat="1" ht="14" spans="1:10">
      <c r="A291" s="90"/>
      <c r="B291" s="90"/>
      <c r="C291" s="91"/>
      <c r="D291" s="91"/>
      <c r="E291" s="91"/>
      <c r="F291" s="91"/>
      <c r="G291" s="91"/>
      <c r="H291" s="91"/>
      <c r="I291" s="91"/>
      <c r="J291" s="91"/>
    </row>
    <row r="292" s="84" customFormat="1" ht="14" spans="1:10">
      <c r="A292" s="90"/>
      <c r="B292" s="90"/>
      <c r="C292" s="91"/>
      <c r="D292" s="91"/>
      <c r="E292" s="91"/>
      <c r="F292" s="91"/>
      <c r="G292" s="91"/>
      <c r="H292" s="91"/>
      <c r="I292" s="91"/>
      <c r="J292" s="91"/>
    </row>
    <row r="293" s="84" customFormat="1" ht="14" spans="1:10">
      <c r="A293" s="90"/>
      <c r="B293" s="90"/>
      <c r="C293" s="91"/>
      <c r="D293" s="91"/>
      <c r="E293" s="91"/>
      <c r="F293" s="91"/>
      <c r="G293" s="91"/>
      <c r="H293" s="91"/>
      <c r="I293" s="91"/>
      <c r="J293" s="91"/>
    </row>
    <row r="294" s="84" customFormat="1" ht="14" spans="1:10">
      <c r="A294" s="90"/>
      <c r="B294" s="90"/>
      <c r="C294" s="91"/>
      <c r="D294" s="91"/>
      <c r="E294" s="91"/>
      <c r="F294" s="91"/>
      <c r="G294" s="91"/>
      <c r="H294" s="91"/>
      <c r="I294" s="91"/>
      <c r="J294" s="91"/>
    </row>
    <row r="295" s="84" customFormat="1" ht="16.8" spans="1:10">
      <c r="A295" s="90"/>
      <c r="B295" s="92"/>
      <c r="C295" s="91"/>
      <c r="D295" s="91"/>
      <c r="E295" s="91"/>
      <c r="F295" s="91"/>
      <c r="G295" s="91"/>
      <c r="H295" s="91"/>
      <c r="I295" s="91"/>
      <c r="J295" s="91"/>
    </row>
    <row r="296" s="84" customFormat="1" ht="14" spans="1:10">
      <c r="A296" s="90"/>
      <c r="B296" s="90"/>
      <c r="C296" s="91"/>
      <c r="D296" s="91"/>
      <c r="E296" s="91"/>
      <c r="F296" s="91"/>
      <c r="G296" s="91"/>
      <c r="H296" s="91"/>
      <c r="I296" s="91"/>
      <c r="J296" s="91"/>
    </row>
    <row r="297" s="84" customFormat="1" ht="14" spans="1:10">
      <c r="A297" s="90"/>
      <c r="B297" s="90"/>
      <c r="C297" s="91"/>
      <c r="D297" s="91"/>
      <c r="E297" s="91"/>
      <c r="F297" s="91"/>
      <c r="G297" s="91"/>
      <c r="H297" s="91"/>
      <c r="I297" s="91"/>
      <c r="J297" s="91"/>
    </row>
    <row r="298" s="84" customFormat="1" ht="14" spans="1:10">
      <c r="A298" s="90"/>
      <c r="B298" s="90"/>
      <c r="C298" s="91"/>
      <c r="D298" s="91"/>
      <c r="E298" s="91"/>
      <c r="F298" s="91"/>
      <c r="G298" s="91"/>
      <c r="H298" s="91"/>
      <c r="I298" s="91"/>
      <c r="J298" s="91"/>
    </row>
    <row r="299" s="84" customFormat="1" ht="16.8" spans="1:10">
      <c r="A299" s="90"/>
      <c r="B299" s="92"/>
      <c r="C299" s="91"/>
      <c r="D299" s="91"/>
      <c r="E299" s="91"/>
      <c r="F299" s="91"/>
      <c r="G299" s="91"/>
      <c r="H299" s="91"/>
      <c r="I299" s="91"/>
      <c r="J299" s="91"/>
    </row>
    <row r="300" s="84" customFormat="1" ht="16.8" spans="1:10">
      <c r="A300" s="90"/>
      <c r="B300" s="92"/>
      <c r="C300" s="91"/>
      <c r="D300" s="91"/>
      <c r="E300" s="91"/>
      <c r="F300" s="91"/>
      <c r="G300" s="91"/>
      <c r="H300" s="91"/>
      <c r="I300" s="91"/>
      <c r="J300" s="91"/>
    </row>
    <row r="301" s="84" customFormat="1" ht="16.8" spans="1:10">
      <c r="A301" s="90"/>
      <c r="B301" s="92"/>
      <c r="C301" s="91"/>
      <c r="D301" s="91"/>
      <c r="E301" s="91"/>
      <c r="F301" s="91"/>
      <c r="G301" s="91"/>
      <c r="H301" s="91"/>
      <c r="I301" s="91"/>
      <c r="J301" s="91"/>
    </row>
    <row r="302" s="84" customFormat="1" ht="16.8" spans="1:10">
      <c r="A302" s="90"/>
      <c r="B302" s="92"/>
      <c r="C302" s="91"/>
      <c r="D302" s="91"/>
      <c r="E302" s="91"/>
      <c r="F302" s="91"/>
      <c r="G302" s="91"/>
      <c r="H302" s="91"/>
      <c r="I302" s="91"/>
      <c r="J302" s="91"/>
    </row>
    <row r="303" s="84" customFormat="1" ht="16.8" spans="1:10">
      <c r="A303" s="90"/>
      <c r="B303" s="92"/>
      <c r="C303" s="91"/>
      <c r="D303" s="91"/>
      <c r="E303" s="91"/>
      <c r="F303" s="91"/>
      <c r="G303" s="91"/>
      <c r="H303" s="91"/>
      <c r="I303" s="91"/>
      <c r="J303" s="91"/>
    </row>
    <row r="304" s="84" customFormat="1" ht="16.8" spans="1:10">
      <c r="A304" s="90"/>
      <c r="B304" s="92"/>
      <c r="C304" s="91"/>
      <c r="D304" s="91"/>
      <c r="E304" s="91"/>
      <c r="F304" s="91"/>
      <c r="G304" s="91"/>
      <c r="H304" s="91"/>
      <c r="I304" s="91"/>
      <c r="J304" s="91"/>
    </row>
    <row r="305" s="84" customFormat="1" ht="16.8" spans="1:10">
      <c r="A305" s="90"/>
      <c r="B305" s="92"/>
      <c r="C305" s="91"/>
      <c r="D305" s="91"/>
      <c r="E305" s="91"/>
      <c r="F305" s="91"/>
      <c r="G305" s="91"/>
      <c r="H305" s="91"/>
      <c r="I305" s="91"/>
      <c r="J305" s="91"/>
    </row>
    <row r="306" s="84" customFormat="1" ht="16.8" spans="1:10">
      <c r="A306" s="90"/>
      <c r="B306" s="92"/>
      <c r="C306" s="91"/>
      <c r="D306" s="91"/>
      <c r="E306" s="91"/>
      <c r="F306" s="91"/>
      <c r="G306" s="91"/>
      <c r="H306" s="91"/>
      <c r="I306" s="91"/>
      <c r="J306" s="91"/>
    </row>
    <row r="307" s="84" customFormat="1" ht="14" spans="1:10">
      <c r="A307" s="90"/>
      <c r="B307" s="90"/>
      <c r="C307" s="91"/>
      <c r="D307" s="91"/>
      <c r="E307" s="91"/>
      <c r="F307" s="91"/>
      <c r="G307" s="91"/>
      <c r="H307" s="91"/>
      <c r="I307" s="91"/>
      <c r="J307" s="91"/>
    </row>
    <row r="308" s="84" customFormat="1" ht="14" spans="1:10">
      <c r="A308" s="90"/>
      <c r="B308" s="90"/>
      <c r="C308" s="91"/>
      <c r="D308" s="91"/>
      <c r="E308" s="91"/>
      <c r="F308" s="91"/>
      <c r="G308" s="91"/>
      <c r="H308" s="91"/>
      <c r="I308" s="91"/>
      <c r="J308" s="91"/>
    </row>
    <row r="309" s="84" customFormat="1" ht="14" spans="1:10">
      <c r="A309" s="90"/>
      <c r="B309" s="90"/>
      <c r="C309" s="91"/>
      <c r="D309" s="91"/>
      <c r="E309" s="91"/>
      <c r="F309" s="91"/>
      <c r="G309" s="91"/>
      <c r="H309" s="91"/>
      <c r="I309" s="91"/>
      <c r="J309" s="91"/>
    </row>
    <row r="310" s="84" customFormat="1" ht="14" spans="1:10">
      <c r="A310" s="90"/>
      <c r="B310" s="90"/>
      <c r="C310" s="91"/>
      <c r="D310" s="91"/>
      <c r="E310" s="91"/>
      <c r="F310" s="91"/>
      <c r="G310" s="91"/>
      <c r="H310" s="91"/>
      <c r="I310" s="91"/>
      <c r="J310" s="91"/>
    </row>
    <row r="311" s="84" customFormat="1" ht="14" spans="1:10">
      <c r="A311" s="90"/>
      <c r="B311" s="90"/>
      <c r="C311" s="91"/>
      <c r="D311" s="91"/>
      <c r="E311" s="91"/>
      <c r="F311" s="91"/>
      <c r="G311" s="91"/>
      <c r="H311" s="91"/>
      <c r="I311" s="91"/>
      <c r="J311" s="91"/>
    </row>
    <row r="312" s="84" customFormat="1" ht="14" spans="1:10">
      <c r="A312" s="90"/>
      <c r="B312" s="90"/>
      <c r="C312" s="91"/>
      <c r="D312" s="91"/>
      <c r="E312" s="91"/>
      <c r="F312" s="91"/>
      <c r="G312" s="91"/>
      <c r="H312" s="91"/>
      <c r="I312" s="91"/>
      <c r="J312" s="91"/>
    </row>
    <row r="313" s="84" customFormat="1" ht="14" spans="1:10">
      <c r="A313" s="90"/>
      <c r="B313" s="90"/>
      <c r="C313" s="91"/>
      <c r="D313" s="91"/>
      <c r="E313" s="91"/>
      <c r="F313" s="91"/>
      <c r="G313" s="91"/>
      <c r="H313" s="91"/>
      <c r="I313" s="91"/>
      <c r="J313" s="91"/>
    </row>
    <row r="314" s="84" customFormat="1" ht="14" spans="1:10">
      <c r="A314" s="90"/>
      <c r="B314" s="90"/>
      <c r="C314" s="91"/>
      <c r="D314" s="91"/>
      <c r="E314" s="91"/>
      <c r="F314" s="91"/>
      <c r="G314" s="91"/>
      <c r="H314" s="91"/>
      <c r="I314" s="91"/>
      <c r="J314" s="91"/>
    </row>
    <row r="315" s="84" customFormat="1" ht="14" spans="1:10">
      <c r="A315" s="90"/>
      <c r="B315" s="90"/>
      <c r="C315" s="91"/>
      <c r="D315" s="91"/>
      <c r="E315" s="91"/>
      <c r="F315" s="91"/>
      <c r="G315" s="91"/>
      <c r="H315" s="91"/>
      <c r="I315" s="91"/>
      <c r="J315" s="91"/>
    </row>
    <row r="316" s="84" customFormat="1" ht="14" spans="1:10">
      <c r="A316" s="90"/>
      <c r="B316" s="90"/>
      <c r="C316" s="91"/>
      <c r="D316" s="91"/>
      <c r="E316" s="91"/>
      <c r="F316" s="91"/>
      <c r="G316" s="91"/>
      <c r="H316" s="91"/>
      <c r="I316" s="91"/>
      <c r="J316" s="91"/>
    </row>
    <row r="317" s="84" customFormat="1" ht="14" spans="1:10">
      <c r="A317" s="90"/>
      <c r="B317" s="90"/>
      <c r="C317" s="91"/>
      <c r="D317" s="91"/>
      <c r="E317" s="91"/>
      <c r="F317" s="91"/>
      <c r="G317" s="91"/>
      <c r="H317" s="91"/>
      <c r="I317" s="91"/>
      <c r="J317" s="91"/>
    </row>
    <row r="318" s="84" customFormat="1" ht="14" spans="1:10">
      <c r="A318" s="90"/>
      <c r="B318" s="90"/>
      <c r="C318" s="91"/>
      <c r="D318" s="91"/>
      <c r="E318" s="91"/>
      <c r="F318" s="91"/>
      <c r="G318" s="91"/>
      <c r="H318" s="91"/>
      <c r="I318" s="91"/>
      <c r="J318" s="91"/>
    </row>
    <row r="319" s="84" customFormat="1" ht="14" spans="1:10">
      <c r="A319" s="90"/>
      <c r="B319" s="90"/>
      <c r="C319" s="91"/>
      <c r="D319" s="91"/>
      <c r="E319" s="91"/>
      <c r="F319" s="91"/>
      <c r="G319" s="91"/>
      <c r="H319" s="91"/>
      <c r="I319" s="91"/>
      <c r="J319" s="91"/>
    </row>
    <row r="320" s="84" customFormat="1" ht="14" spans="1:10">
      <c r="A320" s="90"/>
      <c r="B320" s="90"/>
      <c r="C320" s="91"/>
      <c r="D320" s="91"/>
      <c r="E320" s="91"/>
      <c r="F320" s="91"/>
      <c r="G320" s="91"/>
      <c r="H320" s="91"/>
      <c r="I320" s="91"/>
      <c r="J320" s="91"/>
    </row>
    <row r="321" s="84" customFormat="1" ht="14" spans="1:10">
      <c r="A321" s="90"/>
      <c r="B321" s="90"/>
      <c r="C321" s="91"/>
      <c r="D321" s="91"/>
      <c r="E321" s="91"/>
      <c r="F321" s="91"/>
      <c r="G321" s="91"/>
      <c r="H321" s="91"/>
      <c r="I321" s="91"/>
      <c r="J321" s="91"/>
    </row>
    <row r="322" s="84" customFormat="1" ht="14" spans="1:10">
      <c r="A322" s="90"/>
      <c r="B322" s="90"/>
      <c r="C322" s="91"/>
      <c r="D322" s="91"/>
      <c r="E322" s="91"/>
      <c r="F322" s="91"/>
      <c r="G322" s="91"/>
      <c r="H322" s="91"/>
      <c r="I322" s="91"/>
      <c r="J322" s="91"/>
    </row>
    <row r="323" s="84" customFormat="1" ht="14" spans="1:10">
      <c r="A323" s="90"/>
      <c r="B323" s="90"/>
      <c r="C323" s="91"/>
      <c r="D323" s="91"/>
      <c r="E323" s="91"/>
      <c r="F323" s="91"/>
      <c r="G323" s="91"/>
      <c r="H323" s="91"/>
      <c r="I323" s="91"/>
      <c r="J323" s="91"/>
    </row>
    <row r="324" s="84" customFormat="1" ht="14" spans="1:10">
      <c r="A324" s="90"/>
      <c r="B324" s="90"/>
      <c r="C324" s="91"/>
      <c r="D324" s="91"/>
      <c r="E324" s="91"/>
      <c r="F324" s="91"/>
      <c r="G324" s="91"/>
      <c r="H324" s="91"/>
      <c r="I324" s="91"/>
      <c r="J324" s="91"/>
    </row>
    <row r="325" s="84" customFormat="1" ht="14" spans="1:10">
      <c r="A325" s="90"/>
      <c r="B325" s="90"/>
      <c r="C325" s="91"/>
      <c r="D325" s="91"/>
      <c r="E325" s="91"/>
      <c r="F325" s="91"/>
      <c r="G325" s="91"/>
      <c r="H325" s="91"/>
      <c r="I325" s="91"/>
      <c r="J325" s="91"/>
    </row>
    <row r="326" s="84" customFormat="1" ht="14" spans="1:10">
      <c r="A326" s="90"/>
      <c r="B326" s="90"/>
      <c r="C326" s="91"/>
      <c r="D326" s="91"/>
      <c r="E326" s="91"/>
      <c r="F326" s="91"/>
      <c r="G326" s="91"/>
      <c r="H326" s="91"/>
      <c r="I326" s="91"/>
      <c r="J326" s="91"/>
    </row>
    <row r="327" s="84" customFormat="1" ht="14" spans="1:10">
      <c r="A327" s="90"/>
      <c r="B327" s="90"/>
      <c r="C327" s="91"/>
      <c r="D327" s="91"/>
      <c r="E327" s="91"/>
      <c r="F327" s="91"/>
      <c r="G327" s="91"/>
      <c r="H327" s="91"/>
      <c r="I327" s="91"/>
      <c r="J327" s="91"/>
    </row>
    <row r="328" s="84" customFormat="1" ht="16.8" spans="1:10">
      <c r="A328" s="90"/>
      <c r="B328" s="92"/>
      <c r="C328" s="91"/>
      <c r="D328" s="91"/>
      <c r="E328" s="91"/>
      <c r="F328" s="91"/>
      <c r="G328" s="91"/>
      <c r="H328" s="91"/>
      <c r="I328" s="91"/>
      <c r="J328" s="91"/>
    </row>
    <row r="329" s="84" customFormat="1" ht="14" spans="1:10">
      <c r="A329" s="90"/>
      <c r="B329" s="90"/>
      <c r="C329" s="91"/>
      <c r="D329" s="91"/>
      <c r="E329" s="91"/>
      <c r="F329" s="91"/>
      <c r="G329" s="91"/>
      <c r="H329" s="91"/>
      <c r="I329" s="91"/>
      <c r="J329" s="91"/>
    </row>
    <row r="330" s="84" customFormat="1" ht="14" spans="1:10">
      <c r="A330" s="90"/>
      <c r="B330" s="90"/>
      <c r="C330" s="91"/>
      <c r="D330" s="91"/>
      <c r="E330" s="91"/>
      <c r="F330" s="91"/>
      <c r="G330" s="91"/>
      <c r="H330" s="91"/>
      <c r="I330" s="91"/>
      <c r="J330" s="91"/>
    </row>
    <row r="331" s="84" customFormat="1" ht="14" spans="1:10">
      <c r="A331" s="90"/>
      <c r="B331" s="90"/>
      <c r="C331" s="91"/>
      <c r="D331" s="91"/>
      <c r="E331" s="91"/>
      <c r="F331" s="91"/>
      <c r="G331" s="91"/>
      <c r="H331" s="91"/>
      <c r="I331" s="91"/>
      <c r="J331" s="91"/>
    </row>
    <row r="332" s="84" customFormat="1" ht="14" spans="1:10">
      <c r="A332" s="90"/>
      <c r="B332" s="90"/>
      <c r="C332" s="91"/>
      <c r="D332" s="91"/>
      <c r="E332" s="91"/>
      <c r="F332" s="91"/>
      <c r="G332" s="91"/>
      <c r="H332" s="91"/>
      <c r="I332" s="91"/>
      <c r="J332" s="91"/>
    </row>
    <row r="333" s="84" customFormat="1" ht="14" spans="1:10">
      <c r="A333" s="90"/>
      <c r="B333" s="90"/>
      <c r="C333" s="91"/>
      <c r="D333" s="91"/>
      <c r="E333" s="91"/>
      <c r="F333" s="91"/>
      <c r="G333" s="91"/>
      <c r="H333" s="91"/>
      <c r="I333" s="91"/>
      <c r="J333" s="91"/>
    </row>
    <row r="334" s="84" customFormat="1" ht="14" spans="1:10">
      <c r="A334" s="90"/>
      <c r="B334" s="90"/>
      <c r="C334" s="91"/>
      <c r="D334" s="91"/>
      <c r="E334" s="91"/>
      <c r="F334" s="91"/>
      <c r="G334" s="91"/>
      <c r="H334" s="91"/>
      <c r="I334" s="91"/>
      <c r="J334" s="91"/>
    </row>
    <row r="335" s="84" customFormat="1" ht="14" spans="1:10">
      <c r="A335" s="90"/>
      <c r="B335" s="90"/>
      <c r="C335" s="91"/>
      <c r="D335" s="91"/>
      <c r="E335" s="91"/>
      <c r="F335" s="91"/>
      <c r="G335" s="91"/>
      <c r="H335" s="91"/>
      <c r="I335" s="91"/>
      <c r="J335" s="91"/>
    </row>
    <row r="336" s="84" customFormat="1" ht="14" spans="1:10">
      <c r="A336" s="90"/>
      <c r="B336" s="90"/>
      <c r="C336" s="91"/>
      <c r="D336" s="91"/>
      <c r="E336" s="91"/>
      <c r="F336" s="91"/>
      <c r="G336" s="91"/>
      <c r="H336" s="91"/>
      <c r="I336" s="91"/>
      <c r="J336" s="91"/>
    </row>
    <row r="337" s="84" customFormat="1" ht="14" spans="1:10">
      <c r="A337" s="90"/>
      <c r="B337" s="90"/>
      <c r="C337" s="91"/>
      <c r="D337" s="91"/>
      <c r="E337" s="91"/>
      <c r="F337" s="91"/>
      <c r="G337" s="91"/>
      <c r="H337" s="91"/>
      <c r="I337" s="91"/>
      <c r="J337" s="91"/>
    </row>
    <row r="338" s="84" customFormat="1" ht="14" spans="1:10">
      <c r="A338" s="90"/>
      <c r="B338" s="90"/>
      <c r="C338" s="91"/>
      <c r="D338" s="91"/>
      <c r="E338" s="91"/>
      <c r="F338" s="91"/>
      <c r="G338" s="91"/>
      <c r="H338" s="91"/>
      <c r="I338" s="91"/>
      <c r="J338" s="91"/>
    </row>
    <row r="339" s="84" customFormat="1" ht="14" spans="1:10">
      <c r="A339" s="90"/>
      <c r="B339" s="90"/>
      <c r="C339" s="91"/>
      <c r="D339" s="91"/>
      <c r="E339" s="91"/>
      <c r="F339" s="91"/>
      <c r="G339" s="91"/>
      <c r="H339" s="91"/>
      <c r="I339" s="91"/>
      <c r="J339" s="91"/>
    </row>
    <row r="340" s="84" customFormat="1" ht="14" spans="1:10">
      <c r="A340" s="90"/>
      <c r="B340" s="90"/>
      <c r="C340" s="91"/>
      <c r="D340" s="91"/>
      <c r="E340" s="91"/>
      <c r="F340" s="91"/>
      <c r="G340" s="91"/>
      <c r="H340" s="91"/>
      <c r="I340" s="91"/>
      <c r="J340" s="91"/>
    </row>
    <row r="341" s="84" customFormat="1" ht="14" spans="1:10">
      <c r="A341" s="90"/>
      <c r="B341" s="90"/>
      <c r="C341" s="91"/>
      <c r="D341" s="91"/>
      <c r="E341" s="91"/>
      <c r="F341" s="91"/>
      <c r="G341" s="91"/>
      <c r="H341" s="91"/>
      <c r="I341" s="91"/>
      <c r="J341" s="91"/>
    </row>
    <row r="342" s="84" customFormat="1" ht="14" spans="1:10">
      <c r="A342" s="90"/>
      <c r="B342" s="90"/>
      <c r="C342" s="91"/>
      <c r="D342" s="91"/>
      <c r="E342" s="91"/>
      <c r="F342" s="91"/>
      <c r="G342" s="91"/>
      <c r="H342" s="91"/>
      <c r="I342" s="91"/>
      <c r="J342" s="91"/>
    </row>
    <row r="343" s="84" customFormat="1" ht="14" spans="1:10">
      <c r="A343" s="90"/>
      <c r="B343" s="90"/>
      <c r="C343" s="91"/>
      <c r="D343" s="91"/>
      <c r="E343" s="91"/>
      <c r="F343" s="91"/>
      <c r="G343" s="91"/>
      <c r="H343" s="91"/>
      <c r="I343" s="91"/>
      <c r="J343" s="91"/>
    </row>
    <row r="344" s="84" customFormat="1" ht="16.8" spans="1:10">
      <c r="A344" s="90"/>
      <c r="B344" s="92"/>
      <c r="C344" s="91"/>
      <c r="D344" s="91"/>
      <c r="E344" s="91"/>
      <c r="F344" s="91"/>
      <c r="G344" s="91"/>
      <c r="H344" s="91"/>
      <c r="I344" s="91"/>
      <c r="J344" s="91"/>
    </row>
    <row r="345" s="84" customFormat="1" ht="14" spans="1:10">
      <c r="A345" s="90"/>
      <c r="B345" s="90"/>
      <c r="C345" s="91"/>
      <c r="D345" s="91"/>
      <c r="E345" s="91"/>
      <c r="F345" s="91"/>
      <c r="G345" s="91"/>
      <c r="H345" s="91"/>
      <c r="I345" s="91"/>
      <c r="J345" s="91"/>
    </row>
    <row r="346" s="84" customFormat="1" ht="14" spans="1:10">
      <c r="A346" s="90"/>
      <c r="B346" s="90"/>
      <c r="C346" s="91"/>
      <c r="D346" s="91"/>
      <c r="E346" s="91"/>
      <c r="F346" s="91"/>
      <c r="G346" s="91"/>
      <c r="H346" s="91"/>
      <c r="I346" s="91"/>
      <c r="J346" s="91"/>
    </row>
    <row r="347" s="84" customFormat="1" ht="14" spans="1:10">
      <c r="A347" s="90"/>
      <c r="B347" s="90"/>
      <c r="C347" s="91"/>
      <c r="D347" s="91"/>
      <c r="E347" s="91"/>
      <c r="F347" s="91"/>
      <c r="G347" s="91"/>
      <c r="H347" s="91"/>
      <c r="I347" s="91"/>
      <c r="J347" s="91"/>
    </row>
    <row r="348" s="84" customFormat="1" ht="14" spans="1:10">
      <c r="A348" s="90"/>
      <c r="B348" s="90"/>
      <c r="C348" s="91"/>
      <c r="D348" s="91"/>
      <c r="E348" s="91"/>
      <c r="F348" s="91"/>
      <c r="G348" s="91"/>
      <c r="H348" s="91"/>
      <c r="I348" s="91"/>
      <c r="J348" s="91"/>
    </row>
    <row r="349" s="84" customFormat="1" ht="14" spans="1:10">
      <c r="A349" s="90"/>
      <c r="B349" s="90"/>
      <c r="C349" s="91"/>
      <c r="D349" s="91"/>
      <c r="E349" s="91"/>
      <c r="F349" s="91"/>
      <c r="G349" s="91"/>
      <c r="H349" s="91"/>
      <c r="I349" s="91"/>
      <c r="J349" s="91"/>
    </row>
    <row r="350" s="84" customFormat="1" ht="14" spans="1:10">
      <c r="A350" s="90"/>
      <c r="B350" s="90"/>
      <c r="C350" s="91"/>
      <c r="D350" s="91"/>
      <c r="E350" s="91"/>
      <c r="F350" s="91"/>
      <c r="G350" s="91"/>
      <c r="H350" s="91"/>
      <c r="I350" s="91"/>
      <c r="J350" s="91"/>
    </row>
    <row r="351" s="84" customFormat="1" ht="14" spans="1:10">
      <c r="A351" s="90"/>
      <c r="B351" s="90"/>
      <c r="C351" s="91"/>
      <c r="D351" s="91"/>
      <c r="E351" s="91"/>
      <c r="F351" s="91"/>
      <c r="G351" s="91"/>
      <c r="H351" s="91"/>
      <c r="I351" s="91"/>
      <c r="J351" s="91"/>
    </row>
    <row r="352" s="84" customFormat="1" ht="14" spans="1:10">
      <c r="A352" s="90"/>
      <c r="B352" s="90"/>
      <c r="C352" s="91"/>
      <c r="D352" s="91"/>
      <c r="E352" s="91"/>
      <c r="F352" s="91"/>
      <c r="G352" s="91"/>
      <c r="H352" s="91"/>
      <c r="I352" s="91"/>
      <c r="J352" s="91"/>
    </row>
    <row r="353" s="84" customFormat="1" ht="14" spans="1:10">
      <c r="A353" s="90"/>
      <c r="B353" s="90"/>
      <c r="C353" s="91"/>
      <c r="D353" s="91"/>
      <c r="E353" s="91"/>
      <c r="F353" s="91"/>
      <c r="G353" s="91"/>
      <c r="H353" s="91"/>
      <c r="I353" s="91"/>
      <c r="J353" s="91"/>
    </row>
    <row r="354" s="84" customFormat="1" ht="14" spans="1:10">
      <c r="A354" s="90"/>
      <c r="B354" s="90"/>
      <c r="C354" s="91"/>
      <c r="D354" s="91"/>
      <c r="E354" s="91"/>
      <c r="F354" s="91"/>
      <c r="G354" s="91"/>
      <c r="H354" s="91"/>
      <c r="I354" s="91"/>
      <c r="J354" s="91"/>
    </row>
    <row r="355" s="84" customFormat="1" ht="14" spans="1:10">
      <c r="A355" s="90"/>
      <c r="B355" s="90"/>
      <c r="C355" s="91"/>
      <c r="D355" s="91"/>
      <c r="E355" s="91"/>
      <c r="F355" s="91"/>
      <c r="G355" s="91"/>
      <c r="H355" s="91"/>
      <c r="I355" s="91"/>
      <c r="J355" s="91"/>
    </row>
    <row r="356" s="84" customFormat="1" ht="14" spans="1:10">
      <c r="A356" s="90"/>
      <c r="B356" s="90"/>
      <c r="C356" s="91"/>
      <c r="D356" s="91"/>
      <c r="E356" s="91"/>
      <c r="F356" s="91"/>
      <c r="G356" s="91"/>
      <c r="H356" s="91"/>
      <c r="I356" s="91"/>
      <c r="J356" s="91"/>
    </row>
    <row r="357" s="84" customFormat="1" ht="14" spans="1:10">
      <c r="A357" s="90"/>
      <c r="B357" s="90"/>
      <c r="C357" s="91"/>
      <c r="D357" s="91"/>
      <c r="E357" s="91"/>
      <c r="F357" s="91"/>
      <c r="G357" s="91"/>
      <c r="H357" s="91"/>
      <c r="I357" s="91"/>
      <c r="J357" s="91"/>
    </row>
    <row r="358" s="84" customFormat="1" ht="16.8" spans="1:10">
      <c r="A358" s="90"/>
      <c r="B358" s="92"/>
      <c r="C358" s="91"/>
      <c r="D358" s="91"/>
      <c r="E358" s="91"/>
      <c r="F358" s="91"/>
      <c r="G358" s="91"/>
      <c r="H358" s="91"/>
      <c r="I358" s="91"/>
      <c r="J358" s="91"/>
    </row>
    <row r="359" s="84" customFormat="1" ht="14" spans="1:10">
      <c r="A359" s="90"/>
      <c r="B359" s="90"/>
      <c r="C359" s="91"/>
      <c r="D359" s="91"/>
      <c r="E359" s="91"/>
      <c r="F359" s="91"/>
      <c r="G359" s="91"/>
      <c r="H359" s="91"/>
      <c r="I359" s="91"/>
      <c r="J359" s="91"/>
    </row>
    <row r="360" s="84" customFormat="1" ht="16.8" spans="1:10">
      <c r="A360" s="90"/>
      <c r="B360" s="92"/>
      <c r="C360" s="91"/>
      <c r="D360" s="91"/>
      <c r="E360" s="91"/>
      <c r="F360" s="91"/>
      <c r="G360" s="91"/>
      <c r="H360" s="91"/>
      <c r="I360" s="91"/>
      <c r="J360" s="91"/>
    </row>
    <row r="361" s="84" customFormat="1" ht="14" spans="1:10">
      <c r="A361" s="90"/>
      <c r="B361" s="90"/>
      <c r="C361" s="91"/>
      <c r="D361" s="91"/>
      <c r="E361" s="91"/>
      <c r="F361" s="91"/>
      <c r="G361" s="91"/>
      <c r="H361" s="91"/>
      <c r="I361" s="91"/>
      <c r="J361" s="91"/>
    </row>
    <row r="362" s="84" customFormat="1" ht="14" spans="1:10">
      <c r="A362" s="90"/>
      <c r="B362" s="90"/>
      <c r="C362" s="91"/>
      <c r="D362" s="91"/>
      <c r="E362" s="91"/>
      <c r="F362" s="91"/>
      <c r="G362" s="91"/>
      <c r="H362" s="91"/>
      <c r="I362" s="91"/>
      <c r="J362" s="91"/>
    </row>
    <row r="363" s="84" customFormat="1" ht="16.8" spans="1:10">
      <c r="A363" s="90"/>
      <c r="B363" s="92"/>
      <c r="C363" s="91"/>
      <c r="D363" s="91"/>
      <c r="E363" s="91"/>
      <c r="F363" s="91"/>
      <c r="G363" s="91"/>
      <c r="H363" s="91"/>
      <c r="I363" s="91"/>
      <c r="J363" s="91"/>
    </row>
    <row r="364" s="84" customFormat="1" ht="16.8" spans="1:10">
      <c r="A364" s="90"/>
      <c r="B364" s="92"/>
      <c r="C364" s="91"/>
      <c r="D364" s="91"/>
      <c r="E364" s="91"/>
      <c r="F364" s="91"/>
      <c r="G364" s="91"/>
      <c r="H364" s="91"/>
      <c r="I364" s="91"/>
      <c r="J364" s="91"/>
    </row>
    <row r="365" s="84" customFormat="1" ht="16.8" spans="1:10">
      <c r="A365" s="90"/>
      <c r="B365" s="92"/>
      <c r="C365" s="91"/>
      <c r="D365" s="91"/>
      <c r="E365" s="91"/>
      <c r="F365" s="91"/>
      <c r="G365" s="91"/>
      <c r="H365" s="91"/>
      <c r="I365" s="91"/>
      <c r="J365" s="91"/>
    </row>
    <row r="366" s="84" customFormat="1" ht="16.8" spans="1:10">
      <c r="A366" s="90"/>
      <c r="B366" s="92"/>
      <c r="C366" s="91"/>
      <c r="D366" s="91"/>
      <c r="E366" s="91"/>
      <c r="F366" s="91"/>
      <c r="G366" s="91"/>
      <c r="H366" s="91"/>
      <c r="I366" s="91"/>
      <c r="J366" s="91"/>
    </row>
    <row r="367" s="84" customFormat="1" ht="16.8" spans="1:10">
      <c r="A367" s="90"/>
      <c r="B367" s="92"/>
      <c r="C367" s="91"/>
      <c r="D367" s="91"/>
      <c r="E367" s="91"/>
      <c r="F367" s="91"/>
      <c r="G367" s="91"/>
      <c r="H367" s="91"/>
      <c r="I367" s="91"/>
      <c r="J367" s="91"/>
    </row>
    <row r="368" s="84" customFormat="1" ht="16.8" spans="1:10">
      <c r="A368" s="90"/>
      <c r="B368" s="92"/>
      <c r="C368" s="91"/>
      <c r="D368" s="91"/>
      <c r="E368" s="91"/>
      <c r="F368" s="91"/>
      <c r="G368" s="91"/>
      <c r="H368" s="91"/>
      <c r="I368" s="91"/>
      <c r="J368" s="91"/>
    </row>
    <row r="369" s="84" customFormat="1" ht="14" spans="1:10">
      <c r="A369" s="90"/>
      <c r="B369" s="90"/>
      <c r="C369" s="91"/>
      <c r="D369" s="91"/>
      <c r="E369" s="91"/>
      <c r="F369" s="91"/>
      <c r="G369" s="91"/>
      <c r="H369" s="91"/>
      <c r="I369" s="91"/>
      <c r="J369" s="91"/>
    </row>
    <row r="370" s="84" customFormat="1" ht="14" spans="1:10">
      <c r="A370" s="90"/>
      <c r="B370" s="90"/>
      <c r="C370" s="91"/>
      <c r="D370" s="91"/>
      <c r="E370" s="91"/>
      <c r="F370" s="91"/>
      <c r="G370" s="91"/>
      <c r="H370" s="91"/>
      <c r="I370" s="91"/>
      <c r="J370" s="91"/>
    </row>
    <row r="371" s="84" customFormat="1" ht="14" spans="1:10">
      <c r="A371" s="90"/>
      <c r="B371" s="90"/>
      <c r="C371" s="91"/>
      <c r="D371" s="91"/>
      <c r="E371" s="91"/>
      <c r="F371" s="91"/>
      <c r="G371" s="91"/>
      <c r="H371" s="91"/>
      <c r="I371" s="91"/>
      <c r="J371" s="91"/>
    </row>
    <row r="372" s="84" customFormat="1" ht="14" spans="1:10">
      <c r="A372" s="90"/>
      <c r="B372" s="90"/>
      <c r="C372" s="91"/>
      <c r="D372" s="91"/>
      <c r="E372" s="91"/>
      <c r="F372" s="91"/>
      <c r="G372" s="91"/>
      <c r="H372" s="91"/>
      <c r="I372" s="91"/>
      <c r="J372" s="91"/>
    </row>
    <row r="373" s="84" customFormat="1" ht="14" spans="1:10">
      <c r="A373" s="90"/>
      <c r="B373" s="90"/>
      <c r="C373" s="91"/>
      <c r="D373" s="91"/>
      <c r="E373" s="91"/>
      <c r="F373" s="91"/>
      <c r="G373" s="91"/>
      <c r="H373" s="91"/>
      <c r="I373" s="91"/>
      <c r="J373" s="91"/>
    </row>
    <row r="374" s="84" customFormat="1" ht="14" spans="1:10">
      <c r="A374" s="90"/>
      <c r="B374" s="90"/>
      <c r="C374" s="91"/>
      <c r="D374" s="91"/>
      <c r="E374" s="91"/>
      <c r="F374" s="91"/>
      <c r="G374" s="91"/>
      <c r="H374" s="91"/>
      <c r="I374" s="91"/>
      <c r="J374" s="91"/>
    </row>
    <row r="375" s="84" customFormat="1" ht="14" spans="1:10">
      <c r="A375" s="90"/>
      <c r="B375" s="90"/>
      <c r="C375" s="91"/>
      <c r="D375" s="91"/>
      <c r="E375" s="91"/>
      <c r="F375" s="91"/>
      <c r="G375" s="91"/>
      <c r="H375" s="91"/>
      <c r="I375" s="91"/>
      <c r="J375" s="91"/>
    </row>
    <row r="376" s="84" customFormat="1" ht="14" spans="1:10">
      <c r="A376" s="90"/>
      <c r="B376" s="90"/>
      <c r="C376" s="91"/>
      <c r="D376" s="91"/>
      <c r="E376" s="91"/>
      <c r="F376" s="91"/>
      <c r="G376" s="91"/>
      <c r="H376" s="91"/>
      <c r="I376" s="91"/>
      <c r="J376" s="91"/>
    </row>
    <row r="377" s="84" customFormat="1" ht="14" spans="1:10">
      <c r="A377" s="90"/>
      <c r="B377" s="90"/>
      <c r="C377" s="91"/>
      <c r="D377" s="91"/>
      <c r="E377" s="91"/>
      <c r="F377" s="91"/>
      <c r="G377" s="91"/>
      <c r="H377" s="91"/>
      <c r="I377" s="91"/>
      <c r="J377" s="91"/>
    </row>
    <row r="378" s="84" customFormat="1" ht="14" spans="1:10">
      <c r="A378" s="90"/>
      <c r="B378" s="90"/>
      <c r="C378" s="91"/>
      <c r="D378" s="91"/>
      <c r="E378" s="91"/>
      <c r="F378" s="91"/>
      <c r="G378" s="91"/>
      <c r="H378" s="91"/>
      <c r="I378" s="91"/>
      <c r="J378" s="91"/>
    </row>
    <row r="379" s="84" customFormat="1" ht="14" spans="1:10">
      <c r="A379" s="90"/>
      <c r="B379" s="90"/>
      <c r="C379" s="91"/>
      <c r="D379" s="91"/>
      <c r="E379" s="91"/>
      <c r="F379" s="91"/>
      <c r="G379" s="91"/>
      <c r="H379" s="91"/>
      <c r="I379" s="91"/>
      <c r="J379" s="91"/>
    </row>
    <row r="380" s="84" customFormat="1" ht="14" spans="1:10">
      <c r="A380" s="90"/>
      <c r="B380" s="90"/>
      <c r="C380" s="91"/>
      <c r="D380" s="91"/>
      <c r="E380" s="91"/>
      <c r="F380" s="91"/>
      <c r="G380" s="91"/>
      <c r="H380" s="91"/>
      <c r="I380" s="91"/>
      <c r="J380" s="91"/>
    </row>
    <row r="381" s="84" customFormat="1" ht="16.8" spans="1:10">
      <c r="A381" s="94"/>
      <c r="B381" s="92"/>
      <c r="C381" s="91"/>
      <c r="D381" s="91"/>
      <c r="E381" s="91"/>
      <c r="F381" s="91"/>
      <c r="G381" s="91"/>
      <c r="H381" s="91"/>
      <c r="I381" s="91"/>
      <c r="J381" s="91"/>
    </row>
    <row r="382" s="84" customFormat="1" ht="16.8" spans="1:10">
      <c r="A382" s="94"/>
      <c r="B382" s="92"/>
      <c r="C382" s="91"/>
      <c r="D382" s="91"/>
      <c r="E382" s="91"/>
      <c r="F382" s="91"/>
      <c r="G382" s="91"/>
      <c r="H382" s="91"/>
      <c r="I382" s="91"/>
      <c r="J382" s="91"/>
    </row>
    <row r="383" s="84" customFormat="1" ht="16.8" spans="1:10">
      <c r="A383" s="90"/>
      <c r="B383" s="92"/>
      <c r="C383" s="91"/>
      <c r="D383" s="91"/>
      <c r="E383" s="91"/>
      <c r="F383" s="91"/>
      <c r="G383" s="91"/>
      <c r="H383" s="91"/>
      <c r="I383" s="91"/>
      <c r="J383" s="91"/>
    </row>
    <row r="384" s="84" customFormat="1" ht="16.8" spans="1:10">
      <c r="A384" s="90"/>
      <c r="B384" s="92"/>
      <c r="C384" s="91"/>
      <c r="D384" s="91"/>
      <c r="E384" s="91"/>
      <c r="F384" s="91"/>
      <c r="G384" s="91"/>
      <c r="H384" s="91"/>
      <c r="I384" s="91"/>
      <c r="J384" s="91"/>
    </row>
    <row r="385" s="84" customFormat="1" ht="16.8" spans="1:10">
      <c r="A385" s="90"/>
      <c r="B385" s="92"/>
      <c r="C385" s="91"/>
      <c r="D385" s="91"/>
      <c r="E385" s="91"/>
      <c r="F385" s="91"/>
      <c r="G385" s="91"/>
      <c r="H385" s="91"/>
      <c r="I385" s="91"/>
      <c r="J385" s="91"/>
    </row>
    <row r="386" s="84" customFormat="1" ht="16.8" spans="1:10">
      <c r="A386" s="90"/>
      <c r="B386" s="92"/>
      <c r="C386" s="91"/>
      <c r="D386" s="91"/>
      <c r="E386" s="91"/>
      <c r="F386" s="91"/>
      <c r="G386" s="91"/>
      <c r="H386" s="91"/>
      <c r="I386" s="91"/>
      <c r="J386" s="91"/>
    </row>
    <row r="387" s="84" customFormat="1" ht="16.8" spans="1:10">
      <c r="A387" s="90"/>
      <c r="B387" s="92"/>
      <c r="C387" s="91"/>
      <c r="D387" s="91"/>
      <c r="E387" s="91"/>
      <c r="F387" s="91"/>
      <c r="G387" s="91"/>
      <c r="H387" s="91"/>
      <c r="I387" s="91"/>
      <c r="J387" s="91"/>
    </row>
    <row r="388" s="84" customFormat="1" ht="16.8" spans="1:10">
      <c r="A388" s="90"/>
      <c r="B388" s="92"/>
      <c r="C388" s="91"/>
      <c r="D388" s="91"/>
      <c r="E388" s="91"/>
      <c r="F388" s="91"/>
      <c r="G388" s="91"/>
      <c r="H388" s="91"/>
      <c r="I388" s="91"/>
      <c r="J388" s="91"/>
    </row>
    <row r="389" s="84" customFormat="1" ht="16.8" spans="1:10">
      <c r="A389" s="90"/>
      <c r="B389" s="92"/>
      <c r="C389" s="91"/>
      <c r="D389" s="91"/>
      <c r="E389" s="91"/>
      <c r="F389" s="91"/>
      <c r="G389" s="91"/>
      <c r="H389" s="91"/>
      <c r="I389" s="91"/>
      <c r="J389" s="91"/>
    </row>
    <row r="390" s="84" customFormat="1" ht="14" spans="1:10">
      <c r="A390" s="90"/>
      <c r="B390" s="90"/>
      <c r="C390" s="91"/>
      <c r="D390" s="91"/>
      <c r="E390" s="91"/>
      <c r="F390" s="91"/>
      <c r="G390" s="91"/>
      <c r="H390" s="91"/>
      <c r="I390" s="91"/>
      <c r="J390" s="91"/>
    </row>
    <row r="391" s="84" customFormat="1" ht="14" spans="1:10">
      <c r="A391" s="90"/>
      <c r="B391" s="90"/>
      <c r="C391" s="91"/>
      <c r="D391" s="91"/>
      <c r="E391" s="91"/>
      <c r="F391" s="91"/>
      <c r="G391" s="91"/>
      <c r="H391" s="91"/>
      <c r="I391" s="91"/>
      <c r="J391" s="91"/>
    </row>
    <row r="392" s="84" customFormat="1" ht="14" spans="1:10">
      <c r="A392" s="90"/>
      <c r="B392" s="90"/>
      <c r="C392" s="91"/>
      <c r="D392" s="91"/>
      <c r="E392" s="91"/>
      <c r="F392" s="91"/>
      <c r="G392" s="91"/>
      <c r="H392" s="91"/>
      <c r="I392" s="91"/>
      <c r="J392" s="91"/>
    </row>
    <row r="393" s="84" customFormat="1" ht="14" spans="1:10">
      <c r="A393" s="90"/>
      <c r="B393" s="90"/>
      <c r="C393" s="91"/>
      <c r="D393" s="91"/>
      <c r="E393" s="91"/>
      <c r="F393" s="91"/>
      <c r="G393" s="91"/>
      <c r="H393" s="91"/>
      <c r="I393" s="91"/>
      <c r="J393" s="91"/>
    </row>
    <row r="394" s="84" customFormat="1" ht="14" spans="1:10">
      <c r="A394" s="90"/>
      <c r="B394" s="90"/>
      <c r="C394" s="91"/>
      <c r="D394" s="91"/>
      <c r="E394" s="91"/>
      <c r="F394" s="91"/>
      <c r="G394" s="91"/>
      <c r="H394" s="91"/>
      <c r="I394" s="91"/>
      <c r="J394" s="91"/>
    </row>
    <row r="395" s="84" customFormat="1" ht="14" spans="1:10">
      <c r="A395" s="90"/>
      <c r="B395" s="90"/>
      <c r="C395" s="91"/>
      <c r="D395" s="91"/>
      <c r="E395" s="91"/>
      <c r="F395" s="91"/>
      <c r="G395" s="91"/>
      <c r="H395" s="91"/>
      <c r="I395" s="91"/>
      <c r="J395" s="91"/>
    </row>
    <row r="396" s="84" customFormat="1" ht="14" spans="1:10">
      <c r="A396" s="90"/>
      <c r="B396" s="90"/>
      <c r="C396" s="91"/>
      <c r="D396" s="91"/>
      <c r="E396" s="91"/>
      <c r="F396" s="91"/>
      <c r="G396" s="91"/>
      <c r="H396" s="91"/>
      <c r="I396" s="91"/>
      <c r="J396" s="91"/>
    </row>
    <row r="397" s="84" customFormat="1" ht="14" spans="1:10">
      <c r="A397" s="90"/>
      <c r="B397" s="90"/>
      <c r="C397" s="91"/>
      <c r="D397" s="91"/>
      <c r="E397" s="91"/>
      <c r="F397" s="91"/>
      <c r="G397" s="91"/>
      <c r="H397" s="91"/>
      <c r="I397" s="91"/>
      <c r="J397" s="91"/>
    </row>
    <row r="398" s="84" customFormat="1" ht="14" spans="1:10">
      <c r="A398" s="90"/>
      <c r="B398" s="90"/>
      <c r="C398" s="91"/>
      <c r="D398" s="91"/>
      <c r="E398" s="91"/>
      <c r="F398" s="91"/>
      <c r="G398" s="91"/>
      <c r="H398" s="91"/>
      <c r="I398" s="91"/>
      <c r="J398" s="91"/>
    </row>
    <row r="399" s="84" customFormat="1" ht="14" spans="1:10">
      <c r="A399" s="90"/>
      <c r="B399" s="90"/>
      <c r="C399" s="91"/>
      <c r="D399" s="91"/>
      <c r="E399" s="91"/>
      <c r="F399" s="91"/>
      <c r="G399" s="91"/>
      <c r="H399" s="91"/>
      <c r="I399" s="91"/>
      <c r="J399" s="91"/>
    </row>
    <row r="400" s="84" customFormat="1" ht="14" spans="1:10">
      <c r="A400" s="90"/>
      <c r="B400" s="90"/>
      <c r="C400" s="91"/>
      <c r="D400" s="91"/>
      <c r="E400" s="91"/>
      <c r="F400" s="91"/>
      <c r="G400" s="91"/>
      <c r="H400" s="91"/>
      <c r="I400" s="91"/>
      <c r="J400" s="91"/>
    </row>
    <row r="401" s="84" customFormat="1" ht="14" spans="1:10">
      <c r="A401" s="90"/>
      <c r="B401" s="90"/>
      <c r="C401" s="91"/>
      <c r="D401" s="91"/>
      <c r="E401" s="91"/>
      <c r="F401" s="91"/>
      <c r="G401" s="91"/>
      <c r="H401" s="91"/>
      <c r="I401" s="91"/>
      <c r="J401" s="91"/>
    </row>
    <row r="402" s="84" customFormat="1" ht="14" spans="1:10">
      <c r="A402" s="90"/>
      <c r="B402" s="90"/>
      <c r="C402" s="91"/>
      <c r="D402" s="91"/>
      <c r="E402" s="91"/>
      <c r="F402" s="91"/>
      <c r="G402" s="91"/>
      <c r="H402" s="91"/>
      <c r="I402" s="91"/>
      <c r="J402" s="91"/>
    </row>
    <row r="403" s="84" customFormat="1" ht="14" spans="1:10">
      <c r="A403" s="90"/>
      <c r="B403" s="90"/>
      <c r="C403" s="91"/>
      <c r="D403" s="91"/>
      <c r="E403" s="91"/>
      <c r="F403" s="91"/>
      <c r="G403" s="91"/>
      <c r="H403" s="91"/>
      <c r="I403" s="91"/>
      <c r="J403" s="91"/>
    </row>
    <row r="404" s="84" customFormat="1" ht="14" spans="1:10">
      <c r="A404" s="90"/>
      <c r="B404" s="90"/>
      <c r="C404" s="91"/>
      <c r="D404" s="91"/>
      <c r="E404" s="91"/>
      <c r="F404" s="91"/>
      <c r="G404" s="91"/>
      <c r="H404" s="91"/>
      <c r="I404" s="91"/>
      <c r="J404" s="91"/>
    </row>
    <row r="405" s="84" customFormat="1" ht="14" spans="1:10">
      <c r="A405" s="90"/>
      <c r="B405" s="90"/>
      <c r="C405" s="91"/>
      <c r="D405" s="91"/>
      <c r="E405" s="91"/>
      <c r="F405" s="91"/>
      <c r="G405" s="91"/>
      <c r="H405" s="91"/>
      <c r="I405" s="91"/>
      <c r="J405" s="91"/>
    </row>
    <row r="406" s="84" customFormat="1" ht="14" spans="1:10">
      <c r="A406" s="90"/>
      <c r="B406" s="90"/>
      <c r="C406" s="91"/>
      <c r="D406" s="91"/>
      <c r="E406" s="91"/>
      <c r="F406" s="91"/>
      <c r="G406" s="91"/>
      <c r="H406" s="91"/>
      <c r="I406" s="91"/>
      <c r="J406" s="91"/>
    </row>
    <row r="407" s="84" customFormat="1" ht="14" spans="1:10">
      <c r="A407" s="90"/>
      <c r="B407" s="90"/>
      <c r="C407" s="91"/>
      <c r="D407" s="91"/>
      <c r="E407" s="91"/>
      <c r="F407" s="91"/>
      <c r="G407" s="91"/>
      <c r="H407" s="91"/>
      <c r="I407" s="91"/>
      <c r="J407" s="91"/>
    </row>
    <row r="408" s="84" customFormat="1" ht="14" spans="1:10">
      <c r="A408" s="90"/>
      <c r="B408" s="90"/>
      <c r="C408" s="91"/>
      <c r="D408" s="91"/>
      <c r="E408" s="91"/>
      <c r="F408" s="91"/>
      <c r="G408" s="91"/>
      <c r="H408" s="91"/>
      <c r="I408" s="91"/>
      <c r="J408" s="91"/>
    </row>
    <row r="409" s="84" customFormat="1" ht="14" spans="1:10">
      <c r="A409" s="90"/>
      <c r="B409" s="90"/>
      <c r="C409" s="91"/>
      <c r="D409" s="91"/>
      <c r="E409" s="91"/>
      <c r="F409" s="91"/>
      <c r="G409" s="91"/>
      <c r="H409" s="91"/>
      <c r="I409" s="91"/>
      <c r="J409" s="91"/>
    </row>
    <row r="410" s="84" customFormat="1" ht="14" spans="1:10">
      <c r="A410" s="90"/>
      <c r="B410" s="90"/>
      <c r="C410" s="91"/>
      <c r="D410" s="91"/>
      <c r="E410" s="91"/>
      <c r="F410" s="91"/>
      <c r="G410" s="91"/>
      <c r="H410" s="91"/>
      <c r="I410" s="91"/>
      <c r="J410" s="91"/>
    </row>
    <row r="411" s="84" customFormat="1" ht="14" spans="1:10">
      <c r="A411" s="90"/>
      <c r="B411" s="90"/>
      <c r="C411" s="91"/>
      <c r="D411" s="91"/>
      <c r="E411" s="91"/>
      <c r="F411" s="91"/>
      <c r="G411" s="91"/>
      <c r="H411" s="91"/>
      <c r="I411" s="91"/>
      <c r="J411" s="91"/>
    </row>
    <row r="412" s="84" customFormat="1" ht="14" spans="1:10">
      <c r="A412" s="90"/>
      <c r="B412" s="90"/>
      <c r="C412" s="91"/>
      <c r="D412" s="91"/>
      <c r="E412" s="91"/>
      <c r="F412" s="91"/>
      <c r="G412" s="91"/>
      <c r="H412" s="91"/>
      <c r="I412" s="91"/>
      <c r="J412" s="91"/>
    </row>
    <row r="413" s="84" customFormat="1" ht="14" spans="1:10">
      <c r="A413" s="90"/>
      <c r="B413" s="90"/>
      <c r="C413" s="91"/>
      <c r="D413" s="91"/>
      <c r="E413" s="91"/>
      <c r="F413" s="91"/>
      <c r="G413" s="91"/>
      <c r="H413" s="91"/>
      <c r="I413" s="91"/>
      <c r="J413" s="91"/>
    </row>
    <row r="414" s="84" customFormat="1" ht="14" spans="1:10">
      <c r="A414" s="90"/>
      <c r="B414" s="90"/>
      <c r="C414" s="91"/>
      <c r="D414" s="91"/>
      <c r="E414" s="91"/>
      <c r="F414" s="91"/>
      <c r="G414" s="91"/>
      <c r="H414" s="91"/>
      <c r="I414" s="91"/>
      <c r="J414" s="91"/>
    </row>
    <row r="415" s="84" customFormat="1" ht="14" spans="1:10">
      <c r="A415" s="90"/>
      <c r="B415" s="90"/>
      <c r="C415" s="91"/>
      <c r="D415" s="91"/>
      <c r="E415" s="91"/>
      <c r="F415" s="91"/>
      <c r="G415" s="91"/>
      <c r="H415" s="91"/>
      <c r="I415" s="91"/>
      <c r="J415" s="91"/>
    </row>
    <row r="416" s="84" customFormat="1" ht="14" spans="1:10">
      <c r="A416" s="90"/>
      <c r="B416" s="90"/>
      <c r="C416" s="91"/>
      <c r="D416" s="91"/>
      <c r="E416" s="91"/>
      <c r="F416" s="91"/>
      <c r="G416" s="91"/>
      <c r="H416" s="91"/>
      <c r="I416" s="91"/>
      <c r="J416" s="91"/>
    </row>
    <row r="417" s="84" customFormat="1" ht="14" spans="1:10">
      <c r="A417" s="90"/>
      <c r="B417" s="90"/>
      <c r="C417" s="91"/>
      <c r="D417" s="91"/>
      <c r="E417" s="91"/>
      <c r="F417" s="91"/>
      <c r="G417" s="91"/>
      <c r="H417" s="91"/>
      <c r="I417" s="91"/>
      <c r="J417" s="91"/>
    </row>
    <row r="418" s="84" customFormat="1" ht="14" spans="1:10">
      <c r="A418" s="90"/>
      <c r="B418" s="90"/>
      <c r="C418" s="91"/>
      <c r="D418" s="91"/>
      <c r="E418" s="91"/>
      <c r="F418" s="91"/>
      <c r="G418" s="91"/>
      <c r="H418" s="91"/>
      <c r="I418" s="91"/>
      <c r="J418" s="91"/>
    </row>
    <row r="419" s="84" customFormat="1" ht="14" spans="1:10">
      <c r="A419" s="90"/>
      <c r="B419" s="90"/>
      <c r="C419" s="91"/>
      <c r="D419" s="91"/>
      <c r="E419" s="91"/>
      <c r="F419" s="91"/>
      <c r="G419" s="91"/>
      <c r="H419" s="91"/>
      <c r="I419" s="91"/>
      <c r="J419" s="91"/>
    </row>
    <row r="420" s="84" customFormat="1" ht="14" spans="1:10">
      <c r="A420" s="90"/>
      <c r="B420" s="90"/>
      <c r="C420" s="91"/>
      <c r="D420" s="91"/>
      <c r="E420" s="91"/>
      <c r="F420" s="91"/>
      <c r="G420" s="91"/>
      <c r="H420" s="91"/>
      <c r="I420" s="91"/>
      <c r="J420" s="91"/>
    </row>
    <row r="421" s="84" customFormat="1" ht="14" spans="1:10">
      <c r="A421" s="90"/>
      <c r="B421" s="90"/>
      <c r="C421" s="91"/>
      <c r="D421" s="91"/>
      <c r="E421" s="91"/>
      <c r="F421" s="91"/>
      <c r="G421" s="91"/>
      <c r="H421" s="91"/>
      <c r="I421" s="91"/>
      <c r="J421" s="91"/>
    </row>
    <row r="422" s="84" customFormat="1" spans="1:10">
      <c r="A422" s="95"/>
      <c r="B422" s="95"/>
      <c r="C422" s="95"/>
      <c r="D422" s="95"/>
      <c r="E422" s="95"/>
      <c r="F422" s="95"/>
      <c r="G422" s="95"/>
      <c r="H422" s="95"/>
      <c r="I422" s="95"/>
      <c r="J422" s="95"/>
    </row>
    <row r="423" s="84" customFormat="1" spans="1:10">
      <c r="A423" s="95"/>
      <c r="B423" s="95"/>
      <c r="C423" s="95"/>
      <c r="D423" s="95"/>
      <c r="E423" s="95"/>
      <c r="F423" s="95"/>
      <c r="G423" s="95"/>
      <c r="H423" s="95"/>
      <c r="I423" s="95"/>
      <c r="J423" s="95"/>
    </row>
    <row r="424" s="84" customFormat="1" spans="1:10">
      <c r="A424" s="95"/>
      <c r="B424" s="95"/>
      <c r="C424" s="95"/>
      <c r="D424" s="95"/>
      <c r="E424" s="95"/>
      <c r="F424" s="95"/>
      <c r="G424" s="95"/>
      <c r="H424" s="95"/>
      <c r="I424" s="95"/>
      <c r="J424" s="95"/>
    </row>
    <row r="425" s="84" customFormat="1" spans="1:10">
      <c r="A425" s="95"/>
      <c r="B425" s="95"/>
      <c r="C425" s="95"/>
      <c r="D425" s="95"/>
      <c r="E425" s="95"/>
      <c r="F425" s="95"/>
      <c r="G425" s="95"/>
      <c r="H425" s="95"/>
      <c r="I425" s="95"/>
      <c r="J425" s="95"/>
    </row>
    <row r="426" s="84" customFormat="1" spans="1:10">
      <c r="A426" s="95"/>
      <c r="B426" s="95"/>
      <c r="C426" s="95"/>
      <c r="D426" s="95"/>
      <c r="E426" s="95"/>
      <c r="F426" s="95"/>
      <c r="G426" s="95"/>
      <c r="H426" s="95"/>
      <c r="I426" s="95"/>
      <c r="J426" s="95"/>
    </row>
    <row r="427" s="84" customFormat="1" spans="1:10">
      <c r="A427" s="95"/>
      <c r="B427" s="95"/>
      <c r="C427" s="95"/>
      <c r="D427" s="95"/>
      <c r="E427" s="95"/>
      <c r="F427" s="95"/>
      <c r="G427" s="95"/>
      <c r="H427" s="95"/>
      <c r="I427" s="95"/>
      <c r="J427" s="95"/>
    </row>
    <row r="428" s="84" customFormat="1" spans="1:10">
      <c r="A428" s="95"/>
      <c r="B428" s="95"/>
      <c r="C428" s="95"/>
      <c r="D428" s="95"/>
      <c r="E428" s="95"/>
      <c r="F428" s="95"/>
      <c r="G428" s="95"/>
      <c r="H428" s="95"/>
      <c r="I428" s="95"/>
      <c r="J428" s="95"/>
    </row>
    <row r="429" s="84" customFormat="1" spans="1:10">
      <c r="A429" s="95"/>
      <c r="B429" s="95"/>
      <c r="C429" s="95"/>
      <c r="D429" s="95"/>
      <c r="E429" s="95"/>
      <c r="F429" s="95"/>
      <c r="G429" s="95"/>
      <c r="H429" s="95"/>
      <c r="I429" s="95"/>
      <c r="J429" s="95"/>
    </row>
    <row r="430" s="84" customFormat="1" spans="1:10">
      <c r="A430" s="95"/>
      <c r="B430" s="95"/>
      <c r="C430" s="95"/>
      <c r="D430" s="95"/>
      <c r="E430" s="95"/>
      <c r="F430" s="95"/>
      <c r="G430" s="95"/>
      <c r="H430" s="95"/>
      <c r="I430" s="95"/>
      <c r="J430" s="95"/>
    </row>
    <row r="431" s="84" customFormat="1" spans="1:10">
      <c r="A431" s="95"/>
      <c r="B431" s="95"/>
      <c r="C431" s="95"/>
      <c r="D431" s="95"/>
      <c r="E431" s="95"/>
      <c r="F431" s="95"/>
      <c r="G431" s="95"/>
      <c r="H431" s="95"/>
      <c r="I431" s="95"/>
      <c r="J431" s="95"/>
    </row>
    <row r="432" s="84" customFormat="1" spans="1:10">
      <c r="A432" s="95"/>
      <c r="B432" s="95"/>
      <c r="C432" s="95"/>
      <c r="D432" s="95"/>
      <c r="E432" s="95"/>
      <c r="F432" s="95"/>
      <c r="G432" s="95"/>
      <c r="H432" s="95"/>
      <c r="I432" s="95"/>
      <c r="J432" s="95"/>
    </row>
    <row r="433" s="84" customFormat="1" spans="1:10">
      <c r="A433" s="95"/>
      <c r="B433" s="95"/>
      <c r="C433" s="95"/>
      <c r="D433" s="95"/>
      <c r="E433" s="95"/>
      <c r="F433" s="95"/>
      <c r="G433" s="95"/>
      <c r="H433" s="95"/>
      <c r="I433" s="95"/>
      <c r="J433" s="95"/>
    </row>
    <row r="434" s="84" customFormat="1" spans="1:10">
      <c r="A434" s="95"/>
      <c r="B434" s="95"/>
      <c r="C434" s="95"/>
      <c r="D434" s="95"/>
      <c r="E434" s="95"/>
      <c r="F434" s="95"/>
      <c r="G434" s="95"/>
      <c r="H434" s="95"/>
      <c r="I434" s="95"/>
      <c r="J434" s="95"/>
    </row>
    <row r="435" s="84" customFormat="1" spans="1:10">
      <c r="A435" s="95"/>
      <c r="B435" s="95"/>
      <c r="C435" s="95"/>
      <c r="D435" s="95"/>
      <c r="E435" s="95"/>
      <c r="F435" s="95"/>
      <c r="G435" s="95"/>
      <c r="H435" s="95"/>
      <c r="I435" s="95"/>
      <c r="J435" s="95"/>
    </row>
    <row r="436" s="84" customFormat="1" spans="1:10">
      <c r="A436" s="95"/>
      <c r="B436" s="95"/>
      <c r="C436" s="95"/>
      <c r="D436" s="95"/>
      <c r="E436" s="95"/>
      <c r="F436" s="95"/>
      <c r="G436" s="95"/>
      <c r="H436" s="95"/>
      <c r="I436" s="95"/>
      <c r="J436" s="95"/>
    </row>
    <row r="437" s="84" customFormat="1" spans="1:10">
      <c r="A437" s="95"/>
      <c r="B437" s="95"/>
      <c r="C437" s="95"/>
      <c r="D437" s="95"/>
      <c r="E437" s="95"/>
      <c r="F437" s="95"/>
      <c r="G437" s="95"/>
      <c r="H437" s="95"/>
      <c r="I437" s="95"/>
      <c r="J437" s="95"/>
    </row>
    <row r="438" s="84" customFormat="1" spans="1:10">
      <c r="A438" s="95"/>
      <c r="B438" s="95"/>
      <c r="C438" s="95"/>
      <c r="D438" s="95"/>
      <c r="E438" s="95"/>
      <c r="F438" s="95"/>
      <c r="G438" s="95"/>
      <c r="H438" s="95"/>
      <c r="I438" s="95"/>
      <c r="J438" s="95"/>
    </row>
    <row r="439" s="84" customFormat="1" spans="1:10">
      <c r="A439" s="95"/>
      <c r="B439" s="95"/>
      <c r="C439" s="95"/>
      <c r="D439" s="95"/>
      <c r="E439" s="95"/>
      <c r="F439" s="95"/>
      <c r="G439" s="95"/>
      <c r="H439" s="95"/>
      <c r="I439" s="95"/>
      <c r="J439" s="95"/>
    </row>
    <row r="440" s="84" customFormat="1" spans="1:10">
      <c r="A440" s="95"/>
      <c r="B440" s="95"/>
      <c r="C440" s="95"/>
      <c r="D440" s="95"/>
      <c r="E440" s="95"/>
      <c r="F440" s="95"/>
      <c r="G440" s="95"/>
      <c r="H440" s="95"/>
      <c r="I440" s="95"/>
      <c r="J440" s="95"/>
    </row>
    <row r="441" s="84" customFormat="1" spans="1:10">
      <c r="A441" s="95"/>
      <c r="B441" s="95"/>
      <c r="C441" s="95"/>
      <c r="D441" s="95"/>
      <c r="E441" s="95"/>
      <c r="F441" s="95"/>
      <c r="G441" s="95"/>
      <c r="H441" s="95"/>
      <c r="I441" s="95"/>
      <c r="J441" s="95"/>
    </row>
    <row r="442" s="84" customFormat="1" spans="1:10">
      <c r="A442" s="95"/>
      <c r="B442" s="95"/>
      <c r="C442" s="95"/>
      <c r="D442" s="95"/>
      <c r="E442" s="95"/>
      <c r="F442" s="95"/>
      <c r="G442" s="95"/>
      <c r="H442" s="95"/>
      <c r="I442" s="95"/>
      <c r="J442" s="95"/>
    </row>
    <row r="443" s="84" customFormat="1" spans="1:10">
      <c r="A443" s="95"/>
      <c r="B443" s="95"/>
      <c r="C443" s="95"/>
      <c r="D443" s="95"/>
      <c r="E443" s="95"/>
      <c r="F443" s="95"/>
      <c r="G443" s="95"/>
      <c r="H443" s="95"/>
      <c r="I443" s="95"/>
      <c r="J443" s="95"/>
    </row>
    <row r="444" s="84" customFormat="1" spans="1:10">
      <c r="A444" s="95"/>
      <c r="B444" s="95"/>
      <c r="C444" s="95"/>
      <c r="D444" s="95"/>
      <c r="E444" s="95"/>
      <c r="F444" s="95"/>
      <c r="G444" s="95"/>
      <c r="H444" s="95"/>
      <c r="I444" s="95"/>
      <c r="J444" s="95"/>
    </row>
    <row r="445" s="84" customFormat="1" spans="1:10">
      <c r="A445" s="95"/>
      <c r="B445" s="95"/>
      <c r="C445" s="95"/>
      <c r="D445" s="95"/>
      <c r="E445" s="95"/>
      <c r="F445" s="95"/>
      <c r="G445" s="95"/>
      <c r="H445" s="95"/>
      <c r="I445" s="95"/>
      <c r="J445" s="95"/>
    </row>
    <row r="446" s="84" customFormat="1" spans="1:10">
      <c r="A446" s="95"/>
      <c r="B446" s="95"/>
      <c r="C446" s="95"/>
      <c r="D446" s="95"/>
      <c r="E446" s="95"/>
      <c r="F446" s="95"/>
      <c r="G446" s="95"/>
      <c r="H446" s="95"/>
      <c r="I446" s="95"/>
      <c r="J446" s="95"/>
    </row>
    <row r="447" s="84" customFormat="1" spans="1:10">
      <c r="A447" s="95"/>
      <c r="B447" s="95"/>
      <c r="C447" s="95"/>
      <c r="D447" s="95"/>
      <c r="E447" s="95"/>
      <c r="F447" s="95"/>
      <c r="G447" s="95"/>
      <c r="H447" s="95"/>
      <c r="I447" s="95"/>
      <c r="J447" s="95"/>
    </row>
    <row r="448" s="84" customFormat="1" spans="1:10">
      <c r="A448" s="95"/>
      <c r="B448" s="95"/>
      <c r="C448" s="95"/>
      <c r="D448" s="95"/>
      <c r="E448" s="95"/>
      <c r="F448" s="95"/>
      <c r="G448" s="95"/>
      <c r="H448" s="95"/>
      <c r="I448" s="95"/>
      <c r="J448" s="95"/>
    </row>
    <row r="449" s="84" customFormat="1" spans="1:10">
      <c r="A449" s="95"/>
      <c r="B449" s="95"/>
      <c r="C449" s="95"/>
      <c r="D449" s="95"/>
      <c r="E449" s="95"/>
      <c r="F449" s="95"/>
      <c r="G449" s="95"/>
      <c r="H449" s="95"/>
      <c r="I449" s="95"/>
      <c r="J449" s="95"/>
    </row>
    <row r="450" s="84" customFormat="1" spans="1:10">
      <c r="A450" s="95"/>
      <c r="B450" s="95"/>
      <c r="C450" s="95"/>
      <c r="D450" s="95"/>
      <c r="E450" s="95"/>
      <c r="F450" s="95"/>
      <c r="G450" s="95"/>
      <c r="H450" s="95"/>
      <c r="I450" s="95"/>
      <c r="J450" s="95"/>
    </row>
    <row r="451" s="84" customFormat="1" spans="1:10">
      <c r="A451" s="95"/>
      <c r="B451" s="95"/>
      <c r="C451" s="95"/>
      <c r="D451" s="95"/>
      <c r="E451" s="95"/>
      <c r="F451" s="95"/>
      <c r="G451" s="95"/>
      <c r="H451" s="95"/>
      <c r="I451" s="95"/>
      <c r="J451" s="95"/>
    </row>
    <row r="452" s="84" customFormat="1" spans="1:10">
      <c r="A452" s="95"/>
      <c r="B452" s="95"/>
      <c r="C452" s="95"/>
      <c r="D452" s="95"/>
      <c r="E452" s="95"/>
      <c r="F452" s="95"/>
      <c r="G452" s="95"/>
      <c r="H452" s="95"/>
      <c r="I452" s="95"/>
      <c r="J452" s="95"/>
    </row>
    <row r="453" s="84" customFormat="1" spans="1:10">
      <c r="A453" s="95"/>
      <c r="B453" s="95"/>
      <c r="C453" s="95"/>
      <c r="D453" s="95"/>
      <c r="E453" s="95"/>
      <c r="F453" s="95"/>
      <c r="G453" s="95"/>
      <c r="H453" s="95"/>
      <c r="I453" s="95"/>
      <c r="J453" s="95"/>
    </row>
    <row r="454" s="84" customFormat="1" spans="1:10">
      <c r="A454" s="95"/>
      <c r="B454" s="95"/>
      <c r="C454" s="95"/>
      <c r="D454" s="95"/>
      <c r="E454" s="95"/>
      <c r="F454" s="95"/>
      <c r="G454" s="95"/>
      <c r="H454" s="95"/>
      <c r="I454" s="95"/>
      <c r="J454" s="95"/>
    </row>
    <row r="455" s="84" customFormat="1" spans="1:10">
      <c r="A455" s="95"/>
      <c r="B455" s="95"/>
      <c r="C455" s="95"/>
      <c r="D455" s="95"/>
      <c r="E455" s="95"/>
      <c r="F455" s="95"/>
      <c r="G455" s="95"/>
      <c r="H455" s="95"/>
      <c r="I455" s="95"/>
      <c r="J455" s="95"/>
    </row>
    <row r="456" s="84" customFormat="1" spans="1:10">
      <c r="A456" s="95"/>
      <c r="B456" s="95"/>
      <c r="C456" s="95"/>
      <c r="D456" s="95"/>
      <c r="E456" s="95"/>
      <c r="F456" s="95"/>
      <c r="G456" s="95"/>
      <c r="H456" s="95"/>
      <c r="I456" s="95"/>
      <c r="J456" s="95"/>
    </row>
    <row r="457" s="84" customFormat="1" spans="1:10">
      <c r="A457" s="95"/>
      <c r="B457" s="95"/>
      <c r="C457" s="95"/>
      <c r="D457" s="95"/>
      <c r="E457" s="95"/>
      <c r="F457" s="95"/>
      <c r="G457" s="95"/>
      <c r="H457" s="95"/>
      <c r="I457" s="95"/>
      <c r="J457" s="95"/>
    </row>
    <row r="458" s="84" customFormat="1" spans="1:10">
      <c r="A458" s="95"/>
      <c r="B458" s="95"/>
      <c r="C458" s="95"/>
      <c r="D458" s="95"/>
      <c r="E458" s="95"/>
      <c r="F458" s="95"/>
      <c r="G458" s="95"/>
      <c r="H458" s="95"/>
      <c r="I458" s="95"/>
      <c r="J458" s="95"/>
    </row>
    <row r="459" s="84" customFormat="1" spans="1:10">
      <c r="A459" s="95"/>
      <c r="B459" s="95"/>
      <c r="C459" s="95"/>
      <c r="D459" s="95"/>
      <c r="E459" s="95"/>
      <c r="F459" s="95"/>
      <c r="G459" s="95"/>
      <c r="H459" s="95"/>
      <c r="I459" s="95"/>
      <c r="J459" s="95"/>
    </row>
    <row r="460" s="84" customFormat="1" spans="1:10">
      <c r="A460" s="95"/>
      <c r="B460" s="95"/>
      <c r="C460" s="95"/>
      <c r="D460" s="95"/>
      <c r="E460" s="95"/>
      <c r="F460" s="95"/>
      <c r="G460" s="95"/>
      <c r="H460" s="95"/>
      <c r="I460" s="95"/>
      <c r="J460" s="95"/>
    </row>
    <row r="461" s="84" customFormat="1" spans="1:10">
      <c r="A461" s="95"/>
      <c r="B461" s="95"/>
      <c r="C461" s="95"/>
      <c r="D461" s="95"/>
      <c r="E461" s="95"/>
      <c r="F461" s="95"/>
      <c r="G461" s="95"/>
      <c r="H461" s="95"/>
      <c r="I461" s="95"/>
      <c r="J461" s="95"/>
    </row>
    <row r="462" s="84" customFormat="1" spans="1:10">
      <c r="A462" s="95"/>
      <c r="B462" s="95"/>
      <c r="C462" s="95"/>
      <c r="D462" s="95"/>
      <c r="E462" s="95"/>
      <c r="F462" s="95"/>
      <c r="G462" s="95"/>
      <c r="H462" s="95"/>
      <c r="I462" s="95"/>
      <c r="J462" s="95"/>
    </row>
    <row r="463" s="84" customFormat="1" spans="1:10">
      <c r="A463" s="95"/>
      <c r="B463" s="95"/>
      <c r="C463" s="95"/>
      <c r="D463" s="95"/>
      <c r="E463" s="95"/>
      <c r="F463" s="95"/>
      <c r="G463" s="95"/>
      <c r="H463" s="95"/>
      <c r="I463" s="95"/>
      <c r="J463" s="95"/>
    </row>
    <row r="464" s="84" customFormat="1" spans="1:10">
      <c r="A464" s="95"/>
      <c r="B464" s="95"/>
      <c r="C464" s="95"/>
      <c r="D464" s="95"/>
      <c r="E464" s="95"/>
      <c r="F464" s="95"/>
      <c r="G464" s="95"/>
      <c r="H464" s="95"/>
      <c r="I464" s="95"/>
      <c r="J464" s="95"/>
    </row>
    <row r="465" s="84" customFormat="1" spans="1:10">
      <c r="A465" s="95"/>
      <c r="B465" s="95"/>
      <c r="C465" s="95"/>
      <c r="D465" s="95"/>
      <c r="E465" s="95"/>
      <c r="F465" s="95"/>
      <c r="G465" s="95"/>
      <c r="H465" s="95"/>
      <c r="I465" s="95"/>
      <c r="J465" s="95"/>
    </row>
    <row r="466" s="84" customFormat="1" spans="1:10">
      <c r="A466" s="95"/>
      <c r="B466" s="95"/>
      <c r="C466" s="95"/>
      <c r="D466" s="95"/>
      <c r="E466" s="95"/>
      <c r="F466" s="95"/>
      <c r="G466" s="95"/>
      <c r="H466" s="95"/>
      <c r="I466" s="95"/>
      <c r="J466" s="95"/>
    </row>
    <row r="467" s="84" customFormat="1" spans="1:10">
      <c r="A467" s="95"/>
      <c r="B467" s="95"/>
      <c r="C467" s="95"/>
      <c r="D467" s="95"/>
      <c r="E467" s="95"/>
      <c r="F467" s="95"/>
      <c r="G467" s="95"/>
      <c r="H467" s="95"/>
      <c r="I467" s="95"/>
      <c r="J467" s="95"/>
    </row>
    <row r="468" s="84" customFormat="1" spans="1:10">
      <c r="A468" s="95"/>
      <c r="B468" s="95"/>
      <c r="C468" s="95"/>
      <c r="D468" s="95"/>
      <c r="E468" s="95"/>
      <c r="F468" s="95"/>
      <c r="G468" s="95"/>
      <c r="H468" s="95"/>
      <c r="I468" s="95"/>
      <c r="J468" s="95"/>
    </row>
    <row r="469" s="84" customFormat="1" spans="1:10">
      <c r="A469" s="95"/>
      <c r="B469" s="95"/>
      <c r="C469" s="95"/>
      <c r="D469" s="95"/>
      <c r="E469" s="95"/>
      <c r="F469" s="95"/>
      <c r="G469" s="95"/>
      <c r="H469" s="95"/>
      <c r="I469" s="95"/>
      <c r="J469" s="95"/>
    </row>
    <row r="470" s="84" customFormat="1" spans="1:10">
      <c r="A470" s="95"/>
      <c r="B470" s="95"/>
      <c r="C470" s="95"/>
      <c r="D470" s="95"/>
      <c r="E470" s="95"/>
      <c r="F470" s="95"/>
      <c r="G470" s="95"/>
      <c r="H470" s="95"/>
      <c r="I470" s="95"/>
      <c r="J470" s="95"/>
    </row>
    <row r="471" s="84" customFormat="1" spans="1:10">
      <c r="A471" s="95"/>
      <c r="B471" s="95"/>
      <c r="C471" s="95"/>
      <c r="D471" s="95"/>
      <c r="E471" s="95"/>
      <c r="F471" s="95"/>
      <c r="G471" s="95"/>
      <c r="H471" s="95"/>
      <c r="I471" s="95"/>
      <c r="J471" s="95"/>
    </row>
    <row r="472" s="84" customFormat="1" spans="1:10">
      <c r="A472" s="95"/>
      <c r="B472" s="95"/>
      <c r="C472" s="95"/>
      <c r="D472" s="95"/>
      <c r="E472" s="95"/>
      <c r="F472" s="95"/>
      <c r="G472" s="95"/>
      <c r="H472" s="95"/>
      <c r="I472" s="95"/>
      <c r="J472" s="95"/>
    </row>
    <row r="473" s="84" customFormat="1" spans="1:10">
      <c r="A473" s="95"/>
      <c r="B473" s="95"/>
      <c r="C473" s="95"/>
      <c r="D473" s="95"/>
      <c r="E473" s="95"/>
      <c r="F473" s="95"/>
      <c r="G473" s="95"/>
      <c r="H473" s="95"/>
      <c r="I473" s="95"/>
      <c r="J473" s="95"/>
    </row>
    <row r="474" s="84" customFormat="1" spans="1:10">
      <c r="A474" s="95"/>
      <c r="B474" s="95"/>
      <c r="C474" s="95"/>
      <c r="D474" s="95"/>
      <c r="E474" s="95"/>
      <c r="F474" s="95"/>
      <c r="G474" s="95"/>
      <c r="H474" s="95"/>
      <c r="I474" s="95"/>
      <c r="J474" s="95"/>
    </row>
    <row r="475" s="84" customFormat="1" spans="1:10">
      <c r="A475" s="95"/>
      <c r="B475" s="95"/>
      <c r="C475" s="95"/>
      <c r="D475" s="95"/>
      <c r="E475" s="95"/>
      <c r="F475" s="95"/>
      <c r="G475" s="95"/>
      <c r="H475" s="95"/>
      <c r="I475" s="95"/>
      <c r="J475" s="95"/>
    </row>
    <row r="476" s="84" customFormat="1" spans="1:10">
      <c r="A476" s="95"/>
      <c r="B476" s="95"/>
      <c r="C476" s="95"/>
      <c r="D476" s="95"/>
      <c r="E476" s="95"/>
      <c r="F476" s="95"/>
      <c r="G476" s="95"/>
      <c r="H476" s="95"/>
      <c r="I476" s="95"/>
      <c r="J476" s="95"/>
    </row>
    <row r="477" s="84" customFormat="1" spans="1:10">
      <c r="A477" s="95"/>
      <c r="B477" s="95"/>
      <c r="C477" s="95"/>
      <c r="D477" s="95"/>
      <c r="E477" s="95"/>
      <c r="F477" s="95"/>
      <c r="G477" s="95"/>
      <c r="H477" s="95"/>
      <c r="I477" s="95"/>
      <c r="J477" s="95"/>
    </row>
    <row r="478" s="84" customFormat="1" spans="1:10">
      <c r="A478" s="95"/>
      <c r="B478" s="95"/>
      <c r="C478" s="95"/>
      <c r="D478" s="95"/>
      <c r="E478" s="95"/>
      <c r="F478" s="95"/>
      <c r="G478" s="95"/>
      <c r="H478" s="95"/>
      <c r="I478" s="95"/>
      <c r="J478" s="95"/>
    </row>
    <row r="479" s="84" customFormat="1" spans="1:10">
      <c r="A479" s="95"/>
      <c r="B479" s="95"/>
      <c r="C479" s="95"/>
      <c r="D479" s="95"/>
      <c r="E479" s="95"/>
      <c r="F479" s="95"/>
      <c r="G479" s="95"/>
      <c r="H479" s="95"/>
      <c r="I479" s="95"/>
      <c r="J479" s="95"/>
    </row>
    <row r="480" s="84" customFormat="1" spans="1:10">
      <c r="A480" s="95"/>
      <c r="B480" s="95"/>
      <c r="C480" s="95"/>
      <c r="D480" s="95"/>
      <c r="E480" s="95"/>
      <c r="F480" s="95"/>
      <c r="G480" s="95"/>
      <c r="H480" s="95"/>
      <c r="I480" s="95"/>
      <c r="J480" s="95"/>
    </row>
    <row r="481" s="84" customFormat="1" spans="1:10">
      <c r="A481" s="95"/>
      <c r="B481" s="95"/>
      <c r="C481" s="95"/>
      <c r="D481" s="95"/>
      <c r="E481" s="95"/>
      <c r="F481" s="95"/>
      <c r="G481" s="95"/>
      <c r="H481" s="95"/>
      <c r="I481" s="95"/>
      <c r="J481" s="95"/>
    </row>
    <row r="482" s="84" customFormat="1" spans="1:10">
      <c r="A482" s="95"/>
      <c r="B482" s="95"/>
      <c r="C482" s="95"/>
      <c r="D482" s="95"/>
      <c r="E482" s="95"/>
      <c r="F482" s="95"/>
      <c r="G482" s="95"/>
      <c r="H482" s="95"/>
      <c r="I482" s="95"/>
      <c r="J482" s="95"/>
    </row>
    <row r="483" s="84" customFormat="1" spans="1:10">
      <c r="A483" s="95"/>
      <c r="B483" s="95"/>
      <c r="C483" s="95"/>
      <c r="D483" s="95"/>
      <c r="E483" s="95"/>
      <c r="F483" s="95"/>
      <c r="G483" s="95"/>
      <c r="H483" s="95"/>
      <c r="I483" s="95"/>
      <c r="J483" s="95"/>
    </row>
    <row r="484" s="84" customFormat="1" spans="1:10">
      <c r="A484" s="95"/>
      <c r="B484" s="95"/>
      <c r="C484" s="95"/>
      <c r="D484" s="95"/>
      <c r="E484" s="95"/>
      <c r="F484" s="95"/>
      <c r="G484" s="95"/>
      <c r="H484" s="95"/>
      <c r="I484" s="95"/>
      <c r="J484" s="95"/>
    </row>
    <row r="485" s="84" customFormat="1" spans="1:10">
      <c r="A485" s="95"/>
      <c r="B485" s="95"/>
      <c r="C485" s="95"/>
      <c r="D485" s="95"/>
      <c r="E485" s="95"/>
      <c r="F485" s="95"/>
      <c r="G485" s="95"/>
      <c r="H485" s="95"/>
      <c r="I485" s="95"/>
      <c r="J485" s="95"/>
    </row>
    <row r="486" s="84" customFormat="1" spans="1:10">
      <c r="A486" s="95"/>
      <c r="B486" s="95"/>
      <c r="C486" s="95"/>
      <c r="D486" s="95"/>
      <c r="E486" s="95"/>
      <c r="F486" s="95"/>
      <c r="G486" s="95"/>
      <c r="H486" s="95"/>
      <c r="I486" s="95"/>
      <c r="J486" s="95"/>
    </row>
    <row r="487" s="84" customFormat="1" spans="1:10">
      <c r="A487" s="95"/>
      <c r="B487" s="95"/>
      <c r="C487" s="95"/>
      <c r="D487" s="95"/>
      <c r="E487" s="95"/>
      <c r="F487" s="95"/>
      <c r="G487" s="95"/>
      <c r="H487" s="95"/>
      <c r="I487" s="95"/>
      <c r="J487" s="95"/>
    </row>
    <row r="488" s="84" customFormat="1" spans="1:10">
      <c r="A488" s="95"/>
      <c r="B488" s="95"/>
      <c r="C488" s="95"/>
      <c r="D488" s="95"/>
      <c r="E488" s="95"/>
      <c r="F488" s="95"/>
      <c r="G488" s="95"/>
      <c r="H488" s="95"/>
      <c r="I488" s="95"/>
      <c r="J488" s="95"/>
    </row>
    <row r="489" s="84" customFormat="1" spans="1:10">
      <c r="A489" s="95"/>
      <c r="B489" s="95"/>
      <c r="C489" s="95"/>
      <c r="D489" s="95"/>
      <c r="E489" s="95"/>
      <c r="F489" s="95"/>
      <c r="G489" s="95"/>
      <c r="H489" s="95"/>
      <c r="I489" s="95"/>
      <c r="J489" s="95"/>
    </row>
    <row r="490" s="84" customFormat="1" spans="1:10">
      <c r="A490" s="95"/>
      <c r="B490" s="95"/>
      <c r="C490" s="95"/>
      <c r="D490" s="95"/>
      <c r="E490" s="95"/>
      <c r="F490" s="95"/>
      <c r="G490" s="95"/>
      <c r="H490" s="95"/>
      <c r="I490" s="95"/>
      <c r="J490" s="95"/>
    </row>
    <row r="491" s="84" customFormat="1" spans="1:10">
      <c r="A491" s="95"/>
      <c r="B491" s="95"/>
      <c r="C491" s="95"/>
      <c r="D491" s="95"/>
      <c r="E491" s="95"/>
      <c r="F491" s="95"/>
      <c r="G491" s="95"/>
      <c r="H491" s="95"/>
      <c r="I491" s="95"/>
      <c r="J491" s="95"/>
    </row>
    <row r="492" s="84" customFormat="1" spans="1:10">
      <c r="A492" s="95"/>
      <c r="B492" s="95"/>
      <c r="C492" s="95"/>
      <c r="D492" s="95"/>
      <c r="E492" s="95"/>
      <c r="F492" s="95"/>
      <c r="G492" s="95"/>
      <c r="H492" s="95"/>
      <c r="I492" s="95"/>
      <c r="J492" s="95"/>
    </row>
    <row r="493" s="84" customFormat="1" spans="1:10">
      <c r="A493" s="95"/>
      <c r="B493" s="95"/>
      <c r="C493" s="95"/>
      <c r="D493" s="95"/>
      <c r="E493" s="95"/>
      <c r="F493" s="95"/>
      <c r="G493" s="95"/>
      <c r="H493" s="95"/>
      <c r="I493" s="95"/>
      <c r="J493" s="95"/>
    </row>
    <row r="494" s="84" customFormat="1" spans="1:10">
      <c r="A494" s="95"/>
      <c r="B494" s="95"/>
      <c r="C494" s="95"/>
      <c r="D494" s="95"/>
      <c r="E494" s="95"/>
      <c r="F494" s="95"/>
      <c r="G494" s="95"/>
      <c r="H494" s="95"/>
      <c r="I494" s="95"/>
      <c r="J494" s="95"/>
    </row>
    <row r="495" s="84" customFormat="1" spans="1:10">
      <c r="A495" s="95"/>
      <c r="B495" s="95"/>
      <c r="C495" s="95"/>
      <c r="D495" s="95"/>
      <c r="E495" s="95"/>
      <c r="F495" s="95"/>
      <c r="G495" s="95"/>
      <c r="H495" s="95"/>
      <c r="I495" s="95"/>
      <c r="J495" s="95"/>
    </row>
    <row r="496" s="84" customFormat="1" spans="1:10">
      <c r="A496" s="95"/>
      <c r="B496" s="95"/>
      <c r="C496" s="95"/>
      <c r="D496" s="95"/>
      <c r="E496" s="95"/>
      <c r="F496" s="95"/>
      <c r="G496" s="95"/>
      <c r="H496" s="95"/>
      <c r="I496" s="95"/>
      <c r="J496" s="95"/>
    </row>
    <row r="497" s="84" customFormat="1" spans="1:10">
      <c r="A497" s="95"/>
      <c r="B497" s="95"/>
      <c r="C497" s="95"/>
      <c r="D497" s="95"/>
      <c r="E497" s="95"/>
      <c r="F497" s="95"/>
      <c r="G497" s="95"/>
      <c r="H497" s="95"/>
      <c r="I497" s="95"/>
      <c r="J497" s="95"/>
    </row>
    <row r="498" s="84" customFormat="1" spans="1:10">
      <c r="A498" s="95"/>
      <c r="B498" s="95"/>
      <c r="C498" s="95"/>
      <c r="D498" s="95"/>
      <c r="E498" s="95"/>
      <c r="F498" s="95"/>
      <c r="G498" s="95"/>
      <c r="H498" s="95"/>
      <c r="I498" s="95"/>
      <c r="J498" s="95"/>
    </row>
    <row r="499" s="84" customFormat="1" spans="1:10">
      <c r="A499" s="95"/>
      <c r="B499" s="95"/>
      <c r="C499" s="95"/>
      <c r="D499" s="95"/>
      <c r="E499" s="95"/>
      <c r="F499" s="95"/>
      <c r="G499" s="95"/>
      <c r="H499" s="95"/>
      <c r="I499" s="95"/>
      <c r="J499" s="95"/>
    </row>
    <row r="500" s="84" customFormat="1" spans="1:10">
      <c r="A500" s="95"/>
      <c r="B500" s="95"/>
      <c r="C500" s="95"/>
      <c r="D500" s="95"/>
      <c r="E500" s="95"/>
      <c r="F500" s="95"/>
      <c r="G500" s="95"/>
      <c r="H500" s="95"/>
      <c r="I500" s="95"/>
      <c r="J500" s="95"/>
    </row>
    <row r="501" s="84" customFormat="1" spans="1:10">
      <c r="A501" s="95"/>
      <c r="B501" s="95"/>
      <c r="C501" s="95"/>
      <c r="D501" s="95"/>
      <c r="E501" s="95"/>
      <c r="F501" s="95"/>
      <c r="G501" s="95"/>
      <c r="H501" s="95"/>
      <c r="I501" s="95"/>
      <c r="J501" s="95"/>
    </row>
    <row r="502" s="84" customFormat="1" spans="1:10">
      <c r="A502" s="95"/>
      <c r="B502" s="95"/>
      <c r="C502" s="95"/>
      <c r="D502" s="95"/>
      <c r="E502" s="95"/>
      <c r="F502" s="95"/>
      <c r="G502" s="95"/>
      <c r="H502" s="95"/>
      <c r="I502" s="95"/>
      <c r="J502" s="95"/>
    </row>
    <row r="503" s="84" customFormat="1" spans="1:10">
      <c r="A503" s="95"/>
      <c r="B503" s="95"/>
      <c r="C503" s="95"/>
      <c r="D503" s="95"/>
      <c r="E503" s="95"/>
      <c r="F503" s="95"/>
      <c r="G503" s="95"/>
      <c r="H503" s="95"/>
      <c r="I503" s="95"/>
      <c r="J503" s="95"/>
    </row>
    <row r="504" s="84" customFormat="1" spans="1:10">
      <c r="A504" s="95"/>
      <c r="B504" s="95"/>
      <c r="C504" s="95"/>
      <c r="D504" s="95"/>
      <c r="E504" s="95"/>
      <c r="F504" s="95"/>
      <c r="G504" s="95"/>
      <c r="H504" s="95"/>
      <c r="I504" s="95"/>
      <c r="J504" s="95"/>
    </row>
    <row r="505" s="84" customFormat="1" spans="1:10">
      <c r="A505" s="95"/>
      <c r="B505" s="95"/>
      <c r="C505" s="95"/>
      <c r="D505" s="95"/>
      <c r="E505" s="95"/>
      <c r="F505" s="95"/>
      <c r="G505" s="95"/>
      <c r="H505" s="95"/>
      <c r="I505" s="95"/>
      <c r="J505" s="95"/>
    </row>
    <row r="506" s="84" customFormat="1" spans="1:10">
      <c r="A506" s="95"/>
      <c r="B506" s="95"/>
      <c r="C506" s="95"/>
      <c r="D506" s="95"/>
      <c r="E506" s="95"/>
      <c r="F506" s="95"/>
      <c r="G506" s="95"/>
      <c r="H506" s="95"/>
      <c r="I506" s="95"/>
      <c r="J506" s="95"/>
    </row>
    <row r="507" s="84" customFormat="1" spans="1:10">
      <c r="A507" s="95"/>
      <c r="B507" s="95"/>
      <c r="C507" s="95"/>
      <c r="D507" s="95"/>
      <c r="E507" s="95"/>
      <c r="F507" s="95"/>
      <c r="G507" s="95"/>
      <c r="H507" s="95"/>
      <c r="I507" s="95"/>
      <c r="J507" s="95"/>
    </row>
    <row r="508" s="84" customFormat="1" spans="1:10">
      <c r="A508" s="95"/>
      <c r="B508" s="95"/>
      <c r="C508" s="95"/>
      <c r="D508" s="95"/>
      <c r="E508" s="95"/>
      <c r="F508" s="95"/>
      <c r="G508" s="95"/>
      <c r="H508" s="95"/>
      <c r="I508" s="95"/>
      <c r="J508" s="95"/>
    </row>
    <row r="509" s="84" customFormat="1" spans="1:10">
      <c r="A509" s="95"/>
      <c r="B509" s="95"/>
      <c r="C509" s="95"/>
      <c r="D509" s="95"/>
      <c r="E509" s="95"/>
      <c r="F509" s="95"/>
      <c r="G509" s="95"/>
      <c r="H509" s="95"/>
      <c r="I509" s="95"/>
      <c r="J509" s="95"/>
    </row>
    <row r="510" s="84" customFormat="1" spans="1:10">
      <c r="A510" s="95"/>
      <c r="B510" s="95"/>
      <c r="C510" s="95"/>
      <c r="D510" s="95"/>
      <c r="E510" s="95"/>
      <c r="F510" s="95"/>
      <c r="G510" s="95"/>
      <c r="H510" s="95"/>
      <c r="I510" s="95"/>
      <c r="J510" s="95"/>
    </row>
    <row r="511" s="84" customFormat="1" spans="1:10">
      <c r="A511" s="95"/>
      <c r="B511" s="95"/>
      <c r="C511" s="95"/>
      <c r="D511" s="95"/>
      <c r="E511" s="95"/>
      <c r="F511" s="95"/>
      <c r="G511" s="95"/>
      <c r="H511" s="95"/>
      <c r="I511" s="95"/>
      <c r="J511" s="95"/>
    </row>
    <row r="512" s="84" customFormat="1" spans="1:10">
      <c r="A512" s="95"/>
      <c r="B512" s="95"/>
      <c r="C512" s="95"/>
      <c r="D512" s="95"/>
      <c r="E512" s="95"/>
      <c r="F512" s="95"/>
      <c r="G512" s="95"/>
      <c r="H512" s="95"/>
      <c r="I512" s="95"/>
      <c r="J512" s="95"/>
    </row>
    <row r="513" s="84" customFormat="1" spans="1:10">
      <c r="A513" s="95"/>
      <c r="B513" s="95"/>
      <c r="C513" s="95"/>
      <c r="D513" s="95"/>
      <c r="E513" s="95"/>
      <c r="F513" s="95"/>
      <c r="G513" s="95"/>
      <c r="H513" s="95"/>
      <c r="I513" s="95"/>
      <c r="J513" s="95"/>
    </row>
    <row r="514" s="84" customFormat="1" spans="1:10">
      <c r="A514" s="95"/>
      <c r="B514" s="95"/>
      <c r="C514" s="95"/>
      <c r="D514" s="95"/>
      <c r="E514" s="95"/>
      <c r="F514" s="95"/>
      <c r="G514" s="95"/>
      <c r="H514" s="95"/>
      <c r="I514" s="95"/>
      <c r="J514" s="95"/>
    </row>
    <row r="515" s="84" customFormat="1" spans="1:10">
      <c r="A515" s="95"/>
      <c r="B515" s="95"/>
      <c r="C515" s="95"/>
      <c r="D515" s="95"/>
      <c r="E515" s="95"/>
      <c r="F515" s="95"/>
      <c r="G515" s="95"/>
      <c r="H515" s="95"/>
      <c r="I515" s="95"/>
      <c r="J515" s="95"/>
    </row>
    <row r="516" s="84" customFormat="1" spans="1:10">
      <c r="A516" s="95"/>
      <c r="B516" s="95"/>
      <c r="C516" s="95"/>
      <c r="D516" s="95"/>
      <c r="E516" s="95"/>
      <c r="F516" s="95"/>
      <c r="G516" s="95"/>
      <c r="H516" s="95"/>
      <c r="I516" s="95"/>
      <c r="J516" s="95"/>
    </row>
    <row r="517" s="84" customFormat="1" spans="1:10">
      <c r="A517" s="95"/>
      <c r="B517" s="95"/>
      <c r="C517" s="95"/>
      <c r="D517" s="95"/>
      <c r="E517" s="95"/>
      <c r="F517" s="95"/>
      <c r="G517" s="95"/>
      <c r="H517" s="95"/>
      <c r="I517" s="95"/>
      <c r="J517" s="95"/>
    </row>
    <row r="518" s="84" customFormat="1" spans="1:10">
      <c r="A518" s="95"/>
      <c r="B518" s="95"/>
      <c r="C518" s="95"/>
      <c r="D518" s="95"/>
      <c r="E518" s="95"/>
      <c r="F518" s="95"/>
      <c r="G518" s="95"/>
      <c r="H518" s="95"/>
      <c r="I518" s="95"/>
      <c r="J518" s="95"/>
    </row>
    <row r="519" s="84" customFormat="1" spans="1:10">
      <c r="A519" s="95"/>
      <c r="B519" s="95"/>
      <c r="C519" s="95"/>
      <c r="D519" s="95"/>
      <c r="E519" s="95"/>
      <c r="F519" s="95"/>
      <c r="G519" s="95"/>
      <c r="H519" s="95"/>
      <c r="I519" s="95"/>
      <c r="J519" s="95"/>
    </row>
    <row r="520" s="84" customFormat="1" spans="1:10">
      <c r="A520" s="95"/>
      <c r="B520" s="95"/>
      <c r="C520" s="95"/>
      <c r="D520" s="95"/>
      <c r="E520" s="95"/>
      <c r="F520" s="95"/>
      <c r="G520" s="95"/>
      <c r="H520" s="95"/>
      <c r="I520" s="95"/>
      <c r="J520" s="95"/>
    </row>
    <row r="521" s="84" customFormat="1" spans="1:10">
      <c r="A521" s="95"/>
      <c r="B521" s="95"/>
      <c r="C521" s="95"/>
      <c r="D521" s="95"/>
      <c r="E521" s="95"/>
      <c r="F521" s="95"/>
      <c r="G521" s="95"/>
      <c r="H521" s="95"/>
      <c r="I521" s="95"/>
      <c r="J521" s="95"/>
    </row>
    <row r="522" s="84" customFormat="1" spans="1:10">
      <c r="A522" s="95"/>
      <c r="B522" s="95"/>
      <c r="C522" s="95"/>
      <c r="D522" s="95"/>
      <c r="E522" s="95"/>
      <c r="F522" s="95"/>
      <c r="G522" s="95"/>
      <c r="H522" s="95"/>
      <c r="I522" s="95"/>
      <c r="J522" s="95"/>
    </row>
    <row r="523" s="84" customFormat="1" spans="1:10">
      <c r="A523" s="95"/>
      <c r="B523" s="95"/>
      <c r="C523" s="95"/>
      <c r="D523" s="95"/>
      <c r="E523" s="95"/>
      <c r="F523" s="95"/>
      <c r="G523" s="95"/>
      <c r="H523" s="95"/>
      <c r="I523" s="95"/>
      <c r="J523" s="95"/>
    </row>
    <row r="524" s="84" customFormat="1" spans="1:10">
      <c r="A524" s="95"/>
      <c r="B524" s="95"/>
      <c r="C524" s="95"/>
      <c r="D524" s="95"/>
      <c r="E524" s="95"/>
      <c r="F524" s="95"/>
      <c r="G524" s="95"/>
      <c r="H524" s="95"/>
      <c r="I524" s="95"/>
      <c r="J524" s="95"/>
    </row>
    <row r="525" s="84" customFormat="1" spans="1:10">
      <c r="A525" s="95"/>
      <c r="B525" s="95"/>
      <c r="C525" s="95"/>
      <c r="D525" s="95"/>
      <c r="E525" s="95"/>
      <c r="F525" s="95"/>
      <c r="G525" s="95"/>
      <c r="H525" s="95"/>
      <c r="I525" s="95"/>
      <c r="J525" s="95"/>
    </row>
    <row r="526" s="84" customFormat="1" spans="1:10">
      <c r="A526" s="95"/>
      <c r="B526" s="95"/>
      <c r="C526" s="95"/>
      <c r="D526" s="95"/>
      <c r="E526" s="95"/>
      <c r="F526" s="95"/>
      <c r="G526" s="95"/>
      <c r="H526" s="95"/>
      <c r="I526" s="95"/>
      <c r="J526" s="95"/>
    </row>
    <row r="527" s="84" customFormat="1" spans="1:10">
      <c r="A527" s="95"/>
      <c r="B527" s="95"/>
      <c r="C527" s="95"/>
      <c r="D527" s="95"/>
      <c r="E527" s="95"/>
      <c r="F527" s="95"/>
      <c r="G527" s="95"/>
      <c r="H527" s="95"/>
      <c r="I527" s="95"/>
      <c r="J527" s="95"/>
    </row>
    <row r="528" s="84" customFormat="1" spans="1:10">
      <c r="A528" s="95"/>
      <c r="B528" s="95"/>
      <c r="C528" s="95"/>
      <c r="D528" s="95"/>
      <c r="E528" s="95"/>
      <c r="F528" s="95"/>
      <c r="G528" s="95"/>
      <c r="H528" s="95"/>
      <c r="I528" s="95"/>
      <c r="J528" s="95"/>
    </row>
    <row r="529" s="84" customFormat="1" spans="1:10">
      <c r="A529" s="95"/>
      <c r="B529" s="95"/>
      <c r="C529" s="95"/>
      <c r="D529" s="95"/>
      <c r="E529" s="95"/>
      <c r="F529" s="95"/>
      <c r="G529" s="95"/>
      <c r="H529" s="95"/>
      <c r="I529" s="95"/>
      <c r="J529" s="95"/>
    </row>
    <row r="530" s="84" customFormat="1" spans="1:10">
      <c r="A530" s="95"/>
      <c r="B530" s="95"/>
      <c r="C530" s="95"/>
      <c r="D530" s="95"/>
      <c r="E530" s="95"/>
      <c r="F530" s="95"/>
      <c r="G530" s="95"/>
      <c r="H530" s="95"/>
      <c r="I530" s="95"/>
      <c r="J530" s="95"/>
    </row>
    <row r="531" s="84" customFormat="1" spans="1:10">
      <c r="A531" s="95"/>
      <c r="B531" s="95"/>
      <c r="C531" s="95"/>
      <c r="D531" s="95"/>
      <c r="E531" s="95"/>
      <c r="F531" s="95"/>
      <c r="G531" s="95"/>
      <c r="H531" s="95"/>
      <c r="I531" s="95"/>
      <c r="J531" s="95"/>
    </row>
    <row r="532" s="84" customFormat="1" spans="1:10">
      <c r="A532" s="95"/>
      <c r="B532" s="95"/>
      <c r="C532" s="95"/>
      <c r="D532" s="95"/>
      <c r="E532" s="95"/>
      <c r="F532" s="95"/>
      <c r="G532" s="95"/>
      <c r="H532" s="95"/>
      <c r="I532" s="95"/>
      <c r="J532" s="95"/>
    </row>
    <row r="533" s="84" customFormat="1" spans="1:10">
      <c r="A533" s="95"/>
      <c r="B533" s="95"/>
      <c r="C533" s="95"/>
      <c r="D533" s="95"/>
      <c r="E533" s="95"/>
      <c r="F533" s="95"/>
      <c r="G533" s="95"/>
      <c r="H533" s="95"/>
      <c r="I533" s="95"/>
      <c r="J533" s="95"/>
    </row>
    <row r="534" s="84" customFormat="1" spans="1:10">
      <c r="A534" s="95"/>
      <c r="B534" s="95"/>
      <c r="C534" s="95"/>
      <c r="D534" s="95"/>
      <c r="E534" s="95"/>
      <c r="F534" s="95"/>
      <c r="G534" s="95"/>
      <c r="H534" s="95"/>
      <c r="I534" s="95"/>
      <c r="J534" s="95"/>
    </row>
    <row r="535" s="84" customFormat="1" spans="1:10">
      <c r="A535" s="95"/>
      <c r="B535" s="95"/>
      <c r="C535" s="95"/>
      <c r="D535" s="95"/>
      <c r="E535" s="95"/>
      <c r="F535" s="95"/>
      <c r="G535" s="95"/>
      <c r="H535" s="95"/>
      <c r="I535" s="95"/>
      <c r="J535" s="95"/>
    </row>
    <row r="536" s="84" customFormat="1" spans="1:10">
      <c r="A536" s="95"/>
      <c r="B536" s="95"/>
      <c r="C536" s="95"/>
      <c r="D536" s="95"/>
      <c r="E536" s="95"/>
      <c r="F536" s="95"/>
      <c r="G536" s="95"/>
      <c r="H536" s="95"/>
      <c r="I536" s="95"/>
      <c r="J536" s="95"/>
    </row>
    <row r="537" s="84" customFormat="1" spans="1:10">
      <c r="A537" s="95"/>
      <c r="B537" s="95"/>
      <c r="C537" s="95"/>
      <c r="D537" s="95"/>
      <c r="E537" s="95"/>
      <c r="F537" s="95"/>
      <c r="G537" s="95"/>
      <c r="H537" s="95"/>
      <c r="I537" s="95"/>
      <c r="J537" s="95"/>
    </row>
    <row r="538" s="84" customFormat="1" spans="1:10">
      <c r="A538" s="95"/>
      <c r="B538" s="95"/>
      <c r="C538" s="95"/>
      <c r="D538" s="95"/>
      <c r="E538" s="95"/>
      <c r="F538" s="95"/>
      <c r="G538" s="95"/>
      <c r="H538" s="95"/>
      <c r="I538" s="95"/>
      <c r="J538" s="95"/>
    </row>
    <row r="539" s="84" customFormat="1" spans="1:10">
      <c r="A539" s="95"/>
      <c r="B539" s="95"/>
      <c r="C539" s="95"/>
      <c r="D539" s="95"/>
      <c r="E539" s="95"/>
      <c r="F539" s="95"/>
      <c r="G539" s="95"/>
      <c r="H539" s="95"/>
      <c r="I539" s="95"/>
      <c r="J539" s="95"/>
    </row>
    <row r="540" s="84" customFormat="1" spans="1:10">
      <c r="A540" s="95"/>
      <c r="B540" s="95"/>
      <c r="C540" s="95"/>
      <c r="D540" s="95"/>
      <c r="E540" s="95"/>
      <c r="F540" s="95"/>
      <c r="G540" s="95"/>
      <c r="H540" s="95"/>
      <c r="I540" s="95"/>
      <c r="J540" s="95"/>
    </row>
    <row r="541" s="84" customFormat="1" spans="1:10">
      <c r="A541" s="95"/>
      <c r="B541" s="95"/>
      <c r="C541" s="95"/>
      <c r="D541" s="95"/>
      <c r="E541" s="95"/>
      <c r="F541" s="95"/>
      <c r="G541" s="95"/>
      <c r="H541" s="95"/>
      <c r="I541" s="95"/>
      <c r="J541" s="95"/>
    </row>
    <row r="542" s="84" customFormat="1" spans="1:10">
      <c r="A542" s="95"/>
      <c r="B542" s="95"/>
      <c r="C542" s="95"/>
      <c r="D542" s="95"/>
      <c r="E542" s="95"/>
      <c r="F542" s="95"/>
      <c r="G542" s="95"/>
      <c r="H542" s="95"/>
      <c r="I542" s="95"/>
      <c r="J542" s="95"/>
    </row>
    <row r="543" s="84" customFormat="1" spans="1:10">
      <c r="A543" s="95"/>
      <c r="B543" s="95"/>
      <c r="C543" s="95"/>
      <c r="D543" s="95"/>
      <c r="E543" s="95"/>
      <c r="F543" s="95"/>
      <c r="G543" s="95"/>
      <c r="H543" s="95"/>
      <c r="I543" s="95"/>
      <c r="J543" s="95"/>
    </row>
    <row r="544" s="84" customFormat="1" spans="1:10">
      <c r="A544" s="95"/>
      <c r="B544" s="95"/>
      <c r="C544" s="95"/>
      <c r="D544" s="95"/>
      <c r="E544" s="95"/>
      <c r="F544" s="95"/>
      <c r="G544" s="95"/>
      <c r="H544" s="95"/>
      <c r="I544" s="95"/>
      <c r="J544" s="95"/>
    </row>
    <row r="545" s="84" customFormat="1" spans="1:10">
      <c r="A545" s="95"/>
      <c r="B545" s="95"/>
      <c r="C545" s="95"/>
      <c r="D545" s="95"/>
      <c r="E545" s="95"/>
      <c r="F545" s="95"/>
      <c r="G545" s="95"/>
      <c r="H545" s="95"/>
      <c r="I545" s="95"/>
      <c r="J545" s="95"/>
    </row>
    <row r="546" s="84" customFormat="1" spans="1:10">
      <c r="A546" s="95"/>
      <c r="B546" s="95"/>
      <c r="C546" s="95"/>
      <c r="D546" s="95"/>
      <c r="E546" s="95"/>
      <c r="F546" s="95"/>
      <c r="G546" s="95"/>
      <c r="H546" s="95"/>
      <c r="I546" s="95"/>
      <c r="J546" s="95"/>
    </row>
    <row r="547" s="84" customFormat="1" spans="1:10">
      <c r="A547" s="95"/>
      <c r="B547" s="95"/>
      <c r="C547" s="95"/>
      <c r="D547" s="95"/>
      <c r="E547" s="95"/>
      <c r="F547" s="95"/>
      <c r="G547" s="95"/>
      <c r="H547" s="95"/>
      <c r="I547" s="95"/>
      <c r="J547" s="95"/>
    </row>
    <row r="548" s="84" customFormat="1" spans="1:10">
      <c r="A548" s="95"/>
      <c r="B548" s="95"/>
      <c r="C548" s="95"/>
      <c r="D548" s="95"/>
      <c r="E548" s="95"/>
      <c r="F548" s="95"/>
      <c r="G548" s="95"/>
      <c r="H548" s="95"/>
      <c r="I548" s="95"/>
      <c r="J548" s="95"/>
    </row>
    <row r="549" s="84" customFormat="1" spans="1:10">
      <c r="A549" s="95"/>
      <c r="B549" s="95"/>
      <c r="C549" s="95"/>
      <c r="D549" s="95"/>
      <c r="E549" s="95"/>
      <c r="F549" s="95"/>
      <c r="G549" s="95"/>
      <c r="H549" s="95"/>
      <c r="I549" s="95"/>
      <c r="J549" s="95"/>
    </row>
    <row r="550" s="84" customFormat="1" spans="1:10">
      <c r="A550" s="95"/>
      <c r="B550" s="95"/>
      <c r="C550" s="95"/>
      <c r="D550" s="95"/>
      <c r="E550" s="95"/>
      <c r="F550" s="95"/>
      <c r="G550" s="95"/>
      <c r="H550" s="95"/>
      <c r="I550" s="95"/>
      <c r="J550" s="95"/>
    </row>
    <row r="551" s="84" customFormat="1" spans="1:10">
      <c r="A551" s="95"/>
      <c r="B551" s="95"/>
      <c r="C551" s="95"/>
      <c r="D551" s="95"/>
      <c r="E551" s="95"/>
      <c r="F551" s="95"/>
      <c r="G551" s="95"/>
      <c r="H551" s="95"/>
      <c r="I551" s="95"/>
      <c r="J551" s="95"/>
    </row>
    <row r="552" s="84" customFormat="1" spans="1:10">
      <c r="A552" s="95"/>
      <c r="B552" s="95"/>
      <c r="C552" s="95"/>
      <c r="D552" s="95"/>
      <c r="E552" s="95"/>
      <c r="F552" s="95"/>
      <c r="G552" s="95"/>
      <c r="H552" s="95"/>
      <c r="I552" s="95"/>
      <c r="J552" s="95"/>
    </row>
    <row r="553" s="84" customFormat="1" spans="1:10">
      <c r="A553" s="95"/>
      <c r="B553" s="95"/>
      <c r="C553" s="95"/>
      <c r="D553" s="95"/>
      <c r="E553" s="95"/>
      <c r="F553" s="95"/>
      <c r="G553" s="95"/>
      <c r="H553" s="95"/>
      <c r="I553" s="95"/>
      <c r="J553" s="95"/>
    </row>
    <row r="554" s="84" customFormat="1" spans="1:10">
      <c r="A554" s="95"/>
      <c r="B554" s="95"/>
      <c r="C554" s="95"/>
      <c r="D554" s="95"/>
      <c r="E554" s="95"/>
      <c r="F554" s="95"/>
      <c r="G554" s="95"/>
      <c r="H554" s="95"/>
      <c r="I554" s="95"/>
      <c r="J554" s="95"/>
    </row>
    <row r="555" s="84" customFormat="1" spans="1:10">
      <c r="A555" s="95"/>
      <c r="B555" s="95"/>
      <c r="C555" s="95"/>
      <c r="D555" s="95"/>
      <c r="E555" s="95"/>
      <c r="F555" s="95"/>
      <c r="G555" s="95"/>
      <c r="H555" s="95"/>
      <c r="I555" s="95"/>
      <c r="J555" s="95"/>
    </row>
    <row r="556" s="84" customFormat="1" spans="1:10">
      <c r="A556" s="95"/>
      <c r="B556" s="95"/>
      <c r="C556" s="95"/>
      <c r="D556" s="95"/>
      <c r="E556" s="95"/>
      <c r="F556" s="95"/>
      <c r="G556" s="95"/>
      <c r="H556" s="95"/>
      <c r="I556" s="95"/>
      <c r="J556" s="95"/>
    </row>
    <row r="557" s="84" customFormat="1" spans="1:10">
      <c r="A557" s="95"/>
      <c r="B557" s="95"/>
      <c r="C557" s="95"/>
      <c r="D557" s="95"/>
      <c r="E557" s="95"/>
      <c r="F557" s="95"/>
      <c r="G557" s="95"/>
      <c r="H557" s="95"/>
      <c r="I557" s="95"/>
      <c r="J557" s="95"/>
    </row>
    <row r="558" s="84" customFormat="1" spans="1:10">
      <c r="A558" s="95"/>
      <c r="B558" s="95"/>
      <c r="C558" s="95"/>
      <c r="D558" s="95"/>
      <c r="E558" s="95"/>
      <c r="F558" s="95"/>
      <c r="G558" s="95"/>
      <c r="H558" s="95"/>
      <c r="I558" s="95"/>
      <c r="J558" s="95"/>
    </row>
    <row r="559" s="84" customFormat="1" spans="1:10">
      <c r="A559" s="95"/>
      <c r="B559" s="95"/>
      <c r="C559" s="95"/>
      <c r="D559" s="95"/>
      <c r="E559" s="95"/>
      <c r="F559" s="95"/>
      <c r="G559" s="95"/>
      <c r="H559" s="95"/>
      <c r="I559" s="95"/>
      <c r="J559" s="95"/>
    </row>
    <row r="560" s="84" customFormat="1" spans="1:10">
      <c r="A560" s="95"/>
      <c r="B560" s="95"/>
      <c r="C560" s="95"/>
      <c r="D560" s="95"/>
      <c r="E560" s="95"/>
      <c r="F560" s="95"/>
      <c r="G560" s="95"/>
      <c r="H560" s="95"/>
      <c r="I560" s="95"/>
      <c r="J560" s="95"/>
    </row>
    <row r="561" s="84" customFormat="1" spans="1:10">
      <c r="A561" s="95"/>
      <c r="B561" s="95"/>
      <c r="C561" s="95"/>
      <c r="D561" s="95"/>
      <c r="E561" s="95"/>
      <c r="F561" s="95"/>
      <c r="G561" s="95"/>
      <c r="H561" s="95"/>
      <c r="I561" s="95"/>
      <c r="J561" s="95"/>
    </row>
    <row r="562" s="84" customFormat="1" spans="1:10">
      <c r="A562" s="95"/>
      <c r="B562" s="95"/>
      <c r="C562" s="95"/>
      <c r="D562" s="95"/>
      <c r="E562" s="95"/>
      <c r="F562" s="95"/>
      <c r="G562" s="95"/>
      <c r="H562" s="95"/>
      <c r="I562" s="95"/>
      <c r="J562" s="95"/>
    </row>
    <row r="563" s="84" customFormat="1" spans="1:10">
      <c r="A563" s="95"/>
      <c r="B563" s="95"/>
      <c r="C563" s="95"/>
      <c r="D563" s="95"/>
      <c r="E563" s="95"/>
      <c r="F563" s="95"/>
      <c r="G563" s="95"/>
      <c r="H563" s="95"/>
      <c r="I563" s="95"/>
      <c r="J563" s="95"/>
    </row>
    <row r="564" s="84" customFormat="1" spans="1:10">
      <c r="A564" s="95"/>
      <c r="B564" s="95"/>
      <c r="C564" s="95"/>
      <c r="D564" s="95"/>
      <c r="E564" s="95"/>
      <c r="F564" s="95"/>
      <c r="G564" s="95"/>
      <c r="H564" s="95"/>
      <c r="I564" s="95"/>
      <c r="J564" s="95"/>
    </row>
    <row r="565" s="84" customFormat="1" spans="1:10">
      <c r="A565" s="95"/>
      <c r="B565" s="95"/>
      <c r="C565" s="95"/>
      <c r="D565" s="95"/>
      <c r="E565" s="95"/>
      <c r="F565" s="95"/>
      <c r="G565" s="95"/>
      <c r="H565" s="95"/>
      <c r="I565" s="95"/>
      <c r="J565" s="95"/>
    </row>
    <row r="566" s="84" customFormat="1" spans="1:10">
      <c r="A566" s="95"/>
      <c r="B566" s="95"/>
      <c r="C566" s="95"/>
      <c r="D566" s="95"/>
      <c r="E566" s="95"/>
      <c r="F566" s="95"/>
      <c r="G566" s="95"/>
      <c r="H566" s="95"/>
      <c r="I566" s="95"/>
      <c r="J566" s="95"/>
    </row>
    <row r="567" s="84" customFormat="1" spans="1:10">
      <c r="A567" s="95"/>
      <c r="B567" s="95"/>
      <c r="C567" s="95"/>
      <c r="D567" s="95"/>
      <c r="E567" s="95"/>
      <c r="F567" s="95"/>
      <c r="G567" s="95"/>
      <c r="H567" s="95"/>
      <c r="I567" s="95"/>
      <c r="J567" s="95"/>
    </row>
    <row r="568" s="84" customFormat="1" spans="1:10">
      <c r="A568" s="95"/>
      <c r="B568" s="95"/>
      <c r="C568" s="95"/>
      <c r="D568" s="95"/>
      <c r="E568" s="95"/>
      <c r="F568" s="95"/>
      <c r="G568" s="95"/>
      <c r="H568" s="95"/>
      <c r="I568" s="95"/>
      <c r="J568" s="95"/>
    </row>
    <row r="569" s="84" customFormat="1" spans="1:10">
      <c r="A569" s="95"/>
      <c r="B569" s="95"/>
      <c r="C569" s="95"/>
      <c r="D569" s="95"/>
      <c r="E569" s="95"/>
      <c r="F569" s="95"/>
      <c r="G569" s="95"/>
      <c r="H569" s="95"/>
      <c r="I569" s="95"/>
      <c r="J569" s="95"/>
    </row>
    <row r="570" s="84" customFormat="1" spans="1:10">
      <c r="A570" s="95"/>
      <c r="B570" s="95"/>
      <c r="C570" s="95"/>
      <c r="D570" s="95"/>
      <c r="E570" s="95"/>
      <c r="F570" s="95"/>
      <c r="G570" s="95"/>
      <c r="H570" s="95"/>
      <c r="I570" s="95"/>
      <c r="J570" s="95"/>
    </row>
    <row r="571" s="84" customFormat="1" spans="1:10">
      <c r="A571" s="95"/>
      <c r="B571" s="95"/>
      <c r="C571" s="95"/>
      <c r="D571" s="95"/>
      <c r="E571" s="95"/>
      <c r="F571" s="95"/>
      <c r="G571" s="95"/>
      <c r="H571" s="95"/>
      <c r="I571" s="95"/>
      <c r="J571" s="95"/>
    </row>
    <row r="572" s="84" customFormat="1" spans="1:10">
      <c r="A572" s="95"/>
      <c r="B572" s="95"/>
      <c r="C572" s="95"/>
      <c r="D572" s="95"/>
      <c r="E572" s="95"/>
      <c r="F572" s="95"/>
      <c r="G572" s="95"/>
      <c r="H572" s="95"/>
      <c r="I572" s="95"/>
      <c r="J572" s="95"/>
    </row>
    <row r="573" s="84" customFormat="1" spans="1:10">
      <c r="A573" s="95"/>
      <c r="B573" s="95"/>
      <c r="C573" s="95"/>
      <c r="D573" s="95"/>
      <c r="E573" s="95"/>
      <c r="F573" s="95"/>
      <c r="G573" s="95"/>
      <c r="H573" s="95"/>
      <c r="I573" s="95"/>
      <c r="J573" s="95"/>
    </row>
    <row r="574" s="84" customFormat="1" spans="1:10">
      <c r="A574" s="95"/>
      <c r="B574" s="95"/>
      <c r="C574" s="95"/>
      <c r="D574" s="95"/>
      <c r="E574" s="95"/>
      <c r="F574" s="95"/>
      <c r="G574" s="95"/>
      <c r="H574" s="95"/>
      <c r="I574" s="95"/>
      <c r="J574" s="95"/>
    </row>
    <row r="575" s="84" customFormat="1" spans="1:10">
      <c r="A575" s="95"/>
      <c r="B575" s="95"/>
      <c r="C575" s="95"/>
      <c r="D575" s="95"/>
      <c r="E575" s="95"/>
      <c r="F575" s="95"/>
      <c r="G575" s="95"/>
      <c r="H575" s="95"/>
      <c r="I575" s="95"/>
      <c r="J575" s="95"/>
    </row>
    <row r="576" s="84" customFormat="1" spans="1:10">
      <c r="A576" s="95"/>
      <c r="B576" s="95"/>
      <c r="C576" s="95"/>
      <c r="D576" s="95"/>
      <c r="E576" s="95"/>
      <c r="F576" s="95"/>
      <c r="G576" s="95"/>
      <c r="H576" s="95"/>
      <c r="I576" s="95"/>
      <c r="J576" s="95"/>
    </row>
    <row r="577" s="84" customFormat="1" spans="1:10">
      <c r="A577" s="95"/>
      <c r="B577" s="95"/>
      <c r="C577" s="95"/>
      <c r="D577" s="95"/>
      <c r="E577" s="95"/>
      <c r="F577" s="95"/>
      <c r="G577" s="95"/>
      <c r="H577" s="95"/>
      <c r="I577" s="95"/>
      <c r="J577" s="95"/>
    </row>
    <row r="578" s="84" customFormat="1" spans="1:10">
      <c r="A578" s="95"/>
      <c r="B578" s="95"/>
      <c r="C578" s="95"/>
      <c r="D578" s="95"/>
      <c r="E578" s="95"/>
      <c r="F578" s="95"/>
      <c r="G578" s="95"/>
      <c r="H578" s="95"/>
      <c r="I578" s="95"/>
      <c r="J578" s="95"/>
    </row>
    <row r="579" s="84" customFormat="1" spans="1:10">
      <c r="A579" s="95"/>
      <c r="B579" s="95"/>
      <c r="C579" s="95"/>
      <c r="D579" s="95"/>
      <c r="E579" s="95"/>
      <c r="F579" s="95"/>
      <c r="G579" s="95"/>
      <c r="H579" s="95"/>
      <c r="I579" s="95"/>
      <c r="J579" s="95"/>
    </row>
    <row r="580" s="84" customFormat="1" spans="1:10">
      <c r="A580" s="95"/>
      <c r="B580" s="95"/>
      <c r="C580" s="95"/>
      <c r="D580" s="95"/>
      <c r="E580" s="95"/>
      <c r="F580" s="95"/>
      <c r="G580" s="95"/>
      <c r="H580" s="95"/>
      <c r="I580" s="95"/>
      <c r="J580" s="95"/>
    </row>
    <row r="581" s="84" customFormat="1" spans="1:10">
      <c r="A581" s="95"/>
      <c r="B581" s="95"/>
      <c r="C581" s="95"/>
      <c r="D581" s="95"/>
      <c r="E581" s="95"/>
      <c r="F581" s="95"/>
      <c r="G581" s="95"/>
      <c r="H581" s="95"/>
      <c r="I581" s="95"/>
      <c r="J581" s="95"/>
    </row>
    <row r="582" s="84" customFormat="1" spans="1:10">
      <c r="A582" s="95"/>
      <c r="B582" s="95"/>
      <c r="C582" s="95"/>
      <c r="D582" s="95"/>
      <c r="E582" s="95"/>
      <c r="F582" s="95"/>
      <c r="G582" s="95"/>
      <c r="H582" s="95"/>
      <c r="I582" s="95"/>
      <c r="J582" s="95"/>
    </row>
    <row r="583" s="84" customFormat="1" spans="1:10">
      <c r="A583" s="95"/>
      <c r="B583" s="95"/>
      <c r="C583" s="95"/>
      <c r="D583" s="95"/>
      <c r="E583" s="95"/>
      <c r="F583" s="95"/>
      <c r="G583" s="95"/>
      <c r="H583" s="95"/>
      <c r="I583" s="95"/>
      <c r="J583" s="95"/>
    </row>
    <row r="584" s="84" customFormat="1" spans="1:10">
      <c r="A584" s="95"/>
      <c r="B584" s="95"/>
      <c r="C584" s="95"/>
      <c r="D584" s="95"/>
      <c r="E584" s="95"/>
      <c r="F584" s="95"/>
      <c r="G584" s="95"/>
      <c r="H584" s="95"/>
      <c r="I584" s="95"/>
      <c r="J584" s="95"/>
    </row>
    <row r="585" s="84" customFormat="1" spans="1:10">
      <c r="A585" s="95"/>
      <c r="B585" s="95"/>
      <c r="C585" s="95"/>
      <c r="D585" s="95"/>
      <c r="E585" s="95"/>
      <c r="F585" s="95"/>
      <c r="G585" s="95"/>
      <c r="H585" s="95"/>
      <c r="I585" s="95"/>
      <c r="J585" s="95"/>
    </row>
    <row r="586" s="84" customFormat="1" spans="1:10">
      <c r="A586" s="95"/>
      <c r="B586" s="95"/>
      <c r="C586" s="95"/>
      <c r="D586" s="95"/>
      <c r="E586" s="95"/>
      <c r="F586" s="95"/>
      <c r="G586" s="95"/>
      <c r="H586" s="95"/>
      <c r="I586" s="95"/>
      <c r="J586" s="95"/>
    </row>
    <row r="587" s="84" customFormat="1" spans="1:10">
      <c r="A587" s="95"/>
      <c r="B587" s="95"/>
      <c r="C587" s="95"/>
      <c r="D587" s="95"/>
      <c r="E587" s="95"/>
      <c r="F587" s="95"/>
      <c r="G587" s="95"/>
      <c r="H587" s="95"/>
      <c r="I587" s="95"/>
      <c r="J587" s="95"/>
    </row>
    <row r="588" s="84" customFormat="1" spans="1:10">
      <c r="A588" s="95"/>
      <c r="B588" s="95"/>
      <c r="C588" s="95"/>
      <c r="D588" s="95"/>
      <c r="E588" s="95"/>
      <c r="F588" s="95"/>
      <c r="G588" s="95"/>
      <c r="H588" s="95"/>
      <c r="I588" s="95"/>
      <c r="J588" s="95"/>
    </row>
    <row r="589" s="84" customFormat="1" spans="1:10">
      <c r="A589" s="95"/>
      <c r="B589" s="95"/>
      <c r="C589" s="95"/>
      <c r="D589" s="95"/>
      <c r="E589" s="95"/>
      <c r="F589" s="95"/>
      <c r="G589" s="95"/>
      <c r="H589" s="95"/>
      <c r="I589" s="95"/>
      <c r="J589" s="95"/>
    </row>
    <row r="590" s="84" customFormat="1" spans="1:10">
      <c r="A590" s="95"/>
      <c r="B590" s="95"/>
      <c r="C590" s="95"/>
      <c r="D590" s="95"/>
      <c r="E590" s="95"/>
      <c r="F590" s="95"/>
      <c r="G590" s="95"/>
      <c r="H590" s="95"/>
      <c r="I590" s="95"/>
      <c r="J590" s="95"/>
    </row>
    <row r="591" s="84" customFormat="1" spans="1:10">
      <c r="A591" s="95"/>
      <c r="B591" s="95"/>
      <c r="C591" s="95"/>
      <c r="D591" s="95"/>
      <c r="E591" s="95"/>
      <c r="F591" s="95"/>
      <c r="G591" s="95"/>
      <c r="H591" s="95"/>
      <c r="I591" s="95"/>
      <c r="J591" s="95"/>
    </row>
    <row r="592" s="84" customFormat="1" spans="1:10">
      <c r="A592" s="95"/>
      <c r="B592" s="95"/>
      <c r="C592" s="95"/>
      <c r="D592" s="95"/>
      <c r="E592" s="95"/>
      <c r="F592" s="95"/>
      <c r="G592" s="95"/>
      <c r="H592" s="95"/>
      <c r="I592" s="95"/>
      <c r="J592" s="95"/>
    </row>
    <row r="593" s="84" customFormat="1" spans="1:10">
      <c r="A593" s="95"/>
      <c r="B593" s="95"/>
      <c r="C593" s="95"/>
      <c r="D593" s="95"/>
      <c r="E593" s="95"/>
      <c r="F593" s="95"/>
      <c r="G593" s="95"/>
      <c r="H593" s="95"/>
      <c r="I593" s="95"/>
      <c r="J593" s="95"/>
    </row>
    <row r="594" s="84" customFormat="1" spans="1:10">
      <c r="A594" s="95"/>
      <c r="B594" s="95"/>
      <c r="C594" s="95"/>
      <c r="D594" s="95"/>
      <c r="E594" s="95"/>
      <c r="F594" s="95"/>
      <c r="G594" s="95"/>
      <c r="H594" s="95"/>
      <c r="I594" s="95"/>
      <c r="J594" s="95"/>
    </row>
    <row r="595" s="84" customFormat="1" spans="1:10">
      <c r="A595" s="95"/>
      <c r="B595" s="95"/>
      <c r="C595" s="95"/>
      <c r="D595" s="95"/>
      <c r="E595" s="95"/>
      <c r="F595" s="95"/>
      <c r="G595" s="95"/>
      <c r="H595" s="95"/>
      <c r="I595" s="95"/>
      <c r="J595" s="95"/>
    </row>
    <row r="596" s="84" customFormat="1" spans="1:10">
      <c r="A596" s="95"/>
      <c r="B596" s="95"/>
      <c r="C596" s="95"/>
      <c r="D596" s="95"/>
      <c r="E596" s="95"/>
      <c r="F596" s="95"/>
      <c r="G596" s="95"/>
      <c r="H596" s="95"/>
      <c r="I596" s="95"/>
      <c r="J596" s="95"/>
    </row>
    <row r="597" s="84" customFormat="1" spans="1:10">
      <c r="A597" s="95"/>
      <c r="B597" s="95"/>
      <c r="C597" s="95"/>
      <c r="D597" s="95"/>
      <c r="E597" s="95"/>
      <c r="F597" s="95"/>
      <c r="G597" s="95"/>
      <c r="H597" s="95"/>
      <c r="I597" s="95"/>
      <c r="J597" s="95"/>
    </row>
    <row r="598" s="84" customFormat="1" spans="1:10">
      <c r="A598" s="95"/>
      <c r="B598" s="95"/>
      <c r="C598" s="95"/>
      <c r="D598" s="95"/>
      <c r="E598" s="95"/>
      <c r="F598" s="95"/>
      <c r="G598" s="95"/>
      <c r="H598" s="95"/>
      <c r="I598" s="95"/>
      <c r="J598" s="95"/>
    </row>
    <row r="599" s="84" customFormat="1" spans="1:10">
      <c r="A599" s="95"/>
      <c r="B599" s="95"/>
      <c r="C599" s="95"/>
      <c r="D599" s="95"/>
      <c r="E599" s="95"/>
      <c r="F599" s="95"/>
      <c r="G599" s="95"/>
      <c r="H599" s="95"/>
      <c r="I599" s="95"/>
      <c r="J599" s="95"/>
    </row>
    <row r="600" s="84" customFormat="1" spans="1:10">
      <c r="A600" s="95"/>
      <c r="B600" s="95"/>
      <c r="C600" s="95"/>
      <c r="D600" s="95"/>
      <c r="E600" s="95"/>
      <c r="F600" s="95"/>
      <c r="G600" s="95"/>
      <c r="H600" s="95"/>
      <c r="I600" s="95"/>
      <c r="J600" s="95"/>
    </row>
    <row r="601" s="84" customFormat="1" spans="1:10">
      <c r="A601" s="95"/>
      <c r="B601" s="95"/>
      <c r="C601" s="95"/>
      <c r="D601" s="95"/>
      <c r="E601" s="95"/>
      <c r="F601" s="95"/>
      <c r="G601" s="95"/>
      <c r="H601" s="95"/>
      <c r="I601" s="95"/>
      <c r="J601" s="95"/>
    </row>
    <row r="602" s="84" customFormat="1" spans="1:10">
      <c r="A602" s="95"/>
      <c r="B602" s="95"/>
      <c r="C602" s="95"/>
      <c r="D602" s="95"/>
      <c r="E602" s="95"/>
      <c r="F602" s="95"/>
      <c r="G602" s="95"/>
      <c r="H602" s="95"/>
      <c r="I602" s="95"/>
      <c r="J602" s="95"/>
    </row>
    <row r="603" s="84" customFormat="1" spans="1:10">
      <c r="A603" s="95"/>
      <c r="B603" s="95"/>
      <c r="C603" s="95"/>
      <c r="D603" s="95"/>
      <c r="E603" s="95"/>
      <c r="F603" s="95"/>
      <c r="G603" s="95"/>
      <c r="H603" s="95"/>
      <c r="I603" s="95"/>
      <c r="J603" s="95"/>
    </row>
    <row r="604" s="84" customFormat="1" spans="1:10">
      <c r="A604" s="95"/>
      <c r="B604" s="95"/>
      <c r="C604" s="95"/>
      <c r="D604" s="95"/>
      <c r="E604" s="95"/>
      <c r="F604" s="95"/>
      <c r="G604" s="95"/>
      <c r="H604" s="95"/>
      <c r="I604" s="95"/>
      <c r="J604" s="95"/>
    </row>
    <row r="605" s="84" customFormat="1" spans="1:10">
      <c r="A605" s="95"/>
      <c r="B605" s="95"/>
      <c r="C605" s="95"/>
      <c r="D605" s="95"/>
      <c r="E605" s="95"/>
      <c r="F605" s="95"/>
      <c r="G605" s="95"/>
      <c r="H605" s="95"/>
      <c r="I605" s="95"/>
      <c r="J605" s="95"/>
    </row>
    <row r="606" s="84" customFormat="1" spans="1:10">
      <c r="A606" s="95"/>
      <c r="B606" s="95"/>
      <c r="C606" s="95"/>
      <c r="D606" s="95"/>
      <c r="E606" s="95"/>
      <c r="F606" s="95"/>
      <c r="G606" s="95"/>
      <c r="H606" s="95"/>
      <c r="I606" s="95"/>
      <c r="J606" s="95"/>
    </row>
    <row r="607" s="84" customFormat="1" spans="1:10">
      <c r="A607" s="95"/>
      <c r="B607" s="95"/>
      <c r="C607" s="95"/>
      <c r="D607" s="95"/>
      <c r="E607" s="95"/>
      <c r="F607" s="95"/>
      <c r="G607" s="95"/>
      <c r="H607" s="95"/>
      <c r="I607" s="95"/>
      <c r="J607" s="95"/>
    </row>
    <row r="608" s="84" customFormat="1" spans="1:10">
      <c r="A608" s="95"/>
      <c r="B608" s="95"/>
      <c r="C608" s="95"/>
      <c r="D608" s="95"/>
      <c r="E608" s="95"/>
      <c r="F608" s="95"/>
      <c r="G608" s="95"/>
      <c r="H608" s="95"/>
      <c r="I608" s="95"/>
      <c r="J608" s="95"/>
    </row>
    <row r="609" s="84" customFormat="1" spans="1:10">
      <c r="A609" s="95"/>
      <c r="B609" s="95"/>
      <c r="C609" s="95"/>
      <c r="D609" s="95"/>
      <c r="E609" s="95"/>
      <c r="F609" s="95"/>
      <c r="G609" s="95"/>
      <c r="H609" s="95"/>
      <c r="I609" s="95"/>
      <c r="J609" s="95"/>
    </row>
    <row r="610" s="84" customFormat="1" spans="1:10">
      <c r="A610" s="95"/>
      <c r="B610" s="95"/>
      <c r="C610" s="95"/>
      <c r="D610" s="95"/>
      <c r="E610" s="95"/>
      <c r="F610" s="95"/>
      <c r="G610" s="95"/>
      <c r="H610" s="95"/>
      <c r="I610" s="95"/>
      <c r="J610" s="95"/>
    </row>
    <row r="611" s="84" customFormat="1" spans="1:10">
      <c r="A611" s="95"/>
      <c r="B611" s="95"/>
      <c r="C611" s="95"/>
      <c r="D611" s="95"/>
      <c r="E611" s="95"/>
      <c r="F611" s="95"/>
      <c r="G611" s="95"/>
      <c r="H611" s="95"/>
      <c r="I611" s="95"/>
      <c r="J611" s="95"/>
    </row>
    <row r="612" s="84" customFormat="1" spans="1:10">
      <c r="A612" s="95"/>
      <c r="B612" s="95"/>
      <c r="C612" s="95"/>
      <c r="D612" s="95"/>
      <c r="E612" s="95"/>
      <c r="F612" s="95"/>
      <c r="G612" s="95"/>
      <c r="H612" s="95"/>
      <c r="I612" s="95"/>
      <c r="J612" s="95"/>
    </row>
    <row r="613" s="84" customFormat="1" spans="1:10">
      <c r="A613" s="95"/>
      <c r="B613" s="95"/>
      <c r="C613" s="95"/>
      <c r="D613" s="95"/>
      <c r="E613" s="95"/>
      <c r="F613" s="95"/>
      <c r="G613" s="95"/>
      <c r="H613" s="95"/>
      <c r="I613" s="95"/>
      <c r="J613" s="95"/>
    </row>
    <row r="614" s="84" customFormat="1" spans="1:10">
      <c r="A614" s="95"/>
      <c r="B614" s="95"/>
      <c r="C614" s="95"/>
      <c r="D614" s="95"/>
      <c r="E614" s="95"/>
      <c r="F614" s="95"/>
      <c r="G614" s="95"/>
      <c r="H614" s="95"/>
      <c r="I614" s="95"/>
      <c r="J614" s="95"/>
    </row>
    <row r="615" s="84" customFormat="1" spans="1:10">
      <c r="A615" s="95"/>
      <c r="B615" s="95"/>
      <c r="C615" s="95"/>
      <c r="D615" s="95"/>
      <c r="E615" s="95"/>
      <c r="F615" s="95"/>
      <c r="G615" s="95"/>
      <c r="H615" s="95"/>
      <c r="I615" s="95"/>
      <c r="J615" s="95"/>
    </row>
    <row r="616" s="84" customFormat="1" spans="1:10">
      <c r="A616" s="95"/>
      <c r="B616" s="95"/>
      <c r="C616" s="95"/>
      <c r="D616" s="95"/>
      <c r="E616" s="95"/>
      <c r="F616" s="95"/>
      <c r="G616" s="95"/>
      <c r="H616" s="95"/>
      <c r="I616" s="95"/>
      <c r="J616" s="95"/>
    </row>
    <row r="617" s="84" customFormat="1" spans="1:10">
      <c r="A617" s="95"/>
      <c r="B617" s="95"/>
      <c r="C617" s="95"/>
      <c r="D617" s="95"/>
      <c r="E617" s="95"/>
      <c r="F617" s="95"/>
      <c r="G617" s="95"/>
      <c r="H617" s="95"/>
      <c r="I617" s="95"/>
      <c r="J617" s="95"/>
    </row>
    <row r="618" s="84" customFormat="1" spans="1:10">
      <c r="A618" s="95"/>
      <c r="B618" s="95"/>
      <c r="C618" s="95"/>
      <c r="D618" s="95"/>
      <c r="E618" s="95"/>
      <c r="F618" s="95"/>
      <c r="G618" s="95"/>
      <c r="H618" s="95"/>
      <c r="I618" s="95"/>
      <c r="J618" s="95"/>
    </row>
    <row r="619" s="84" customFormat="1" spans="1:10">
      <c r="A619" s="95"/>
      <c r="B619" s="95"/>
      <c r="C619" s="95"/>
      <c r="D619" s="95"/>
      <c r="E619" s="95"/>
      <c r="F619" s="95"/>
      <c r="G619" s="95"/>
      <c r="H619" s="95"/>
      <c r="I619" s="95"/>
      <c r="J619" s="95"/>
    </row>
    <row r="620" s="84" customFormat="1" spans="1:10">
      <c r="A620" s="95"/>
      <c r="B620" s="95"/>
      <c r="C620" s="95"/>
      <c r="D620" s="95"/>
      <c r="E620" s="95"/>
      <c r="F620" s="95"/>
      <c r="G620" s="95"/>
      <c r="H620" s="95"/>
      <c r="I620" s="95"/>
      <c r="J620" s="95"/>
    </row>
    <row r="621" s="84" customFormat="1" spans="1:10">
      <c r="A621" s="95"/>
      <c r="B621" s="95"/>
      <c r="C621" s="95"/>
      <c r="D621" s="95"/>
      <c r="E621" s="95"/>
      <c r="F621" s="95"/>
      <c r="G621" s="95"/>
      <c r="H621" s="95"/>
      <c r="I621" s="95"/>
      <c r="J621" s="95"/>
    </row>
    <row r="622" s="84" customFormat="1" spans="1:10">
      <c r="A622" s="95"/>
      <c r="B622" s="95"/>
      <c r="C622" s="95"/>
      <c r="D622" s="95"/>
      <c r="E622" s="95"/>
      <c r="F622" s="95"/>
      <c r="G622" s="95"/>
      <c r="H622" s="95"/>
      <c r="I622" s="95"/>
      <c r="J622" s="95"/>
    </row>
    <row r="623" s="84" customFormat="1" spans="1:10">
      <c r="A623" s="95"/>
      <c r="B623" s="95"/>
      <c r="C623" s="95"/>
      <c r="D623" s="95"/>
      <c r="E623" s="95"/>
      <c r="F623" s="95"/>
      <c r="G623" s="95"/>
      <c r="H623" s="95"/>
      <c r="I623" s="95"/>
      <c r="J623" s="95"/>
    </row>
    <row r="624" s="84" customFormat="1" spans="1:10">
      <c r="A624" s="95"/>
      <c r="B624" s="95"/>
      <c r="C624" s="95"/>
      <c r="D624" s="95"/>
      <c r="E624" s="95"/>
      <c r="F624" s="95"/>
      <c r="G624" s="95"/>
      <c r="H624" s="95"/>
      <c r="I624" s="95"/>
      <c r="J624" s="95"/>
    </row>
    <row r="625" s="84" customFormat="1" spans="1:10">
      <c r="A625" s="95"/>
      <c r="B625" s="95"/>
      <c r="C625" s="95"/>
      <c r="D625" s="95"/>
      <c r="E625" s="95"/>
      <c r="F625" s="95"/>
      <c r="G625" s="95"/>
      <c r="H625" s="95"/>
      <c r="I625" s="95"/>
      <c r="J625" s="95"/>
    </row>
    <row r="626" s="84" customFormat="1" spans="1:10">
      <c r="A626" s="95"/>
      <c r="B626" s="95"/>
      <c r="C626" s="95"/>
      <c r="D626" s="95"/>
      <c r="E626" s="95"/>
      <c r="F626" s="95"/>
      <c r="G626" s="95"/>
      <c r="H626" s="95"/>
      <c r="I626" s="95"/>
      <c r="J626" s="95"/>
    </row>
    <row r="627" s="84" customFormat="1" spans="1:10">
      <c r="A627" s="95"/>
      <c r="B627" s="95"/>
      <c r="C627" s="95"/>
      <c r="D627" s="95"/>
      <c r="E627" s="95"/>
      <c r="F627" s="95"/>
      <c r="G627" s="95"/>
      <c r="H627" s="95"/>
      <c r="I627" s="95"/>
      <c r="J627" s="95"/>
    </row>
    <row r="628" s="84" customFormat="1" spans="1:10">
      <c r="A628" s="95"/>
      <c r="B628" s="95"/>
      <c r="C628" s="95"/>
      <c r="D628" s="95"/>
      <c r="E628" s="95"/>
      <c r="F628" s="95"/>
      <c r="G628" s="95"/>
      <c r="H628" s="95"/>
      <c r="I628" s="95"/>
      <c r="J628" s="95"/>
    </row>
    <row r="629" s="84" customFormat="1" spans="1:10">
      <c r="A629" s="95"/>
      <c r="B629" s="95"/>
      <c r="C629" s="95"/>
      <c r="D629" s="95"/>
      <c r="E629" s="95"/>
      <c r="F629" s="95"/>
      <c r="G629" s="95"/>
      <c r="H629" s="95"/>
      <c r="I629" s="95"/>
      <c r="J629" s="95"/>
    </row>
    <row r="630" s="84" customFormat="1" spans="1:10">
      <c r="A630" s="95"/>
      <c r="B630" s="95"/>
      <c r="C630" s="95"/>
      <c r="D630" s="95"/>
      <c r="E630" s="95"/>
      <c r="F630" s="95"/>
      <c r="G630" s="95"/>
      <c r="H630" s="95"/>
      <c r="I630" s="95"/>
      <c r="J630" s="95"/>
    </row>
    <row r="631" s="84" customFormat="1" spans="1:10">
      <c r="A631" s="95"/>
      <c r="B631" s="95"/>
      <c r="C631" s="95"/>
      <c r="D631" s="95"/>
      <c r="E631" s="95"/>
      <c r="F631" s="95"/>
      <c r="G631" s="95"/>
      <c r="H631" s="95"/>
      <c r="I631" s="95"/>
      <c r="J631" s="95"/>
    </row>
    <row r="632" s="84" customFormat="1" spans="1:10">
      <c r="A632" s="95"/>
      <c r="B632" s="95"/>
      <c r="C632" s="95"/>
      <c r="D632" s="95"/>
      <c r="E632" s="95"/>
      <c r="F632" s="95"/>
      <c r="G632" s="95"/>
      <c r="H632" s="95"/>
      <c r="I632" s="95"/>
      <c r="J632" s="95"/>
    </row>
    <row r="633" s="84" customFormat="1" spans="1:10">
      <c r="A633" s="95"/>
      <c r="B633" s="95"/>
      <c r="C633" s="95"/>
      <c r="D633" s="95"/>
      <c r="E633" s="95"/>
      <c r="F633" s="95"/>
      <c r="G633" s="95"/>
      <c r="H633" s="95"/>
      <c r="I633" s="95"/>
      <c r="J633" s="95"/>
    </row>
    <row r="634" s="84" customFormat="1" spans="1:10">
      <c r="A634" s="95"/>
      <c r="B634" s="95"/>
      <c r="C634" s="95"/>
      <c r="D634" s="95"/>
      <c r="E634" s="95"/>
      <c r="F634" s="95"/>
      <c r="G634" s="95"/>
      <c r="H634" s="95"/>
      <c r="I634" s="95"/>
      <c r="J634" s="95"/>
    </row>
    <row r="635" s="84" customFormat="1" spans="1:10">
      <c r="A635" s="95"/>
      <c r="B635" s="95"/>
      <c r="C635" s="95"/>
      <c r="D635" s="95"/>
      <c r="E635" s="95"/>
      <c r="F635" s="95"/>
      <c r="G635" s="95"/>
      <c r="H635" s="95"/>
      <c r="I635" s="95"/>
      <c r="J635" s="95"/>
    </row>
    <row r="636" s="84" customFormat="1" spans="1:10">
      <c r="A636" s="95"/>
      <c r="B636" s="95"/>
      <c r="C636" s="95"/>
      <c r="D636" s="95"/>
      <c r="E636" s="95"/>
      <c r="F636" s="95"/>
      <c r="G636" s="95"/>
      <c r="H636" s="95"/>
      <c r="I636" s="95"/>
      <c r="J636" s="95"/>
    </row>
    <row r="637" s="84" customFormat="1" spans="1:10">
      <c r="A637" s="95"/>
      <c r="B637" s="95"/>
      <c r="C637" s="95"/>
      <c r="D637" s="95"/>
      <c r="E637" s="95"/>
      <c r="F637" s="95"/>
      <c r="G637" s="95"/>
      <c r="H637" s="95"/>
      <c r="I637" s="95"/>
      <c r="J637" s="95"/>
    </row>
    <row r="638" s="84" customFormat="1" spans="1:10">
      <c r="A638" s="95"/>
      <c r="B638" s="95"/>
      <c r="C638" s="95"/>
      <c r="D638" s="95"/>
      <c r="E638" s="95"/>
      <c r="F638" s="95"/>
      <c r="G638" s="95"/>
      <c r="H638" s="95"/>
      <c r="I638" s="95"/>
      <c r="J638" s="95"/>
    </row>
    <row r="639" s="84" customFormat="1" spans="1:10">
      <c r="A639" s="95"/>
      <c r="B639" s="95"/>
      <c r="C639" s="95"/>
      <c r="D639" s="95"/>
      <c r="E639" s="95"/>
      <c r="F639" s="95"/>
      <c r="G639" s="95"/>
      <c r="H639" s="95"/>
      <c r="I639" s="95"/>
      <c r="J639" s="95"/>
    </row>
    <row r="640" s="84" customFormat="1" spans="1:10">
      <c r="A640" s="95"/>
      <c r="B640" s="95"/>
      <c r="C640" s="95"/>
      <c r="D640" s="95"/>
      <c r="E640" s="95"/>
      <c r="F640" s="95"/>
      <c r="G640" s="95"/>
      <c r="H640" s="95"/>
      <c r="I640" s="95"/>
      <c r="J640" s="95"/>
    </row>
    <row r="641" s="84" customFormat="1" spans="1:10">
      <c r="A641" s="95"/>
      <c r="B641" s="95"/>
      <c r="C641" s="95"/>
      <c r="D641" s="95"/>
      <c r="E641" s="95"/>
      <c r="F641" s="95"/>
      <c r="G641" s="95"/>
      <c r="H641" s="95"/>
      <c r="I641" s="95"/>
      <c r="J641" s="95"/>
    </row>
    <row r="642" s="84" customFormat="1" spans="1:10">
      <c r="A642" s="95"/>
      <c r="B642" s="95"/>
      <c r="C642" s="95"/>
      <c r="D642" s="95"/>
      <c r="E642" s="95"/>
      <c r="F642" s="95"/>
      <c r="G642" s="95"/>
      <c r="H642" s="95"/>
      <c r="I642" s="95"/>
      <c r="J642" s="95"/>
    </row>
    <row r="643" s="84" customFormat="1" spans="1:10">
      <c r="A643" s="95"/>
      <c r="B643" s="95"/>
      <c r="C643" s="95"/>
      <c r="D643" s="95"/>
      <c r="E643" s="95"/>
      <c r="F643" s="95"/>
      <c r="G643" s="95"/>
      <c r="H643" s="95"/>
      <c r="I643" s="95"/>
      <c r="J643" s="95"/>
    </row>
    <row r="644" s="84" customFormat="1" spans="1:10">
      <c r="A644" s="95"/>
      <c r="B644" s="95"/>
      <c r="C644" s="95"/>
      <c r="D644" s="95"/>
      <c r="E644" s="95"/>
      <c r="F644" s="95"/>
      <c r="G644" s="95"/>
      <c r="H644" s="95"/>
      <c r="I644" s="95"/>
      <c r="J644" s="95"/>
    </row>
    <row r="645" s="84" customFormat="1" spans="1:10">
      <c r="A645" s="95"/>
      <c r="B645" s="95"/>
      <c r="C645" s="95"/>
      <c r="D645" s="95"/>
      <c r="E645" s="95"/>
      <c r="F645" s="95"/>
      <c r="G645" s="95"/>
      <c r="H645" s="95"/>
      <c r="I645" s="95"/>
      <c r="J645" s="95"/>
    </row>
    <row r="646" s="84" customFormat="1" spans="1:10">
      <c r="A646" s="95"/>
      <c r="B646" s="95"/>
      <c r="C646" s="95"/>
      <c r="D646" s="95"/>
      <c r="E646" s="95"/>
      <c r="F646" s="95"/>
      <c r="G646" s="95"/>
      <c r="H646" s="95"/>
      <c r="I646" s="95"/>
      <c r="J646" s="95"/>
    </row>
    <row r="647" s="84" customFormat="1" spans="1:10">
      <c r="A647" s="95"/>
      <c r="B647" s="95"/>
      <c r="C647" s="95"/>
      <c r="D647" s="95"/>
      <c r="E647" s="95"/>
      <c r="F647" s="95"/>
      <c r="G647" s="95"/>
      <c r="H647" s="95"/>
      <c r="I647" s="95"/>
      <c r="J647" s="95"/>
    </row>
    <row r="648" s="84" customFormat="1" spans="1:10">
      <c r="A648" s="95"/>
      <c r="B648" s="95"/>
      <c r="C648" s="95"/>
      <c r="D648" s="95"/>
      <c r="E648" s="95"/>
      <c r="F648" s="95"/>
      <c r="G648" s="95"/>
      <c r="H648" s="95"/>
      <c r="I648" s="95"/>
      <c r="J648" s="95"/>
    </row>
    <row r="649" s="84" customFormat="1" spans="1:10">
      <c r="A649" s="95"/>
      <c r="B649" s="95"/>
      <c r="C649" s="95"/>
      <c r="D649" s="95"/>
      <c r="E649" s="95"/>
      <c r="F649" s="95"/>
      <c r="G649" s="95"/>
      <c r="H649" s="95"/>
      <c r="I649" s="95"/>
      <c r="J649" s="95"/>
    </row>
    <row r="650" s="84" customFormat="1" spans="1:10">
      <c r="A650" s="95"/>
      <c r="B650" s="95"/>
      <c r="C650" s="95"/>
      <c r="D650" s="95"/>
      <c r="E650" s="95"/>
      <c r="F650" s="95"/>
      <c r="G650" s="95"/>
      <c r="H650" s="95"/>
      <c r="I650" s="95"/>
      <c r="J650" s="95"/>
    </row>
    <row r="651" s="84" customFormat="1" spans="1:10">
      <c r="A651" s="95"/>
      <c r="B651" s="95"/>
      <c r="C651" s="95"/>
      <c r="D651" s="95"/>
      <c r="E651" s="95"/>
      <c r="F651" s="95"/>
      <c r="G651" s="95"/>
      <c r="H651" s="95"/>
      <c r="I651" s="95"/>
      <c r="J651" s="95"/>
    </row>
    <row r="652" s="84" customFormat="1" spans="1:10">
      <c r="A652" s="95"/>
      <c r="B652" s="95"/>
      <c r="C652" s="95"/>
      <c r="D652" s="95"/>
      <c r="E652" s="95"/>
      <c r="F652" s="95"/>
      <c r="G652" s="95"/>
      <c r="H652" s="95"/>
      <c r="I652" s="95"/>
      <c r="J652" s="95"/>
    </row>
    <row r="653" s="84" customFormat="1" spans="1:10">
      <c r="A653" s="95"/>
      <c r="B653" s="95"/>
      <c r="C653" s="95"/>
      <c r="D653" s="95"/>
      <c r="E653" s="95"/>
      <c r="F653" s="95"/>
      <c r="G653" s="95"/>
      <c r="H653" s="95"/>
      <c r="I653" s="95"/>
      <c r="J653" s="95"/>
    </row>
    <row r="654" s="84" customFormat="1" spans="1:10">
      <c r="A654" s="95"/>
      <c r="B654" s="95"/>
      <c r="C654" s="95"/>
      <c r="D654" s="95"/>
      <c r="E654" s="95"/>
      <c r="F654" s="95"/>
      <c r="G654" s="95"/>
      <c r="H654" s="95"/>
      <c r="I654" s="95"/>
      <c r="J654" s="95"/>
    </row>
    <row r="655" s="84" customFormat="1" spans="1:10">
      <c r="A655" s="95"/>
      <c r="B655" s="95"/>
      <c r="C655" s="95"/>
      <c r="D655" s="95"/>
      <c r="E655" s="95"/>
      <c r="F655" s="95"/>
      <c r="G655" s="95"/>
      <c r="H655" s="95"/>
      <c r="I655" s="95"/>
      <c r="J655" s="95"/>
    </row>
    <row r="656" s="84" customFormat="1" spans="1:10">
      <c r="A656" s="95"/>
      <c r="B656" s="95"/>
      <c r="C656" s="95"/>
      <c r="D656" s="95"/>
      <c r="E656" s="95"/>
      <c r="F656" s="95"/>
      <c r="G656" s="95"/>
      <c r="H656" s="95"/>
      <c r="I656" s="95"/>
      <c r="J656" s="95"/>
    </row>
    <row r="657" s="84" customFormat="1" spans="1:10">
      <c r="A657" s="95"/>
      <c r="B657" s="95"/>
      <c r="C657" s="95"/>
      <c r="D657" s="95"/>
      <c r="E657" s="95"/>
      <c r="F657" s="95"/>
      <c r="G657" s="95"/>
      <c r="H657" s="95"/>
      <c r="I657" s="95"/>
      <c r="J657" s="95"/>
    </row>
    <row r="658" s="84" customFormat="1" spans="1:10">
      <c r="A658" s="95"/>
      <c r="B658" s="95"/>
      <c r="C658" s="95"/>
      <c r="D658" s="95"/>
      <c r="E658" s="95"/>
      <c r="F658" s="95"/>
      <c r="G658" s="95"/>
      <c r="H658" s="95"/>
      <c r="I658" s="95"/>
      <c r="J658" s="95"/>
    </row>
    <row r="659" s="84" customFormat="1" spans="1:10">
      <c r="A659" s="95"/>
      <c r="B659" s="95"/>
      <c r="C659" s="95"/>
      <c r="D659" s="95"/>
      <c r="E659" s="95"/>
      <c r="F659" s="95"/>
      <c r="G659" s="95"/>
      <c r="H659" s="95"/>
      <c r="I659" s="95"/>
      <c r="J659" s="95"/>
    </row>
    <row r="660" s="84" customFormat="1" spans="1:10">
      <c r="A660" s="95"/>
      <c r="B660" s="95"/>
      <c r="C660" s="95"/>
      <c r="D660" s="95"/>
      <c r="E660" s="95"/>
      <c r="F660" s="95"/>
      <c r="G660" s="95"/>
      <c r="H660" s="95"/>
      <c r="I660" s="95"/>
      <c r="J660" s="95"/>
    </row>
    <row r="661" s="84" customFormat="1" spans="1:10">
      <c r="A661" s="95"/>
      <c r="B661" s="95"/>
      <c r="C661" s="95"/>
      <c r="D661" s="95"/>
      <c r="E661" s="95"/>
      <c r="F661" s="95"/>
      <c r="G661" s="95"/>
      <c r="H661" s="95"/>
      <c r="I661" s="95"/>
      <c r="J661" s="95"/>
    </row>
    <row r="662" s="84" customFormat="1" spans="1:10">
      <c r="A662" s="95"/>
      <c r="B662" s="95"/>
      <c r="C662" s="95"/>
      <c r="D662" s="95"/>
      <c r="E662" s="95"/>
      <c r="F662" s="95"/>
      <c r="G662" s="95"/>
      <c r="H662" s="95"/>
      <c r="I662" s="95"/>
      <c r="J662" s="95"/>
    </row>
    <row r="663" s="84" customFormat="1" spans="1:10">
      <c r="A663" s="95"/>
      <c r="B663" s="95"/>
      <c r="C663" s="95"/>
      <c r="D663" s="95"/>
      <c r="E663" s="95"/>
      <c r="F663" s="95"/>
      <c r="G663" s="95"/>
      <c r="H663" s="95"/>
      <c r="I663" s="95"/>
      <c r="J663" s="95"/>
    </row>
    <row r="664" s="84" customFormat="1" spans="1:10">
      <c r="A664" s="95"/>
      <c r="B664" s="95"/>
      <c r="C664" s="95"/>
      <c r="D664" s="95"/>
      <c r="E664" s="95"/>
      <c r="F664" s="95"/>
      <c r="G664" s="95"/>
      <c r="H664" s="95"/>
      <c r="I664" s="95"/>
      <c r="J664" s="95"/>
    </row>
    <row r="665" s="84" customFormat="1" spans="1:10">
      <c r="A665" s="95"/>
      <c r="B665" s="95"/>
      <c r="C665" s="95"/>
      <c r="D665" s="95"/>
      <c r="E665" s="95"/>
      <c r="F665" s="95"/>
      <c r="G665" s="95"/>
      <c r="H665" s="95"/>
      <c r="I665" s="95"/>
      <c r="J665" s="95"/>
    </row>
    <row r="666" s="84" customFormat="1" spans="1:10">
      <c r="A666" s="95"/>
      <c r="B666" s="95"/>
      <c r="C666" s="95"/>
      <c r="D666" s="95"/>
      <c r="E666" s="95"/>
      <c r="F666" s="95"/>
      <c r="G666" s="95"/>
      <c r="H666" s="95"/>
      <c r="I666" s="95"/>
      <c r="J666" s="95"/>
    </row>
    <row r="667" s="84" customFormat="1" spans="1:10">
      <c r="A667" s="95"/>
      <c r="B667" s="95"/>
      <c r="C667" s="95"/>
      <c r="D667" s="95"/>
      <c r="E667" s="95"/>
      <c r="F667" s="95"/>
      <c r="G667" s="95"/>
      <c r="H667" s="95"/>
      <c r="I667" s="95"/>
      <c r="J667" s="95"/>
    </row>
    <row r="668" s="84" customFormat="1" spans="1:10">
      <c r="A668" s="95"/>
      <c r="B668" s="95"/>
      <c r="C668" s="95"/>
      <c r="D668" s="95"/>
      <c r="E668" s="95"/>
      <c r="F668" s="95"/>
      <c r="G668" s="95"/>
      <c r="H668" s="95"/>
      <c r="I668" s="95"/>
      <c r="J668" s="95"/>
    </row>
    <row r="669" s="84" customFormat="1" spans="1:10">
      <c r="A669" s="95"/>
      <c r="B669" s="95"/>
      <c r="C669" s="95"/>
      <c r="D669" s="95"/>
      <c r="E669" s="95"/>
      <c r="F669" s="95"/>
      <c r="G669" s="95"/>
      <c r="H669" s="95"/>
      <c r="I669" s="95"/>
      <c r="J669" s="95"/>
    </row>
    <row r="670" s="84" customFormat="1" spans="1:10">
      <c r="A670" s="95"/>
      <c r="B670" s="95"/>
      <c r="C670" s="95"/>
      <c r="D670" s="95"/>
      <c r="E670" s="95"/>
      <c r="F670" s="95"/>
      <c r="G670" s="95"/>
      <c r="H670" s="95"/>
      <c r="I670" s="95"/>
      <c r="J670" s="95"/>
    </row>
    <row r="671" s="84" customFormat="1" spans="1:10">
      <c r="A671" s="95"/>
      <c r="B671" s="95"/>
      <c r="C671" s="95"/>
      <c r="D671" s="95"/>
      <c r="E671" s="95"/>
      <c r="F671" s="95"/>
      <c r="G671" s="95"/>
      <c r="H671" s="95"/>
      <c r="I671" s="95"/>
      <c r="J671" s="95"/>
    </row>
    <row r="672" s="84" customFormat="1" spans="1:10">
      <c r="A672" s="95"/>
      <c r="B672" s="95"/>
      <c r="C672" s="95"/>
      <c r="D672" s="95"/>
      <c r="E672" s="95"/>
      <c r="F672" s="95"/>
      <c r="G672" s="95"/>
      <c r="H672" s="95"/>
      <c r="I672" s="95"/>
      <c r="J672" s="95"/>
    </row>
    <row r="673" s="84" customFormat="1" spans="1:10">
      <c r="A673" s="95"/>
      <c r="B673" s="95"/>
      <c r="C673" s="95"/>
      <c r="D673" s="95"/>
      <c r="E673" s="95"/>
      <c r="F673" s="95"/>
      <c r="G673" s="95"/>
      <c r="H673" s="95"/>
      <c r="I673" s="95"/>
      <c r="J673" s="95"/>
    </row>
    <row r="674" s="84" customFormat="1" spans="1:10">
      <c r="A674" s="95"/>
      <c r="B674" s="95"/>
      <c r="C674" s="95"/>
      <c r="D674" s="95"/>
      <c r="E674" s="95"/>
      <c r="F674" s="95"/>
      <c r="G674" s="95"/>
      <c r="H674" s="95"/>
      <c r="I674" s="95"/>
      <c r="J674" s="95"/>
    </row>
    <row r="675" s="84" customFormat="1" spans="1:10">
      <c r="A675" s="95"/>
      <c r="B675" s="95"/>
      <c r="C675" s="95"/>
      <c r="D675" s="95"/>
      <c r="E675" s="95"/>
      <c r="F675" s="95"/>
      <c r="G675" s="95"/>
      <c r="H675" s="95"/>
      <c r="I675" s="95"/>
      <c r="J675" s="95"/>
    </row>
    <row r="676" s="84" customFormat="1" spans="1:10">
      <c r="A676" s="95"/>
      <c r="B676" s="95"/>
      <c r="C676" s="95"/>
      <c r="D676" s="95"/>
      <c r="E676" s="95"/>
      <c r="F676" s="95"/>
      <c r="G676" s="95"/>
      <c r="H676" s="95"/>
      <c r="I676" s="95"/>
      <c r="J676" s="95"/>
    </row>
  </sheetData>
  <hyperlinks>
    <hyperlink ref="B2" r:id="rId1" display="AW2-12309"/>
    <hyperlink ref="B3" r:id="rId2" display="AW2-12262"/>
    <hyperlink ref="B4" r:id="rId3" display="AW2-12258"/>
    <hyperlink ref="B5" r:id="rId4" display="AW2-12255"/>
    <hyperlink ref="B6" r:id="rId5" display="AW2-12224"/>
    <hyperlink ref="B7" r:id="rId6" display="AW2-12222"/>
    <hyperlink ref="B8" r:id="rId7" display="AW2-12140"/>
    <hyperlink ref="B9" r:id="rId8" display="AW2-12133"/>
    <hyperlink ref="B10" r:id="rId9" display="AW2-12066"/>
    <hyperlink ref="B11" r:id="rId10" display="AW2-10731"/>
    <hyperlink ref="B12" r:id="rId11" display="AW2-10709"/>
    <hyperlink ref="B13" r:id="rId12" display="AW2-8864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6"/>
  <sheetViews>
    <sheetView topLeftCell="C1" workbookViewId="0">
      <selection activeCell="F1" sqref="F1:K1"/>
    </sheetView>
  </sheetViews>
  <sheetFormatPr defaultColWidth="11" defaultRowHeight="13.2"/>
  <cols>
    <col min="1" max="1" width="10.8333333333333" customWidth="1"/>
    <col min="2" max="2" width="13.8333333333333" customWidth="1"/>
    <col min="3" max="3" width="28.6666666666667" customWidth="1"/>
    <col min="4" max="7" width="10.8333333333333" customWidth="1"/>
    <col min="8" max="8" width="12" customWidth="1"/>
    <col min="9" max="9" width="11.6666666666667" customWidth="1"/>
    <col min="10" max="10" width="12.5" customWidth="1"/>
    <col min="11" max="23" width="10.8333333333333" customWidth="1"/>
  </cols>
  <sheetData>
    <row r="1" spans="1:17">
      <c r="A1" s="76"/>
      <c r="B1" s="76"/>
      <c r="C1" s="76"/>
      <c r="D1" s="76"/>
      <c r="E1" s="76"/>
      <c r="F1" s="80" t="s">
        <v>204</v>
      </c>
      <c r="G1" s="80"/>
      <c r="H1" s="80"/>
      <c r="I1" s="80"/>
      <c r="J1" s="80"/>
      <c r="K1" s="80"/>
      <c r="L1" s="80" t="s">
        <v>205</v>
      </c>
      <c r="M1" s="80"/>
      <c r="N1" s="80"/>
      <c r="O1" s="80"/>
      <c r="P1" s="80"/>
      <c r="Q1" s="80"/>
    </row>
    <row r="2" spans="1:21">
      <c r="A2" s="77" t="s">
        <v>206</v>
      </c>
      <c r="B2" s="77" t="s">
        <v>207</v>
      </c>
      <c r="C2" s="77" t="s">
        <v>208</v>
      </c>
      <c r="D2" s="77" t="s">
        <v>209</v>
      </c>
      <c r="E2" s="77" t="s">
        <v>210</v>
      </c>
      <c r="F2" s="77" t="s">
        <v>211</v>
      </c>
      <c r="G2" s="77" t="s">
        <v>212</v>
      </c>
      <c r="H2" s="77" t="s">
        <v>213</v>
      </c>
      <c r="I2" s="77" t="s">
        <v>214</v>
      </c>
      <c r="J2" s="77" t="s">
        <v>215</v>
      </c>
      <c r="K2" s="77" t="s">
        <v>216</v>
      </c>
      <c r="L2" s="77" t="s">
        <v>211</v>
      </c>
      <c r="M2" s="77" t="s">
        <v>212</v>
      </c>
      <c r="N2" s="77" t="s">
        <v>213</v>
      </c>
      <c r="O2" s="77" t="s">
        <v>214</v>
      </c>
      <c r="P2" s="77" t="s">
        <v>215</v>
      </c>
      <c r="Q2" s="77" t="s">
        <v>216</v>
      </c>
      <c r="R2" s="9"/>
      <c r="S2" s="9"/>
      <c r="T2" s="9"/>
      <c r="U2" s="9"/>
    </row>
    <row r="3" spans="1:18">
      <c r="A3" s="78" t="s">
        <v>59</v>
      </c>
      <c r="B3" s="78" t="s">
        <v>217</v>
      </c>
      <c r="C3" s="79" t="s">
        <v>218</v>
      </c>
      <c r="D3" s="78" t="s">
        <v>219</v>
      </c>
      <c r="E3" s="79" t="s">
        <v>220</v>
      </c>
      <c r="F3" s="79">
        <v>39.45</v>
      </c>
      <c r="G3" s="79">
        <v>93.3</v>
      </c>
      <c r="H3" s="79">
        <v>307.63</v>
      </c>
      <c r="I3" s="79">
        <v>331.53</v>
      </c>
      <c r="J3" s="79">
        <v>11.33</v>
      </c>
      <c r="K3" s="79">
        <v>12</v>
      </c>
      <c r="L3" s="81">
        <v>20.69</v>
      </c>
      <c r="M3" s="81">
        <v>35.6</v>
      </c>
      <c r="N3" s="81">
        <v>317.6</v>
      </c>
      <c r="O3" s="81">
        <v>331.53</v>
      </c>
      <c r="P3" s="81">
        <v>28</v>
      </c>
      <c r="Q3" s="81">
        <v>34</v>
      </c>
      <c r="R3" s="9"/>
    </row>
    <row r="4" spans="1:18">
      <c r="A4" s="79"/>
      <c r="B4" s="78" t="s">
        <v>221</v>
      </c>
      <c r="C4" s="79" t="s">
        <v>218</v>
      </c>
      <c r="D4" s="78" t="s">
        <v>219</v>
      </c>
      <c r="E4" s="79" t="s">
        <v>220</v>
      </c>
      <c r="F4" s="79">
        <v>49.54</v>
      </c>
      <c r="G4" s="79">
        <v>95</v>
      </c>
      <c r="H4" s="79">
        <v>311.11</v>
      </c>
      <c r="I4" s="79">
        <v>331.53</v>
      </c>
      <c r="J4" s="79">
        <v>16.33</v>
      </c>
      <c r="K4" s="79">
        <v>23</v>
      </c>
      <c r="L4" s="81">
        <v>22.31</v>
      </c>
      <c r="M4" s="81">
        <v>37.3</v>
      </c>
      <c r="N4" s="81">
        <v>317.76</v>
      </c>
      <c r="O4" s="81">
        <v>331.53</v>
      </c>
      <c r="P4" s="81">
        <v>28.67</v>
      </c>
      <c r="Q4" s="81">
        <v>30</v>
      </c>
      <c r="R4" s="9"/>
    </row>
    <row r="5" spans="1:18">
      <c r="A5" s="79"/>
      <c r="B5" s="78" t="s">
        <v>222</v>
      </c>
      <c r="C5" s="79" t="s">
        <v>218</v>
      </c>
      <c r="D5" s="78" t="s">
        <v>219</v>
      </c>
      <c r="E5" s="79" t="s">
        <v>220</v>
      </c>
      <c r="F5" s="79">
        <v>60.12</v>
      </c>
      <c r="G5" s="79">
        <v>72</v>
      </c>
      <c r="H5" s="79">
        <v>127.11</v>
      </c>
      <c r="I5" s="79">
        <v>152.74</v>
      </c>
      <c r="J5" s="79">
        <v>5.33</v>
      </c>
      <c r="K5" s="79">
        <v>8</v>
      </c>
      <c r="L5" s="81">
        <v>35.23</v>
      </c>
      <c r="M5" s="81">
        <v>46.6</v>
      </c>
      <c r="N5" s="81">
        <v>315.75</v>
      </c>
      <c r="O5" s="81">
        <v>337.15</v>
      </c>
      <c r="P5" s="81">
        <v>22.67</v>
      </c>
      <c r="Q5" s="81">
        <v>24</v>
      </c>
      <c r="R5" s="9"/>
    </row>
    <row r="6" spans="1:18">
      <c r="A6" s="79"/>
      <c r="B6" s="78" t="s">
        <v>223</v>
      </c>
      <c r="C6" s="79" t="s">
        <v>218</v>
      </c>
      <c r="D6" s="78" t="s">
        <v>219</v>
      </c>
      <c r="E6" s="79" t="s">
        <v>220</v>
      </c>
      <c r="F6" s="79">
        <v>15.2</v>
      </c>
      <c r="G6" s="79">
        <v>31</v>
      </c>
      <c r="H6" s="79">
        <v>307.29</v>
      </c>
      <c r="I6" s="79">
        <v>325.91</v>
      </c>
      <c r="J6" s="79">
        <v>11</v>
      </c>
      <c r="K6" s="79">
        <v>13</v>
      </c>
      <c r="L6" s="81">
        <v>12.91</v>
      </c>
      <c r="M6" s="81">
        <v>18</v>
      </c>
      <c r="N6" s="81">
        <v>317</v>
      </c>
      <c r="O6" s="81">
        <v>331.53</v>
      </c>
      <c r="P6" s="81">
        <v>35.67</v>
      </c>
      <c r="Q6" s="81">
        <v>42</v>
      </c>
      <c r="R6" s="9"/>
    </row>
    <row r="7" spans="1:18">
      <c r="A7" s="79"/>
      <c r="B7" s="78" t="s">
        <v>224</v>
      </c>
      <c r="C7" s="79" t="s">
        <v>225</v>
      </c>
      <c r="D7" s="78" t="s">
        <v>219</v>
      </c>
      <c r="E7" s="79" t="s">
        <v>220</v>
      </c>
      <c r="F7" s="79">
        <v>13.5</v>
      </c>
      <c r="G7" s="79">
        <v>18.7</v>
      </c>
      <c r="H7" s="79">
        <v>304.4</v>
      </c>
      <c r="I7" s="79">
        <v>310</v>
      </c>
      <c r="J7" s="79">
        <v>14.93</v>
      </c>
      <c r="K7" s="79">
        <v>15</v>
      </c>
      <c r="L7" s="81">
        <v>14.4</v>
      </c>
      <c r="M7" s="81">
        <v>43.8</v>
      </c>
      <c r="N7" s="81">
        <v>375.2</v>
      </c>
      <c r="O7" s="81">
        <v>381</v>
      </c>
      <c r="P7" s="81">
        <v>3.25</v>
      </c>
      <c r="Q7" s="81">
        <v>5</v>
      </c>
      <c r="R7" s="9"/>
    </row>
    <row r="8" spans="1:18">
      <c r="A8" s="79" t="s">
        <v>63</v>
      </c>
      <c r="B8" s="79" t="s">
        <v>226</v>
      </c>
      <c r="C8" s="79" t="s">
        <v>218</v>
      </c>
      <c r="D8" s="79" t="s">
        <v>227</v>
      </c>
      <c r="E8" s="79" t="s">
        <v>220</v>
      </c>
      <c r="F8" s="79">
        <v>0.1</v>
      </c>
      <c r="G8" s="79">
        <v>3.1</v>
      </c>
      <c r="H8" s="79">
        <v>117.7</v>
      </c>
      <c r="I8" s="79">
        <v>121</v>
      </c>
      <c r="J8" s="79">
        <v>4.15</v>
      </c>
      <c r="K8" s="79">
        <v>7</v>
      </c>
      <c r="L8" s="81">
        <v>0.2</v>
      </c>
      <c r="M8" s="81">
        <v>3.01</v>
      </c>
      <c r="N8" s="81">
        <v>113</v>
      </c>
      <c r="O8" s="81">
        <v>113</v>
      </c>
      <c r="P8" s="81">
        <v>3.63</v>
      </c>
      <c r="Q8" s="81">
        <v>6</v>
      </c>
      <c r="R8" s="9"/>
    </row>
    <row r="9" spans="1:18">
      <c r="A9" s="79"/>
      <c r="B9" s="79" t="s">
        <v>228</v>
      </c>
      <c r="C9" s="79" t="s">
        <v>218</v>
      </c>
      <c r="D9" s="79" t="s">
        <v>227</v>
      </c>
      <c r="E9" s="79" t="s">
        <v>220</v>
      </c>
      <c r="F9" s="79">
        <v>0.1</v>
      </c>
      <c r="G9" s="79">
        <v>3.1</v>
      </c>
      <c r="H9" s="79">
        <v>106</v>
      </c>
      <c r="I9" s="79">
        <v>106</v>
      </c>
      <c r="J9" s="79">
        <v>3.57</v>
      </c>
      <c r="K9" s="79">
        <v>6</v>
      </c>
      <c r="L9" s="81">
        <v>0.1</v>
      </c>
      <c r="M9" s="81">
        <v>3.1</v>
      </c>
      <c r="N9" s="81">
        <v>102</v>
      </c>
      <c r="O9" s="81">
        <v>102</v>
      </c>
      <c r="P9" s="81">
        <v>3.98</v>
      </c>
      <c r="Q9" s="81">
        <v>9</v>
      </c>
      <c r="R9" s="9"/>
    </row>
    <row r="10" spans="1:18">
      <c r="A10" s="79"/>
      <c r="B10" s="79" t="s">
        <v>229</v>
      </c>
      <c r="C10" s="79" t="s">
        <v>218</v>
      </c>
      <c r="D10" s="79" t="s">
        <v>227</v>
      </c>
      <c r="E10" s="79" t="s">
        <v>220</v>
      </c>
      <c r="F10" s="79">
        <v>3.7</v>
      </c>
      <c r="G10" s="79">
        <v>22.8</v>
      </c>
      <c r="H10" s="79">
        <v>132.6</v>
      </c>
      <c r="I10" s="79">
        <v>153</v>
      </c>
      <c r="J10" s="79">
        <v>7.55</v>
      </c>
      <c r="K10" s="79">
        <v>10</v>
      </c>
      <c r="L10" s="81">
        <v>8</v>
      </c>
      <c r="M10" s="81">
        <v>75</v>
      </c>
      <c r="N10" s="81">
        <v>121.2</v>
      </c>
      <c r="O10" s="81">
        <v>130</v>
      </c>
      <c r="P10" s="81">
        <v>7.45</v>
      </c>
      <c r="Q10" s="81">
        <v>12</v>
      </c>
      <c r="R10" s="9"/>
    </row>
    <row r="11" spans="1:18">
      <c r="A11" s="79"/>
      <c r="B11" s="79" t="s">
        <v>224</v>
      </c>
      <c r="C11" s="79" t="s">
        <v>225</v>
      </c>
      <c r="D11" s="79" t="s">
        <v>227</v>
      </c>
      <c r="E11" s="79" t="s">
        <v>220</v>
      </c>
      <c r="F11" s="79">
        <v>0.1</v>
      </c>
      <c r="G11" s="79">
        <v>3.1</v>
      </c>
      <c r="H11" s="79">
        <v>106</v>
      </c>
      <c r="I11" s="79">
        <v>106</v>
      </c>
      <c r="J11" s="79">
        <v>15</v>
      </c>
      <c r="K11" s="79">
        <v>15</v>
      </c>
      <c r="L11" s="81">
        <v>0.1</v>
      </c>
      <c r="M11" s="81">
        <v>3.1</v>
      </c>
      <c r="N11" s="81">
        <v>90</v>
      </c>
      <c r="O11" s="81">
        <v>90</v>
      </c>
      <c r="P11" s="81">
        <v>3.63</v>
      </c>
      <c r="Q11" s="81">
        <v>5</v>
      </c>
      <c r="R11" s="9"/>
    </row>
    <row r="12" spans="1:18">
      <c r="A12" s="79" t="s">
        <v>67</v>
      </c>
      <c r="B12" s="79" t="s">
        <v>229</v>
      </c>
      <c r="C12" s="79" t="s">
        <v>218</v>
      </c>
      <c r="D12" s="79" t="s">
        <v>230</v>
      </c>
      <c r="E12" s="79" t="s">
        <v>220</v>
      </c>
      <c r="F12" s="79">
        <v>11.94</v>
      </c>
      <c r="G12" s="79">
        <v>39</v>
      </c>
      <c r="H12" s="79">
        <v>187.43</v>
      </c>
      <c r="I12" s="79">
        <v>207.91</v>
      </c>
      <c r="J12" s="79">
        <v>10.67</v>
      </c>
      <c r="K12" s="79">
        <v>11</v>
      </c>
      <c r="L12" s="81">
        <v>5.38</v>
      </c>
      <c r="M12" s="81">
        <v>32</v>
      </c>
      <c r="N12" s="81">
        <v>188.33</v>
      </c>
      <c r="O12" s="81">
        <v>207.91</v>
      </c>
      <c r="P12" s="81">
        <v>40</v>
      </c>
      <c r="Q12" s="81">
        <v>43</v>
      </c>
      <c r="R12" s="9"/>
    </row>
    <row r="13" spans="1:18">
      <c r="A13" s="79"/>
      <c r="B13" s="79" t="s">
        <v>224</v>
      </c>
      <c r="C13" s="79" t="s">
        <v>225</v>
      </c>
      <c r="D13" s="79" t="s">
        <v>230</v>
      </c>
      <c r="E13" s="79" t="s">
        <v>220</v>
      </c>
      <c r="F13" s="79">
        <v>0.2</v>
      </c>
      <c r="G13" s="79">
        <v>3.1</v>
      </c>
      <c r="H13" s="79">
        <v>125</v>
      </c>
      <c r="I13" s="79">
        <v>125</v>
      </c>
      <c r="J13" s="79">
        <v>16</v>
      </c>
      <c r="K13" s="79">
        <v>16</v>
      </c>
      <c r="L13" s="81">
        <v>0.6</v>
      </c>
      <c r="M13" s="81">
        <v>3.1</v>
      </c>
      <c r="N13" s="81">
        <v>120</v>
      </c>
      <c r="O13" s="81">
        <v>120</v>
      </c>
      <c r="P13" s="81">
        <v>3.87</v>
      </c>
      <c r="Q13" s="81">
        <v>5</v>
      </c>
      <c r="R13" s="9"/>
    </row>
    <row r="14" spans="1:18">
      <c r="A14" s="79" t="s">
        <v>62</v>
      </c>
      <c r="B14" s="79" t="s">
        <v>231</v>
      </c>
      <c r="C14" s="79" t="s">
        <v>218</v>
      </c>
      <c r="D14" s="79" t="s">
        <v>232</v>
      </c>
      <c r="E14" s="79" t="s">
        <v>220</v>
      </c>
      <c r="F14" s="79">
        <v>38.83</v>
      </c>
      <c r="G14" s="79">
        <v>146</v>
      </c>
      <c r="H14" s="79">
        <v>138.46</v>
      </c>
      <c r="I14" s="79">
        <v>191.05</v>
      </c>
      <c r="J14" s="79">
        <v>8.67</v>
      </c>
      <c r="K14" s="79">
        <v>10</v>
      </c>
      <c r="L14" s="81">
        <v>95.1</v>
      </c>
      <c r="M14" s="81">
        <v>196</v>
      </c>
      <c r="N14" s="81">
        <v>123.6</v>
      </c>
      <c r="O14" s="81">
        <v>157</v>
      </c>
      <c r="P14" s="81">
        <v>7.82</v>
      </c>
      <c r="Q14" s="81">
        <v>11</v>
      </c>
      <c r="R14" s="9"/>
    </row>
    <row r="15" spans="1:18">
      <c r="A15" s="79"/>
      <c r="B15" s="79" t="s">
        <v>233</v>
      </c>
      <c r="C15" s="79" t="s">
        <v>218</v>
      </c>
      <c r="D15" s="79" t="s">
        <v>232</v>
      </c>
      <c r="E15" s="79" t="s">
        <v>220</v>
      </c>
      <c r="F15" s="79">
        <v>8.6</v>
      </c>
      <c r="G15" s="79">
        <v>9.6</v>
      </c>
      <c r="H15" s="79">
        <v>245.8</v>
      </c>
      <c r="I15" s="79">
        <v>247</v>
      </c>
      <c r="J15" s="79">
        <v>0.333333333</v>
      </c>
      <c r="K15" s="79">
        <v>5</v>
      </c>
      <c r="L15" s="81">
        <v>18.1</v>
      </c>
      <c r="M15" s="81">
        <v>112</v>
      </c>
      <c r="N15" s="81">
        <v>223.2</v>
      </c>
      <c r="O15" s="81">
        <v>224</v>
      </c>
      <c r="P15" s="81">
        <v>26.77</v>
      </c>
      <c r="Q15" s="81">
        <v>33</v>
      </c>
      <c r="R15" s="9"/>
    </row>
    <row r="16" spans="1:18">
      <c r="A16" s="79"/>
      <c r="B16" s="79" t="s">
        <v>234</v>
      </c>
      <c r="C16" s="79" t="s">
        <v>218</v>
      </c>
      <c r="D16" s="79" t="s">
        <v>232</v>
      </c>
      <c r="E16" s="79" t="s">
        <v>220</v>
      </c>
      <c r="F16" s="79">
        <v>25.5</v>
      </c>
      <c r="G16" s="79">
        <v>88.2</v>
      </c>
      <c r="H16" s="79">
        <v>272.5</v>
      </c>
      <c r="I16" s="79">
        <v>282</v>
      </c>
      <c r="J16" s="79">
        <v>0.4</v>
      </c>
      <c r="K16" s="79">
        <v>4</v>
      </c>
      <c r="L16" s="81">
        <v>57.1</v>
      </c>
      <c r="M16" s="81">
        <v>169</v>
      </c>
      <c r="N16" s="81">
        <v>257.8</v>
      </c>
      <c r="O16" s="81">
        <v>280</v>
      </c>
      <c r="P16" s="81">
        <v>19.72</v>
      </c>
      <c r="Q16" s="81">
        <v>35</v>
      </c>
      <c r="R16" s="9"/>
    </row>
    <row r="17" spans="1:18">
      <c r="A17" s="79"/>
      <c r="B17" s="79" t="s">
        <v>235</v>
      </c>
      <c r="C17" s="79" t="s">
        <v>218</v>
      </c>
      <c r="D17" s="79" t="s">
        <v>232</v>
      </c>
      <c r="E17" s="79" t="s">
        <v>220</v>
      </c>
      <c r="F17" s="79">
        <v>27.9</v>
      </c>
      <c r="G17" s="79">
        <v>128</v>
      </c>
      <c r="H17" s="79">
        <v>260.6</v>
      </c>
      <c r="I17" s="79">
        <v>311</v>
      </c>
      <c r="J17" s="79">
        <v>7.816666667</v>
      </c>
      <c r="K17" s="79">
        <v>14</v>
      </c>
      <c r="L17" s="81">
        <v>22.1</v>
      </c>
      <c r="M17" s="81">
        <v>159</v>
      </c>
      <c r="N17" s="81">
        <v>223.1</v>
      </c>
      <c r="O17" s="81">
        <v>247</v>
      </c>
      <c r="P17" s="81">
        <v>2.87</v>
      </c>
      <c r="Q17" s="81">
        <v>12</v>
      </c>
      <c r="R17" s="9"/>
    </row>
    <row r="18" spans="1:18">
      <c r="A18" s="79"/>
      <c r="B18" s="79" t="s">
        <v>236</v>
      </c>
      <c r="C18" s="79" t="s">
        <v>218</v>
      </c>
      <c r="D18" s="79" t="s">
        <v>232</v>
      </c>
      <c r="E18" s="79" t="s">
        <v>220</v>
      </c>
      <c r="F18" s="79">
        <v>26.4</v>
      </c>
      <c r="G18" s="79">
        <v>62.5</v>
      </c>
      <c r="H18" s="79">
        <v>264.6</v>
      </c>
      <c r="I18" s="79">
        <v>271</v>
      </c>
      <c r="J18" s="79">
        <v>0.266666667</v>
      </c>
      <c r="K18" s="79">
        <v>6</v>
      </c>
      <c r="L18" s="81">
        <v>1.4</v>
      </c>
      <c r="M18" s="81">
        <v>6.2</v>
      </c>
      <c r="N18" s="81">
        <v>106.4</v>
      </c>
      <c r="O18" s="81">
        <v>113</v>
      </c>
      <c r="P18" s="81">
        <v>4.02</v>
      </c>
      <c r="Q18" s="81">
        <v>5</v>
      </c>
      <c r="R18" s="9"/>
    </row>
    <row r="19" spans="1:18">
      <c r="A19" s="79"/>
      <c r="B19" s="79" t="s">
        <v>224</v>
      </c>
      <c r="C19" s="79" t="s">
        <v>225</v>
      </c>
      <c r="D19" s="79" t="s">
        <v>232</v>
      </c>
      <c r="E19" s="79" t="s">
        <v>220</v>
      </c>
      <c r="F19" s="79">
        <v>3.4</v>
      </c>
      <c r="G19" s="79">
        <v>6.2</v>
      </c>
      <c r="H19" s="79">
        <v>149.3</v>
      </c>
      <c r="I19" s="79">
        <v>150</v>
      </c>
      <c r="J19" s="79">
        <v>15</v>
      </c>
      <c r="K19" s="79">
        <v>15</v>
      </c>
      <c r="L19" s="81">
        <v>4.3</v>
      </c>
      <c r="M19" s="81">
        <v>6.2</v>
      </c>
      <c r="N19" s="81">
        <v>148.3</v>
      </c>
      <c r="O19" s="81">
        <v>149</v>
      </c>
      <c r="P19" s="81">
        <v>3.78</v>
      </c>
      <c r="Q19" s="81">
        <v>6</v>
      </c>
      <c r="R19" s="9"/>
    </row>
    <row r="20" spans="1:18">
      <c r="A20" s="79" t="s">
        <v>55</v>
      </c>
      <c r="B20" s="79" t="s">
        <v>237</v>
      </c>
      <c r="C20" s="79" t="s">
        <v>218</v>
      </c>
      <c r="D20" s="79" t="s">
        <v>238</v>
      </c>
      <c r="E20" s="79" t="s">
        <v>220</v>
      </c>
      <c r="F20" s="79">
        <v>31.5</v>
      </c>
      <c r="G20" s="79">
        <v>67.6</v>
      </c>
      <c r="H20" s="79">
        <v>282.6</v>
      </c>
      <c r="I20" s="79">
        <v>300</v>
      </c>
      <c r="J20" s="79">
        <v>16.11666667</v>
      </c>
      <c r="K20" s="79">
        <v>23</v>
      </c>
      <c r="L20" s="81">
        <v>16.3</v>
      </c>
      <c r="M20" s="81">
        <v>62.5</v>
      </c>
      <c r="N20" s="81">
        <v>224</v>
      </c>
      <c r="O20" s="81">
        <v>250</v>
      </c>
      <c r="P20" s="81">
        <v>13.87</v>
      </c>
      <c r="Q20" s="81">
        <v>30</v>
      </c>
      <c r="R20" s="9"/>
    </row>
    <row r="21" spans="1:18">
      <c r="A21" s="79"/>
      <c r="B21" s="79" t="s">
        <v>237</v>
      </c>
      <c r="C21" s="79" t="s">
        <v>218</v>
      </c>
      <c r="D21" s="79" t="s">
        <v>238</v>
      </c>
      <c r="E21" s="79" t="s">
        <v>220</v>
      </c>
      <c r="F21" s="79">
        <v>31.5</v>
      </c>
      <c r="G21" s="79">
        <v>67.6</v>
      </c>
      <c r="H21" s="79">
        <v>282.6</v>
      </c>
      <c r="I21" s="79">
        <v>300</v>
      </c>
      <c r="J21" s="79">
        <v>16.11666667</v>
      </c>
      <c r="K21" s="79">
        <v>23</v>
      </c>
      <c r="L21" s="81">
        <v>16.3</v>
      </c>
      <c r="M21" s="81">
        <v>62.5</v>
      </c>
      <c r="N21" s="81">
        <v>224</v>
      </c>
      <c r="O21" s="81">
        <v>250</v>
      </c>
      <c r="P21" s="81">
        <v>13.87</v>
      </c>
      <c r="Q21" s="81">
        <v>30</v>
      </c>
      <c r="R21" s="9"/>
    </row>
    <row r="22" spans="1:18">
      <c r="A22" s="79"/>
      <c r="B22" s="79" t="s">
        <v>224</v>
      </c>
      <c r="C22" s="79" t="s">
        <v>225</v>
      </c>
      <c r="D22" s="79" t="s">
        <v>238</v>
      </c>
      <c r="E22" s="79" t="s">
        <v>220</v>
      </c>
      <c r="F22" s="79">
        <v>0.4</v>
      </c>
      <c r="G22" s="79">
        <v>3.1</v>
      </c>
      <c r="H22" s="79">
        <v>285.1</v>
      </c>
      <c r="I22" s="79">
        <v>286</v>
      </c>
      <c r="J22" s="79">
        <v>4.166666667</v>
      </c>
      <c r="K22" s="79">
        <v>5</v>
      </c>
      <c r="L22" s="81">
        <v>0.9</v>
      </c>
      <c r="M22" s="81">
        <v>3.1</v>
      </c>
      <c r="N22" s="81">
        <v>197.5</v>
      </c>
      <c r="O22" s="81">
        <v>198</v>
      </c>
      <c r="P22" s="81">
        <v>4.45</v>
      </c>
      <c r="Q22" s="81">
        <v>6</v>
      </c>
      <c r="R22" s="9"/>
    </row>
    <row r="23" spans="1:18">
      <c r="A23" s="79" t="s">
        <v>60</v>
      </c>
      <c r="B23" s="79" t="s">
        <v>235</v>
      </c>
      <c r="C23" s="79" t="s">
        <v>218</v>
      </c>
      <c r="D23" s="79" t="s">
        <v>239</v>
      </c>
      <c r="E23" s="79" t="s">
        <v>220</v>
      </c>
      <c r="F23" s="79">
        <v>3.6</v>
      </c>
      <c r="G23" s="79">
        <v>33.3</v>
      </c>
      <c r="H23" s="79">
        <v>155.5</v>
      </c>
      <c r="I23" s="79">
        <v>182</v>
      </c>
      <c r="J23" s="79">
        <v>8.5</v>
      </c>
      <c r="K23" s="79">
        <v>16</v>
      </c>
      <c r="L23" s="81">
        <v>0.1</v>
      </c>
      <c r="M23" s="81">
        <v>3.1</v>
      </c>
      <c r="N23" s="81">
        <v>85.5</v>
      </c>
      <c r="O23" s="81">
        <v>100</v>
      </c>
      <c r="P23" s="81">
        <v>5.17</v>
      </c>
      <c r="Q23" s="81">
        <v>10</v>
      </c>
      <c r="R23" s="9"/>
    </row>
    <row r="24" spans="1:18">
      <c r="A24" s="79"/>
      <c r="B24" s="79" t="s">
        <v>240</v>
      </c>
      <c r="C24" s="79" t="s">
        <v>218</v>
      </c>
      <c r="D24" s="79" t="s">
        <v>239</v>
      </c>
      <c r="E24" s="79" t="s">
        <v>220</v>
      </c>
      <c r="F24" s="79">
        <v>0.1</v>
      </c>
      <c r="G24" s="79">
        <v>3.1</v>
      </c>
      <c r="H24" s="79">
        <v>112</v>
      </c>
      <c r="I24" s="79">
        <v>112</v>
      </c>
      <c r="J24" s="79">
        <v>3.933333333</v>
      </c>
      <c r="K24" s="79">
        <v>6</v>
      </c>
      <c r="L24" s="81">
        <v>0.4</v>
      </c>
      <c r="M24" s="81">
        <v>3.1</v>
      </c>
      <c r="N24" s="81">
        <v>93.8</v>
      </c>
      <c r="O24" s="81">
        <v>98</v>
      </c>
      <c r="P24" s="81">
        <v>3.6</v>
      </c>
      <c r="Q24" s="81">
        <v>5</v>
      </c>
      <c r="R24" s="9"/>
    </row>
    <row r="25" spans="1:18">
      <c r="A25" s="79"/>
      <c r="B25" s="79" t="s">
        <v>224</v>
      </c>
      <c r="C25" s="79" t="s">
        <v>225</v>
      </c>
      <c r="D25" s="79" t="s">
        <v>239</v>
      </c>
      <c r="E25" s="79" t="s">
        <v>220</v>
      </c>
      <c r="F25" s="79">
        <v>0.1</v>
      </c>
      <c r="G25" s="79">
        <v>3.1</v>
      </c>
      <c r="H25" s="79">
        <v>96</v>
      </c>
      <c r="I25" s="79">
        <v>96</v>
      </c>
      <c r="J25" s="79">
        <v>15.01666667</v>
      </c>
      <c r="K25" s="79">
        <v>16</v>
      </c>
      <c r="L25" s="81">
        <v>0.5</v>
      </c>
      <c r="M25" s="81">
        <v>1</v>
      </c>
      <c r="N25" s="81">
        <v>80.1</v>
      </c>
      <c r="O25" s="81">
        <v>101.16</v>
      </c>
      <c r="P25" s="81">
        <v>3.87</v>
      </c>
      <c r="Q25" s="81">
        <v>6</v>
      </c>
      <c r="R25" s="9"/>
    </row>
    <row r="26" spans="1:18">
      <c r="A26" s="79" t="s">
        <v>61</v>
      </c>
      <c r="B26" s="79" t="s">
        <v>231</v>
      </c>
      <c r="C26" s="79" t="s">
        <v>218</v>
      </c>
      <c r="D26" s="79" t="s">
        <v>241</v>
      </c>
      <c r="E26" s="79" t="s">
        <v>220</v>
      </c>
      <c r="F26" s="79">
        <v>109.9</v>
      </c>
      <c r="G26" s="79">
        <v>175</v>
      </c>
      <c r="H26" s="79">
        <v>101.8</v>
      </c>
      <c r="I26" s="79">
        <v>135</v>
      </c>
      <c r="J26" s="79">
        <v>17.85</v>
      </c>
      <c r="K26" s="79">
        <v>22</v>
      </c>
      <c r="L26" s="81">
        <v>75.2</v>
      </c>
      <c r="M26" s="81">
        <v>150</v>
      </c>
      <c r="N26" s="81">
        <v>93.1</v>
      </c>
      <c r="O26" s="81">
        <v>130</v>
      </c>
      <c r="P26" s="81">
        <v>6.5</v>
      </c>
      <c r="Q26" s="81">
        <v>9</v>
      </c>
      <c r="R26" s="9"/>
    </row>
    <row r="27" spans="1:18">
      <c r="A27" s="79"/>
      <c r="B27" s="79" t="s">
        <v>242</v>
      </c>
      <c r="C27" s="79" t="s">
        <v>218</v>
      </c>
      <c r="D27" s="79" t="s">
        <v>241</v>
      </c>
      <c r="E27" s="79" t="s">
        <v>220</v>
      </c>
      <c r="F27" s="79">
        <v>68.4</v>
      </c>
      <c r="G27" s="79">
        <v>106</v>
      </c>
      <c r="H27" s="79">
        <v>197.1</v>
      </c>
      <c r="I27" s="79">
        <v>203</v>
      </c>
      <c r="J27" s="79">
        <v>10.55</v>
      </c>
      <c r="K27" s="79">
        <v>19</v>
      </c>
      <c r="L27" s="81">
        <v>6</v>
      </c>
      <c r="M27" s="81">
        <v>12.5</v>
      </c>
      <c r="N27" s="81">
        <v>150.9</v>
      </c>
      <c r="O27" s="81">
        <v>154</v>
      </c>
      <c r="P27" s="81">
        <v>4.22</v>
      </c>
      <c r="Q27" s="81">
        <v>5</v>
      </c>
      <c r="R27" s="9"/>
    </row>
    <row r="28" spans="1:18">
      <c r="A28" s="79"/>
      <c r="B28" s="79" t="s">
        <v>243</v>
      </c>
      <c r="C28" s="79" t="s">
        <v>225</v>
      </c>
      <c r="D28" s="79" t="s">
        <v>241</v>
      </c>
      <c r="E28" s="79" t="s">
        <v>220</v>
      </c>
      <c r="F28" s="79">
        <v>17.6</v>
      </c>
      <c r="G28" s="79">
        <v>56.2</v>
      </c>
      <c r="H28" s="79">
        <v>188.1</v>
      </c>
      <c r="I28" s="79">
        <v>192</v>
      </c>
      <c r="J28" s="79">
        <v>21.68333333</v>
      </c>
      <c r="K28" s="79">
        <v>23</v>
      </c>
      <c r="L28" s="81">
        <v>4.2</v>
      </c>
      <c r="M28" s="81">
        <v>6.2</v>
      </c>
      <c r="N28" s="81">
        <v>143</v>
      </c>
      <c r="O28" s="81">
        <v>143</v>
      </c>
      <c r="P28" s="81">
        <v>3.77</v>
      </c>
      <c r="Q28" s="81">
        <v>5</v>
      </c>
      <c r="R28" s="9"/>
    </row>
    <row r="29" spans="1:18">
      <c r="A29" s="79"/>
      <c r="B29" s="79" t="s">
        <v>244</v>
      </c>
      <c r="C29" s="79" t="s">
        <v>218</v>
      </c>
      <c r="D29" s="79" t="s">
        <v>241</v>
      </c>
      <c r="E29" s="79" t="s">
        <v>220</v>
      </c>
      <c r="F29" s="79">
        <v>79.7</v>
      </c>
      <c r="G29" s="79">
        <v>138</v>
      </c>
      <c r="H29" s="79">
        <v>211.3</v>
      </c>
      <c r="I29" s="79">
        <v>220</v>
      </c>
      <c r="J29" s="79">
        <v>12.11666667</v>
      </c>
      <c r="K29" s="79">
        <v>19</v>
      </c>
      <c r="L29" s="81">
        <v>6.7</v>
      </c>
      <c r="M29" s="81">
        <v>15.6</v>
      </c>
      <c r="N29" s="81">
        <v>145.2</v>
      </c>
      <c r="O29" s="81">
        <v>148</v>
      </c>
      <c r="P29" s="81">
        <v>3.98</v>
      </c>
      <c r="Q29" s="81">
        <v>6</v>
      </c>
      <c r="R29" s="9"/>
    </row>
    <row r="30" spans="1:18">
      <c r="A30" s="79"/>
      <c r="B30" s="79" t="s">
        <v>245</v>
      </c>
      <c r="C30" s="79" t="s">
        <v>218</v>
      </c>
      <c r="D30" s="79" t="s">
        <v>241</v>
      </c>
      <c r="E30" s="79" t="s">
        <v>220</v>
      </c>
      <c r="F30" s="79">
        <v>30.2</v>
      </c>
      <c r="G30" s="79">
        <v>37.5</v>
      </c>
      <c r="H30" s="79">
        <v>146.9</v>
      </c>
      <c r="I30" s="79">
        <v>150</v>
      </c>
      <c r="J30" s="79">
        <v>7</v>
      </c>
      <c r="K30" s="79">
        <v>7</v>
      </c>
      <c r="L30" s="81">
        <v>1.7</v>
      </c>
      <c r="M30" s="81">
        <v>28.1</v>
      </c>
      <c r="N30" s="81">
        <v>137.9</v>
      </c>
      <c r="O30" s="81">
        <v>139</v>
      </c>
      <c r="P30" s="81">
        <v>3.78</v>
      </c>
      <c r="Q30" s="81">
        <v>5</v>
      </c>
      <c r="R30" s="9"/>
    </row>
    <row r="31" spans="1:18">
      <c r="A31" s="79"/>
      <c r="B31" s="79" t="s">
        <v>246</v>
      </c>
      <c r="C31" s="79" t="s">
        <v>218</v>
      </c>
      <c r="D31" s="79" t="s">
        <v>241</v>
      </c>
      <c r="E31" s="79" t="s">
        <v>220</v>
      </c>
      <c r="F31" s="79">
        <v>3.6</v>
      </c>
      <c r="G31" s="79">
        <v>6.2</v>
      </c>
      <c r="H31" s="79">
        <v>188.9</v>
      </c>
      <c r="I31" s="79">
        <v>190</v>
      </c>
      <c r="J31" s="79">
        <v>3.75</v>
      </c>
      <c r="K31" s="79">
        <v>5</v>
      </c>
      <c r="L31" s="81">
        <v>6</v>
      </c>
      <c r="M31" s="81">
        <v>25</v>
      </c>
      <c r="N31" s="81">
        <v>145.6</v>
      </c>
      <c r="O31" s="81">
        <v>149</v>
      </c>
      <c r="P31" s="81">
        <v>3.8</v>
      </c>
      <c r="Q31" s="81">
        <v>5</v>
      </c>
      <c r="R31" s="9"/>
    </row>
    <row r="32" spans="1:18">
      <c r="A32" s="79"/>
      <c r="B32" s="79" t="s">
        <v>224</v>
      </c>
      <c r="C32" s="79" t="s">
        <v>225</v>
      </c>
      <c r="D32" s="79" t="s">
        <v>241</v>
      </c>
      <c r="E32" s="79" t="s">
        <v>220</v>
      </c>
      <c r="F32" s="79">
        <v>14.8</v>
      </c>
      <c r="G32" s="79">
        <v>21.8</v>
      </c>
      <c r="H32" s="79">
        <v>145.9</v>
      </c>
      <c r="I32" s="79">
        <v>149</v>
      </c>
      <c r="J32" s="79">
        <v>24.25</v>
      </c>
      <c r="K32" s="79">
        <v>35</v>
      </c>
      <c r="L32" s="81">
        <v>20.1</v>
      </c>
      <c r="M32" s="81">
        <v>64.7</v>
      </c>
      <c r="N32" s="81">
        <v>137</v>
      </c>
      <c r="O32" s="81">
        <v>137</v>
      </c>
      <c r="P32" s="81">
        <v>3.57</v>
      </c>
      <c r="Q32" s="81">
        <v>5</v>
      </c>
      <c r="R32" s="9"/>
    </row>
    <row r="33" spans="1:18">
      <c r="A33" s="79" t="s">
        <v>88</v>
      </c>
      <c r="B33" s="79" t="s">
        <v>247</v>
      </c>
      <c r="C33" s="79" t="s">
        <v>225</v>
      </c>
      <c r="D33" s="79" t="s">
        <v>248</v>
      </c>
      <c r="E33" s="79" t="s">
        <v>220</v>
      </c>
      <c r="F33" s="79">
        <v>0.1</v>
      </c>
      <c r="G33" s="79">
        <v>3.1</v>
      </c>
      <c r="H33" s="79">
        <v>121.8</v>
      </c>
      <c r="I33" s="79">
        <v>123</v>
      </c>
      <c r="J33" s="79">
        <v>21.75</v>
      </c>
      <c r="K33" s="79">
        <v>22</v>
      </c>
      <c r="L33" s="81">
        <v>0.3</v>
      </c>
      <c r="M33" s="81">
        <v>3.1</v>
      </c>
      <c r="N33" s="81">
        <v>169.5</v>
      </c>
      <c r="O33" s="81">
        <v>172</v>
      </c>
      <c r="P33" s="81">
        <v>3.92</v>
      </c>
      <c r="Q33" s="81">
        <v>6</v>
      </c>
      <c r="R33" s="9"/>
    </row>
    <row r="34" spans="1:18">
      <c r="A34" s="79"/>
      <c r="B34" s="79" t="s">
        <v>249</v>
      </c>
      <c r="C34" s="79" t="s">
        <v>218</v>
      </c>
      <c r="D34" s="79" t="s">
        <v>248</v>
      </c>
      <c r="E34" s="79" t="s">
        <v>220</v>
      </c>
      <c r="F34" s="79">
        <v>0.1</v>
      </c>
      <c r="G34" s="79">
        <v>3.1</v>
      </c>
      <c r="H34" s="79">
        <v>122.9</v>
      </c>
      <c r="I34" s="79">
        <v>124</v>
      </c>
      <c r="J34" s="79">
        <v>5.516666667</v>
      </c>
      <c r="K34" s="79">
        <v>7</v>
      </c>
      <c r="L34" s="81">
        <v>0.3</v>
      </c>
      <c r="M34" s="81">
        <v>9.3</v>
      </c>
      <c r="N34" s="81">
        <v>175.9</v>
      </c>
      <c r="O34" s="81">
        <v>176</v>
      </c>
      <c r="P34" s="81">
        <v>7.13</v>
      </c>
      <c r="Q34" s="81">
        <v>10</v>
      </c>
      <c r="R34" s="9"/>
    </row>
    <row r="35" spans="1:18">
      <c r="A35" s="79"/>
      <c r="B35" s="79" t="s">
        <v>250</v>
      </c>
      <c r="C35" s="79" t="s">
        <v>218</v>
      </c>
      <c r="D35" s="79" t="s">
        <v>248</v>
      </c>
      <c r="E35" s="79" t="s">
        <v>220</v>
      </c>
      <c r="F35" s="79">
        <v>10.7</v>
      </c>
      <c r="G35" s="79">
        <v>96.8</v>
      </c>
      <c r="H35" s="79">
        <v>145.8</v>
      </c>
      <c r="I35" s="79">
        <v>156</v>
      </c>
      <c r="J35" s="79">
        <v>9.666666667</v>
      </c>
      <c r="K35" s="79">
        <v>17</v>
      </c>
      <c r="L35" s="81">
        <v>10.2</v>
      </c>
      <c r="M35" s="81">
        <v>87.5</v>
      </c>
      <c r="N35" s="81">
        <v>195.5</v>
      </c>
      <c r="O35" s="81">
        <v>221</v>
      </c>
      <c r="P35" s="81">
        <v>8.78</v>
      </c>
      <c r="Q35" s="81">
        <v>11</v>
      </c>
      <c r="R35" s="9"/>
    </row>
    <row r="36" ht="14" spans="1:18">
      <c r="A36" s="79" t="s">
        <v>251</v>
      </c>
      <c r="B36" s="79" t="s">
        <v>252</v>
      </c>
      <c r="C36" s="79" t="s">
        <v>218</v>
      </c>
      <c r="D36" s="79" t="s">
        <v>253</v>
      </c>
      <c r="E36" s="79" t="s">
        <v>220</v>
      </c>
      <c r="F36" s="79">
        <v>38.09</v>
      </c>
      <c r="G36" s="79">
        <v>90.9</v>
      </c>
      <c r="H36" s="79">
        <v>420</v>
      </c>
      <c r="I36" s="79">
        <v>437</v>
      </c>
      <c r="J36" s="79">
        <v>20.4021739130434</v>
      </c>
      <c r="K36" s="79">
        <v>21</v>
      </c>
      <c r="L36" s="82">
        <v>36.82</v>
      </c>
      <c r="M36" s="82">
        <v>87.5</v>
      </c>
      <c r="N36" s="82">
        <v>417</v>
      </c>
      <c r="O36" s="82">
        <v>427</v>
      </c>
      <c r="P36" s="81">
        <v>28</v>
      </c>
      <c r="Q36" s="81">
        <v>62</v>
      </c>
      <c r="R36" s="9"/>
    </row>
    <row r="37" ht="14" spans="1:18">
      <c r="A37" s="79"/>
      <c r="B37" s="79" t="s">
        <v>254</v>
      </c>
      <c r="C37" s="79" t="s">
        <v>225</v>
      </c>
      <c r="D37" s="79" t="s">
        <v>253</v>
      </c>
      <c r="E37" s="79" t="s">
        <v>220</v>
      </c>
      <c r="F37" s="79">
        <v>33.17</v>
      </c>
      <c r="G37" s="79">
        <v>46.8</v>
      </c>
      <c r="H37" s="79">
        <v>360</v>
      </c>
      <c r="I37" s="79">
        <v>394</v>
      </c>
      <c r="J37" s="79">
        <v>13.5696202531645</v>
      </c>
      <c r="K37" s="79">
        <v>14</v>
      </c>
      <c r="L37" s="82">
        <v>30.73</v>
      </c>
      <c r="M37" s="82">
        <v>125</v>
      </c>
      <c r="N37" s="82">
        <v>355</v>
      </c>
      <c r="O37" s="82">
        <v>363</v>
      </c>
      <c r="P37" s="83">
        <v>45</v>
      </c>
      <c r="Q37" s="83">
        <v>74</v>
      </c>
      <c r="R37" s="9"/>
    </row>
    <row r="38" ht="14" spans="1:18">
      <c r="A38" s="79"/>
      <c r="B38" s="79" t="s">
        <v>255</v>
      </c>
      <c r="C38" s="79" t="s">
        <v>218</v>
      </c>
      <c r="D38" s="79" t="s">
        <v>253</v>
      </c>
      <c r="E38" s="79" t="s">
        <v>220</v>
      </c>
      <c r="F38" s="79">
        <v>81.68</v>
      </c>
      <c r="G38" s="79">
        <v>178</v>
      </c>
      <c r="H38" s="79">
        <v>464</v>
      </c>
      <c r="I38" s="79">
        <v>472</v>
      </c>
      <c r="J38" s="79">
        <v>36.96</v>
      </c>
      <c r="K38" s="79">
        <v>44</v>
      </c>
      <c r="L38" s="82">
        <v>79.27</v>
      </c>
      <c r="M38" s="82">
        <v>109</v>
      </c>
      <c r="N38" s="82">
        <v>438</v>
      </c>
      <c r="O38" s="82">
        <v>442</v>
      </c>
      <c r="P38" s="83">
        <v>56</v>
      </c>
      <c r="Q38" s="83">
        <v>62</v>
      </c>
      <c r="R38" s="9"/>
    </row>
    <row r="39" ht="14" spans="1:18">
      <c r="A39" s="79"/>
      <c r="B39" s="79" t="s">
        <v>256</v>
      </c>
      <c r="C39" s="79" t="s">
        <v>218</v>
      </c>
      <c r="D39" s="79" t="s">
        <v>253</v>
      </c>
      <c r="E39" s="79" t="s">
        <v>220</v>
      </c>
      <c r="F39" s="79">
        <v>65.62</v>
      </c>
      <c r="G39" s="79">
        <v>156</v>
      </c>
      <c r="H39" s="79">
        <v>492</v>
      </c>
      <c r="I39" s="79">
        <v>535</v>
      </c>
      <c r="J39" s="79">
        <v>33.235294117647</v>
      </c>
      <c r="K39" s="79">
        <v>36</v>
      </c>
      <c r="L39" s="82">
        <v>62.72</v>
      </c>
      <c r="M39" s="82">
        <v>118</v>
      </c>
      <c r="N39" s="82">
        <v>448</v>
      </c>
      <c r="O39" s="82">
        <v>471</v>
      </c>
      <c r="P39" s="83">
        <v>49</v>
      </c>
      <c r="Q39" s="83">
        <v>67</v>
      </c>
      <c r="R39" s="9"/>
    </row>
    <row r="40" ht="14" spans="1:18">
      <c r="A40" s="79"/>
      <c r="B40" s="79" t="s">
        <v>257</v>
      </c>
      <c r="C40" s="79" t="s">
        <v>218</v>
      </c>
      <c r="D40" s="79" t="s">
        <v>253</v>
      </c>
      <c r="E40" s="79" t="s">
        <v>220</v>
      </c>
      <c r="F40" s="79">
        <v>64.78</v>
      </c>
      <c r="G40" s="79">
        <v>185</v>
      </c>
      <c r="H40" s="79">
        <v>296.62</v>
      </c>
      <c r="I40" s="79">
        <v>387.72</v>
      </c>
      <c r="J40" s="79">
        <v>34.6761904761904</v>
      </c>
      <c r="K40" s="79">
        <v>71</v>
      </c>
      <c r="L40" s="82">
        <v>87.27</v>
      </c>
      <c r="M40" s="82">
        <v>184.8</v>
      </c>
      <c r="N40" s="82">
        <v>488</v>
      </c>
      <c r="O40" s="82">
        <v>523</v>
      </c>
      <c r="P40" s="83">
        <v>48</v>
      </c>
      <c r="Q40" s="83">
        <v>57</v>
      </c>
      <c r="R40" s="9"/>
    </row>
    <row r="41" ht="14" spans="1:18">
      <c r="A41" s="79"/>
      <c r="B41" s="79" t="s">
        <v>258</v>
      </c>
      <c r="C41" s="79" t="s">
        <v>218</v>
      </c>
      <c r="D41" s="79" t="s">
        <v>253</v>
      </c>
      <c r="E41" s="79" t="s">
        <v>220</v>
      </c>
      <c r="F41" s="79">
        <v>42.93</v>
      </c>
      <c r="G41" s="79">
        <v>160</v>
      </c>
      <c r="H41" s="79">
        <v>423</v>
      </c>
      <c r="I41" s="79">
        <v>440</v>
      </c>
      <c r="J41" s="79">
        <v>23.045871559633</v>
      </c>
      <c r="K41" s="79">
        <v>54</v>
      </c>
      <c r="L41" s="82">
        <v>39.75</v>
      </c>
      <c r="M41" s="82">
        <v>93.7</v>
      </c>
      <c r="N41" s="82">
        <v>450</v>
      </c>
      <c r="O41" s="82">
        <v>459</v>
      </c>
      <c r="P41" s="83">
        <v>38</v>
      </c>
      <c r="Q41" s="83">
        <v>73</v>
      </c>
      <c r="R41" s="9"/>
    </row>
    <row r="42" ht="14" spans="1:18">
      <c r="A42" s="79"/>
      <c r="B42" s="79" t="s">
        <v>259</v>
      </c>
      <c r="C42" s="79" t="s">
        <v>218</v>
      </c>
      <c r="D42" s="79" t="s">
        <v>253</v>
      </c>
      <c r="E42" s="79" t="s">
        <v>220</v>
      </c>
      <c r="F42" s="79">
        <v>83.48</v>
      </c>
      <c r="G42" s="79">
        <v>196.1</v>
      </c>
      <c r="H42" s="79">
        <v>460</v>
      </c>
      <c r="I42" s="79">
        <v>472</v>
      </c>
      <c r="J42" s="79">
        <v>27.1904761904761</v>
      </c>
      <c r="K42" s="79">
        <v>50</v>
      </c>
      <c r="L42" s="82">
        <v>80.22</v>
      </c>
      <c r="M42" s="82">
        <v>184</v>
      </c>
      <c r="N42" s="82">
        <v>495</v>
      </c>
      <c r="O42" s="82">
        <v>515</v>
      </c>
      <c r="P42" s="83">
        <v>41</v>
      </c>
      <c r="Q42" s="83">
        <v>81</v>
      </c>
      <c r="R42" s="9"/>
    </row>
    <row r="43" ht="14" spans="1:18">
      <c r="A43" s="79"/>
      <c r="B43" s="79" t="s">
        <v>260</v>
      </c>
      <c r="C43" s="79" t="s">
        <v>218</v>
      </c>
      <c r="D43" s="79" t="s">
        <v>253</v>
      </c>
      <c r="E43" s="79" t="s">
        <v>220</v>
      </c>
      <c r="F43" s="79">
        <v>53.4</v>
      </c>
      <c r="G43" s="79">
        <v>150</v>
      </c>
      <c r="H43" s="79">
        <v>459</v>
      </c>
      <c r="I43" s="79">
        <v>513</v>
      </c>
      <c r="J43" s="79">
        <v>24.7117117117117</v>
      </c>
      <c r="K43" s="79">
        <v>46</v>
      </c>
      <c r="L43" s="82">
        <v>42.96</v>
      </c>
      <c r="M43" s="82">
        <v>134</v>
      </c>
      <c r="N43" s="82">
        <v>478</v>
      </c>
      <c r="O43" s="82">
        <v>502</v>
      </c>
      <c r="P43" s="83">
        <v>42</v>
      </c>
      <c r="Q43" s="83">
        <v>70</v>
      </c>
      <c r="R43" s="9"/>
    </row>
    <row r="44" ht="14" spans="1:18">
      <c r="A44" s="79"/>
      <c r="B44" s="79" t="s">
        <v>261</v>
      </c>
      <c r="C44" s="79" t="s">
        <v>218</v>
      </c>
      <c r="D44" s="79" t="s">
        <v>253</v>
      </c>
      <c r="E44" s="79" t="s">
        <v>220</v>
      </c>
      <c r="F44" s="79">
        <v>55.37</v>
      </c>
      <c r="G44" s="79">
        <v>193.1</v>
      </c>
      <c r="H44" s="79">
        <v>484</v>
      </c>
      <c r="I44" s="79">
        <v>552</v>
      </c>
      <c r="J44" s="79">
        <v>25.5430463576158</v>
      </c>
      <c r="K44" s="79">
        <v>53</v>
      </c>
      <c r="L44" s="82">
        <v>61.41</v>
      </c>
      <c r="M44" s="82">
        <v>162.8</v>
      </c>
      <c r="N44" s="82">
        <v>480</v>
      </c>
      <c r="O44" s="82">
        <v>535</v>
      </c>
      <c r="P44" s="83">
        <v>30</v>
      </c>
      <c r="Q44" s="83">
        <v>70</v>
      </c>
      <c r="R44" s="9"/>
    </row>
    <row r="45" ht="14" spans="1:18">
      <c r="A45" s="79"/>
      <c r="B45" s="79" t="s">
        <v>262</v>
      </c>
      <c r="C45" s="79" t="s">
        <v>218</v>
      </c>
      <c r="D45" s="79" t="s">
        <v>253</v>
      </c>
      <c r="E45" s="79" t="s">
        <v>220</v>
      </c>
      <c r="F45" s="79">
        <v>40.92</v>
      </c>
      <c r="G45" s="79">
        <v>203</v>
      </c>
      <c r="H45" s="79">
        <v>369</v>
      </c>
      <c r="I45" s="79">
        <v>405</v>
      </c>
      <c r="J45" s="79">
        <v>24.6851851851851</v>
      </c>
      <c r="K45" s="79">
        <v>43</v>
      </c>
      <c r="L45" s="82">
        <v>47.2</v>
      </c>
      <c r="M45" s="82">
        <v>143.1</v>
      </c>
      <c r="N45" s="82">
        <v>406</v>
      </c>
      <c r="O45" s="82">
        <v>444</v>
      </c>
      <c r="P45" s="83">
        <v>32</v>
      </c>
      <c r="Q45" s="83">
        <v>62</v>
      </c>
      <c r="R45" s="9"/>
    </row>
    <row r="46" spans="1:18">
      <c r="A46" s="79" t="s">
        <v>69</v>
      </c>
      <c r="B46" s="79" t="s">
        <v>263</v>
      </c>
      <c r="C46" s="79" t="s">
        <v>218</v>
      </c>
      <c r="D46" s="79" t="s">
        <v>239</v>
      </c>
      <c r="E46" s="79" t="s">
        <v>220</v>
      </c>
      <c r="F46" s="79">
        <v>0.1</v>
      </c>
      <c r="G46" s="79">
        <v>3.1</v>
      </c>
      <c r="H46" s="79">
        <v>84</v>
      </c>
      <c r="I46" s="79">
        <v>84</v>
      </c>
      <c r="J46" s="79">
        <v>4.58</v>
      </c>
      <c r="K46" s="79">
        <v>12</v>
      </c>
      <c r="L46" s="81">
        <v>7.1</v>
      </c>
      <c r="M46" s="81">
        <v>50</v>
      </c>
      <c r="N46" s="81">
        <v>94.2</v>
      </c>
      <c r="O46" s="81">
        <v>97</v>
      </c>
      <c r="P46" s="81">
        <v>6.16</v>
      </c>
      <c r="Q46" s="81">
        <v>10</v>
      </c>
      <c r="R46" s="9"/>
    </row>
    <row r="47" spans="1:1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9"/>
      <c r="M47" s="9"/>
    </row>
    <row r="48" spans="1:1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9"/>
      <c r="M48" s="9"/>
    </row>
    <row r="49" spans="1:1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9"/>
      <c r="M49" s="9"/>
    </row>
    <row r="50" spans="1:1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9"/>
      <c r="M50" s="9"/>
    </row>
    <row r="51" spans="1:1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9"/>
      <c r="M51" s="9"/>
    </row>
    <row r="52" spans="1: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9"/>
      <c r="M52" s="9"/>
    </row>
    <row r="53" spans="1: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9"/>
      <c r="M53" s="9"/>
    </row>
    <row r="54" spans="1: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9"/>
      <c r="M54" s="9"/>
    </row>
    <row r="55" spans="1: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9"/>
      <c r="M55" s="9"/>
    </row>
    <row r="56" spans="1: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9"/>
      <c r="M56" s="9"/>
    </row>
    <row r="57" spans="1: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9"/>
      <c r="M57" s="9"/>
    </row>
    <row r="58" spans="1: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9"/>
      <c r="M58" s="9"/>
    </row>
    <row r="59" spans="1:1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9"/>
    </row>
    <row r="60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9"/>
    </row>
    <row r="61" spans="1:2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9"/>
      <c r="S61" s="9"/>
      <c r="T61" s="9"/>
      <c r="U61" s="9"/>
    </row>
    <row r="62" spans="1:2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9"/>
      <c r="S62" s="9"/>
      <c r="T62" s="9"/>
      <c r="U62" s="9"/>
    </row>
    <row r="63" spans="1:2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9"/>
      <c r="S63" s="9"/>
      <c r="T63" s="9"/>
      <c r="U63" s="9"/>
    </row>
    <row r="64" spans="1:2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9"/>
      <c r="S64" s="9"/>
      <c r="T64" s="9"/>
      <c r="U64" s="9"/>
    </row>
    <row r="65" spans="1:2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9"/>
      <c r="S65" s="9"/>
      <c r="T65" s="9"/>
      <c r="U65" s="9"/>
    </row>
    <row r="66" spans="1:2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9"/>
      <c r="S66" s="9"/>
      <c r="T66" s="9"/>
      <c r="U66" s="9"/>
    </row>
    <row r="67" spans="1:2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9"/>
      <c r="S67" s="9"/>
      <c r="T67" s="9"/>
      <c r="U67" s="9"/>
    </row>
    <row r="68" spans="1:2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9"/>
      <c r="S68" s="9"/>
      <c r="T68" s="9"/>
      <c r="U68" s="9"/>
    </row>
    <row r="69" spans="1:2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9"/>
      <c r="S69" s="9"/>
      <c r="T69" s="9"/>
      <c r="U69" s="9"/>
    </row>
    <row r="70" spans="1:2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9"/>
      <c r="S70" s="9"/>
      <c r="T70" s="9"/>
      <c r="U70" s="9"/>
    </row>
    <row r="71" spans="1:2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9"/>
      <c r="S71" s="9"/>
      <c r="T71" s="9"/>
      <c r="U71" s="9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9"/>
      <c r="S72" s="9"/>
      <c r="T72" s="9"/>
      <c r="U72" s="9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9"/>
      <c r="S73" s="9"/>
      <c r="T73" s="9"/>
      <c r="U73" s="9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9"/>
      <c r="S74" s="9"/>
      <c r="T74" s="9"/>
      <c r="U74" s="9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9"/>
      <c r="S75" s="9"/>
      <c r="T75" s="9"/>
      <c r="U75" s="9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9"/>
      <c r="S76" s="9"/>
      <c r="T76" s="9"/>
      <c r="U76" s="9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9"/>
      <c r="S77" s="9"/>
      <c r="T77" s="9"/>
      <c r="U77" s="9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9"/>
      <c r="S78" s="9"/>
      <c r="T78" s="9"/>
      <c r="U78" s="9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9"/>
      <c r="S79" s="9"/>
      <c r="T79" s="9"/>
      <c r="U79" s="9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9"/>
      <c r="S80" s="9"/>
      <c r="T80" s="9"/>
      <c r="U80" s="9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9"/>
      <c r="S81" s="9"/>
      <c r="T81" s="9"/>
      <c r="U81" s="9"/>
    </row>
    <row r="82" spans="1:2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9"/>
      <c r="S82" s="9"/>
      <c r="T82" s="9"/>
      <c r="U82" s="9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9"/>
      <c r="S83" s="9"/>
      <c r="T83" s="9"/>
      <c r="U83" s="9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9"/>
      <c r="S84" s="9"/>
      <c r="T84" s="9"/>
      <c r="U84" s="9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9"/>
      <c r="S85" s="9"/>
      <c r="T85" s="9"/>
      <c r="U85" s="9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9"/>
      <c r="S86" s="9"/>
      <c r="T86" s="9"/>
      <c r="U86" s="9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9"/>
      <c r="S87" s="9"/>
      <c r="T87" s="9"/>
      <c r="U87" s="9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9"/>
      <c r="S88" s="9"/>
      <c r="T88" s="9"/>
      <c r="U88" s="9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9"/>
      <c r="S89" s="9"/>
      <c r="T89" s="9"/>
      <c r="U89" s="9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9"/>
      <c r="S90" s="9"/>
      <c r="T90" s="9"/>
      <c r="U90" s="9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9"/>
      <c r="S91" s="9"/>
      <c r="T91" s="9"/>
      <c r="U91" s="9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9"/>
      <c r="S92" s="9"/>
      <c r="T92" s="9"/>
      <c r="U92" s="9"/>
    </row>
    <row r="93" spans="1:2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9"/>
      <c r="S93" s="9"/>
      <c r="T93" s="9"/>
      <c r="U93" s="9"/>
    </row>
    <row r="94" spans="1:2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9"/>
      <c r="S94" s="9"/>
      <c r="T94" s="9"/>
      <c r="U94" s="9"/>
    </row>
    <row r="95" spans="1:2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9"/>
      <c r="S95" s="9"/>
      <c r="T95" s="9"/>
      <c r="U95" s="9"/>
    </row>
    <row r="96" spans="1:2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9"/>
      <c r="S96" s="9"/>
      <c r="T96" s="9"/>
      <c r="U96" s="9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9"/>
      <c r="S97" s="9"/>
      <c r="T97" s="9"/>
      <c r="U97" s="9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9"/>
      <c r="S98" s="9"/>
      <c r="T98" s="9"/>
      <c r="U98" s="9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9"/>
      <c r="S99" s="9"/>
      <c r="T99" s="9"/>
      <c r="U99" s="9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9"/>
      <c r="S100" s="9"/>
      <c r="T100" s="9"/>
      <c r="U100" s="9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9"/>
      <c r="S101" s="9"/>
      <c r="T101" s="9"/>
      <c r="U101" s="9"/>
    </row>
    <row r="102" spans="1:2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9"/>
      <c r="S102" s="9"/>
      <c r="T102" s="9"/>
      <c r="U102" s="9"/>
    </row>
    <row r="103" spans="1:2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9"/>
      <c r="S103" s="9"/>
      <c r="T103" s="9"/>
      <c r="U103" s="9"/>
    </row>
    <row r="104" spans="1:2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9"/>
      <c r="S104" s="9"/>
      <c r="T104" s="9"/>
      <c r="U104" s="9"/>
    </row>
    <row r="105" spans="1:2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9"/>
      <c r="S105" s="9"/>
      <c r="T105" s="9"/>
      <c r="U105" s="9"/>
    </row>
    <row r="106" spans="1:2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9"/>
      <c r="S106" s="9"/>
      <c r="T106" s="9"/>
      <c r="U106" s="9"/>
    </row>
    <row r="107" spans="1:2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9"/>
      <c r="S107" s="9"/>
      <c r="T107" s="9"/>
      <c r="U107" s="9"/>
    </row>
    <row r="108" spans="1:2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9"/>
      <c r="S108" s="9"/>
      <c r="T108" s="9"/>
      <c r="U108" s="9"/>
    </row>
    <row r="109" spans="1:2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9"/>
      <c r="S109" s="9"/>
      <c r="T109" s="9"/>
      <c r="U109" s="9"/>
    </row>
    <row r="110" spans="1:2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9"/>
      <c r="S110" s="9"/>
      <c r="T110" s="9"/>
      <c r="U110" s="9"/>
    </row>
    <row r="111" spans="1:2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9"/>
      <c r="S111" s="9"/>
      <c r="T111" s="9"/>
      <c r="U111" s="9"/>
    </row>
    <row r="112" spans="1:2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9"/>
      <c r="S112" s="9"/>
      <c r="T112" s="9"/>
      <c r="U112" s="9"/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9"/>
      <c r="S113" s="9"/>
      <c r="T113" s="9"/>
      <c r="U113" s="9"/>
    </row>
    <row r="114" spans="1:2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9"/>
      <c r="S114" s="9"/>
      <c r="T114" s="9"/>
      <c r="U114" s="9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9"/>
      <c r="S115" s="9"/>
      <c r="T115" s="9"/>
      <c r="U115" s="9"/>
    </row>
    <row r="116" spans="1:2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9"/>
      <c r="S116" s="9"/>
      <c r="T116" s="9"/>
      <c r="U116" s="9"/>
    </row>
    <row r="117" spans="1:2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9"/>
      <c r="S117" s="9"/>
      <c r="T117" s="9"/>
      <c r="U117" s="9"/>
    </row>
    <row r="118" spans="1:2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9"/>
      <c r="S118" s="9"/>
      <c r="T118" s="9"/>
      <c r="U118" s="9"/>
    </row>
    <row r="119" spans="1:2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9"/>
      <c r="S119" s="9"/>
      <c r="T119" s="9"/>
      <c r="U119" s="9"/>
    </row>
    <row r="120" spans="1:2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9"/>
      <c r="S120" s="9"/>
      <c r="T120" s="9"/>
      <c r="U120" s="9"/>
    </row>
    <row r="121" spans="1: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9"/>
      <c r="S121" s="9"/>
      <c r="T121" s="9"/>
      <c r="U121" s="9"/>
    </row>
    <row r="122" spans="1:2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9"/>
      <c r="S122" s="9"/>
      <c r="T122" s="9"/>
      <c r="U122" s="9"/>
    </row>
    <row r="123" spans="1:2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9"/>
      <c r="S123" s="9"/>
      <c r="T123" s="9"/>
      <c r="U123" s="9"/>
    </row>
    <row r="124" spans="1:2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9"/>
      <c r="S124" s="9"/>
      <c r="T124" s="9"/>
      <c r="U124" s="9"/>
    </row>
    <row r="125" spans="1:2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9"/>
      <c r="S125" s="9"/>
      <c r="T125" s="9"/>
      <c r="U125" s="9"/>
    </row>
    <row r="126" spans="1:2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9"/>
      <c r="S126" s="9"/>
      <c r="T126" s="9"/>
      <c r="U126" s="9"/>
    </row>
    <row r="127" spans="1:2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9"/>
      <c r="S127" s="9"/>
      <c r="T127" s="9"/>
      <c r="U127" s="9"/>
    </row>
    <row r="128" spans="1:2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9"/>
      <c r="S128" s="9"/>
      <c r="T128" s="9"/>
      <c r="U128" s="9"/>
    </row>
    <row r="129" spans="1:2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9"/>
      <c r="S129" s="9"/>
      <c r="T129" s="9"/>
      <c r="U129" s="9"/>
    </row>
    <row r="130" spans="1:2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9"/>
      <c r="S130" s="9"/>
      <c r="T130" s="9"/>
      <c r="U130" s="9"/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9"/>
      <c r="S131" s="9"/>
      <c r="T131" s="9"/>
      <c r="U131" s="9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9"/>
      <c r="S132" s="9"/>
      <c r="T132" s="9"/>
      <c r="U132" s="9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9"/>
      <c r="S133" s="9"/>
      <c r="T133" s="9"/>
      <c r="U133" s="9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9"/>
      <c r="S134" s="9"/>
      <c r="T134" s="9"/>
      <c r="U134" s="9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9"/>
      <c r="S135" s="9"/>
      <c r="T135" s="9"/>
      <c r="U135" s="9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9"/>
      <c r="S136" s="9"/>
      <c r="T136" s="9"/>
      <c r="U136" s="9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9"/>
      <c r="S137" s="9"/>
      <c r="T137" s="9"/>
      <c r="U137" s="9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9"/>
      <c r="S138" s="9"/>
      <c r="T138" s="9"/>
      <c r="U138" s="9"/>
    </row>
    <row r="139" spans="1:2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P139" s="9"/>
      <c r="Q139" s="9"/>
      <c r="R139" s="9"/>
      <c r="S139" s="9"/>
      <c r="T139" s="9"/>
      <c r="U139" s="9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P140" s="9"/>
      <c r="Q140" s="9"/>
      <c r="R140" s="9"/>
      <c r="S140" s="9"/>
      <c r="T140" s="9"/>
      <c r="U140" s="9"/>
    </row>
    <row r="141" spans="16:21">
      <c r="P141" s="9"/>
      <c r="Q141" s="9"/>
      <c r="R141" s="9"/>
      <c r="S141" s="9"/>
      <c r="T141" s="9"/>
      <c r="U141" s="9"/>
    </row>
    <row r="142" spans="16:21">
      <c r="P142" s="9"/>
      <c r="Q142" s="9"/>
      <c r="R142" s="9"/>
      <c r="S142" s="9"/>
      <c r="T142" s="9"/>
      <c r="U142" s="9"/>
    </row>
    <row r="143" spans="16:21">
      <c r="P143" s="9"/>
      <c r="Q143" s="9"/>
      <c r="R143" s="9"/>
      <c r="S143" s="9"/>
      <c r="T143" s="9"/>
      <c r="U143" s="9"/>
    </row>
    <row r="144" spans="16:21">
      <c r="P144" s="9"/>
      <c r="Q144" s="9"/>
      <c r="R144" s="9"/>
      <c r="S144" s="9"/>
      <c r="T144" s="9"/>
      <c r="U144" s="9"/>
    </row>
    <row r="145" spans="16:21">
      <c r="P145" s="9"/>
      <c r="Q145" s="9"/>
      <c r="R145" s="9"/>
      <c r="S145" s="9"/>
      <c r="T145" s="9"/>
      <c r="U145" s="9"/>
    </row>
    <row r="146" spans="16:21">
      <c r="P146" s="9"/>
      <c r="Q146" s="9"/>
      <c r="R146" s="9"/>
      <c r="S146" s="9"/>
      <c r="T146" s="9"/>
      <c r="U146" s="9"/>
    </row>
    <row r="147" spans="16:21">
      <c r="P147" s="9"/>
      <c r="Q147" s="9"/>
      <c r="R147" s="9"/>
      <c r="S147" s="9"/>
      <c r="T147" s="9"/>
      <c r="U147" s="9"/>
    </row>
    <row r="148" spans="16:21">
      <c r="P148" s="9"/>
      <c r="Q148" s="9"/>
      <c r="R148" s="9"/>
      <c r="S148" s="9"/>
      <c r="T148" s="9"/>
      <c r="U148" s="9"/>
    </row>
    <row r="149" spans="16:21">
      <c r="P149" s="9"/>
      <c r="Q149" s="9"/>
      <c r="R149" s="9"/>
      <c r="S149" s="9"/>
      <c r="T149" s="9"/>
      <c r="U149" s="9"/>
    </row>
    <row r="150" spans="16:21">
      <c r="P150" s="9"/>
      <c r="Q150" s="9"/>
      <c r="R150" s="9"/>
      <c r="S150" s="9"/>
      <c r="T150" s="9"/>
      <c r="U150" s="9"/>
    </row>
    <row r="151" spans="16:21">
      <c r="P151" s="9"/>
      <c r="Q151" s="9"/>
      <c r="R151" s="9"/>
      <c r="S151" s="9"/>
      <c r="T151" s="9"/>
      <c r="U151" s="9"/>
    </row>
    <row r="152" spans="16:21">
      <c r="P152" s="9"/>
      <c r="Q152" s="9"/>
      <c r="R152" s="9"/>
      <c r="S152" s="9"/>
      <c r="T152" s="9"/>
      <c r="U152" s="9"/>
    </row>
    <row r="153" spans="16:21">
      <c r="P153" s="9"/>
      <c r="Q153" s="9"/>
      <c r="R153" s="9"/>
      <c r="S153" s="9"/>
      <c r="T153" s="9"/>
      <c r="U153" s="9"/>
    </row>
    <row r="154" spans="16:21">
      <c r="P154" s="9"/>
      <c r="Q154" s="9"/>
      <c r="R154" s="9"/>
      <c r="S154" s="9"/>
      <c r="T154" s="9"/>
      <c r="U154" s="9"/>
    </row>
    <row r="155" spans="16:21">
      <c r="P155" s="9"/>
      <c r="Q155" s="9"/>
      <c r="R155" s="9"/>
      <c r="S155" s="9"/>
      <c r="T155" s="9"/>
      <c r="U155" s="9"/>
    </row>
    <row r="156" spans="16:21">
      <c r="P156" s="9"/>
      <c r="Q156" s="9"/>
      <c r="R156" s="9"/>
      <c r="S156" s="9"/>
      <c r="T156" s="9"/>
      <c r="U156" s="9"/>
    </row>
    <row r="157" spans="16:21">
      <c r="P157" s="9"/>
      <c r="Q157" s="9"/>
      <c r="R157" s="9"/>
      <c r="S157" s="9"/>
      <c r="T157" s="9"/>
      <c r="U157" s="9"/>
    </row>
    <row r="158" spans="16:21">
      <c r="P158" s="9"/>
      <c r="Q158" s="9"/>
      <c r="R158" s="9"/>
      <c r="S158" s="9"/>
      <c r="T158" s="9"/>
      <c r="U158" s="9"/>
    </row>
    <row r="159" spans="16:21">
      <c r="P159" s="9"/>
      <c r="Q159" s="9"/>
      <c r="R159" s="9"/>
      <c r="S159" s="9"/>
      <c r="T159" s="9"/>
      <c r="U159" s="9"/>
    </row>
    <row r="160" spans="16:21">
      <c r="P160" s="9"/>
      <c r="Q160" s="9"/>
      <c r="R160" s="9"/>
      <c r="S160" s="9"/>
      <c r="T160" s="9"/>
      <c r="U160" s="9"/>
    </row>
    <row r="161" spans="16:21">
      <c r="P161" s="9"/>
      <c r="Q161" s="9"/>
      <c r="R161" s="9"/>
      <c r="S161" s="9"/>
      <c r="T161" s="9"/>
      <c r="U161" s="9"/>
    </row>
    <row r="162" spans="16:21">
      <c r="P162" s="9"/>
      <c r="Q162" s="9"/>
      <c r="R162" s="9"/>
      <c r="S162" s="9"/>
      <c r="T162" s="9"/>
      <c r="U162" s="9"/>
    </row>
    <row r="163" spans="16:21">
      <c r="P163" s="9"/>
      <c r="Q163" s="9"/>
      <c r="R163" s="9"/>
      <c r="S163" s="9"/>
      <c r="T163" s="9"/>
      <c r="U163" s="9"/>
    </row>
    <row r="164" spans="16:21">
      <c r="P164" s="9"/>
      <c r="Q164" s="9"/>
      <c r="R164" s="9"/>
      <c r="S164" s="9"/>
      <c r="T164" s="9"/>
      <c r="U164" s="9"/>
    </row>
    <row r="165" spans="16:21">
      <c r="P165" s="9"/>
      <c r="Q165" s="9"/>
      <c r="R165" s="9"/>
      <c r="S165" s="9"/>
      <c r="T165" s="9"/>
      <c r="U165" s="9"/>
    </row>
    <row r="166" spans="16:21">
      <c r="P166" s="9"/>
      <c r="Q166" s="9"/>
      <c r="R166" s="9"/>
      <c r="S166" s="9"/>
      <c r="T166" s="9"/>
      <c r="U166" s="9"/>
    </row>
    <row r="167" spans="16:21">
      <c r="P167" s="9"/>
      <c r="Q167" s="9"/>
      <c r="R167" s="9"/>
      <c r="S167" s="9"/>
      <c r="T167" s="9"/>
      <c r="U167" s="9"/>
    </row>
    <row r="168" spans="16:21">
      <c r="P168" s="9"/>
      <c r="Q168" s="9"/>
      <c r="R168" s="9"/>
      <c r="S168" s="9"/>
      <c r="T168" s="9"/>
      <c r="U168" s="9"/>
    </row>
    <row r="169" spans="16:21">
      <c r="P169" s="9"/>
      <c r="Q169" s="9"/>
      <c r="R169" s="9"/>
      <c r="S169" s="9"/>
      <c r="T169" s="9"/>
      <c r="U169" s="9"/>
    </row>
    <row r="170" spans="16:21">
      <c r="P170" s="9"/>
      <c r="Q170" s="9"/>
      <c r="R170" s="9"/>
      <c r="S170" s="9"/>
      <c r="T170" s="9"/>
      <c r="U170" s="9"/>
    </row>
    <row r="171" spans="16:21">
      <c r="P171" s="9"/>
      <c r="Q171" s="9"/>
      <c r="R171" s="9"/>
      <c r="S171" s="9"/>
      <c r="T171" s="9"/>
      <c r="U171" s="9"/>
    </row>
    <row r="172" spans="16:21">
      <c r="P172" s="9"/>
      <c r="Q172" s="9"/>
      <c r="R172" s="9"/>
      <c r="S172" s="9"/>
      <c r="T172" s="9"/>
      <c r="U172" s="9"/>
    </row>
    <row r="173" spans="16:21">
      <c r="P173" s="9"/>
      <c r="Q173" s="9"/>
      <c r="R173" s="9"/>
      <c r="S173" s="9"/>
      <c r="T173" s="9"/>
      <c r="U173" s="9"/>
    </row>
    <row r="174" spans="16:21">
      <c r="P174" s="9"/>
      <c r="Q174" s="9"/>
      <c r="R174" s="9"/>
      <c r="S174" s="9"/>
      <c r="T174" s="9"/>
      <c r="U174" s="9"/>
    </row>
    <row r="175" spans="16:21">
      <c r="P175" s="9"/>
      <c r="Q175" s="9"/>
      <c r="R175" s="9"/>
      <c r="S175" s="9"/>
      <c r="T175" s="9"/>
      <c r="U175" s="9"/>
    </row>
    <row r="176" spans="16:21">
      <c r="P176" s="9"/>
      <c r="Q176" s="9"/>
      <c r="R176" s="9"/>
      <c r="S176" s="9"/>
      <c r="T176" s="9"/>
      <c r="U176" s="9"/>
    </row>
    <row r="177" spans="16:21">
      <c r="P177" s="9"/>
      <c r="Q177" s="9"/>
      <c r="R177" s="9"/>
      <c r="S177" s="9"/>
      <c r="T177" s="9"/>
      <c r="U177" s="9"/>
    </row>
    <row r="178" spans="16:21">
      <c r="P178" s="9"/>
      <c r="Q178" s="9"/>
      <c r="R178" s="9"/>
      <c r="S178" s="9"/>
      <c r="T178" s="9"/>
      <c r="U178" s="9"/>
    </row>
    <row r="179" spans="16:21">
      <c r="P179" s="9"/>
      <c r="Q179" s="9"/>
      <c r="R179" s="9"/>
      <c r="S179" s="9"/>
      <c r="T179" s="9"/>
      <c r="U179" s="9"/>
    </row>
    <row r="180" spans="16:21">
      <c r="P180" s="9"/>
      <c r="Q180" s="9"/>
      <c r="R180" s="9"/>
      <c r="S180" s="9"/>
      <c r="T180" s="9"/>
      <c r="U180" s="9"/>
    </row>
    <row r="181" spans="16:21">
      <c r="P181" s="9"/>
      <c r="Q181" s="9"/>
      <c r="R181" s="9"/>
      <c r="S181" s="9"/>
      <c r="T181" s="9"/>
      <c r="U181" s="9"/>
    </row>
    <row r="182" spans="16:21">
      <c r="P182" s="9"/>
      <c r="Q182" s="9"/>
      <c r="R182" s="9"/>
      <c r="S182" s="9"/>
      <c r="T182" s="9"/>
      <c r="U182" s="9"/>
    </row>
    <row r="183" spans="16:21">
      <c r="P183" s="9"/>
      <c r="Q183" s="9"/>
      <c r="R183" s="9"/>
      <c r="S183" s="9"/>
      <c r="T183" s="9"/>
      <c r="U183" s="9"/>
    </row>
    <row r="184" spans="16:21">
      <c r="P184" s="9"/>
      <c r="Q184" s="9"/>
      <c r="R184" s="9"/>
      <c r="S184" s="9"/>
      <c r="T184" s="9"/>
      <c r="U184" s="9"/>
    </row>
    <row r="185" spans="16:21">
      <c r="P185" s="9"/>
      <c r="Q185" s="9"/>
      <c r="R185" s="9"/>
      <c r="S185" s="9"/>
      <c r="T185" s="9"/>
      <c r="U185" s="9"/>
    </row>
    <row r="186" spans="16:21">
      <c r="P186" s="9"/>
      <c r="Q186" s="9"/>
      <c r="R186" s="9"/>
      <c r="S186" s="9"/>
      <c r="T186" s="9"/>
      <c r="U186" s="9"/>
    </row>
    <row r="187" spans="16:21">
      <c r="P187" s="9"/>
      <c r="Q187" s="9"/>
      <c r="R187" s="9"/>
      <c r="S187" s="9"/>
      <c r="T187" s="9"/>
      <c r="U187" s="9"/>
    </row>
    <row r="188" spans="16:21">
      <c r="P188" s="9"/>
      <c r="Q188" s="9"/>
      <c r="R188" s="9"/>
      <c r="S188" s="9"/>
      <c r="T188" s="9"/>
      <c r="U188" s="9"/>
    </row>
    <row r="189" spans="16:21">
      <c r="P189" s="9"/>
      <c r="Q189" s="9"/>
      <c r="R189" s="9"/>
      <c r="S189" s="9"/>
      <c r="T189" s="9"/>
      <c r="U189" s="9"/>
    </row>
    <row r="190" spans="16:21">
      <c r="P190" s="9"/>
      <c r="Q190" s="9"/>
      <c r="R190" s="9"/>
      <c r="S190" s="9"/>
      <c r="T190" s="9"/>
      <c r="U190" s="9"/>
    </row>
    <row r="191" spans="16:21">
      <c r="P191" s="9"/>
      <c r="Q191" s="9"/>
      <c r="R191" s="9"/>
      <c r="S191" s="9"/>
      <c r="T191" s="9"/>
      <c r="U191" s="9"/>
    </row>
    <row r="192" spans="16:21">
      <c r="P192" s="9"/>
      <c r="Q192" s="9"/>
      <c r="R192" s="9"/>
      <c r="S192" s="9"/>
      <c r="T192" s="9"/>
      <c r="U192" s="9"/>
    </row>
    <row r="193" spans="16:21">
      <c r="P193" s="9"/>
      <c r="Q193" s="9"/>
      <c r="R193" s="9"/>
      <c r="S193" s="9"/>
      <c r="T193" s="9"/>
      <c r="U193" s="9"/>
    </row>
    <row r="194" spans="16:21">
      <c r="P194" s="9"/>
      <c r="Q194" s="9"/>
      <c r="R194" s="9"/>
      <c r="S194" s="9"/>
      <c r="T194" s="9"/>
      <c r="U194" s="9"/>
    </row>
    <row r="195" spans="16:21">
      <c r="P195" s="9"/>
      <c r="Q195" s="9"/>
      <c r="R195" s="9"/>
      <c r="S195" s="9"/>
      <c r="T195" s="9"/>
      <c r="U195" s="9"/>
    </row>
    <row r="196" spans="16:21">
      <c r="P196" s="9"/>
      <c r="Q196" s="9"/>
      <c r="R196" s="9"/>
      <c r="S196" s="9"/>
      <c r="T196" s="9"/>
      <c r="U196" s="9"/>
    </row>
    <row r="197" spans="16:21">
      <c r="P197" s="9"/>
      <c r="Q197" s="9"/>
      <c r="R197" s="9"/>
      <c r="S197" s="9"/>
      <c r="T197" s="9"/>
      <c r="U197" s="9"/>
    </row>
    <row r="198" spans="16:21">
      <c r="P198" s="9"/>
      <c r="Q198" s="9"/>
      <c r="R198" s="9"/>
      <c r="S198" s="9"/>
      <c r="T198" s="9"/>
      <c r="U198" s="9"/>
    </row>
    <row r="199" spans="16:21">
      <c r="P199" s="9"/>
      <c r="Q199" s="9"/>
      <c r="R199" s="9"/>
      <c r="S199" s="9"/>
      <c r="T199" s="9"/>
      <c r="U199" s="9"/>
    </row>
    <row r="200" spans="16:21">
      <c r="P200" s="9"/>
      <c r="Q200" s="9"/>
      <c r="R200" s="9"/>
      <c r="S200" s="9"/>
      <c r="T200" s="9"/>
      <c r="U200" s="9"/>
    </row>
    <row r="201" spans="16:21">
      <c r="P201" s="9"/>
      <c r="Q201" s="9"/>
      <c r="R201" s="9"/>
      <c r="S201" s="9"/>
      <c r="T201" s="9"/>
      <c r="U201" s="9"/>
    </row>
    <row r="202" spans="16:21">
      <c r="P202" s="9"/>
      <c r="Q202" s="9"/>
      <c r="R202" s="9"/>
      <c r="S202" s="9"/>
      <c r="T202" s="9"/>
      <c r="U202" s="9"/>
    </row>
    <row r="203" spans="16:21">
      <c r="P203" s="9"/>
      <c r="Q203" s="9"/>
      <c r="R203" s="9"/>
      <c r="S203" s="9"/>
      <c r="T203" s="9"/>
      <c r="U203" s="9"/>
    </row>
    <row r="204" spans="16:21">
      <c r="P204" s="9"/>
      <c r="Q204" s="9"/>
      <c r="R204" s="9"/>
      <c r="S204" s="9"/>
      <c r="T204" s="9"/>
      <c r="U204" s="9"/>
    </row>
    <row r="205" spans="16:21">
      <c r="P205" s="9"/>
      <c r="Q205" s="9"/>
      <c r="R205" s="9"/>
      <c r="S205" s="9"/>
      <c r="T205" s="9"/>
      <c r="U205" s="9"/>
    </row>
    <row r="206" spans="16:21">
      <c r="P206" s="9"/>
      <c r="Q206" s="9"/>
      <c r="R206" s="9"/>
      <c r="S206" s="9"/>
      <c r="T206" s="9"/>
      <c r="U206" s="9"/>
    </row>
    <row r="207" spans="16:21">
      <c r="P207" s="9"/>
      <c r="Q207" s="9"/>
      <c r="R207" s="9"/>
      <c r="S207" s="9"/>
      <c r="T207" s="9"/>
      <c r="U207" s="9"/>
    </row>
    <row r="208" spans="16:21">
      <c r="P208" s="9"/>
      <c r="Q208" s="9"/>
      <c r="R208" s="9"/>
      <c r="S208" s="9"/>
      <c r="T208" s="9"/>
      <c r="U208" s="9"/>
    </row>
    <row r="209" spans="16:21">
      <c r="P209" s="9"/>
      <c r="Q209" s="9"/>
      <c r="R209" s="9"/>
      <c r="S209" s="9"/>
      <c r="T209" s="9"/>
      <c r="U209" s="9"/>
    </row>
    <row r="210" spans="16:21">
      <c r="P210" s="9"/>
      <c r="Q210" s="9"/>
      <c r="R210" s="9"/>
      <c r="S210" s="9"/>
      <c r="T210" s="9"/>
      <c r="U210" s="9"/>
    </row>
    <row r="211" spans="16:21">
      <c r="P211" s="9"/>
      <c r="Q211" s="9"/>
      <c r="R211" s="9"/>
      <c r="S211" s="9"/>
      <c r="T211" s="9"/>
      <c r="U211" s="9"/>
    </row>
    <row r="212" spans="16:21">
      <c r="P212" s="9"/>
      <c r="Q212" s="9"/>
      <c r="R212" s="9"/>
      <c r="S212" s="9"/>
      <c r="T212" s="9"/>
      <c r="U212" s="9"/>
    </row>
    <row r="213" spans="16:21">
      <c r="P213" s="9"/>
      <c r="Q213" s="9"/>
      <c r="R213" s="9"/>
      <c r="S213" s="9"/>
      <c r="T213" s="9"/>
      <c r="U213" s="9"/>
    </row>
    <row r="214" spans="16:21">
      <c r="P214" s="9"/>
      <c r="Q214" s="9"/>
      <c r="R214" s="9"/>
      <c r="S214" s="9"/>
      <c r="T214" s="9"/>
      <c r="U214" s="9"/>
    </row>
    <row r="215" spans="16:21">
      <c r="P215" s="9"/>
      <c r="Q215" s="9"/>
      <c r="R215" s="9"/>
      <c r="S215" s="9"/>
      <c r="T215" s="9"/>
      <c r="U215" s="9"/>
    </row>
    <row r="216" spans="16:21">
      <c r="P216" s="9"/>
      <c r="Q216" s="9"/>
      <c r="R216" s="9"/>
      <c r="S216" s="9"/>
      <c r="T216" s="9"/>
      <c r="U216" s="9"/>
    </row>
    <row r="217" spans="16:21">
      <c r="P217" s="9"/>
      <c r="Q217" s="9"/>
      <c r="R217" s="9"/>
      <c r="S217" s="9"/>
      <c r="T217" s="9"/>
      <c r="U217" s="9"/>
    </row>
    <row r="218" spans="16:21">
      <c r="P218" s="9"/>
      <c r="Q218" s="9"/>
      <c r="R218" s="9"/>
      <c r="S218" s="9"/>
      <c r="T218" s="9"/>
      <c r="U218" s="9"/>
    </row>
    <row r="219" spans="16:21">
      <c r="P219" s="9"/>
      <c r="Q219" s="9"/>
      <c r="R219" s="9"/>
      <c r="S219" s="9"/>
      <c r="T219" s="9"/>
      <c r="U219" s="9"/>
    </row>
    <row r="220" spans="16:21">
      <c r="P220" s="9"/>
      <c r="Q220" s="9"/>
      <c r="R220" s="9"/>
      <c r="S220" s="9"/>
      <c r="T220" s="9"/>
      <c r="U220" s="9"/>
    </row>
    <row r="221" spans="16:21">
      <c r="P221" s="9"/>
      <c r="Q221" s="9"/>
      <c r="R221" s="9"/>
      <c r="S221" s="9"/>
      <c r="T221" s="9"/>
      <c r="U221" s="9"/>
    </row>
    <row r="222" spans="16:21">
      <c r="P222" s="9"/>
      <c r="Q222" s="9"/>
      <c r="R222" s="9"/>
      <c r="S222" s="9"/>
      <c r="T222" s="9"/>
      <c r="U222" s="9"/>
    </row>
    <row r="223" spans="16:21">
      <c r="P223" s="9"/>
      <c r="Q223" s="9"/>
      <c r="R223" s="9"/>
      <c r="S223" s="9"/>
      <c r="T223" s="9"/>
      <c r="U223" s="9"/>
    </row>
    <row r="224" spans="16:21">
      <c r="P224" s="9"/>
      <c r="Q224" s="9"/>
      <c r="R224" s="9"/>
      <c r="S224" s="9"/>
      <c r="T224" s="9"/>
      <c r="U224" s="9"/>
    </row>
    <row r="225" spans="16:21">
      <c r="P225" s="9"/>
      <c r="Q225" s="9"/>
      <c r="R225" s="9"/>
      <c r="S225" s="9"/>
      <c r="T225" s="9"/>
      <c r="U225" s="9"/>
    </row>
    <row r="226" spans="16:21">
      <c r="P226" s="9"/>
      <c r="Q226" s="9"/>
      <c r="R226" s="9"/>
      <c r="S226" s="9"/>
      <c r="T226" s="9"/>
      <c r="U226" s="9"/>
    </row>
    <row r="227" spans="16:21">
      <c r="P227" s="9"/>
      <c r="Q227" s="9"/>
      <c r="R227" s="9"/>
      <c r="S227" s="9"/>
      <c r="T227" s="9"/>
      <c r="U227" s="9"/>
    </row>
    <row r="228" spans="16:21">
      <c r="P228" s="9"/>
      <c r="Q228" s="9"/>
      <c r="R228" s="9"/>
      <c r="S228" s="9"/>
      <c r="T228" s="9"/>
      <c r="U228" s="9"/>
    </row>
    <row r="229" spans="16:21">
      <c r="P229" s="9"/>
      <c r="Q229" s="9"/>
      <c r="R229" s="9"/>
      <c r="S229" s="9"/>
      <c r="T229" s="9"/>
      <c r="U229" s="9"/>
    </row>
    <row r="230" spans="16:21">
      <c r="P230" s="9"/>
      <c r="Q230" s="9"/>
      <c r="R230" s="9"/>
      <c r="S230" s="9"/>
      <c r="T230" s="9"/>
      <c r="U230" s="9"/>
    </row>
    <row r="231" spans="16:21">
      <c r="P231" s="9"/>
      <c r="Q231" s="9"/>
      <c r="R231" s="9"/>
      <c r="S231" s="9"/>
      <c r="T231" s="9"/>
      <c r="U231" s="9"/>
    </row>
    <row r="232" spans="16:21">
      <c r="P232" s="9"/>
      <c r="Q232" s="9"/>
      <c r="R232" s="9"/>
      <c r="S232" s="9"/>
      <c r="T232" s="9"/>
      <c r="U232" s="9"/>
    </row>
    <row r="233" spans="16:21">
      <c r="P233" s="9"/>
      <c r="Q233" s="9"/>
      <c r="R233" s="9"/>
      <c r="S233" s="9"/>
      <c r="T233" s="9"/>
      <c r="U233" s="9"/>
    </row>
    <row r="234" spans="16:21">
      <c r="P234" s="9"/>
      <c r="Q234" s="9"/>
      <c r="R234" s="9"/>
      <c r="S234" s="9"/>
      <c r="T234" s="9"/>
      <c r="U234" s="9"/>
    </row>
    <row r="235" spans="16:21">
      <c r="P235" s="9"/>
      <c r="Q235" s="9"/>
      <c r="R235" s="9"/>
      <c r="S235" s="9"/>
      <c r="T235" s="9"/>
      <c r="U235" s="9"/>
    </row>
    <row r="236" spans="16:21">
      <c r="P236" s="9"/>
      <c r="Q236" s="9"/>
      <c r="R236" s="9"/>
      <c r="S236" s="9"/>
      <c r="T236" s="9"/>
      <c r="U236" s="9"/>
    </row>
    <row r="237" spans="16:21">
      <c r="P237" s="9"/>
      <c r="Q237" s="9"/>
      <c r="R237" s="9"/>
      <c r="S237" s="9"/>
      <c r="T237" s="9"/>
      <c r="U237" s="9"/>
    </row>
    <row r="238" spans="16:21">
      <c r="P238" s="9"/>
      <c r="Q238" s="9"/>
      <c r="R238" s="9"/>
      <c r="S238" s="9"/>
      <c r="T238" s="9"/>
      <c r="U238" s="9"/>
    </row>
    <row r="239" spans="16:21">
      <c r="P239" s="9"/>
      <c r="Q239" s="9"/>
      <c r="R239" s="9"/>
      <c r="S239" s="9"/>
      <c r="T239" s="9"/>
      <c r="U239" s="9"/>
    </row>
    <row r="240" spans="16:21">
      <c r="P240" s="9"/>
      <c r="Q240" s="9"/>
      <c r="R240" s="9"/>
      <c r="S240" s="9"/>
      <c r="T240" s="9"/>
      <c r="U240" s="9"/>
    </row>
    <row r="241" spans="16:21">
      <c r="P241" s="9"/>
      <c r="Q241" s="9"/>
      <c r="R241" s="9"/>
      <c r="S241" s="9"/>
      <c r="T241" s="9"/>
      <c r="U241" s="9"/>
    </row>
    <row r="242" spans="16:21">
      <c r="P242" s="9"/>
      <c r="Q242" s="9"/>
      <c r="R242" s="9"/>
      <c r="S242" s="9"/>
      <c r="T242" s="9"/>
      <c r="U242" s="9"/>
    </row>
    <row r="243" spans="16:21">
      <c r="P243" s="9"/>
      <c r="Q243" s="9"/>
      <c r="R243" s="9"/>
      <c r="S243" s="9"/>
      <c r="T243" s="9"/>
      <c r="U243" s="9"/>
    </row>
    <row r="244" spans="16:21">
      <c r="P244" s="9"/>
      <c r="Q244" s="9"/>
      <c r="R244" s="9"/>
      <c r="S244" s="9"/>
      <c r="T244" s="9"/>
      <c r="U244" s="9"/>
    </row>
    <row r="245" spans="16:21">
      <c r="P245" s="9"/>
      <c r="Q245" s="9"/>
      <c r="R245" s="9"/>
      <c r="S245" s="9"/>
      <c r="T245" s="9"/>
      <c r="U245" s="9"/>
    </row>
    <row r="246" spans="16:21">
      <c r="P246" s="9"/>
      <c r="Q246" s="9"/>
      <c r="R246" s="9"/>
      <c r="S246" s="9"/>
      <c r="T246" s="9"/>
      <c r="U246" s="9"/>
    </row>
    <row r="247" spans="16:21">
      <c r="P247" s="9"/>
      <c r="Q247" s="9"/>
      <c r="R247" s="9"/>
      <c r="S247" s="9"/>
      <c r="T247" s="9"/>
      <c r="U247" s="9"/>
    </row>
    <row r="248" spans="16:21">
      <c r="P248" s="9"/>
      <c r="Q248" s="9"/>
      <c r="R248" s="9"/>
      <c r="S248" s="9"/>
      <c r="T248" s="9"/>
      <c r="U248" s="9"/>
    </row>
    <row r="249" spans="16:21">
      <c r="P249" s="9"/>
      <c r="Q249" s="9"/>
      <c r="R249" s="9"/>
      <c r="S249" s="9"/>
      <c r="T249" s="9"/>
      <c r="U249" s="9"/>
    </row>
    <row r="250" spans="16:21">
      <c r="P250" s="9"/>
      <c r="Q250" s="9"/>
      <c r="R250" s="9"/>
      <c r="S250" s="9"/>
      <c r="T250" s="9"/>
      <c r="U250" s="9"/>
    </row>
    <row r="251" spans="16:21">
      <c r="P251" s="9"/>
      <c r="Q251" s="9"/>
      <c r="R251" s="9"/>
      <c r="S251" s="9"/>
      <c r="T251" s="9"/>
      <c r="U251" s="9"/>
    </row>
    <row r="252" spans="16:21">
      <c r="P252" s="9"/>
      <c r="Q252" s="9"/>
      <c r="R252" s="9"/>
      <c r="S252" s="9"/>
      <c r="T252" s="9"/>
      <c r="U252" s="9"/>
    </row>
    <row r="253" spans="16:21">
      <c r="P253" s="9"/>
      <c r="Q253" s="9"/>
      <c r="R253" s="9"/>
      <c r="S253" s="9"/>
      <c r="T253" s="9"/>
      <c r="U253" s="9"/>
    </row>
    <row r="254" spans="16:21">
      <c r="P254" s="9"/>
      <c r="Q254" s="9"/>
      <c r="R254" s="9"/>
      <c r="S254" s="9"/>
      <c r="T254" s="9"/>
      <c r="U254" s="9"/>
    </row>
    <row r="255" spans="16:21">
      <c r="P255" s="9"/>
      <c r="Q255" s="9"/>
      <c r="R255" s="9"/>
      <c r="S255" s="9"/>
      <c r="T255" s="9"/>
      <c r="U255" s="9"/>
    </row>
    <row r="256" spans="16:21">
      <c r="P256" s="9"/>
      <c r="Q256" s="9"/>
      <c r="R256" s="9"/>
      <c r="S256" s="9"/>
      <c r="T256" s="9"/>
      <c r="U256" s="9"/>
    </row>
    <row r="257" spans="16:21">
      <c r="P257" s="9"/>
      <c r="Q257" s="9"/>
      <c r="R257" s="9"/>
      <c r="S257" s="9"/>
      <c r="T257" s="9"/>
      <c r="U257" s="9"/>
    </row>
    <row r="258" spans="16:21">
      <c r="P258" s="9"/>
      <c r="Q258" s="9"/>
      <c r="R258" s="9"/>
      <c r="S258" s="9"/>
      <c r="T258" s="9"/>
      <c r="U258" s="9"/>
    </row>
    <row r="259" spans="16:21">
      <c r="P259" s="9"/>
      <c r="Q259" s="9"/>
      <c r="R259" s="9"/>
      <c r="S259" s="9"/>
      <c r="T259" s="9"/>
      <c r="U259" s="9"/>
    </row>
    <row r="260" spans="16:21">
      <c r="P260" s="9"/>
      <c r="Q260" s="9"/>
      <c r="R260" s="9"/>
      <c r="S260" s="9"/>
      <c r="T260" s="9"/>
      <c r="U260" s="9"/>
    </row>
    <row r="261" spans="16:21">
      <c r="P261" s="9"/>
      <c r="Q261" s="9"/>
      <c r="R261" s="9"/>
      <c r="S261" s="9"/>
      <c r="T261" s="9"/>
      <c r="U261" s="9"/>
    </row>
    <row r="262" spans="16:21">
      <c r="P262" s="9"/>
      <c r="Q262" s="9"/>
      <c r="R262" s="9"/>
      <c r="S262" s="9"/>
      <c r="T262" s="9"/>
      <c r="U262" s="9"/>
    </row>
    <row r="263" spans="16:21">
      <c r="P263" s="9"/>
      <c r="Q263" s="9"/>
      <c r="R263" s="9"/>
      <c r="S263" s="9"/>
      <c r="T263" s="9"/>
      <c r="U263" s="9"/>
    </row>
    <row r="264" spans="16:21">
      <c r="P264" s="9"/>
      <c r="Q264" s="9"/>
      <c r="R264" s="9"/>
      <c r="S264" s="9"/>
      <c r="T264" s="9"/>
      <c r="U264" s="9"/>
    </row>
    <row r="265" spans="16:21">
      <c r="P265" s="9"/>
      <c r="Q265" s="9"/>
      <c r="R265" s="9"/>
      <c r="S265" s="9"/>
      <c r="T265" s="9"/>
      <c r="U265" s="9"/>
    </row>
    <row r="266" spans="16:21">
      <c r="P266" s="9"/>
      <c r="Q266" s="9"/>
      <c r="R266" s="9"/>
      <c r="S266" s="9"/>
      <c r="T266" s="9"/>
      <c r="U266" s="9"/>
    </row>
    <row r="267" spans="16:21">
      <c r="P267" s="9"/>
      <c r="Q267" s="9"/>
      <c r="R267" s="9"/>
      <c r="S267" s="9"/>
      <c r="T267" s="9"/>
      <c r="U267" s="9"/>
    </row>
    <row r="268" spans="16:21">
      <c r="P268" s="9"/>
      <c r="Q268" s="9"/>
      <c r="R268" s="9"/>
      <c r="S268" s="9"/>
      <c r="T268" s="9"/>
      <c r="U268" s="9"/>
    </row>
    <row r="269" spans="16:21">
      <c r="P269" s="9"/>
      <c r="Q269" s="9"/>
      <c r="R269" s="9"/>
      <c r="S269" s="9"/>
      <c r="T269" s="9"/>
      <c r="U269" s="9"/>
    </row>
    <row r="270" spans="16:21">
      <c r="P270" s="9"/>
      <c r="Q270" s="9"/>
      <c r="R270" s="9"/>
      <c r="S270" s="9"/>
      <c r="T270" s="9"/>
      <c r="U270" s="9"/>
    </row>
    <row r="271" spans="16:21">
      <c r="P271" s="9"/>
      <c r="Q271" s="9"/>
      <c r="R271" s="9"/>
      <c r="S271" s="9"/>
      <c r="T271" s="9"/>
      <c r="U271" s="9"/>
    </row>
    <row r="272" spans="16:21">
      <c r="P272" s="9"/>
      <c r="Q272" s="9"/>
      <c r="R272" s="9"/>
      <c r="S272" s="9"/>
      <c r="T272" s="9"/>
      <c r="U272" s="9"/>
    </row>
    <row r="273" spans="16:21">
      <c r="P273" s="9"/>
      <c r="Q273" s="9"/>
      <c r="R273" s="9"/>
      <c r="S273" s="9"/>
      <c r="T273" s="9"/>
      <c r="U273" s="9"/>
    </row>
    <row r="274" spans="16:21">
      <c r="P274" s="9"/>
      <c r="Q274" s="9"/>
      <c r="R274" s="9"/>
      <c r="S274" s="9"/>
      <c r="T274" s="9"/>
      <c r="U274" s="9"/>
    </row>
    <row r="275" spans="16:21">
      <c r="P275" s="9"/>
      <c r="Q275" s="9"/>
      <c r="R275" s="9"/>
      <c r="S275" s="9"/>
      <c r="T275" s="9"/>
      <c r="U275" s="9"/>
    </row>
    <row r="276" spans="16:21">
      <c r="P276" s="9"/>
      <c r="Q276" s="9"/>
      <c r="R276" s="9"/>
      <c r="S276" s="9"/>
      <c r="T276" s="9"/>
      <c r="U276" s="9"/>
    </row>
    <row r="277" spans="16:21">
      <c r="P277" s="9"/>
      <c r="Q277" s="9"/>
      <c r="R277" s="9"/>
      <c r="S277" s="9"/>
      <c r="T277" s="9"/>
      <c r="U277" s="9"/>
    </row>
    <row r="278" spans="16:21">
      <c r="P278" s="9"/>
      <c r="Q278" s="9"/>
      <c r="R278" s="9"/>
      <c r="S278" s="9"/>
      <c r="T278" s="9"/>
      <c r="U278" s="9"/>
    </row>
    <row r="279" spans="16:21">
      <c r="P279" s="9"/>
      <c r="Q279" s="9"/>
      <c r="R279" s="9"/>
      <c r="S279" s="9"/>
      <c r="T279" s="9"/>
      <c r="U279" s="9"/>
    </row>
    <row r="280" spans="16:21">
      <c r="P280" s="9"/>
      <c r="Q280" s="9"/>
      <c r="R280" s="9"/>
      <c r="S280" s="9"/>
      <c r="T280" s="9"/>
      <c r="U280" s="9"/>
    </row>
    <row r="281" spans="16:21">
      <c r="P281" s="9"/>
      <c r="Q281" s="9"/>
      <c r="R281" s="9"/>
      <c r="S281" s="9"/>
      <c r="T281" s="9"/>
      <c r="U281" s="9"/>
    </row>
    <row r="282" spans="16:21">
      <c r="P282" s="9"/>
      <c r="Q282" s="9"/>
      <c r="R282" s="9"/>
      <c r="S282" s="9"/>
      <c r="T282" s="9"/>
      <c r="U282" s="9"/>
    </row>
    <row r="283" spans="16:21">
      <c r="P283" s="9"/>
      <c r="Q283" s="9"/>
      <c r="R283" s="9"/>
      <c r="S283" s="9"/>
      <c r="T283" s="9"/>
      <c r="U283" s="9"/>
    </row>
    <row r="284" spans="16:21">
      <c r="P284" s="9"/>
      <c r="Q284" s="9"/>
      <c r="R284" s="9"/>
      <c r="S284" s="9"/>
      <c r="T284" s="9"/>
      <c r="U284" s="9"/>
    </row>
    <row r="285" spans="16:21">
      <c r="P285" s="9"/>
      <c r="Q285" s="9"/>
      <c r="R285" s="9"/>
      <c r="S285" s="9"/>
      <c r="T285" s="9"/>
      <c r="U285" s="9"/>
    </row>
    <row r="286" spans="16:21">
      <c r="P286" s="9"/>
      <c r="Q286" s="9"/>
      <c r="R286" s="9"/>
      <c r="S286" s="9"/>
      <c r="T286" s="9"/>
      <c r="U286" s="9"/>
    </row>
    <row r="287" spans="16:21">
      <c r="P287" s="9"/>
      <c r="Q287" s="9"/>
      <c r="R287" s="9"/>
      <c r="S287" s="9"/>
      <c r="T287" s="9"/>
      <c r="U287" s="9"/>
    </row>
    <row r="288" spans="16:21">
      <c r="P288" s="9"/>
      <c r="Q288" s="9"/>
      <c r="R288" s="9"/>
      <c r="S288" s="9"/>
      <c r="T288" s="9"/>
      <c r="U288" s="9"/>
    </row>
    <row r="289" spans="16:21">
      <c r="P289" s="9"/>
      <c r="Q289" s="9"/>
      <c r="R289" s="9"/>
      <c r="S289" s="9"/>
      <c r="T289" s="9"/>
      <c r="U289" s="9"/>
    </row>
    <row r="290" spans="16:21">
      <c r="P290" s="9"/>
      <c r="Q290" s="9"/>
      <c r="R290" s="9"/>
      <c r="S290" s="9"/>
      <c r="T290" s="9"/>
      <c r="U290" s="9"/>
    </row>
    <row r="291" spans="16:21">
      <c r="P291" s="9"/>
      <c r="Q291" s="9"/>
      <c r="R291" s="9"/>
      <c r="S291" s="9"/>
      <c r="T291" s="9"/>
      <c r="U291" s="9"/>
    </row>
    <row r="292" spans="16:21">
      <c r="P292" s="9"/>
      <c r="Q292" s="9"/>
      <c r="R292" s="9"/>
      <c r="S292" s="9"/>
      <c r="T292" s="9"/>
      <c r="U292" s="9"/>
    </row>
    <row r="293" spans="16:21">
      <c r="P293" s="9"/>
      <c r="Q293" s="9"/>
      <c r="R293" s="9"/>
      <c r="S293" s="9"/>
      <c r="T293" s="9"/>
      <c r="U293" s="9"/>
    </row>
    <row r="294" spans="16:21">
      <c r="P294" s="9"/>
      <c r="Q294" s="9"/>
      <c r="R294" s="9"/>
      <c r="S294" s="9"/>
      <c r="T294" s="9"/>
      <c r="U294" s="9"/>
    </row>
    <row r="295" spans="18:21">
      <c r="R295" s="9"/>
      <c r="S295" s="9"/>
      <c r="T295" s="9"/>
      <c r="U295" s="9"/>
    </row>
    <row r="296" spans="18:21">
      <c r="R296" s="9"/>
      <c r="S296" s="9"/>
      <c r="T296" s="9"/>
      <c r="U296" s="9"/>
    </row>
  </sheetData>
  <mergeCells count="2">
    <mergeCell ref="F1:K1"/>
    <mergeCell ref="L1:Q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185"/>
  <sheetViews>
    <sheetView zoomScale="60" zoomScaleNormal="60" topLeftCell="K1" workbookViewId="0">
      <selection activeCell="T12" sqref="T12"/>
    </sheetView>
  </sheetViews>
  <sheetFormatPr defaultColWidth="11" defaultRowHeight="13.2"/>
  <cols>
    <col min="1" max="1" width="16.1666666666667" customWidth="1"/>
    <col min="2" max="2" width="10.8333333333333" customWidth="1"/>
    <col min="3" max="3" width="70.3333333333333" customWidth="1"/>
    <col min="4" max="4" width="71.1666666666667" customWidth="1"/>
    <col min="5" max="14" width="10.8333333333333" customWidth="1"/>
    <col min="15" max="15" width="29.8333333333333" customWidth="1"/>
    <col min="16" max="16" width="25.5" customWidth="1"/>
    <col min="17" max="17" width="36.8333333333333" customWidth="1"/>
    <col min="18" max="18" width="10.8333333333333" customWidth="1"/>
    <col min="19" max="21" width="15.5" customWidth="1"/>
    <col min="22" max="22" width="22.6666666666667" style="39" customWidth="1"/>
    <col min="23" max="23" width="14.8333333333333" customWidth="1"/>
    <col min="24" max="24" width="23.3333333333333" style="20" customWidth="1"/>
  </cols>
  <sheetData>
    <row r="1" ht="24" customHeight="1" spans="1:24">
      <c r="A1" s="40" t="s">
        <v>264</v>
      </c>
      <c r="B1" s="41" t="s">
        <v>265</v>
      </c>
      <c r="C1" s="41" t="s">
        <v>266</v>
      </c>
      <c r="D1" s="41" t="s">
        <v>267</v>
      </c>
      <c r="E1" s="41" t="s">
        <v>268</v>
      </c>
      <c r="F1" s="41" t="s">
        <v>269</v>
      </c>
      <c r="G1" s="41" t="s">
        <v>270</v>
      </c>
      <c r="H1" s="41" t="s">
        <v>271</v>
      </c>
      <c r="I1" s="41" t="s">
        <v>272</v>
      </c>
      <c r="J1" s="41" t="s">
        <v>273</v>
      </c>
      <c r="K1" s="41" t="s">
        <v>274</v>
      </c>
      <c r="L1" s="41" t="s">
        <v>275</v>
      </c>
      <c r="M1" s="41" t="s">
        <v>276</v>
      </c>
      <c r="N1" s="41" t="s">
        <v>277</v>
      </c>
      <c r="O1" s="41" t="s">
        <v>278</v>
      </c>
      <c r="P1" s="41" t="s">
        <v>279</v>
      </c>
      <c r="Q1" s="41" t="s">
        <v>280</v>
      </c>
      <c r="R1" s="41" t="s">
        <v>210</v>
      </c>
      <c r="S1" s="50" t="s">
        <v>281</v>
      </c>
      <c r="T1" s="50" t="s">
        <v>282</v>
      </c>
      <c r="U1" s="50" t="s">
        <v>283</v>
      </c>
      <c r="V1" s="53" t="s">
        <v>284</v>
      </c>
      <c r="W1" s="50" t="s">
        <v>285</v>
      </c>
      <c r="X1" s="54" t="s">
        <v>286</v>
      </c>
    </row>
    <row r="2" ht="24" hidden="1" customHeight="1" spans="1:24">
      <c r="A2" s="42" t="s">
        <v>31</v>
      </c>
      <c r="B2" s="43">
        <v>5</v>
      </c>
      <c r="C2" s="43" t="s">
        <v>287</v>
      </c>
      <c r="D2" s="43" t="s">
        <v>288</v>
      </c>
      <c r="E2" s="43">
        <v>6.4</v>
      </c>
      <c r="F2" s="43">
        <v>5.6</v>
      </c>
      <c r="G2" s="43">
        <v>4.8</v>
      </c>
      <c r="H2" s="43">
        <v>4</v>
      </c>
      <c r="I2" s="43">
        <v>3.2</v>
      </c>
      <c r="J2" s="43" t="s">
        <v>289</v>
      </c>
      <c r="K2" s="43"/>
      <c r="L2" s="43"/>
      <c r="M2" s="43" t="s">
        <v>290</v>
      </c>
      <c r="N2" s="43" t="s">
        <v>291</v>
      </c>
      <c r="O2" s="45" t="s">
        <v>292</v>
      </c>
      <c r="P2" s="44" t="s">
        <v>293</v>
      </c>
      <c r="Q2" s="51" t="s">
        <v>294</v>
      </c>
      <c r="R2" s="42" t="s">
        <v>220</v>
      </c>
      <c r="S2" s="42">
        <v>2.86</v>
      </c>
      <c r="T2" s="42">
        <v>2.9</v>
      </c>
      <c r="U2" s="42">
        <v>2.74</v>
      </c>
      <c r="V2" s="55">
        <f t="shared" ref="V2:V33" si="0">(S2+T2+U2)/3</f>
        <v>2.83333333333333</v>
      </c>
      <c r="W2" s="56">
        <v>4.316666667</v>
      </c>
      <c r="X2" s="57">
        <f>(V2-W2)/W2</f>
        <v>-0.343629343680029</v>
      </c>
    </row>
    <row r="3" ht="24" hidden="1" customHeight="1" spans="1:24">
      <c r="A3" s="42" t="s">
        <v>31</v>
      </c>
      <c r="B3" s="43">
        <v>6</v>
      </c>
      <c r="C3" s="43" t="s">
        <v>295</v>
      </c>
      <c r="D3" s="43" t="s">
        <v>288</v>
      </c>
      <c r="E3" s="43">
        <v>6.4</v>
      </c>
      <c r="F3" s="43">
        <v>5.6</v>
      </c>
      <c r="G3" s="43">
        <v>4.8</v>
      </c>
      <c r="H3" s="43">
        <v>4</v>
      </c>
      <c r="I3" s="47">
        <v>3.2</v>
      </c>
      <c r="J3" s="43" t="s">
        <v>296</v>
      </c>
      <c r="K3" s="43"/>
      <c r="L3" s="43"/>
      <c r="M3" s="43" t="s">
        <v>290</v>
      </c>
      <c r="N3" s="43" t="s">
        <v>291</v>
      </c>
      <c r="O3" s="43" t="s">
        <v>297</v>
      </c>
      <c r="P3" s="43" t="s">
        <v>293</v>
      </c>
      <c r="Q3" s="44" t="s">
        <v>298</v>
      </c>
      <c r="R3" s="42" t="s">
        <v>220</v>
      </c>
      <c r="S3" s="42">
        <v>3.21</v>
      </c>
      <c r="T3" s="42">
        <v>3.2</v>
      </c>
      <c r="U3" s="42">
        <v>3.18</v>
      </c>
      <c r="V3" s="55">
        <f t="shared" si="0"/>
        <v>3.19666666666667</v>
      </c>
      <c r="W3" s="56">
        <v>3.29</v>
      </c>
      <c r="X3" s="57">
        <f t="shared" ref="X3:X65" si="1">(V3-W3)/W3</f>
        <v>-0.0283687943262411</v>
      </c>
    </row>
    <row r="4" ht="24" hidden="1" customHeight="1" spans="1:24">
      <c r="A4" s="42" t="s">
        <v>31</v>
      </c>
      <c r="B4" s="43">
        <v>7</v>
      </c>
      <c r="C4" s="43" t="s">
        <v>299</v>
      </c>
      <c r="D4" s="43" t="s">
        <v>300</v>
      </c>
      <c r="E4" s="46">
        <v>3.2</v>
      </c>
      <c r="F4" s="46">
        <v>2.8</v>
      </c>
      <c r="G4" s="46">
        <v>2.4</v>
      </c>
      <c r="H4" s="46">
        <v>2</v>
      </c>
      <c r="I4" s="48">
        <v>1.6</v>
      </c>
      <c r="J4" s="43" t="s">
        <v>301</v>
      </c>
      <c r="K4" s="43"/>
      <c r="L4" s="43"/>
      <c r="M4" s="43" t="s">
        <v>290</v>
      </c>
      <c r="N4" s="43" t="s">
        <v>291</v>
      </c>
      <c r="O4" s="43"/>
      <c r="P4" s="44" t="s">
        <v>302</v>
      </c>
      <c r="Q4" s="44" t="s">
        <v>303</v>
      </c>
      <c r="R4" s="42" t="s">
        <v>220</v>
      </c>
      <c r="S4" s="42">
        <v>1.59</v>
      </c>
      <c r="T4" s="42">
        <v>1.35</v>
      </c>
      <c r="U4" s="42">
        <v>1.52</v>
      </c>
      <c r="V4" s="55">
        <f t="shared" si="0"/>
        <v>1.48666666666667</v>
      </c>
      <c r="W4" s="56">
        <v>1.956666667</v>
      </c>
      <c r="X4" s="57">
        <f t="shared" si="1"/>
        <v>-0.24020442943097</v>
      </c>
    </row>
    <row r="5" ht="24" customHeight="1" spans="1:24">
      <c r="A5" s="42" t="s">
        <v>31</v>
      </c>
      <c r="B5" s="43">
        <v>8</v>
      </c>
      <c r="C5" s="43" t="s">
        <v>304</v>
      </c>
      <c r="D5" s="43" t="s">
        <v>305</v>
      </c>
      <c r="E5" s="46">
        <v>4.8</v>
      </c>
      <c r="F5" s="46">
        <v>4.2</v>
      </c>
      <c r="G5" s="46">
        <v>3.6</v>
      </c>
      <c r="H5" s="46">
        <v>3</v>
      </c>
      <c r="I5" s="48">
        <v>2.4</v>
      </c>
      <c r="J5" s="43" t="s">
        <v>301</v>
      </c>
      <c r="K5" s="43"/>
      <c r="L5" s="43"/>
      <c r="M5" s="43" t="s">
        <v>290</v>
      </c>
      <c r="N5" s="43" t="s">
        <v>291</v>
      </c>
      <c r="O5" s="43"/>
      <c r="P5" s="44" t="s">
        <v>306</v>
      </c>
      <c r="Q5" s="44" t="s">
        <v>307</v>
      </c>
      <c r="R5" s="42" t="s">
        <v>220</v>
      </c>
      <c r="S5" s="42">
        <v>2.68</v>
      </c>
      <c r="T5" s="42">
        <v>3.17</v>
      </c>
      <c r="U5" s="42">
        <v>2.78</v>
      </c>
      <c r="V5" s="55">
        <f t="shared" si="0"/>
        <v>2.87666666666667</v>
      </c>
      <c r="W5" s="56">
        <v>2.81</v>
      </c>
      <c r="X5" s="57">
        <f t="shared" si="1"/>
        <v>0.0237247924080663</v>
      </c>
    </row>
    <row r="6" ht="24" hidden="1" customHeight="1" spans="1:24">
      <c r="A6" s="42" t="s">
        <v>31</v>
      </c>
      <c r="B6" s="43">
        <v>11</v>
      </c>
      <c r="C6" s="43" t="s">
        <v>308</v>
      </c>
      <c r="D6" s="42" t="s">
        <v>309</v>
      </c>
      <c r="E6" s="42">
        <v>6.4</v>
      </c>
      <c r="F6" s="43">
        <v>5.6</v>
      </c>
      <c r="G6" s="43">
        <v>4.8</v>
      </c>
      <c r="H6" s="43">
        <v>4</v>
      </c>
      <c r="I6" s="43">
        <v>3.2</v>
      </c>
      <c r="J6" s="43"/>
      <c r="K6" s="43"/>
      <c r="L6" s="43"/>
      <c r="M6" s="43"/>
      <c r="N6" s="43" t="s">
        <v>291</v>
      </c>
      <c r="O6" s="43" t="s">
        <v>310</v>
      </c>
      <c r="P6" s="43" t="s">
        <v>311</v>
      </c>
      <c r="Q6" s="44" t="s">
        <v>312</v>
      </c>
      <c r="R6" s="42" t="s">
        <v>220</v>
      </c>
      <c r="S6" s="42">
        <v>1.51</v>
      </c>
      <c r="T6" s="42">
        <v>1.38</v>
      </c>
      <c r="U6" s="42">
        <v>1.37</v>
      </c>
      <c r="V6" s="55">
        <f t="shared" si="0"/>
        <v>1.42</v>
      </c>
      <c r="W6" s="56" t="s">
        <v>313</v>
      </c>
      <c r="X6" s="57" t="e">
        <f t="shared" si="1"/>
        <v>#VALUE!</v>
      </c>
    </row>
    <row r="7" ht="24" hidden="1" customHeight="1" spans="1:24">
      <c r="A7" s="42" t="s">
        <v>31</v>
      </c>
      <c r="B7" s="43">
        <v>12</v>
      </c>
      <c r="C7" s="43" t="s">
        <v>314</v>
      </c>
      <c r="D7" s="43" t="s">
        <v>315</v>
      </c>
      <c r="E7" s="42">
        <v>5.28</v>
      </c>
      <c r="F7" s="43">
        <v>4.62</v>
      </c>
      <c r="G7" s="43">
        <v>3.96</v>
      </c>
      <c r="H7" s="43">
        <v>3.3</v>
      </c>
      <c r="I7" s="47">
        <v>2.64</v>
      </c>
      <c r="J7" s="43"/>
      <c r="K7" s="43"/>
      <c r="L7" s="43"/>
      <c r="M7" s="43" t="s">
        <v>290</v>
      </c>
      <c r="N7" s="43" t="s">
        <v>291</v>
      </c>
      <c r="O7" s="43"/>
      <c r="P7" s="43" t="s">
        <v>316</v>
      </c>
      <c r="Q7" s="44" t="s">
        <v>317</v>
      </c>
      <c r="R7" s="42" t="s">
        <v>220</v>
      </c>
      <c r="S7" s="42">
        <v>3.59</v>
      </c>
      <c r="T7" s="42">
        <v>4.72</v>
      </c>
      <c r="U7" s="42">
        <v>3.54</v>
      </c>
      <c r="V7" s="55">
        <f t="shared" si="0"/>
        <v>3.95</v>
      </c>
      <c r="W7" s="56">
        <v>4.046666667</v>
      </c>
      <c r="X7" s="57">
        <f t="shared" si="1"/>
        <v>-0.0238879737212615</v>
      </c>
    </row>
    <row r="8" ht="24" customHeight="1" spans="1:24">
      <c r="A8" s="42" t="s">
        <v>31</v>
      </c>
      <c r="B8" s="43">
        <v>13</v>
      </c>
      <c r="C8" s="43" t="s">
        <v>318</v>
      </c>
      <c r="D8" s="42" t="s">
        <v>319</v>
      </c>
      <c r="E8" s="43"/>
      <c r="F8" s="43"/>
      <c r="G8" s="43"/>
      <c r="H8" s="43"/>
      <c r="I8" s="43"/>
      <c r="J8" s="43"/>
      <c r="K8" s="43"/>
      <c r="L8" s="43"/>
      <c r="M8" s="43" t="s">
        <v>290</v>
      </c>
      <c r="N8" s="43" t="s">
        <v>291</v>
      </c>
      <c r="O8" s="43"/>
      <c r="P8" s="43" t="s">
        <v>320</v>
      </c>
      <c r="Q8" s="44" t="s">
        <v>321</v>
      </c>
      <c r="R8" s="42" t="s">
        <v>220</v>
      </c>
      <c r="S8" s="42">
        <v>20.98</v>
      </c>
      <c r="T8" s="42">
        <v>18.88</v>
      </c>
      <c r="U8" s="42">
        <v>21.18</v>
      </c>
      <c r="V8" s="55">
        <f t="shared" si="0"/>
        <v>20.3466666666667</v>
      </c>
      <c r="W8" s="56">
        <v>18.45666667</v>
      </c>
      <c r="X8" s="57">
        <f t="shared" si="1"/>
        <v>0.102402022556908</v>
      </c>
    </row>
    <row r="9" ht="24" hidden="1" customHeight="1" spans="1:24">
      <c r="A9" s="42" t="s">
        <v>31</v>
      </c>
      <c r="B9" s="43">
        <v>14</v>
      </c>
      <c r="C9" s="43" t="s">
        <v>322</v>
      </c>
      <c r="D9" s="43" t="s">
        <v>323</v>
      </c>
      <c r="E9" s="43">
        <v>16</v>
      </c>
      <c r="F9" s="43">
        <v>14</v>
      </c>
      <c r="G9" s="43">
        <v>12</v>
      </c>
      <c r="H9" s="43">
        <v>10</v>
      </c>
      <c r="I9" s="43">
        <v>8</v>
      </c>
      <c r="J9" s="43" t="s">
        <v>324</v>
      </c>
      <c r="K9" s="43"/>
      <c r="L9" s="43"/>
      <c r="M9" s="43"/>
      <c r="N9" s="43" t="s">
        <v>291</v>
      </c>
      <c r="O9" s="43"/>
      <c r="P9" s="44" t="s">
        <v>325</v>
      </c>
      <c r="Q9" s="51" t="s">
        <v>326</v>
      </c>
      <c r="R9" s="42" t="s">
        <v>220</v>
      </c>
      <c r="S9" s="42">
        <v>11.95</v>
      </c>
      <c r="T9" s="42">
        <v>10.52</v>
      </c>
      <c r="U9" s="42">
        <v>11.22</v>
      </c>
      <c r="V9" s="55">
        <f t="shared" si="0"/>
        <v>11.23</v>
      </c>
      <c r="W9" s="56">
        <v>14.80333333</v>
      </c>
      <c r="X9" s="57">
        <f t="shared" si="1"/>
        <v>-0.241387074812292</v>
      </c>
    </row>
    <row r="10" ht="24" hidden="1" customHeight="1" spans="1:24">
      <c r="A10" s="42" t="s">
        <v>31</v>
      </c>
      <c r="B10" s="43">
        <v>15</v>
      </c>
      <c r="C10" s="43" t="s">
        <v>327</v>
      </c>
      <c r="D10" s="43" t="s">
        <v>328</v>
      </c>
      <c r="E10" s="43">
        <v>1.92</v>
      </c>
      <c r="F10" s="43">
        <v>1.68</v>
      </c>
      <c r="G10" s="43">
        <v>1.44</v>
      </c>
      <c r="H10" s="43">
        <v>1.2</v>
      </c>
      <c r="I10" s="47">
        <v>0.96</v>
      </c>
      <c r="J10" s="43" t="s">
        <v>301</v>
      </c>
      <c r="K10" s="43"/>
      <c r="L10" s="43"/>
      <c r="M10" s="43"/>
      <c r="N10" s="43" t="s">
        <v>291</v>
      </c>
      <c r="O10" s="43"/>
      <c r="P10" s="44" t="s">
        <v>329</v>
      </c>
      <c r="Q10" s="44" t="s">
        <v>330</v>
      </c>
      <c r="R10" s="42" t="s">
        <v>220</v>
      </c>
      <c r="S10" s="42">
        <v>2.77</v>
      </c>
      <c r="T10" s="42">
        <v>2.45</v>
      </c>
      <c r="U10" s="42">
        <v>1.25</v>
      </c>
      <c r="V10" s="55">
        <f t="shared" si="0"/>
        <v>2.15666666666667</v>
      </c>
      <c r="W10" s="56">
        <v>2.253333333</v>
      </c>
      <c r="X10" s="57">
        <f t="shared" si="1"/>
        <v>-0.0428994081424407</v>
      </c>
    </row>
    <row r="11" ht="24" hidden="1" customHeight="1" spans="1:24">
      <c r="A11" s="42" t="s">
        <v>31</v>
      </c>
      <c r="B11" s="43">
        <v>16</v>
      </c>
      <c r="C11" s="43" t="s">
        <v>331</v>
      </c>
      <c r="D11" s="43" t="s">
        <v>332</v>
      </c>
      <c r="E11" s="43">
        <v>3.2</v>
      </c>
      <c r="F11" s="43">
        <v>2.8</v>
      </c>
      <c r="G11" s="43">
        <v>2.4</v>
      </c>
      <c r="H11" s="43">
        <v>2</v>
      </c>
      <c r="I11" s="47">
        <v>1.6</v>
      </c>
      <c r="J11" s="43" t="s">
        <v>333</v>
      </c>
      <c r="K11" s="43"/>
      <c r="L11" s="43"/>
      <c r="M11" s="43"/>
      <c r="N11" s="43" t="s">
        <v>291</v>
      </c>
      <c r="O11" s="43"/>
      <c r="P11" s="44" t="s">
        <v>334</v>
      </c>
      <c r="Q11" s="44" t="s">
        <v>335</v>
      </c>
      <c r="R11" s="42" t="s">
        <v>220</v>
      </c>
      <c r="S11" s="42">
        <v>2.69</v>
      </c>
      <c r="T11" s="42">
        <v>2.66</v>
      </c>
      <c r="U11" s="42">
        <v>2.71</v>
      </c>
      <c r="V11" s="55">
        <f t="shared" si="0"/>
        <v>2.68666666666667</v>
      </c>
      <c r="W11" s="56">
        <v>4.2</v>
      </c>
      <c r="X11" s="57">
        <f t="shared" si="1"/>
        <v>-0.36031746031746</v>
      </c>
    </row>
    <row r="12" ht="24" customHeight="1" spans="1:24">
      <c r="A12" s="42" t="s">
        <v>31</v>
      </c>
      <c r="B12" s="43">
        <v>17</v>
      </c>
      <c r="C12" s="43" t="s">
        <v>336</v>
      </c>
      <c r="D12" s="43" t="s">
        <v>337</v>
      </c>
      <c r="E12" s="43">
        <v>3.2</v>
      </c>
      <c r="F12" s="43">
        <v>2.8</v>
      </c>
      <c r="G12" s="43">
        <v>2.4</v>
      </c>
      <c r="H12" s="43">
        <v>2</v>
      </c>
      <c r="I12" s="47">
        <v>1.6</v>
      </c>
      <c r="J12" s="43" t="s">
        <v>338</v>
      </c>
      <c r="K12" s="43"/>
      <c r="L12" s="43"/>
      <c r="M12" s="43"/>
      <c r="N12" s="43" t="s">
        <v>291</v>
      </c>
      <c r="O12" s="43"/>
      <c r="P12" s="44" t="s">
        <v>339</v>
      </c>
      <c r="Q12" s="44" t="s">
        <v>340</v>
      </c>
      <c r="R12" s="42" t="s">
        <v>220</v>
      </c>
      <c r="S12" s="42">
        <v>3.9</v>
      </c>
      <c r="T12" s="42">
        <v>4.27</v>
      </c>
      <c r="U12" s="42">
        <v>4.09</v>
      </c>
      <c r="V12" s="55">
        <f t="shared" si="0"/>
        <v>4.08666666666667</v>
      </c>
      <c r="W12" s="56">
        <v>3.386666667</v>
      </c>
      <c r="X12" s="57">
        <f t="shared" si="1"/>
        <v>0.206692913267058</v>
      </c>
    </row>
    <row r="13" ht="24" hidden="1" customHeight="1" spans="1:24">
      <c r="A13" s="42" t="s">
        <v>31</v>
      </c>
      <c r="B13" s="43">
        <v>18</v>
      </c>
      <c r="C13" s="43" t="s">
        <v>341</v>
      </c>
      <c r="D13" s="43" t="s">
        <v>342</v>
      </c>
      <c r="E13" s="43">
        <v>25.6</v>
      </c>
      <c r="F13" s="43">
        <v>22.4</v>
      </c>
      <c r="G13" s="43">
        <v>19.2</v>
      </c>
      <c r="H13" s="43">
        <v>16</v>
      </c>
      <c r="I13" s="47">
        <v>12.8</v>
      </c>
      <c r="J13" s="43" t="s">
        <v>343</v>
      </c>
      <c r="K13" s="43"/>
      <c r="L13" s="43"/>
      <c r="M13" s="43"/>
      <c r="N13" s="43" t="s">
        <v>291</v>
      </c>
      <c r="O13" s="43"/>
      <c r="P13" s="43" t="s">
        <v>344</v>
      </c>
      <c r="Q13" s="51" t="s">
        <v>345</v>
      </c>
      <c r="R13" s="42" t="s">
        <v>220</v>
      </c>
      <c r="S13" s="42">
        <v>10.95</v>
      </c>
      <c r="T13" s="42">
        <v>8.46</v>
      </c>
      <c r="U13" s="42">
        <v>8.56</v>
      </c>
      <c r="V13" s="55">
        <f t="shared" si="0"/>
        <v>9.32333333333333</v>
      </c>
      <c r="W13" s="56" t="s">
        <v>313</v>
      </c>
      <c r="X13" s="57" t="e">
        <f t="shared" si="1"/>
        <v>#VALUE!</v>
      </c>
    </row>
    <row r="14" ht="24" hidden="1" customHeight="1" spans="1:24">
      <c r="A14" s="42" t="s">
        <v>31</v>
      </c>
      <c r="B14" s="43">
        <v>19</v>
      </c>
      <c r="C14" s="43" t="s">
        <v>346</v>
      </c>
      <c r="D14" s="43" t="s">
        <v>347</v>
      </c>
      <c r="E14" s="43">
        <v>26.4</v>
      </c>
      <c r="F14" s="43">
        <v>23.1</v>
      </c>
      <c r="G14" s="43">
        <v>19.8</v>
      </c>
      <c r="H14" s="43">
        <v>16.5</v>
      </c>
      <c r="I14" s="47">
        <v>13.2</v>
      </c>
      <c r="J14" s="43" t="s">
        <v>343</v>
      </c>
      <c r="K14" s="43"/>
      <c r="L14" s="43"/>
      <c r="M14" s="43"/>
      <c r="N14" s="43" t="s">
        <v>291</v>
      </c>
      <c r="O14" s="43"/>
      <c r="P14" s="44" t="s">
        <v>348</v>
      </c>
      <c r="Q14" s="51" t="s">
        <v>345</v>
      </c>
      <c r="R14" s="42" t="s">
        <v>220</v>
      </c>
      <c r="S14" s="42">
        <v>16.76</v>
      </c>
      <c r="T14" s="42">
        <v>17.53</v>
      </c>
      <c r="U14" s="42">
        <v>16.92</v>
      </c>
      <c r="V14" s="55">
        <f t="shared" si="0"/>
        <v>17.07</v>
      </c>
      <c r="W14" s="56" t="s">
        <v>313</v>
      </c>
      <c r="X14" s="57" t="e">
        <f t="shared" si="1"/>
        <v>#VALUE!</v>
      </c>
    </row>
    <row r="15" ht="24" hidden="1" customHeight="1" spans="1:24">
      <c r="A15" s="42" t="s">
        <v>31</v>
      </c>
      <c r="B15" s="43">
        <v>20</v>
      </c>
      <c r="C15" s="43" t="s">
        <v>349</v>
      </c>
      <c r="D15" s="43" t="s">
        <v>350</v>
      </c>
      <c r="E15" s="43">
        <v>8</v>
      </c>
      <c r="F15" s="43">
        <v>7</v>
      </c>
      <c r="G15" s="43">
        <v>6</v>
      </c>
      <c r="H15" s="43">
        <v>5</v>
      </c>
      <c r="I15" s="47">
        <v>4</v>
      </c>
      <c r="J15" s="43" t="s">
        <v>351</v>
      </c>
      <c r="K15" s="43"/>
      <c r="L15" s="43"/>
      <c r="M15" s="43"/>
      <c r="N15" s="43"/>
      <c r="O15" s="43"/>
      <c r="P15" s="44" t="s">
        <v>352</v>
      </c>
      <c r="Q15" s="44" t="s">
        <v>353</v>
      </c>
      <c r="R15" s="42" t="s">
        <v>220</v>
      </c>
      <c r="S15" s="42">
        <v>3.91</v>
      </c>
      <c r="T15" s="42">
        <v>4.28</v>
      </c>
      <c r="U15" s="42">
        <v>5.24</v>
      </c>
      <c r="V15" s="55">
        <f t="shared" si="0"/>
        <v>4.47666666666667</v>
      </c>
      <c r="W15" s="56">
        <v>5.333333333</v>
      </c>
      <c r="X15" s="57">
        <f t="shared" si="1"/>
        <v>-0.160624999947539</v>
      </c>
    </row>
    <row r="16" ht="24" hidden="1" customHeight="1" spans="1:24">
      <c r="A16" s="42" t="s">
        <v>31</v>
      </c>
      <c r="B16" s="42">
        <v>26</v>
      </c>
      <c r="C16" s="42" t="s">
        <v>354</v>
      </c>
      <c r="D16" s="42" t="s">
        <v>355</v>
      </c>
      <c r="E16" s="42">
        <v>3.2</v>
      </c>
      <c r="F16" s="42">
        <v>2.8</v>
      </c>
      <c r="G16" s="42">
        <v>2.4</v>
      </c>
      <c r="H16" s="42">
        <v>2</v>
      </c>
      <c r="I16" s="42">
        <v>1.6</v>
      </c>
      <c r="J16" s="42"/>
      <c r="K16" s="42"/>
      <c r="L16" s="42"/>
      <c r="M16" s="42" t="s">
        <v>290</v>
      </c>
      <c r="N16" s="42" t="s">
        <v>291</v>
      </c>
      <c r="O16" s="42" t="s">
        <v>356</v>
      </c>
      <c r="P16" s="44" t="s">
        <v>357</v>
      </c>
      <c r="Q16" s="42" t="s">
        <v>358</v>
      </c>
      <c r="R16" s="42" t="s">
        <v>220</v>
      </c>
      <c r="S16" s="42">
        <v>7.56</v>
      </c>
      <c r="T16" s="42">
        <v>8.03</v>
      </c>
      <c r="U16" s="42">
        <v>6.73</v>
      </c>
      <c r="V16" s="55">
        <f t="shared" si="0"/>
        <v>7.44</v>
      </c>
      <c r="W16" s="56">
        <v>8.426666667</v>
      </c>
      <c r="X16" s="57">
        <f t="shared" si="1"/>
        <v>-0.117088607629862</v>
      </c>
    </row>
    <row r="17" ht="24" customHeight="1" spans="1:24">
      <c r="A17" s="42" t="s">
        <v>31</v>
      </c>
      <c r="B17" s="42">
        <v>27</v>
      </c>
      <c r="C17" s="42" t="s">
        <v>359</v>
      </c>
      <c r="D17" s="42" t="s">
        <v>360</v>
      </c>
      <c r="E17" s="42">
        <v>3.2</v>
      </c>
      <c r="F17" s="42">
        <v>2.8</v>
      </c>
      <c r="G17" s="42">
        <v>2.4</v>
      </c>
      <c r="H17" s="42">
        <v>2</v>
      </c>
      <c r="I17" s="49">
        <v>1.6</v>
      </c>
      <c r="J17" s="42" t="s">
        <v>361</v>
      </c>
      <c r="K17" s="42"/>
      <c r="L17" s="42"/>
      <c r="M17" s="42"/>
      <c r="N17" s="42" t="s">
        <v>291</v>
      </c>
      <c r="O17" s="44" t="s">
        <v>362</v>
      </c>
      <c r="P17" s="42" t="s">
        <v>363</v>
      </c>
      <c r="Q17" s="42" t="s">
        <v>364</v>
      </c>
      <c r="R17" s="42" t="s">
        <v>220</v>
      </c>
      <c r="S17" s="42">
        <v>3.93</v>
      </c>
      <c r="T17" s="42">
        <v>4.21</v>
      </c>
      <c r="U17" s="42">
        <v>3.77</v>
      </c>
      <c r="V17" s="55">
        <f t="shared" si="0"/>
        <v>3.97</v>
      </c>
      <c r="W17" s="56">
        <v>3.216666667</v>
      </c>
      <c r="X17" s="58">
        <f t="shared" si="1"/>
        <v>0.234196891063814</v>
      </c>
    </row>
    <row r="18" ht="24" hidden="1" customHeight="1" spans="1:24">
      <c r="A18" s="42" t="s">
        <v>31</v>
      </c>
      <c r="B18" s="42">
        <v>28</v>
      </c>
      <c r="C18" s="42" t="s">
        <v>365</v>
      </c>
      <c r="D18" s="42" t="s">
        <v>366</v>
      </c>
      <c r="E18" s="42">
        <v>3.2</v>
      </c>
      <c r="F18" s="42">
        <v>2.8</v>
      </c>
      <c r="G18" s="42">
        <v>2.4</v>
      </c>
      <c r="H18" s="42">
        <v>2</v>
      </c>
      <c r="I18" s="49">
        <v>1.6</v>
      </c>
      <c r="J18" s="42" t="s">
        <v>361</v>
      </c>
      <c r="K18" s="42"/>
      <c r="L18" s="42"/>
      <c r="M18" s="42"/>
      <c r="N18" s="42" t="s">
        <v>291</v>
      </c>
      <c r="O18" s="44" t="s">
        <v>367</v>
      </c>
      <c r="P18" s="42" t="s">
        <v>363</v>
      </c>
      <c r="Q18" s="42" t="s">
        <v>368</v>
      </c>
      <c r="R18" s="42" t="s">
        <v>220</v>
      </c>
      <c r="S18" s="42">
        <v>5.15</v>
      </c>
      <c r="T18" s="42">
        <v>4.5</v>
      </c>
      <c r="U18" s="42">
        <v>5.41</v>
      </c>
      <c r="V18" s="55">
        <f t="shared" si="0"/>
        <v>5.02</v>
      </c>
      <c r="W18" s="56">
        <v>5.58</v>
      </c>
      <c r="X18" s="57">
        <f t="shared" si="1"/>
        <v>-0.100358422939068</v>
      </c>
    </row>
    <row r="19" ht="24" hidden="1" customHeight="1" spans="1:24">
      <c r="A19" s="42" t="s">
        <v>31</v>
      </c>
      <c r="B19" s="43">
        <v>35</v>
      </c>
      <c r="C19" s="44" t="s">
        <v>369</v>
      </c>
      <c r="D19" s="44" t="s">
        <v>370</v>
      </c>
      <c r="E19" s="43">
        <v>2.4</v>
      </c>
      <c r="F19" s="43">
        <v>2.1</v>
      </c>
      <c r="G19" s="43">
        <v>1.8</v>
      </c>
      <c r="H19" s="43">
        <v>1.5</v>
      </c>
      <c r="I19" s="43">
        <v>1.2</v>
      </c>
      <c r="J19" s="43" t="s">
        <v>301</v>
      </c>
      <c r="K19" s="43"/>
      <c r="L19" s="43"/>
      <c r="M19" s="43"/>
      <c r="N19" s="43" t="s">
        <v>291</v>
      </c>
      <c r="O19" s="43" t="s">
        <v>371</v>
      </c>
      <c r="P19" s="43" t="s">
        <v>357</v>
      </c>
      <c r="Q19" s="44" t="s">
        <v>372</v>
      </c>
      <c r="R19" s="42" t="s">
        <v>220</v>
      </c>
      <c r="S19" s="42">
        <v>1.13</v>
      </c>
      <c r="T19" s="42">
        <v>1.26</v>
      </c>
      <c r="U19" s="42">
        <v>0.69</v>
      </c>
      <c r="V19" s="55">
        <f t="shared" si="0"/>
        <v>1.02666666666667</v>
      </c>
      <c r="W19" s="56">
        <v>1.873333333</v>
      </c>
      <c r="X19" s="57">
        <f t="shared" si="1"/>
        <v>-0.451957295276149</v>
      </c>
    </row>
    <row r="20" ht="164" hidden="1" customHeight="1" spans="1:24">
      <c r="A20" s="42" t="s">
        <v>31</v>
      </c>
      <c r="B20" s="43">
        <v>36</v>
      </c>
      <c r="C20" s="44" t="s">
        <v>373</v>
      </c>
      <c r="D20" s="44" t="s">
        <v>374</v>
      </c>
      <c r="E20" s="43">
        <v>6.72</v>
      </c>
      <c r="F20" s="43">
        <v>5.88</v>
      </c>
      <c r="G20" s="43">
        <v>5.04</v>
      </c>
      <c r="H20" s="43">
        <v>4.2</v>
      </c>
      <c r="I20" s="47">
        <v>3.36</v>
      </c>
      <c r="J20" s="43" t="s">
        <v>301</v>
      </c>
      <c r="K20" s="43"/>
      <c r="L20" s="43"/>
      <c r="M20" s="43"/>
      <c r="N20" s="43" t="s">
        <v>291</v>
      </c>
      <c r="O20" s="43" t="s">
        <v>375</v>
      </c>
      <c r="P20" s="43" t="s">
        <v>357</v>
      </c>
      <c r="Q20" s="44" t="s">
        <v>376</v>
      </c>
      <c r="R20" s="42" t="s">
        <v>220</v>
      </c>
      <c r="S20" s="42">
        <v>3.37</v>
      </c>
      <c r="T20" s="42">
        <v>3.07</v>
      </c>
      <c r="U20" s="42">
        <v>3.2</v>
      </c>
      <c r="V20" s="55">
        <f t="shared" si="0"/>
        <v>3.21333333333333</v>
      </c>
      <c r="W20" s="56">
        <v>5.21</v>
      </c>
      <c r="X20" s="57">
        <f t="shared" si="1"/>
        <v>-0.383237364043506</v>
      </c>
    </row>
    <row r="21" ht="24" hidden="1" customHeight="1" spans="1:24">
      <c r="A21" s="42" t="s">
        <v>31</v>
      </c>
      <c r="B21" s="42">
        <v>40</v>
      </c>
      <c r="C21" s="42" t="s">
        <v>377</v>
      </c>
      <c r="D21" s="42" t="s">
        <v>378</v>
      </c>
      <c r="E21" s="42">
        <v>4.8</v>
      </c>
      <c r="F21" s="42">
        <v>4.2</v>
      </c>
      <c r="G21" s="42">
        <v>3.6</v>
      </c>
      <c r="H21" s="42">
        <v>3</v>
      </c>
      <c r="I21" s="42">
        <v>2.4</v>
      </c>
      <c r="J21" s="42" t="s">
        <v>333</v>
      </c>
      <c r="K21" s="42"/>
      <c r="L21" s="42"/>
      <c r="M21" s="42" t="s">
        <v>290</v>
      </c>
      <c r="N21" s="42" t="s">
        <v>291</v>
      </c>
      <c r="O21" s="44" t="s">
        <v>379</v>
      </c>
      <c r="P21" s="42" t="s">
        <v>380</v>
      </c>
      <c r="Q21" s="42" t="s">
        <v>381</v>
      </c>
      <c r="R21" s="42" t="s">
        <v>220</v>
      </c>
      <c r="S21" s="42">
        <v>2.63</v>
      </c>
      <c r="T21" s="42">
        <v>2.93</v>
      </c>
      <c r="U21" s="42">
        <v>3</v>
      </c>
      <c r="V21" s="55">
        <f t="shared" si="0"/>
        <v>2.85333333333333</v>
      </c>
      <c r="W21" s="56">
        <v>3.536666667</v>
      </c>
      <c r="X21" s="57">
        <f t="shared" si="1"/>
        <v>-0.193213949180658</v>
      </c>
    </row>
    <row r="22" ht="24" hidden="1" customHeight="1" spans="1:24">
      <c r="A22" s="42" t="s">
        <v>31</v>
      </c>
      <c r="B22" s="42">
        <v>41</v>
      </c>
      <c r="C22" s="42" t="s">
        <v>382</v>
      </c>
      <c r="D22" s="42" t="s">
        <v>378</v>
      </c>
      <c r="E22" s="42">
        <v>4</v>
      </c>
      <c r="F22" s="42">
        <v>3.5</v>
      </c>
      <c r="G22" s="42">
        <v>3</v>
      </c>
      <c r="H22" s="42">
        <v>2.5</v>
      </c>
      <c r="I22" s="49">
        <v>2</v>
      </c>
      <c r="J22" s="42" t="s">
        <v>333</v>
      </c>
      <c r="K22" s="42"/>
      <c r="L22" s="42"/>
      <c r="M22" s="42" t="s">
        <v>290</v>
      </c>
      <c r="N22" s="42" t="s">
        <v>291</v>
      </c>
      <c r="O22" s="44" t="s">
        <v>383</v>
      </c>
      <c r="P22" s="42" t="s">
        <v>380</v>
      </c>
      <c r="Q22" s="42" t="s">
        <v>384</v>
      </c>
      <c r="R22" s="42" t="s">
        <v>220</v>
      </c>
      <c r="S22" s="42">
        <v>1.35</v>
      </c>
      <c r="T22" s="42">
        <v>1.56</v>
      </c>
      <c r="U22" s="42">
        <v>1.47</v>
      </c>
      <c r="V22" s="55">
        <f t="shared" si="0"/>
        <v>1.46</v>
      </c>
      <c r="W22" s="56">
        <v>1.86</v>
      </c>
      <c r="X22" s="57">
        <f t="shared" si="1"/>
        <v>-0.21505376344086</v>
      </c>
    </row>
    <row r="23" ht="24" hidden="1" customHeight="1" spans="1:24">
      <c r="A23" s="42" t="s">
        <v>31</v>
      </c>
      <c r="B23" s="42">
        <v>42</v>
      </c>
      <c r="C23" s="42" t="s">
        <v>385</v>
      </c>
      <c r="D23" s="42" t="s">
        <v>385</v>
      </c>
      <c r="E23" s="42">
        <v>2.4</v>
      </c>
      <c r="F23" s="42">
        <v>2.1</v>
      </c>
      <c r="G23" s="42">
        <v>1.8</v>
      </c>
      <c r="H23" s="42">
        <v>1.5</v>
      </c>
      <c r="I23" s="49">
        <v>1.2</v>
      </c>
      <c r="J23" s="42" t="s">
        <v>333</v>
      </c>
      <c r="K23" s="42"/>
      <c r="L23" s="42"/>
      <c r="M23" s="42" t="s">
        <v>290</v>
      </c>
      <c r="N23" s="42" t="s">
        <v>291</v>
      </c>
      <c r="O23" s="42" t="s">
        <v>386</v>
      </c>
      <c r="P23" s="44" t="s">
        <v>387</v>
      </c>
      <c r="Q23" s="42" t="s">
        <v>388</v>
      </c>
      <c r="R23" s="42" t="s">
        <v>220</v>
      </c>
      <c r="S23" s="42">
        <v>1.43</v>
      </c>
      <c r="T23" s="42">
        <v>1.1</v>
      </c>
      <c r="U23" s="42">
        <v>1.3</v>
      </c>
      <c r="V23" s="55">
        <f t="shared" si="0"/>
        <v>1.27666666666667</v>
      </c>
      <c r="W23" s="56">
        <v>3</v>
      </c>
      <c r="X23" s="57">
        <f t="shared" si="1"/>
        <v>-0.574444444444444</v>
      </c>
    </row>
    <row r="24" ht="24" hidden="1" customHeight="1" spans="1:24">
      <c r="A24" s="42" t="s">
        <v>31</v>
      </c>
      <c r="B24" s="42">
        <v>43</v>
      </c>
      <c r="C24" s="42" t="s">
        <v>389</v>
      </c>
      <c r="D24" s="42" t="s">
        <v>389</v>
      </c>
      <c r="E24" s="42">
        <v>2.4</v>
      </c>
      <c r="F24" s="42">
        <v>2.1</v>
      </c>
      <c r="G24" s="42">
        <v>1.8</v>
      </c>
      <c r="H24" s="42">
        <v>1.5</v>
      </c>
      <c r="I24" s="49">
        <v>1.2</v>
      </c>
      <c r="J24" s="42" t="s">
        <v>333</v>
      </c>
      <c r="K24" s="42"/>
      <c r="L24" s="42"/>
      <c r="M24" s="42" t="s">
        <v>290</v>
      </c>
      <c r="N24" s="42" t="s">
        <v>291</v>
      </c>
      <c r="O24" s="42" t="s">
        <v>386</v>
      </c>
      <c r="P24" s="44" t="s">
        <v>390</v>
      </c>
      <c r="Q24" s="42" t="s">
        <v>307</v>
      </c>
      <c r="R24" s="42" t="s">
        <v>220</v>
      </c>
      <c r="S24" s="42">
        <v>2.3</v>
      </c>
      <c r="T24" s="42">
        <v>2.12</v>
      </c>
      <c r="U24" s="42">
        <v>2.4</v>
      </c>
      <c r="V24" s="55">
        <f t="shared" si="0"/>
        <v>2.27333333333333</v>
      </c>
      <c r="W24" s="56">
        <v>4.36</v>
      </c>
      <c r="X24" s="57">
        <f t="shared" si="1"/>
        <v>-0.478593272171254</v>
      </c>
    </row>
    <row r="25" ht="24" hidden="1" customHeight="1" spans="1:24">
      <c r="A25" s="42" t="s">
        <v>31</v>
      </c>
      <c r="B25" s="42">
        <v>44</v>
      </c>
      <c r="C25" s="42" t="s">
        <v>391</v>
      </c>
      <c r="D25" s="42" t="s">
        <v>391</v>
      </c>
      <c r="E25" s="42">
        <v>1.92</v>
      </c>
      <c r="F25" s="42">
        <v>1.68</v>
      </c>
      <c r="G25" s="42">
        <v>1.44</v>
      </c>
      <c r="H25" s="42">
        <v>1.2</v>
      </c>
      <c r="I25" s="49">
        <v>0.96</v>
      </c>
      <c r="J25" s="42" t="s">
        <v>333</v>
      </c>
      <c r="K25" s="42"/>
      <c r="L25" s="42"/>
      <c r="M25" s="42"/>
      <c r="N25" s="42" t="s">
        <v>291</v>
      </c>
      <c r="O25" s="42" t="s">
        <v>392</v>
      </c>
      <c r="P25" s="42" t="s">
        <v>393</v>
      </c>
      <c r="Q25" s="42" t="s">
        <v>394</v>
      </c>
      <c r="R25" s="42" t="s">
        <v>220</v>
      </c>
      <c r="S25" s="42">
        <v>1.52</v>
      </c>
      <c r="T25" s="42">
        <v>1.4</v>
      </c>
      <c r="U25" s="42">
        <v>1.89</v>
      </c>
      <c r="V25" s="55">
        <f t="shared" si="0"/>
        <v>1.60333333333333</v>
      </c>
      <c r="W25" s="56" t="s">
        <v>313</v>
      </c>
      <c r="X25" s="57" t="e">
        <f t="shared" si="1"/>
        <v>#VALUE!</v>
      </c>
    </row>
    <row r="26" ht="24" hidden="1" customHeight="1" spans="1:24">
      <c r="A26" s="42" t="s">
        <v>31</v>
      </c>
      <c r="B26" s="42">
        <v>47</v>
      </c>
      <c r="C26" s="42" t="s">
        <v>395</v>
      </c>
      <c r="D26" s="42" t="s">
        <v>395</v>
      </c>
      <c r="E26" s="42">
        <v>1.92</v>
      </c>
      <c r="F26" s="42">
        <v>1.68</v>
      </c>
      <c r="G26" s="42">
        <v>1.44</v>
      </c>
      <c r="H26" s="42">
        <v>1.2</v>
      </c>
      <c r="I26" s="42">
        <v>0.96</v>
      </c>
      <c r="J26" s="42" t="s">
        <v>333</v>
      </c>
      <c r="K26" s="42"/>
      <c r="L26" s="42"/>
      <c r="M26" s="42"/>
      <c r="N26" s="42" t="s">
        <v>291</v>
      </c>
      <c r="O26" s="42" t="s">
        <v>310</v>
      </c>
      <c r="P26" s="42" t="s">
        <v>396</v>
      </c>
      <c r="Q26" s="44" t="s">
        <v>397</v>
      </c>
      <c r="R26" s="42" t="s">
        <v>220</v>
      </c>
      <c r="S26" s="42">
        <v>1.79</v>
      </c>
      <c r="T26" s="42">
        <v>1.53</v>
      </c>
      <c r="U26" s="42">
        <v>2.15</v>
      </c>
      <c r="V26" s="55">
        <f t="shared" si="0"/>
        <v>1.82333333333333</v>
      </c>
      <c r="W26" s="56">
        <v>2.266666667</v>
      </c>
      <c r="X26" s="57">
        <f t="shared" si="1"/>
        <v>-0.195588235412413</v>
      </c>
    </row>
    <row r="27" ht="24" hidden="1" customHeight="1" spans="1:24">
      <c r="A27" s="42" t="s">
        <v>31</v>
      </c>
      <c r="B27" s="42">
        <v>48</v>
      </c>
      <c r="C27" s="42" t="s">
        <v>398</v>
      </c>
      <c r="D27" s="42" t="s">
        <v>398</v>
      </c>
      <c r="E27" s="42">
        <v>1.92</v>
      </c>
      <c r="F27" s="42">
        <v>1.68</v>
      </c>
      <c r="G27" s="42">
        <v>1.44</v>
      </c>
      <c r="H27" s="42">
        <v>1.2</v>
      </c>
      <c r="I27" s="49">
        <v>0.96</v>
      </c>
      <c r="J27" s="42" t="s">
        <v>333</v>
      </c>
      <c r="K27" s="42"/>
      <c r="L27" s="42"/>
      <c r="M27" s="42"/>
      <c r="N27" s="42" t="s">
        <v>291</v>
      </c>
      <c r="O27" s="42" t="s">
        <v>310</v>
      </c>
      <c r="P27" s="42" t="s">
        <v>399</v>
      </c>
      <c r="Q27" s="42" t="s">
        <v>400</v>
      </c>
      <c r="R27" s="42" t="s">
        <v>220</v>
      </c>
      <c r="S27" s="42">
        <v>0.84</v>
      </c>
      <c r="T27" s="42">
        <v>0.71</v>
      </c>
      <c r="U27" s="42">
        <v>0.8</v>
      </c>
      <c r="V27" s="55">
        <f t="shared" si="0"/>
        <v>0.783333333333333</v>
      </c>
      <c r="W27" s="56">
        <v>1.063333333</v>
      </c>
      <c r="X27" s="57">
        <f t="shared" si="1"/>
        <v>-0.263322883781606</v>
      </c>
    </row>
    <row r="28" ht="24" hidden="1" customHeight="1" spans="1:24">
      <c r="A28" s="42" t="s">
        <v>31</v>
      </c>
      <c r="B28" s="42">
        <v>49</v>
      </c>
      <c r="C28" s="42" t="s">
        <v>401</v>
      </c>
      <c r="D28" s="42" t="s">
        <v>401</v>
      </c>
      <c r="E28" s="42">
        <v>1.92</v>
      </c>
      <c r="F28" s="42">
        <v>1.68</v>
      </c>
      <c r="G28" s="42">
        <v>1.44</v>
      </c>
      <c r="H28" s="42">
        <v>1.2</v>
      </c>
      <c r="I28" s="49">
        <v>0.96</v>
      </c>
      <c r="J28" s="42" t="s">
        <v>333</v>
      </c>
      <c r="K28" s="42"/>
      <c r="L28" s="42"/>
      <c r="M28" s="42"/>
      <c r="N28" s="42" t="s">
        <v>291</v>
      </c>
      <c r="O28" s="42" t="s">
        <v>310</v>
      </c>
      <c r="P28" s="42" t="s">
        <v>399</v>
      </c>
      <c r="Q28" s="42" t="s">
        <v>402</v>
      </c>
      <c r="R28" s="42" t="s">
        <v>220</v>
      </c>
      <c r="S28" s="42">
        <v>0.99</v>
      </c>
      <c r="T28" s="42">
        <v>1.02</v>
      </c>
      <c r="U28" s="42">
        <v>0.99</v>
      </c>
      <c r="V28" s="55">
        <f t="shared" si="0"/>
        <v>1</v>
      </c>
      <c r="W28" s="56" t="s">
        <v>313</v>
      </c>
      <c r="X28" s="57" t="e">
        <f t="shared" si="1"/>
        <v>#VALUE!</v>
      </c>
    </row>
    <row r="29" ht="24" hidden="1" customHeight="1" spans="1:24">
      <c r="A29" s="42" t="s">
        <v>31</v>
      </c>
      <c r="B29" s="43">
        <v>50</v>
      </c>
      <c r="C29" s="44" t="s">
        <v>403</v>
      </c>
      <c r="D29" s="44" t="s">
        <v>403</v>
      </c>
      <c r="E29" s="43">
        <v>5.28</v>
      </c>
      <c r="F29" s="43">
        <v>4.62</v>
      </c>
      <c r="G29" s="43">
        <v>3.96</v>
      </c>
      <c r="H29" s="43">
        <v>3.3</v>
      </c>
      <c r="I29" s="47">
        <v>2.64</v>
      </c>
      <c r="J29" s="43" t="s">
        <v>404</v>
      </c>
      <c r="K29" s="43"/>
      <c r="L29" s="43"/>
      <c r="M29" s="43"/>
      <c r="N29" s="43" t="s">
        <v>291</v>
      </c>
      <c r="O29" s="45" t="s">
        <v>405</v>
      </c>
      <c r="P29" s="43" t="s">
        <v>406</v>
      </c>
      <c r="Q29" s="44" t="s">
        <v>407</v>
      </c>
      <c r="R29" s="42" t="s">
        <v>220</v>
      </c>
      <c r="S29" s="42">
        <v>5.93</v>
      </c>
      <c r="T29" s="42">
        <v>6.06</v>
      </c>
      <c r="U29" s="42">
        <v>6.13</v>
      </c>
      <c r="V29" s="55">
        <f t="shared" si="0"/>
        <v>6.04</v>
      </c>
      <c r="W29" s="56">
        <v>6.736666667</v>
      </c>
      <c r="X29" s="57">
        <f t="shared" si="1"/>
        <v>-0.103414151454557</v>
      </c>
    </row>
    <row r="30" ht="24" hidden="1" customHeight="1" spans="1:24">
      <c r="A30" s="42" t="s">
        <v>31</v>
      </c>
      <c r="B30" s="43">
        <v>51</v>
      </c>
      <c r="C30" s="43" t="s">
        <v>408</v>
      </c>
      <c r="D30" s="43" t="s">
        <v>408</v>
      </c>
      <c r="E30" s="43">
        <v>1.28</v>
      </c>
      <c r="F30" s="43">
        <v>1.12</v>
      </c>
      <c r="G30" s="43">
        <v>0.96</v>
      </c>
      <c r="H30" s="43">
        <v>0.8</v>
      </c>
      <c r="I30" s="47">
        <v>0.64</v>
      </c>
      <c r="J30" s="43" t="s">
        <v>301</v>
      </c>
      <c r="K30" s="43"/>
      <c r="L30" s="43"/>
      <c r="M30" s="43"/>
      <c r="N30" s="43" t="s">
        <v>291</v>
      </c>
      <c r="O30" s="45" t="s">
        <v>405</v>
      </c>
      <c r="P30" s="43" t="s">
        <v>409</v>
      </c>
      <c r="Q30" s="44" t="s">
        <v>410</v>
      </c>
      <c r="R30" s="42" t="s">
        <v>220</v>
      </c>
      <c r="S30" s="42">
        <v>0.93</v>
      </c>
      <c r="T30" s="42">
        <v>0.95</v>
      </c>
      <c r="U30" s="42">
        <v>0.91</v>
      </c>
      <c r="V30" s="55">
        <f t="shared" si="0"/>
        <v>0.93</v>
      </c>
      <c r="W30" s="56">
        <v>1.84</v>
      </c>
      <c r="X30" s="57">
        <f t="shared" si="1"/>
        <v>-0.494565217391304</v>
      </c>
    </row>
    <row r="31" ht="24" hidden="1" customHeight="1" spans="1:24">
      <c r="A31" s="42" t="s">
        <v>31</v>
      </c>
      <c r="B31" s="43">
        <v>55</v>
      </c>
      <c r="C31" s="45" t="s">
        <v>411</v>
      </c>
      <c r="D31" s="45" t="s">
        <v>411</v>
      </c>
      <c r="E31" s="43">
        <v>1</v>
      </c>
      <c r="F31" s="43">
        <v>0.875</v>
      </c>
      <c r="G31" s="43">
        <v>0.75</v>
      </c>
      <c r="H31" s="43">
        <v>0.625</v>
      </c>
      <c r="I31" s="43">
        <v>0.5</v>
      </c>
      <c r="J31" s="43"/>
      <c r="K31" s="43"/>
      <c r="L31" s="43"/>
      <c r="M31" s="43"/>
      <c r="N31" s="43"/>
      <c r="O31" s="45"/>
      <c r="P31" s="43" t="s">
        <v>412</v>
      </c>
      <c r="Q31" s="44" t="s">
        <v>413</v>
      </c>
      <c r="R31" s="42" t="s">
        <v>220</v>
      </c>
      <c r="S31" s="42">
        <v>0.78</v>
      </c>
      <c r="T31" s="42">
        <v>0.82</v>
      </c>
      <c r="U31" s="42">
        <v>0.75</v>
      </c>
      <c r="V31" s="55">
        <f t="shared" si="0"/>
        <v>0.783333333333333</v>
      </c>
      <c r="W31" s="56" t="s">
        <v>313</v>
      </c>
      <c r="X31" s="57" t="e">
        <f t="shared" si="1"/>
        <v>#VALUE!</v>
      </c>
    </row>
    <row r="32" ht="24" hidden="1" customHeight="1" spans="1:24">
      <c r="A32" s="42" t="s">
        <v>31</v>
      </c>
      <c r="B32" s="43">
        <v>56</v>
      </c>
      <c r="C32" s="45" t="s">
        <v>414</v>
      </c>
      <c r="D32" s="45" t="s">
        <v>414</v>
      </c>
      <c r="E32" s="43">
        <v>2</v>
      </c>
      <c r="F32" s="43">
        <v>1.75</v>
      </c>
      <c r="G32" s="43">
        <v>1.5</v>
      </c>
      <c r="H32" s="43">
        <v>1.25</v>
      </c>
      <c r="I32" s="47">
        <v>1</v>
      </c>
      <c r="J32" s="43"/>
      <c r="K32" s="43"/>
      <c r="L32" s="43"/>
      <c r="M32" s="43"/>
      <c r="N32" s="43"/>
      <c r="O32" s="45"/>
      <c r="P32" s="43" t="s">
        <v>415</v>
      </c>
      <c r="Q32" s="44" t="s">
        <v>416</v>
      </c>
      <c r="R32" s="42" t="s">
        <v>220</v>
      </c>
      <c r="S32" s="42">
        <v>1.1</v>
      </c>
      <c r="T32" s="42">
        <v>1.23</v>
      </c>
      <c r="U32" s="42">
        <v>1.13</v>
      </c>
      <c r="V32" s="55">
        <f t="shared" si="0"/>
        <v>1.15333333333333</v>
      </c>
      <c r="W32" s="56" t="s">
        <v>313</v>
      </c>
      <c r="X32" s="57" t="e">
        <f t="shared" si="1"/>
        <v>#VALUE!</v>
      </c>
    </row>
    <row r="33" ht="24" hidden="1" customHeight="1" spans="1:24">
      <c r="A33" s="42" t="s">
        <v>31</v>
      </c>
      <c r="B33" s="42">
        <v>58</v>
      </c>
      <c r="C33" s="42" t="s">
        <v>417</v>
      </c>
      <c r="D33" s="42" t="s">
        <v>417</v>
      </c>
      <c r="E33" s="42">
        <v>0.96</v>
      </c>
      <c r="F33" s="42">
        <v>0.84</v>
      </c>
      <c r="G33" s="42">
        <v>0.72</v>
      </c>
      <c r="H33" s="42">
        <v>0.6</v>
      </c>
      <c r="I33" s="42">
        <v>0.48</v>
      </c>
      <c r="J33" s="42"/>
      <c r="K33" s="42"/>
      <c r="L33" s="42"/>
      <c r="M33" s="42"/>
      <c r="N33" s="42" t="s">
        <v>418</v>
      </c>
      <c r="O33" s="42"/>
      <c r="P33" s="42" t="s">
        <v>419</v>
      </c>
      <c r="Q33" s="42" t="s">
        <v>420</v>
      </c>
      <c r="R33" s="42" t="s">
        <v>220</v>
      </c>
      <c r="S33" s="42">
        <v>0.35</v>
      </c>
      <c r="T33" s="42">
        <v>0.31</v>
      </c>
      <c r="U33" s="42">
        <v>0.29</v>
      </c>
      <c r="V33" s="55">
        <f t="shared" si="0"/>
        <v>0.316666666666667</v>
      </c>
      <c r="W33" s="56" t="s">
        <v>313</v>
      </c>
      <c r="X33" s="57" t="e">
        <f t="shared" si="1"/>
        <v>#VALUE!</v>
      </c>
    </row>
    <row r="34" ht="24" hidden="1" customHeight="1" spans="1:24">
      <c r="A34" s="42" t="s">
        <v>31</v>
      </c>
      <c r="B34" s="42">
        <v>59</v>
      </c>
      <c r="C34" s="42" t="s">
        <v>421</v>
      </c>
      <c r="D34" s="42" t="s">
        <v>421</v>
      </c>
      <c r="E34" s="42">
        <v>0.96</v>
      </c>
      <c r="F34" s="42">
        <v>0.84</v>
      </c>
      <c r="G34" s="42">
        <v>0.72</v>
      </c>
      <c r="H34" s="42">
        <v>0.6</v>
      </c>
      <c r="I34" s="49">
        <v>0.48</v>
      </c>
      <c r="J34" s="42"/>
      <c r="K34" s="42"/>
      <c r="L34" s="42"/>
      <c r="M34" s="42"/>
      <c r="N34" s="42" t="s">
        <v>418</v>
      </c>
      <c r="O34" s="42"/>
      <c r="P34" s="42" t="s">
        <v>422</v>
      </c>
      <c r="Q34" s="42" t="s">
        <v>423</v>
      </c>
      <c r="R34" s="42" t="s">
        <v>220</v>
      </c>
      <c r="S34" s="42">
        <v>0.32</v>
      </c>
      <c r="T34" s="42">
        <v>0.31</v>
      </c>
      <c r="U34" s="42">
        <v>0.35</v>
      </c>
      <c r="V34" s="55">
        <f t="shared" ref="V34:V55" si="2">(S34+T34+U34)/3</f>
        <v>0.326666666666667</v>
      </c>
      <c r="W34" s="56" t="s">
        <v>313</v>
      </c>
      <c r="X34" s="57" t="e">
        <f t="shared" si="1"/>
        <v>#VALUE!</v>
      </c>
    </row>
    <row r="35" ht="24" hidden="1" customHeight="1" spans="1:24">
      <c r="A35" s="42" t="s">
        <v>31</v>
      </c>
      <c r="B35" s="42">
        <v>60</v>
      </c>
      <c r="C35" s="42" t="s">
        <v>424</v>
      </c>
      <c r="D35" s="42" t="s">
        <v>424</v>
      </c>
      <c r="E35" s="42">
        <v>0.96</v>
      </c>
      <c r="F35" s="42">
        <v>0.84</v>
      </c>
      <c r="G35" s="42">
        <v>0.72</v>
      </c>
      <c r="H35" s="42">
        <v>0.6</v>
      </c>
      <c r="I35" s="49">
        <v>0.48</v>
      </c>
      <c r="J35" s="42" t="s">
        <v>425</v>
      </c>
      <c r="K35" s="42"/>
      <c r="L35" s="42"/>
      <c r="M35" s="42"/>
      <c r="N35" s="42" t="s">
        <v>418</v>
      </c>
      <c r="O35" s="42"/>
      <c r="P35" s="42" t="s">
        <v>426</v>
      </c>
      <c r="Q35" s="42" t="s">
        <v>427</v>
      </c>
      <c r="R35" s="42" t="s">
        <v>220</v>
      </c>
      <c r="S35" s="42">
        <v>0.3</v>
      </c>
      <c r="T35" s="42">
        <v>0.28</v>
      </c>
      <c r="U35" s="42">
        <v>0.29</v>
      </c>
      <c r="V35" s="55">
        <f t="shared" si="2"/>
        <v>0.29</v>
      </c>
      <c r="W35" s="56" t="s">
        <v>313</v>
      </c>
      <c r="X35" s="57" t="e">
        <f t="shared" si="1"/>
        <v>#VALUE!</v>
      </c>
    </row>
    <row r="36" ht="24" hidden="1" customHeight="1" spans="1:24">
      <c r="A36" s="42" t="s">
        <v>31</v>
      </c>
      <c r="B36" s="42">
        <v>61</v>
      </c>
      <c r="C36" s="42" t="s">
        <v>428</v>
      </c>
      <c r="D36" s="42" t="s">
        <v>428</v>
      </c>
      <c r="E36" s="42">
        <v>1.6</v>
      </c>
      <c r="F36" s="42">
        <v>1.4</v>
      </c>
      <c r="G36" s="42">
        <v>1.2</v>
      </c>
      <c r="H36" s="42">
        <v>1</v>
      </c>
      <c r="I36" s="49">
        <v>0.8</v>
      </c>
      <c r="J36" s="42" t="s">
        <v>425</v>
      </c>
      <c r="K36" s="42"/>
      <c r="L36" s="42"/>
      <c r="M36" s="42"/>
      <c r="N36" s="42" t="s">
        <v>418</v>
      </c>
      <c r="O36" s="44" t="s">
        <v>429</v>
      </c>
      <c r="P36" s="42" t="s">
        <v>430</v>
      </c>
      <c r="Q36" s="42" t="s">
        <v>431</v>
      </c>
      <c r="R36" s="42" t="s">
        <v>220</v>
      </c>
      <c r="S36" s="42">
        <v>0.35</v>
      </c>
      <c r="T36" s="42">
        <v>0.3</v>
      </c>
      <c r="U36" s="42">
        <v>0.3</v>
      </c>
      <c r="V36" s="55">
        <f t="shared" si="2"/>
        <v>0.316666666666667</v>
      </c>
      <c r="W36" s="56" t="s">
        <v>313</v>
      </c>
      <c r="X36" s="57" t="e">
        <f t="shared" si="1"/>
        <v>#VALUE!</v>
      </c>
    </row>
    <row r="37" ht="24" hidden="1" customHeight="1" spans="1:24">
      <c r="A37" s="42" t="s">
        <v>31</v>
      </c>
      <c r="B37" s="42">
        <v>64</v>
      </c>
      <c r="C37" s="42" t="s">
        <v>432</v>
      </c>
      <c r="D37" s="42" t="s">
        <v>432</v>
      </c>
      <c r="E37" s="42">
        <v>0.96</v>
      </c>
      <c r="F37" s="42">
        <v>0.84</v>
      </c>
      <c r="G37" s="42">
        <v>0.72</v>
      </c>
      <c r="H37" s="42">
        <v>0.6</v>
      </c>
      <c r="I37" s="42">
        <v>0.48</v>
      </c>
      <c r="J37" s="42" t="s">
        <v>425</v>
      </c>
      <c r="K37" s="42"/>
      <c r="L37" s="42"/>
      <c r="M37" s="42"/>
      <c r="N37" s="42" t="s">
        <v>418</v>
      </c>
      <c r="O37" s="44" t="s">
        <v>433</v>
      </c>
      <c r="P37" s="42" t="s">
        <v>434</v>
      </c>
      <c r="Q37" s="42" t="s">
        <v>402</v>
      </c>
      <c r="R37" s="42" t="s">
        <v>220</v>
      </c>
      <c r="S37" s="42">
        <v>0.34</v>
      </c>
      <c r="T37" s="42">
        <v>0.33</v>
      </c>
      <c r="U37" s="42">
        <v>0.33</v>
      </c>
      <c r="V37" s="55">
        <f t="shared" si="2"/>
        <v>0.333333333333333</v>
      </c>
      <c r="W37" s="56" t="s">
        <v>313</v>
      </c>
      <c r="X37" s="57" t="e">
        <f t="shared" si="1"/>
        <v>#VALUE!</v>
      </c>
    </row>
    <row r="38" ht="24" hidden="1" customHeight="1" spans="1:24">
      <c r="A38" s="42" t="s">
        <v>31</v>
      </c>
      <c r="B38" s="43">
        <v>65</v>
      </c>
      <c r="C38" s="44" t="s">
        <v>435</v>
      </c>
      <c r="D38" s="44" t="s">
        <v>435</v>
      </c>
      <c r="E38" s="43">
        <v>8</v>
      </c>
      <c r="F38" s="43">
        <v>7</v>
      </c>
      <c r="G38" s="43">
        <v>6</v>
      </c>
      <c r="H38" s="43">
        <v>5</v>
      </c>
      <c r="I38" s="43">
        <v>4</v>
      </c>
      <c r="J38" s="43" t="s">
        <v>425</v>
      </c>
      <c r="K38" s="43"/>
      <c r="L38" s="43"/>
      <c r="M38" s="43"/>
      <c r="N38" s="43" t="s">
        <v>418</v>
      </c>
      <c r="O38" s="43"/>
      <c r="P38" s="43" t="s">
        <v>436</v>
      </c>
      <c r="Q38" s="44" t="s">
        <v>437</v>
      </c>
      <c r="R38" s="42" t="s">
        <v>220</v>
      </c>
      <c r="S38" s="42">
        <v>0.41</v>
      </c>
      <c r="T38" s="42">
        <v>0.51</v>
      </c>
      <c r="U38" s="42">
        <v>0.42</v>
      </c>
      <c r="V38" s="55">
        <f t="shared" si="2"/>
        <v>0.446666666666667</v>
      </c>
      <c r="W38" s="59">
        <v>0.62</v>
      </c>
      <c r="X38" s="57">
        <f t="shared" si="1"/>
        <v>-0.279569892473118</v>
      </c>
    </row>
    <row r="39" ht="24" hidden="1" customHeight="1" spans="1:24">
      <c r="A39" s="42" t="s">
        <v>438</v>
      </c>
      <c r="B39" s="43">
        <v>66</v>
      </c>
      <c r="C39" s="43" t="s">
        <v>439</v>
      </c>
      <c r="D39" s="43" t="s">
        <v>439</v>
      </c>
      <c r="E39" s="43"/>
      <c r="F39" s="43"/>
      <c r="G39" s="43"/>
      <c r="H39" s="43"/>
      <c r="I39" s="43"/>
      <c r="J39" s="43" t="s">
        <v>440</v>
      </c>
      <c r="K39" s="43"/>
      <c r="L39" s="43"/>
      <c r="M39" s="43"/>
      <c r="N39" s="43"/>
      <c r="O39" s="43" t="s">
        <v>441</v>
      </c>
      <c r="P39" s="43" t="s">
        <v>442</v>
      </c>
      <c r="Q39" s="44" t="s">
        <v>443</v>
      </c>
      <c r="R39" s="42" t="s">
        <v>444</v>
      </c>
      <c r="S39" s="52" t="s">
        <v>29</v>
      </c>
      <c r="T39" s="52" t="s">
        <v>29</v>
      </c>
      <c r="U39" s="52" t="s">
        <v>29</v>
      </c>
      <c r="V39" s="55">
        <v>106</v>
      </c>
      <c r="W39" s="60">
        <v>109</v>
      </c>
      <c r="X39" s="57">
        <f t="shared" si="1"/>
        <v>-0.0275229357798165</v>
      </c>
    </row>
    <row r="40" ht="24" hidden="1" customHeight="1" spans="1:24">
      <c r="A40" s="42" t="s">
        <v>438</v>
      </c>
      <c r="B40" s="43">
        <v>67</v>
      </c>
      <c r="C40" s="43" t="s">
        <v>445</v>
      </c>
      <c r="D40" s="43" t="s">
        <v>445</v>
      </c>
      <c r="E40" s="43"/>
      <c r="F40" s="43"/>
      <c r="G40" s="43"/>
      <c r="H40" s="43"/>
      <c r="I40" s="43"/>
      <c r="J40" s="43" t="s">
        <v>446</v>
      </c>
      <c r="K40" s="43"/>
      <c r="L40" s="43"/>
      <c r="M40" s="43"/>
      <c r="N40" s="43"/>
      <c r="O40" s="43" t="s">
        <v>441</v>
      </c>
      <c r="P40" s="43" t="s">
        <v>447</v>
      </c>
      <c r="Q40" s="44" t="s">
        <v>448</v>
      </c>
      <c r="R40" s="42" t="s">
        <v>444</v>
      </c>
      <c r="S40" s="52" t="s">
        <v>29</v>
      </c>
      <c r="T40" s="52" t="s">
        <v>29</v>
      </c>
      <c r="U40" s="52" t="s">
        <v>29</v>
      </c>
      <c r="V40" s="55">
        <v>0.136</v>
      </c>
      <c r="W40" s="60">
        <v>0.25</v>
      </c>
      <c r="X40" s="57">
        <f t="shared" si="1"/>
        <v>-0.456</v>
      </c>
    </row>
    <row r="41" ht="24" customHeight="1" spans="1:24">
      <c r="A41" s="42" t="s">
        <v>438</v>
      </c>
      <c r="B41" s="43">
        <v>68</v>
      </c>
      <c r="C41" s="43" t="s">
        <v>449</v>
      </c>
      <c r="D41" s="43" t="s">
        <v>449</v>
      </c>
      <c r="E41" s="43"/>
      <c r="F41" s="43"/>
      <c r="G41" s="43"/>
      <c r="H41" s="43"/>
      <c r="I41" s="43"/>
      <c r="J41" s="43" t="s">
        <v>446</v>
      </c>
      <c r="K41" s="43"/>
      <c r="L41" s="43"/>
      <c r="M41" s="43"/>
      <c r="N41" s="43"/>
      <c r="O41" s="43" t="s">
        <v>441</v>
      </c>
      <c r="P41" s="43" t="s">
        <v>450</v>
      </c>
      <c r="Q41" s="44" t="s">
        <v>451</v>
      </c>
      <c r="R41" s="42" t="s">
        <v>444</v>
      </c>
      <c r="S41" s="52" t="s">
        <v>29</v>
      </c>
      <c r="T41" s="52" t="s">
        <v>29</v>
      </c>
      <c r="U41" s="52" t="s">
        <v>29</v>
      </c>
      <c r="V41" s="55">
        <v>89</v>
      </c>
      <c r="W41" s="60">
        <v>68</v>
      </c>
      <c r="X41" s="57">
        <f t="shared" si="1"/>
        <v>0.308823529411765</v>
      </c>
    </row>
    <row r="42" ht="24" customHeight="1" spans="1:24">
      <c r="A42" s="42" t="s">
        <v>438</v>
      </c>
      <c r="B42" s="43">
        <v>69</v>
      </c>
      <c r="C42" s="43" t="s">
        <v>452</v>
      </c>
      <c r="D42" s="43" t="s">
        <v>452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 t="s">
        <v>441</v>
      </c>
      <c r="P42" s="43" t="s">
        <v>453</v>
      </c>
      <c r="Q42" s="44" t="s">
        <v>454</v>
      </c>
      <c r="R42" s="42" t="s">
        <v>444</v>
      </c>
      <c r="S42" s="52" t="s">
        <v>29</v>
      </c>
      <c r="T42" s="52" t="s">
        <v>29</v>
      </c>
      <c r="U42" s="52" t="s">
        <v>29</v>
      </c>
      <c r="V42" s="55">
        <v>4</v>
      </c>
      <c r="W42" s="60">
        <v>4</v>
      </c>
      <c r="X42" s="57">
        <f t="shared" si="1"/>
        <v>0</v>
      </c>
    </row>
    <row r="43" ht="24" hidden="1" customHeight="1" spans="1:24">
      <c r="A43" s="42" t="s">
        <v>438</v>
      </c>
      <c r="B43" s="43">
        <v>70</v>
      </c>
      <c r="C43" s="43" t="s">
        <v>455</v>
      </c>
      <c r="D43" s="43" t="s">
        <v>455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 t="s">
        <v>441</v>
      </c>
      <c r="P43" s="43" t="s">
        <v>456</v>
      </c>
      <c r="Q43" s="44" t="s">
        <v>457</v>
      </c>
      <c r="R43" s="42" t="s">
        <v>444</v>
      </c>
      <c r="S43" s="52" t="s">
        <v>29</v>
      </c>
      <c r="T43" s="52" t="s">
        <v>29</v>
      </c>
      <c r="U43" s="52" t="s">
        <v>29</v>
      </c>
      <c r="V43" s="55">
        <v>2</v>
      </c>
      <c r="W43" s="60">
        <v>0</v>
      </c>
      <c r="X43" s="57" t="e">
        <f t="shared" si="1"/>
        <v>#DIV/0!</v>
      </c>
    </row>
    <row r="44" ht="24" hidden="1" customHeight="1" spans="1:24">
      <c r="A44" s="42" t="s">
        <v>438</v>
      </c>
      <c r="B44" s="43">
        <v>71</v>
      </c>
      <c r="C44" s="43" t="s">
        <v>458</v>
      </c>
      <c r="D44" s="43" t="s">
        <v>458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 t="s">
        <v>441</v>
      </c>
      <c r="P44" s="43" t="s">
        <v>447</v>
      </c>
      <c r="Q44" s="44" t="s">
        <v>459</v>
      </c>
      <c r="R44" s="42" t="s">
        <v>444</v>
      </c>
      <c r="S44" s="52" t="s">
        <v>29</v>
      </c>
      <c r="T44" s="52" t="s">
        <v>29</v>
      </c>
      <c r="U44" s="52" t="s">
        <v>29</v>
      </c>
      <c r="V44" s="55">
        <v>0</v>
      </c>
      <c r="W44" s="60">
        <v>0</v>
      </c>
      <c r="X44" s="57" t="e">
        <f t="shared" si="1"/>
        <v>#DIV/0!</v>
      </c>
    </row>
    <row r="45" ht="24" hidden="1" customHeight="1" spans="1:24">
      <c r="A45" s="42" t="s">
        <v>460</v>
      </c>
      <c r="B45" s="43">
        <v>72</v>
      </c>
      <c r="C45" s="43" t="s">
        <v>461</v>
      </c>
      <c r="D45" s="43" t="s">
        <v>461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 t="s">
        <v>462</v>
      </c>
      <c r="Q45" s="44" t="s">
        <v>454</v>
      </c>
      <c r="R45" s="42" t="s">
        <v>444</v>
      </c>
      <c r="S45" s="52" t="s">
        <v>29</v>
      </c>
      <c r="T45" s="52" t="s">
        <v>29</v>
      </c>
      <c r="U45" s="52" t="s">
        <v>29</v>
      </c>
      <c r="V45" s="55">
        <v>0</v>
      </c>
      <c r="W45" s="59">
        <v>0</v>
      </c>
      <c r="X45" s="57" t="e">
        <f t="shared" si="1"/>
        <v>#DIV/0!</v>
      </c>
    </row>
    <row r="46" ht="24" hidden="1" customHeight="1" spans="1:24">
      <c r="A46" s="42" t="s">
        <v>460</v>
      </c>
      <c r="B46" s="43">
        <v>73</v>
      </c>
      <c r="C46" s="43" t="s">
        <v>463</v>
      </c>
      <c r="D46" s="43" t="s">
        <v>463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 t="s">
        <v>464</v>
      </c>
      <c r="Q46" s="44" t="s">
        <v>457</v>
      </c>
      <c r="R46" s="42" t="s">
        <v>444</v>
      </c>
      <c r="S46" s="52" t="s">
        <v>29</v>
      </c>
      <c r="T46" s="52" t="s">
        <v>29</v>
      </c>
      <c r="U46" s="52" t="s">
        <v>29</v>
      </c>
      <c r="V46" s="55">
        <v>0</v>
      </c>
      <c r="W46" s="59">
        <v>0</v>
      </c>
      <c r="X46" s="57" t="e">
        <f t="shared" si="1"/>
        <v>#DIV/0!</v>
      </c>
    </row>
    <row r="47" ht="24" hidden="1" customHeight="1" spans="1:24">
      <c r="A47" s="42" t="s">
        <v>31</v>
      </c>
      <c r="B47" s="43">
        <v>75</v>
      </c>
      <c r="C47" s="44" t="s">
        <v>465</v>
      </c>
      <c r="D47" s="44" t="s">
        <v>465</v>
      </c>
      <c r="E47" s="43">
        <v>2.4</v>
      </c>
      <c r="F47" s="43">
        <v>2.1</v>
      </c>
      <c r="G47" s="43">
        <v>1.8</v>
      </c>
      <c r="H47" s="43">
        <v>1.5</v>
      </c>
      <c r="I47" s="43">
        <v>1.2</v>
      </c>
      <c r="J47" s="43" t="s">
        <v>301</v>
      </c>
      <c r="K47" s="43"/>
      <c r="L47" s="43"/>
      <c r="M47" s="43" t="s">
        <v>290</v>
      </c>
      <c r="N47" s="43" t="s">
        <v>291</v>
      </c>
      <c r="O47" s="45" t="s">
        <v>466</v>
      </c>
      <c r="P47" s="43" t="s">
        <v>467</v>
      </c>
      <c r="Q47" s="44" t="s">
        <v>468</v>
      </c>
      <c r="R47" s="42" t="s">
        <v>220</v>
      </c>
      <c r="S47" s="42">
        <v>2.63</v>
      </c>
      <c r="T47" s="42">
        <v>3.91</v>
      </c>
      <c r="U47" s="42">
        <v>2.76</v>
      </c>
      <c r="V47" s="55">
        <f t="shared" si="2"/>
        <v>3.1</v>
      </c>
      <c r="W47" s="56">
        <v>5.38</v>
      </c>
      <c r="X47" s="57">
        <f t="shared" si="1"/>
        <v>-0.423791821561338</v>
      </c>
    </row>
    <row r="48" ht="24" customHeight="1" spans="1:24">
      <c r="A48" s="42" t="s">
        <v>31</v>
      </c>
      <c r="B48" s="43">
        <v>76</v>
      </c>
      <c r="C48" s="44" t="s">
        <v>469</v>
      </c>
      <c r="D48" s="44" t="s">
        <v>469</v>
      </c>
      <c r="E48" s="43">
        <v>2.4</v>
      </c>
      <c r="F48" s="43">
        <v>2.1</v>
      </c>
      <c r="G48" s="43">
        <v>1.8</v>
      </c>
      <c r="H48" s="43">
        <v>1.5</v>
      </c>
      <c r="I48" s="47">
        <v>1.2</v>
      </c>
      <c r="J48" s="43" t="s">
        <v>301</v>
      </c>
      <c r="K48" s="43"/>
      <c r="L48" s="43"/>
      <c r="M48" s="43" t="s">
        <v>290</v>
      </c>
      <c r="N48" s="43" t="s">
        <v>291</v>
      </c>
      <c r="O48" s="45" t="s">
        <v>466</v>
      </c>
      <c r="P48" s="43" t="s">
        <v>470</v>
      </c>
      <c r="Q48" s="44" t="s">
        <v>471</v>
      </c>
      <c r="R48" s="42" t="s">
        <v>220</v>
      </c>
      <c r="S48" s="42">
        <v>3.93</v>
      </c>
      <c r="T48" s="42">
        <v>4.08</v>
      </c>
      <c r="U48" s="42">
        <v>4.07</v>
      </c>
      <c r="V48" s="55">
        <f t="shared" si="2"/>
        <v>4.02666666666667</v>
      </c>
      <c r="W48" s="56">
        <v>3.706666667</v>
      </c>
      <c r="X48" s="57">
        <f t="shared" si="1"/>
        <v>0.0863309351541069</v>
      </c>
    </row>
    <row r="49" ht="24" hidden="1" customHeight="1" spans="1:24">
      <c r="A49" s="42" t="s">
        <v>31</v>
      </c>
      <c r="B49" s="42">
        <v>77</v>
      </c>
      <c r="C49" s="42" t="s">
        <v>472</v>
      </c>
      <c r="D49" s="42" t="s">
        <v>472</v>
      </c>
      <c r="E49" s="42">
        <v>1.28</v>
      </c>
      <c r="F49" s="42">
        <v>1.12</v>
      </c>
      <c r="G49" s="42">
        <v>0.96</v>
      </c>
      <c r="H49" s="42">
        <v>0.8</v>
      </c>
      <c r="I49" s="49">
        <v>0.64</v>
      </c>
      <c r="J49" s="42" t="s">
        <v>301</v>
      </c>
      <c r="K49" s="42"/>
      <c r="L49" s="42"/>
      <c r="M49" s="42" t="s">
        <v>290</v>
      </c>
      <c r="N49" s="42" t="s">
        <v>291</v>
      </c>
      <c r="O49" s="44" t="s">
        <v>473</v>
      </c>
      <c r="P49" s="42" t="s">
        <v>474</v>
      </c>
      <c r="Q49" s="42" t="s">
        <v>475</v>
      </c>
      <c r="R49" s="42" t="s">
        <v>220</v>
      </c>
      <c r="S49" s="42">
        <v>2.26</v>
      </c>
      <c r="T49" s="42">
        <v>1.18</v>
      </c>
      <c r="U49" s="42">
        <v>1.12</v>
      </c>
      <c r="V49" s="55">
        <f t="shared" si="2"/>
        <v>1.52</v>
      </c>
      <c r="W49" s="56">
        <v>5</v>
      </c>
      <c r="X49" s="57">
        <f t="shared" si="1"/>
        <v>-0.696</v>
      </c>
    </row>
    <row r="50" ht="24" hidden="1" customHeight="1" spans="1:24">
      <c r="A50" s="42" t="s">
        <v>31</v>
      </c>
      <c r="B50" s="42">
        <v>78</v>
      </c>
      <c r="C50" s="42" t="s">
        <v>476</v>
      </c>
      <c r="D50" s="42" t="s">
        <v>476</v>
      </c>
      <c r="E50" s="42">
        <v>1.28</v>
      </c>
      <c r="F50" s="42">
        <v>1.12</v>
      </c>
      <c r="G50" s="42">
        <v>0.96</v>
      </c>
      <c r="H50" s="42">
        <v>0.8</v>
      </c>
      <c r="I50" s="49">
        <v>0.64</v>
      </c>
      <c r="J50" s="42" t="s">
        <v>301</v>
      </c>
      <c r="K50" s="42"/>
      <c r="L50" s="42"/>
      <c r="M50" s="42"/>
      <c r="N50" s="42" t="s">
        <v>291</v>
      </c>
      <c r="O50" s="42" t="s">
        <v>477</v>
      </c>
      <c r="P50" s="42" t="s">
        <v>478</v>
      </c>
      <c r="Q50" s="42" t="s">
        <v>479</v>
      </c>
      <c r="R50" s="42" t="s">
        <v>220</v>
      </c>
      <c r="S50" s="42">
        <v>1.21</v>
      </c>
      <c r="T50" s="42">
        <v>1.22</v>
      </c>
      <c r="U50" s="42">
        <v>1.22</v>
      </c>
      <c r="V50" s="55">
        <f t="shared" si="2"/>
        <v>1.21666666666667</v>
      </c>
      <c r="W50" s="56">
        <v>1.236666667</v>
      </c>
      <c r="X50" s="57">
        <f t="shared" si="1"/>
        <v>-0.0161725070037271</v>
      </c>
    </row>
    <row r="51" ht="24" hidden="1" customHeight="1" spans="1:24">
      <c r="A51" s="42" t="s">
        <v>31</v>
      </c>
      <c r="B51" s="42">
        <v>80</v>
      </c>
      <c r="C51" s="42" t="s">
        <v>480</v>
      </c>
      <c r="D51" s="42" t="s">
        <v>480</v>
      </c>
      <c r="E51" s="42">
        <v>4.8</v>
      </c>
      <c r="F51" s="42">
        <v>4.2</v>
      </c>
      <c r="G51" s="42">
        <v>3.6</v>
      </c>
      <c r="H51" s="42">
        <v>3</v>
      </c>
      <c r="I51" s="42">
        <v>2.4</v>
      </c>
      <c r="J51" s="42" t="s">
        <v>301</v>
      </c>
      <c r="K51" s="42"/>
      <c r="L51" s="42"/>
      <c r="M51" s="42" t="s">
        <v>290</v>
      </c>
      <c r="N51" s="42" t="s">
        <v>291</v>
      </c>
      <c r="O51" s="44" t="s">
        <v>466</v>
      </c>
      <c r="P51" s="42" t="s">
        <v>481</v>
      </c>
      <c r="Q51" s="42" t="s">
        <v>482</v>
      </c>
      <c r="R51" s="42" t="s">
        <v>220</v>
      </c>
      <c r="S51" s="42">
        <v>4.01</v>
      </c>
      <c r="T51" s="42">
        <v>4.92</v>
      </c>
      <c r="U51" s="42">
        <v>2.93</v>
      </c>
      <c r="V51" s="55">
        <f t="shared" si="2"/>
        <v>3.95333333333333</v>
      </c>
      <c r="W51" s="56">
        <v>4.426666667</v>
      </c>
      <c r="X51" s="57">
        <f t="shared" si="1"/>
        <v>-0.106927710910623</v>
      </c>
    </row>
    <row r="52" ht="24" hidden="1" customHeight="1" spans="1:24">
      <c r="A52" s="42" t="s">
        <v>31</v>
      </c>
      <c r="B52" s="43">
        <v>81</v>
      </c>
      <c r="C52" s="44" t="s">
        <v>483</v>
      </c>
      <c r="D52" s="44" t="s">
        <v>483</v>
      </c>
      <c r="E52" s="43">
        <v>4</v>
      </c>
      <c r="F52" s="43">
        <v>3.5</v>
      </c>
      <c r="G52" s="43">
        <v>3</v>
      </c>
      <c r="H52" s="43">
        <v>2.5</v>
      </c>
      <c r="I52" s="47">
        <v>2</v>
      </c>
      <c r="J52" s="43" t="s">
        <v>301</v>
      </c>
      <c r="K52" s="43"/>
      <c r="L52" s="43"/>
      <c r="M52" s="43" t="s">
        <v>290</v>
      </c>
      <c r="N52" s="43" t="s">
        <v>291</v>
      </c>
      <c r="O52" s="45" t="s">
        <v>466</v>
      </c>
      <c r="P52" s="43" t="s">
        <v>484</v>
      </c>
      <c r="Q52" s="44" t="s">
        <v>482</v>
      </c>
      <c r="R52" s="42" t="s">
        <v>220</v>
      </c>
      <c r="S52" s="42">
        <v>3.35</v>
      </c>
      <c r="T52" s="42">
        <v>2.16</v>
      </c>
      <c r="U52" s="42">
        <v>2.72</v>
      </c>
      <c r="V52" s="55">
        <f t="shared" si="2"/>
        <v>2.74333333333333</v>
      </c>
      <c r="W52" s="56">
        <v>3.323333333</v>
      </c>
      <c r="X52" s="57">
        <f t="shared" si="1"/>
        <v>-0.17452357062934</v>
      </c>
    </row>
    <row r="53" ht="24" hidden="1" customHeight="1" spans="1:24">
      <c r="A53" s="42" t="s">
        <v>31</v>
      </c>
      <c r="B53" s="43">
        <v>82</v>
      </c>
      <c r="C53" s="44" t="s">
        <v>485</v>
      </c>
      <c r="D53" s="44" t="s">
        <v>485</v>
      </c>
      <c r="E53" s="43">
        <v>8</v>
      </c>
      <c r="F53" s="43">
        <v>7</v>
      </c>
      <c r="G53" s="43">
        <v>6</v>
      </c>
      <c r="H53" s="43">
        <v>5</v>
      </c>
      <c r="I53" s="47">
        <v>4</v>
      </c>
      <c r="J53" s="43" t="s">
        <v>301</v>
      </c>
      <c r="K53" s="43"/>
      <c r="L53" s="43"/>
      <c r="M53" s="43"/>
      <c r="N53" s="43" t="s">
        <v>291</v>
      </c>
      <c r="O53" s="45" t="s">
        <v>466</v>
      </c>
      <c r="P53" s="43" t="s">
        <v>486</v>
      </c>
      <c r="Q53" s="44" t="s">
        <v>487</v>
      </c>
      <c r="R53" s="42" t="s">
        <v>220</v>
      </c>
      <c r="S53" s="42">
        <v>6.28</v>
      </c>
      <c r="T53" s="42">
        <v>6.31</v>
      </c>
      <c r="U53" s="42">
        <v>5.77</v>
      </c>
      <c r="V53" s="55">
        <f t="shared" si="2"/>
        <v>6.12</v>
      </c>
      <c r="W53" s="56">
        <v>9.556666667</v>
      </c>
      <c r="X53" s="57">
        <f t="shared" si="1"/>
        <v>-0.359609347772598</v>
      </c>
    </row>
    <row r="54" ht="24" hidden="1" customHeight="1" spans="1:24">
      <c r="A54" s="42" t="s">
        <v>31</v>
      </c>
      <c r="B54" s="43">
        <v>83</v>
      </c>
      <c r="C54" s="44" t="s">
        <v>488</v>
      </c>
      <c r="D54" s="44" t="s">
        <v>488</v>
      </c>
      <c r="E54" s="43">
        <v>8</v>
      </c>
      <c r="F54" s="43">
        <v>7</v>
      </c>
      <c r="G54" s="43">
        <v>6</v>
      </c>
      <c r="H54" s="43">
        <v>5</v>
      </c>
      <c r="I54" s="47">
        <v>4</v>
      </c>
      <c r="J54" s="43" t="s">
        <v>301</v>
      </c>
      <c r="K54" s="43"/>
      <c r="L54" s="43"/>
      <c r="M54" s="43" t="s">
        <v>290</v>
      </c>
      <c r="N54" s="43" t="s">
        <v>291</v>
      </c>
      <c r="O54" s="45" t="s">
        <v>473</v>
      </c>
      <c r="P54" s="43" t="s">
        <v>489</v>
      </c>
      <c r="Q54" s="51" t="s">
        <v>353</v>
      </c>
      <c r="R54" s="42" t="s">
        <v>220</v>
      </c>
      <c r="S54" s="42">
        <v>2.61</v>
      </c>
      <c r="T54" s="42">
        <v>2.96</v>
      </c>
      <c r="U54" s="42">
        <v>7.19</v>
      </c>
      <c r="V54" s="55">
        <f t="shared" si="2"/>
        <v>4.25333333333333</v>
      </c>
      <c r="W54" s="56">
        <v>5.266666667</v>
      </c>
      <c r="X54" s="57">
        <f t="shared" si="1"/>
        <v>-0.192405063342253</v>
      </c>
    </row>
    <row r="55" ht="24" customHeight="1" spans="1:24">
      <c r="A55" s="42" t="s">
        <v>31</v>
      </c>
      <c r="B55" s="43">
        <v>84</v>
      </c>
      <c r="C55" s="44" t="s">
        <v>490</v>
      </c>
      <c r="D55" s="44" t="s">
        <v>490</v>
      </c>
      <c r="E55" s="43">
        <v>2</v>
      </c>
      <c r="F55" s="43">
        <v>1.75</v>
      </c>
      <c r="G55" s="43">
        <v>1.5</v>
      </c>
      <c r="H55" s="43">
        <v>1.25</v>
      </c>
      <c r="I55" s="47">
        <v>1</v>
      </c>
      <c r="J55" s="43" t="s">
        <v>301</v>
      </c>
      <c r="K55" s="43"/>
      <c r="L55" s="43"/>
      <c r="M55" s="43" t="s">
        <v>290</v>
      </c>
      <c r="N55" s="43" t="s">
        <v>291</v>
      </c>
      <c r="O55" s="43" t="s">
        <v>477</v>
      </c>
      <c r="P55" s="43" t="s">
        <v>491</v>
      </c>
      <c r="Q55" s="44" t="s">
        <v>492</v>
      </c>
      <c r="R55" s="42" t="s">
        <v>220</v>
      </c>
      <c r="S55" s="42">
        <v>2.09</v>
      </c>
      <c r="T55" s="42">
        <v>1.33</v>
      </c>
      <c r="U55" s="42">
        <v>1.47</v>
      </c>
      <c r="V55" s="55">
        <f t="shared" si="2"/>
        <v>1.63</v>
      </c>
      <c r="W55" s="56">
        <v>1.1</v>
      </c>
      <c r="X55" s="57">
        <f t="shared" si="1"/>
        <v>0.481818181818182</v>
      </c>
    </row>
    <row r="56" ht="24" customHeight="1" spans="1:24">
      <c r="A56" s="42" t="s">
        <v>31</v>
      </c>
      <c r="B56" s="43">
        <v>85</v>
      </c>
      <c r="C56" s="44" t="s">
        <v>493</v>
      </c>
      <c r="D56" s="44" t="s">
        <v>493</v>
      </c>
      <c r="E56" s="43">
        <v>2.4</v>
      </c>
      <c r="F56" s="43">
        <v>2.1</v>
      </c>
      <c r="G56" s="43">
        <v>1.8</v>
      </c>
      <c r="H56" s="43">
        <v>1.5</v>
      </c>
      <c r="I56" s="47">
        <v>1.2</v>
      </c>
      <c r="J56" s="43" t="s">
        <v>301</v>
      </c>
      <c r="K56" s="43"/>
      <c r="L56" s="43"/>
      <c r="M56" s="43"/>
      <c r="N56" s="43" t="s">
        <v>291</v>
      </c>
      <c r="O56" s="43" t="s">
        <v>477</v>
      </c>
      <c r="P56" s="43" t="s">
        <v>494</v>
      </c>
      <c r="Q56" s="44" t="s">
        <v>495</v>
      </c>
      <c r="R56" s="42" t="s">
        <v>220</v>
      </c>
      <c r="S56" s="42">
        <v>0.32</v>
      </c>
      <c r="T56" s="42">
        <v>0.65</v>
      </c>
      <c r="U56" s="42">
        <v>0.93</v>
      </c>
      <c r="V56" s="55">
        <f>(T56+T56+U56)/3</f>
        <v>0.743333333333333</v>
      </c>
      <c r="W56" s="56">
        <v>0.7</v>
      </c>
      <c r="X56" s="57">
        <f t="shared" si="1"/>
        <v>0.0619047619047619</v>
      </c>
    </row>
    <row r="57" ht="24" hidden="1" customHeight="1" spans="1:24">
      <c r="A57" s="42" t="s">
        <v>31</v>
      </c>
      <c r="B57" s="43">
        <v>100</v>
      </c>
      <c r="C57" s="42" t="s">
        <v>496</v>
      </c>
      <c r="D57" s="42" t="s">
        <v>496</v>
      </c>
      <c r="E57" s="43">
        <v>0.32</v>
      </c>
      <c r="F57" s="43">
        <v>0.28</v>
      </c>
      <c r="G57" s="43">
        <v>0.24</v>
      </c>
      <c r="H57" s="43">
        <v>0.2</v>
      </c>
      <c r="I57" s="43">
        <v>0.16</v>
      </c>
      <c r="J57" s="46" t="s">
        <v>425</v>
      </c>
      <c r="K57" s="46"/>
      <c r="L57" s="46"/>
      <c r="M57" s="46"/>
      <c r="N57" s="42"/>
      <c r="O57" s="42"/>
      <c r="P57" s="44" t="s">
        <v>497</v>
      </c>
      <c r="Q57" s="42"/>
      <c r="R57" s="42" t="s">
        <v>220</v>
      </c>
      <c r="S57" s="42">
        <v>0.32</v>
      </c>
      <c r="T57" s="42">
        <v>0.34</v>
      </c>
      <c r="U57" s="42">
        <v>0.32</v>
      </c>
      <c r="V57" s="55">
        <f>(S57+T57+U57)/3</f>
        <v>0.326666666666667</v>
      </c>
      <c r="W57" s="56">
        <v>0.653333333</v>
      </c>
      <c r="X57" s="57">
        <f t="shared" si="1"/>
        <v>-0.499999999744898</v>
      </c>
    </row>
    <row r="58" ht="24" hidden="1" customHeight="1" spans="1:24">
      <c r="A58" s="42" t="s">
        <v>31</v>
      </c>
      <c r="B58" s="43">
        <v>101</v>
      </c>
      <c r="C58" s="42" t="s">
        <v>498</v>
      </c>
      <c r="D58" s="42" t="s">
        <v>498</v>
      </c>
      <c r="E58" s="43">
        <v>3.2</v>
      </c>
      <c r="F58" s="43">
        <v>2.8</v>
      </c>
      <c r="G58" s="43">
        <v>2.4</v>
      </c>
      <c r="H58" s="43">
        <v>2</v>
      </c>
      <c r="I58" s="47">
        <v>1.6</v>
      </c>
      <c r="J58" s="43" t="s">
        <v>338</v>
      </c>
      <c r="K58" s="43"/>
      <c r="L58" s="46"/>
      <c r="M58" s="46"/>
      <c r="N58" s="42"/>
      <c r="O58" s="42"/>
      <c r="P58" s="44" t="s">
        <v>499</v>
      </c>
      <c r="Q58" s="42" t="s">
        <v>500</v>
      </c>
      <c r="R58" s="42" t="s">
        <v>220</v>
      </c>
      <c r="S58" s="42">
        <v>1.24</v>
      </c>
      <c r="T58" s="42">
        <v>1.2</v>
      </c>
      <c r="U58" s="42">
        <v>1.35</v>
      </c>
      <c r="V58" s="55">
        <f>(S57+T58+U58)/3</f>
        <v>0.956666666666667</v>
      </c>
      <c r="W58" s="56">
        <v>1.033333333</v>
      </c>
      <c r="X58" s="57">
        <f t="shared" si="1"/>
        <v>-0.0741935480884496</v>
      </c>
    </row>
    <row r="59" ht="24" customHeight="1" spans="1:24">
      <c r="A59" s="42" t="s">
        <v>31</v>
      </c>
      <c r="B59" s="43">
        <v>102</v>
      </c>
      <c r="C59" s="42" t="s">
        <v>501</v>
      </c>
      <c r="D59" s="42" t="s">
        <v>501</v>
      </c>
      <c r="E59" s="43">
        <v>0.32</v>
      </c>
      <c r="F59" s="43">
        <v>0.28</v>
      </c>
      <c r="G59" s="43">
        <v>0.24</v>
      </c>
      <c r="H59" s="43">
        <v>0.2</v>
      </c>
      <c r="I59" s="47">
        <v>0.16</v>
      </c>
      <c r="J59" s="43" t="s">
        <v>425</v>
      </c>
      <c r="K59" s="43"/>
      <c r="L59" s="46"/>
      <c r="M59" s="46"/>
      <c r="N59" s="42"/>
      <c r="O59" s="42"/>
      <c r="P59" s="44" t="s">
        <v>502</v>
      </c>
      <c r="Q59" s="42" t="s">
        <v>500</v>
      </c>
      <c r="R59" s="42" t="s">
        <v>220</v>
      </c>
      <c r="S59" s="42">
        <v>0.81</v>
      </c>
      <c r="T59" s="42">
        <v>0.84</v>
      </c>
      <c r="U59" s="42">
        <v>0.82</v>
      </c>
      <c r="V59" s="55">
        <f t="shared" ref="V59:V70" si="3">(S59+T59+U59)/3</f>
        <v>0.823333333333333</v>
      </c>
      <c r="W59" s="56">
        <v>0.71</v>
      </c>
      <c r="X59" s="57">
        <f t="shared" si="1"/>
        <v>0.15962441314554</v>
      </c>
    </row>
    <row r="60" ht="24" hidden="1" customHeight="1" spans="1:24">
      <c r="A60" s="42" t="s">
        <v>31</v>
      </c>
      <c r="B60" s="43">
        <v>105</v>
      </c>
      <c r="C60" s="42" t="s">
        <v>503</v>
      </c>
      <c r="D60" s="42" t="s">
        <v>503</v>
      </c>
      <c r="E60" s="43">
        <v>3.2</v>
      </c>
      <c r="F60" s="43">
        <v>2.8</v>
      </c>
      <c r="G60" s="43">
        <v>2.4</v>
      </c>
      <c r="H60" s="43">
        <v>2</v>
      </c>
      <c r="I60" s="47">
        <v>1.6</v>
      </c>
      <c r="J60" s="43" t="s">
        <v>338</v>
      </c>
      <c r="K60" s="43"/>
      <c r="L60" s="46"/>
      <c r="M60" s="46"/>
      <c r="N60" s="42"/>
      <c r="O60" s="42"/>
      <c r="P60" s="44" t="s">
        <v>504</v>
      </c>
      <c r="Q60" s="42" t="s">
        <v>500</v>
      </c>
      <c r="R60" s="42" t="s">
        <v>220</v>
      </c>
      <c r="S60" s="42">
        <v>0.84</v>
      </c>
      <c r="T60" s="42">
        <v>0.87</v>
      </c>
      <c r="U60" s="42">
        <v>0.88</v>
      </c>
      <c r="V60" s="55">
        <f t="shared" si="3"/>
        <v>0.863333333333333</v>
      </c>
      <c r="W60" s="56">
        <v>1.056666667</v>
      </c>
      <c r="X60" s="57">
        <f t="shared" si="1"/>
        <v>-0.182965299942282</v>
      </c>
    </row>
    <row r="61" ht="24" hidden="1" customHeight="1" spans="1:24">
      <c r="A61" s="42" t="s">
        <v>31</v>
      </c>
      <c r="B61" s="43">
        <v>106</v>
      </c>
      <c r="C61" s="42" t="s">
        <v>505</v>
      </c>
      <c r="D61" s="42" t="s">
        <v>505</v>
      </c>
      <c r="E61" s="43">
        <v>0.32</v>
      </c>
      <c r="F61" s="43">
        <v>0.28</v>
      </c>
      <c r="G61" s="43">
        <v>0.24</v>
      </c>
      <c r="H61" s="43">
        <v>0.2</v>
      </c>
      <c r="I61" s="47">
        <v>0.16</v>
      </c>
      <c r="J61" s="43" t="s">
        <v>425</v>
      </c>
      <c r="K61" s="43"/>
      <c r="L61" s="46"/>
      <c r="M61" s="46"/>
      <c r="N61" s="42"/>
      <c r="O61" s="42"/>
      <c r="P61" s="44" t="s">
        <v>506</v>
      </c>
      <c r="Q61" s="42" t="s">
        <v>500</v>
      </c>
      <c r="R61" s="42" t="s">
        <v>220</v>
      </c>
      <c r="S61" s="42">
        <v>0.55</v>
      </c>
      <c r="T61" s="42">
        <v>0.68</v>
      </c>
      <c r="U61" s="42">
        <v>0.54</v>
      </c>
      <c r="V61" s="55">
        <f t="shared" si="3"/>
        <v>0.59</v>
      </c>
      <c r="W61" s="56">
        <v>0.636666667</v>
      </c>
      <c r="X61" s="57">
        <f t="shared" si="1"/>
        <v>-0.0732984298045558</v>
      </c>
    </row>
    <row r="62" ht="24" hidden="1" customHeight="1" spans="1:24">
      <c r="A62" s="42" t="s">
        <v>31</v>
      </c>
      <c r="B62" s="42">
        <v>107</v>
      </c>
      <c r="C62" s="42" t="s">
        <v>507</v>
      </c>
      <c r="D62" s="42" t="s">
        <v>507</v>
      </c>
      <c r="E62" s="42">
        <v>6.4</v>
      </c>
      <c r="F62" s="42">
        <v>5.6</v>
      </c>
      <c r="G62" s="42">
        <v>4.8</v>
      </c>
      <c r="H62" s="42">
        <v>4</v>
      </c>
      <c r="I62" s="49">
        <v>3.2</v>
      </c>
      <c r="J62" s="42" t="s">
        <v>338</v>
      </c>
      <c r="K62" s="42"/>
      <c r="L62" s="42"/>
      <c r="M62" s="42" t="s">
        <v>290</v>
      </c>
      <c r="N62" s="42"/>
      <c r="O62" s="42"/>
      <c r="P62" s="44" t="s">
        <v>508</v>
      </c>
      <c r="Q62" s="42" t="s">
        <v>500</v>
      </c>
      <c r="R62" s="42" t="s">
        <v>220</v>
      </c>
      <c r="S62" s="42">
        <v>7.58</v>
      </c>
      <c r="T62" s="42">
        <v>7.35</v>
      </c>
      <c r="U62" s="42">
        <v>7.15</v>
      </c>
      <c r="V62" s="55">
        <f t="shared" si="3"/>
        <v>7.36</v>
      </c>
      <c r="W62" s="56">
        <v>12.59333333</v>
      </c>
      <c r="X62" s="57">
        <f t="shared" si="1"/>
        <v>-0.415563790210578</v>
      </c>
    </row>
    <row r="63" ht="24" hidden="1" customHeight="1" spans="1:24">
      <c r="A63" s="42" t="s">
        <v>31</v>
      </c>
      <c r="B63" s="42">
        <v>108</v>
      </c>
      <c r="C63" s="42" t="s">
        <v>509</v>
      </c>
      <c r="D63" s="42" t="s">
        <v>509</v>
      </c>
      <c r="E63" s="42">
        <v>0.32</v>
      </c>
      <c r="F63" s="42">
        <v>0.28</v>
      </c>
      <c r="G63" s="42">
        <v>0.24</v>
      </c>
      <c r="H63" s="42">
        <v>0.2</v>
      </c>
      <c r="I63" s="49">
        <v>0.16</v>
      </c>
      <c r="J63" s="42" t="s">
        <v>425</v>
      </c>
      <c r="K63" s="42"/>
      <c r="L63" s="42"/>
      <c r="M63" s="42"/>
      <c r="N63" s="42"/>
      <c r="O63" s="42"/>
      <c r="P63" s="44" t="s">
        <v>510</v>
      </c>
      <c r="Q63" s="42" t="s">
        <v>500</v>
      </c>
      <c r="R63" s="42" t="s">
        <v>220</v>
      </c>
      <c r="S63" s="42">
        <v>0.3</v>
      </c>
      <c r="T63" s="42">
        <v>0.28</v>
      </c>
      <c r="U63" s="42">
        <v>0.31</v>
      </c>
      <c r="V63" s="55">
        <f t="shared" si="3"/>
        <v>0.296666666666667</v>
      </c>
      <c r="W63" s="56">
        <v>0.326666667</v>
      </c>
      <c r="X63" s="57">
        <f t="shared" si="1"/>
        <v>-0.0918367356205747</v>
      </c>
    </row>
    <row r="64" ht="24" hidden="1" customHeight="1" spans="1:24">
      <c r="A64" s="42" t="s">
        <v>31</v>
      </c>
      <c r="B64" s="42">
        <v>109</v>
      </c>
      <c r="C64" s="42" t="s">
        <v>511</v>
      </c>
      <c r="D64" s="42" t="s">
        <v>511</v>
      </c>
      <c r="E64" s="42">
        <v>3.2</v>
      </c>
      <c r="F64" s="42">
        <v>2.8</v>
      </c>
      <c r="G64" s="42">
        <v>2.4</v>
      </c>
      <c r="H64" s="42">
        <v>2</v>
      </c>
      <c r="I64" s="42">
        <v>1.6</v>
      </c>
      <c r="J64" s="42" t="s">
        <v>338</v>
      </c>
      <c r="K64" s="42"/>
      <c r="L64" s="42"/>
      <c r="M64" s="42"/>
      <c r="N64" s="42"/>
      <c r="O64" s="42"/>
      <c r="P64" s="44" t="s">
        <v>512</v>
      </c>
      <c r="Q64" s="42" t="s">
        <v>500</v>
      </c>
      <c r="R64" s="42" t="s">
        <v>220</v>
      </c>
      <c r="S64" s="42">
        <v>4.1</v>
      </c>
      <c r="T64" s="42">
        <v>4.03</v>
      </c>
      <c r="U64" s="42">
        <v>4.56</v>
      </c>
      <c r="V64" s="55">
        <f t="shared" si="3"/>
        <v>4.23</v>
      </c>
      <c r="W64" s="56">
        <v>4.6</v>
      </c>
      <c r="X64" s="57">
        <f t="shared" si="1"/>
        <v>-0.0804347826086957</v>
      </c>
    </row>
    <row r="65" ht="24" hidden="1" customHeight="1" spans="1:24">
      <c r="A65" s="42" t="s">
        <v>31</v>
      </c>
      <c r="B65" s="43">
        <v>110</v>
      </c>
      <c r="C65" s="42" t="s">
        <v>513</v>
      </c>
      <c r="D65" s="42" t="s">
        <v>513</v>
      </c>
      <c r="E65" s="43">
        <v>0.32</v>
      </c>
      <c r="F65" s="43">
        <v>0.28</v>
      </c>
      <c r="G65" s="43">
        <v>0.24</v>
      </c>
      <c r="H65" s="43">
        <v>0.2</v>
      </c>
      <c r="I65" s="47">
        <v>0.16</v>
      </c>
      <c r="J65" s="43" t="s">
        <v>425</v>
      </c>
      <c r="K65" s="43"/>
      <c r="L65" s="46"/>
      <c r="M65" s="46"/>
      <c r="N65" s="42"/>
      <c r="O65" s="42"/>
      <c r="P65" s="44" t="s">
        <v>514</v>
      </c>
      <c r="Q65" s="42" t="s">
        <v>500</v>
      </c>
      <c r="R65" s="42" t="s">
        <v>220</v>
      </c>
      <c r="S65" s="42">
        <v>4.4</v>
      </c>
      <c r="T65" s="42">
        <v>4.12</v>
      </c>
      <c r="U65" s="42">
        <v>4.03</v>
      </c>
      <c r="V65" s="55">
        <f t="shared" si="3"/>
        <v>4.18333333333333</v>
      </c>
      <c r="W65" s="56">
        <v>4.5</v>
      </c>
      <c r="X65" s="57">
        <f t="shared" si="1"/>
        <v>-0.0703703703703703</v>
      </c>
    </row>
    <row r="66" ht="24" hidden="1" customHeight="1" spans="1:24">
      <c r="A66" s="42" t="s">
        <v>31</v>
      </c>
      <c r="B66" s="43">
        <v>115</v>
      </c>
      <c r="C66" s="42" t="s">
        <v>515</v>
      </c>
      <c r="D66" s="42" t="s">
        <v>515</v>
      </c>
      <c r="E66" s="43">
        <v>2.4</v>
      </c>
      <c r="F66" s="43">
        <v>2.1</v>
      </c>
      <c r="G66" s="43">
        <v>1.8</v>
      </c>
      <c r="H66" s="43">
        <v>1.5</v>
      </c>
      <c r="I66" s="47">
        <v>1.2</v>
      </c>
      <c r="J66" s="43" t="s">
        <v>338</v>
      </c>
      <c r="K66" s="43"/>
      <c r="L66" s="46"/>
      <c r="M66" s="46"/>
      <c r="N66" s="42"/>
      <c r="O66" s="42"/>
      <c r="P66" s="44" t="s">
        <v>516</v>
      </c>
      <c r="Q66" s="42" t="s">
        <v>500</v>
      </c>
      <c r="R66" s="42" t="s">
        <v>220</v>
      </c>
      <c r="S66" s="42">
        <v>0.93</v>
      </c>
      <c r="T66" s="42">
        <v>0.92</v>
      </c>
      <c r="U66" s="42">
        <v>0.94</v>
      </c>
      <c r="V66" s="55">
        <f t="shared" si="3"/>
        <v>0.93</v>
      </c>
      <c r="W66" s="56">
        <v>1.033333333</v>
      </c>
      <c r="X66" s="57">
        <f t="shared" ref="X66:X70" si="4">(V66-W66)/W66</f>
        <v>-0.0999999997096774</v>
      </c>
    </row>
    <row r="67" ht="24" hidden="1" customHeight="1" spans="1:24">
      <c r="A67" s="42" t="s">
        <v>31</v>
      </c>
      <c r="B67" s="43">
        <v>116</v>
      </c>
      <c r="C67" s="42" t="s">
        <v>517</v>
      </c>
      <c r="D67" s="42" t="s">
        <v>517</v>
      </c>
      <c r="E67" s="43">
        <v>0.32</v>
      </c>
      <c r="F67" s="43">
        <v>0.28</v>
      </c>
      <c r="G67" s="43">
        <v>0.24</v>
      </c>
      <c r="H67" s="43">
        <v>0.2</v>
      </c>
      <c r="I67" s="47">
        <v>0.16</v>
      </c>
      <c r="J67" s="43" t="s">
        <v>425</v>
      </c>
      <c r="K67" s="43"/>
      <c r="L67" s="46"/>
      <c r="M67" s="46"/>
      <c r="N67" s="42"/>
      <c r="O67" s="42"/>
      <c r="P67" s="44" t="s">
        <v>518</v>
      </c>
      <c r="Q67" s="42" t="s">
        <v>500</v>
      </c>
      <c r="R67" s="42" t="s">
        <v>220</v>
      </c>
      <c r="S67" s="42">
        <v>0.65</v>
      </c>
      <c r="T67" s="42">
        <v>0.56</v>
      </c>
      <c r="U67" s="42">
        <v>0.53</v>
      </c>
      <c r="V67" s="55">
        <f t="shared" si="3"/>
        <v>0.58</v>
      </c>
      <c r="W67" s="56">
        <v>0.723333333</v>
      </c>
      <c r="X67" s="57">
        <f t="shared" si="4"/>
        <v>-0.198156681658137</v>
      </c>
    </row>
    <row r="68" ht="24" hidden="1" customHeight="1" spans="1:24">
      <c r="A68" s="42" t="s">
        <v>31</v>
      </c>
      <c r="B68" s="43">
        <v>117</v>
      </c>
      <c r="C68" s="42" t="s">
        <v>519</v>
      </c>
      <c r="D68" s="42" t="s">
        <v>519</v>
      </c>
      <c r="E68" s="43">
        <v>3.2</v>
      </c>
      <c r="F68" s="43">
        <v>2.8</v>
      </c>
      <c r="G68" s="43">
        <v>2.4</v>
      </c>
      <c r="H68" s="43">
        <v>2</v>
      </c>
      <c r="I68" s="47">
        <v>1.6</v>
      </c>
      <c r="J68" s="43" t="s">
        <v>338</v>
      </c>
      <c r="K68" s="43"/>
      <c r="L68" s="46"/>
      <c r="M68" s="46"/>
      <c r="N68" s="42"/>
      <c r="O68" s="42" t="s">
        <v>520</v>
      </c>
      <c r="P68" s="44" t="s">
        <v>521</v>
      </c>
      <c r="Q68" s="42" t="s">
        <v>522</v>
      </c>
      <c r="R68" s="42" t="s">
        <v>220</v>
      </c>
      <c r="S68" s="42">
        <v>12.09</v>
      </c>
      <c r="T68" s="42">
        <v>11.76</v>
      </c>
      <c r="U68" s="42">
        <v>11.56</v>
      </c>
      <c r="V68" s="55">
        <f t="shared" si="3"/>
        <v>11.8033333333333</v>
      </c>
      <c r="W68" s="56">
        <v>12.92</v>
      </c>
      <c r="X68" s="57">
        <f t="shared" si="4"/>
        <v>-0.0864293085655314</v>
      </c>
    </row>
    <row r="69" ht="24" hidden="1" customHeight="1" spans="1:24">
      <c r="A69" s="42" t="s">
        <v>31</v>
      </c>
      <c r="B69" s="43">
        <v>124</v>
      </c>
      <c r="C69" s="42" t="s">
        <v>523</v>
      </c>
      <c r="D69" s="42" t="s">
        <v>523</v>
      </c>
      <c r="E69" s="43">
        <v>3.2</v>
      </c>
      <c r="F69" s="43">
        <v>2.8</v>
      </c>
      <c r="G69" s="43">
        <v>2.4</v>
      </c>
      <c r="H69" s="43">
        <v>2</v>
      </c>
      <c r="I69" s="47">
        <v>1.6</v>
      </c>
      <c r="J69" s="43" t="s">
        <v>338</v>
      </c>
      <c r="K69" s="43"/>
      <c r="L69" s="46"/>
      <c r="M69" s="46"/>
      <c r="N69" s="42"/>
      <c r="O69" s="42"/>
      <c r="P69" s="51" t="s">
        <v>524</v>
      </c>
      <c r="Q69" s="68" t="s">
        <v>525</v>
      </c>
      <c r="R69" s="42" t="s">
        <v>220</v>
      </c>
      <c r="S69" s="42">
        <v>0.46</v>
      </c>
      <c r="T69" s="42">
        <v>0.39</v>
      </c>
      <c r="U69" s="42">
        <v>0.37</v>
      </c>
      <c r="V69" s="55">
        <f t="shared" si="3"/>
        <v>0.406666666666667</v>
      </c>
      <c r="W69" s="56">
        <v>0.503333333</v>
      </c>
      <c r="X69" s="57">
        <f t="shared" si="4"/>
        <v>-0.192052979597386</v>
      </c>
    </row>
    <row r="70" ht="24" hidden="1" customHeight="1" spans="1:24">
      <c r="A70" s="42" t="s">
        <v>31</v>
      </c>
      <c r="B70" s="43">
        <v>125</v>
      </c>
      <c r="C70" s="42" t="s">
        <v>526</v>
      </c>
      <c r="D70" s="42" t="s">
        <v>526</v>
      </c>
      <c r="E70" s="43">
        <v>0.32</v>
      </c>
      <c r="F70" s="43">
        <v>0.28</v>
      </c>
      <c r="G70" s="43">
        <v>0.24</v>
      </c>
      <c r="H70" s="43">
        <v>0.2</v>
      </c>
      <c r="I70" s="47">
        <v>0.16</v>
      </c>
      <c r="J70" s="43" t="s">
        <v>425</v>
      </c>
      <c r="K70" s="43"/>
      <c r="L70" s="46"/>
      <c r="M70" s="46"/>
      <c r="N70" s="42"/>
      <c r="O70" s="42"/>
      <c r="P70" s="51" t="s">
        <v>527</v>
      </c>
      <c r="Q70" s="68" t="s">
        <v>525</v>
      </c>
      <c r="R70" s="42" t="s">
        <v>220</v>
      </c>
      <c r="S70" s="42">
        <v>0.32</v>
      </c>
      <c r="T70" s="42">
        <v>0.23</v>
      </c>
      <c r="U70" s="42">
        <v>0.27</v>
      </c>
      <c r="V70" s="55">
        <f t="shared" si="3"/>
        <v>0.273333333333333</v>
      </c>
      <c r="W70" s="56">
        <v>0.37</v>
      </c>
      <c r="X70" s="57">
        <f t="shared" si="4"/>
        <v>-0.261261261261261</v>
      </c>
    </row>
    <row r="71" ht="17.2" spans="1:24">
      <c r="A71" s="61"/>
      <c r="B71" s="61"/>
      <c r="C71" s="61"/>
      <c r="D71" s="61"/>
      <c r="E71" s="66"/>
      <c r="F71" s="66"/>
      <c r="G71" s="66"/>
      <c r="H71" s="66"/>
      <c r="I71" s="66"/>
      <c r="J71" s="66"/>
      <c r="K71" s="66"/>
      <c r="L71" s="66"/>
      <c r="M71" s="66"/>
      <c r="N71" s="61"/>
      <c r="O71" s="67"/>
      <c r="P71" s="61"/>
      <c r="Q71" s="61"/>
      <c r="R71" s="69"/>
      <c r="S71" s="70"/>
      <c r="T71" s="70"/>
      <c r="U71" s="70"/>
      <c r="V71" s="71"/>
      <c r="W71" s="72"/>
      <c r="X71" s="73"/>
    </row>
    <row r="72" ht="17.2" spans="1:24">
      <c r="A72" s="61"/>
      <c r="B72" s="61"/>
      <c r="C72" s="61"/>
      <c r="D72" s="61"/>
      <c r="E72" s="66"/>
      <c r="F72" s="66"/>
      <c r="G72" s="66"/>
      <c r="H72" s="66"/>
      <c r="I72" s="66"/>
      <c r="J72" s="66"/>
      <c r="K72" s="66"/>
      <c r="L72" s="61"/>
      <c r="M72" s="67"/>
      <c r="N72" s="61"/>
      <c r="O72" s="67"/>
      <c r="P72" s="61"/>
      <c r="Q72" s="61"/>
      <c r="R72" s="69"/>
      <c r="S72" s="70"/>
      <c r="T72" s="70"/>
      <c r="U72" s="70"/>
      <c r="V72" s="71"/>
      <c r="W72" s="72"/>
      <c r="X72" s="73"/>
    </row>
    <row r="73" ht="24" customHeight="1" spans="1:24">
      <c r="A73" s="62" t="s">
        <v>528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1"/>
      <c r="O73" s="67"/>
      <c r="P73" s="61"/>
      <c r="Q73" s="61"/>
      <c r="R73" s="69"/>
      <c r="S73" s="70"/>
      <c r="T73" s="70"/>
      <c r="U73" s="70"/>
      <c r="V73" s="71"/>
      <c r="W73" s="72"/>
      <c r="X73" s="73"/>
    </row>
    <row r="74" ht="24" customHeight="1" spans="1:24">
      <c r="A74" s="63" t="s">
        <v>529</v>
      </c>
      <c r="B74" s="64" t="s">
        <v>530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1"/>
      <c r="O74" s="67"/>
      <c r="P74" s="61"/>
      <c r="Q74" s="61"/>
      <c r="R74" s="69"/>
      <c r="S74" s="70"/>
      <c r="T74" s="70"/>
      <c r="U74" s="70"/>
      <c r="V74" s="71"/>
      <c r="W74" s="72"/>
      <c r="X74" s="73"/>
    </row>
    <row r="75" ht="24" customHeight="1" spans="1:24">
      <c r="A75" s="63" t="s">
        <v>531</v>
      </c>
      <c r="B75" s="64" t="s">
        <v>532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1"/>
      <c r="O75" s="67"/>
      <c r="P75" s="61"/>
      <c r="Q75" s="61"/>
      <c r="R75" s="69"/>
      <c r="S75" s="70"/>
      <c r="T75" s="70"/>
      <c r="U75" s="70"/>
      <c r="V75" s="71"/>
      <c r="W75" s="72"/>
      <c r="X75" s="73"/>
    </row>
    <row r="76" ht="24" customHeight="1" spans="1:24">
      <c r="A76" s="63" t="s">
        <v>533</v>
      </c>
      <c r="B76" s="64" t="s">
        <v>534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1"/>
      <c r="O76" s="67"/>
      <c r="P76" s="61"/>
      <c r="Q76" s="61"/>
      <c r="R76" s="69"/>
      <c r="S76" s="70"/>
      <c r="T76" s="70"/>
      <c r="U76" s="70"/>
      <c r="V76" s="71"/>
      <c r="W76" s="72"/>
      <c r="X76" s="73"/>
    </row>
    <row r="77" ht="24" customHeight="1" spans="1:24">
      <c r="A77" s="63" t="s">
        <v>535</v>
      </c>
      <c r="B77" s="64" t="s">
        <v>536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1"/>
      <c r="O77" s="67"/>
      <c r="P77" s="61"/>
      <c r="Q77" s="61"/>
      <c r="R77" s="69"/>
      <c r="S77" s="70"/>
      <c r="T77" s="70"/>
      <c r="U77" s="70"/>
      <c r="V77" s="71"/>
      <c r="W77" s="72"/>
      <c r="X77" s="73"/>
    </row>
    <row r="78" ht="24" customHeight="1" spans="1:24">
      <c r="A78" s="63" t="s">
        <v>537</v>
      </c>
      <c r="B78" s="64" t="s">
        <v>538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1"/>
      <c r="O78" s="67"/>
      <c r="P78" s="61"/>
      <c r="Q78" s="61"/>
      <c r="R78" s="69"/>
      <c r="S78" s="70"/>
      <c r="T78" s="70"/>
      <c r="U78" s="70"/>
      <c r="V78" s="71"/>
      <c r="W78" s="72"/>
      <c r="X78" s="73"/>
    </row>
    <row r="79" ht="24" customHeight="1" spans="1:24">
      <c r="A79" s="63" t="s">
        <v>539</v>
      </c>
      <c r="B79" s="64" t="s">
        <v>540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1"/>
      <c r="O79" s="67"/>
      <c r="P79" s="61"/>
      <c r="Q79" s="61"/>
      <c r="R79" s="69"/>
      <c r="S79" s="70"/>
      <c r="T79" s="70"/>
      <c r="U79" s="70"/>
      <c r="V79" s="71"/>
      <c r="W79" s="74"/>
      <c r="X79" s="73"/>
    </row>
    <row r="80" ht="24" customHeight="1" spans="1:24">
      <c r="A80" s="63" t="s">
        <v>541</v>
      </c>
      <c r="B80" s="64" t="s">
        <v>542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1"/>
      <c r="O80" s="67"/>
      <c r="P80" s="61"/>
      <c r="Q80" s="61"/>
      <c r="R80" s="69"/>
      <c r="S80" s="70"/>
      <c r="T80" s="70"/>
      <c r="U80" s="70"/>
      <c r="V80" s="71"/>
      <c r="W80" s="74"/>
      <c r="X80" s="73"/>
    </row>
    <row r="81" ht="24" customHeight="1" spans="1:24">
      <c r="A81" s="63" t="s">
        <v>543</v>
      </c>
      <c r="B81" s="64" t="s">
        <v>544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1"/>
      <c r="O81" s="67"/>
      <c r="P81" s="61"/>
      <c r="Q81" s="61"/>
      <c r="R81" s="69"/>
      <c r="S81" s="70"/>
      <c r="T81" s="70"/>
      <c r="U81" s="70"/>
      <c r="V81" s="71"/>
      <c r="W81" s="74"/>
      <c r="X81" s="73"/>
    </row>
    <row r="82" ht="24" customHeight="1" spans="1:24">
      <c r="A82" s="63" t="s">
        <v>545</v>
      </c>
      <c r="B82" s="64" t="s">
        <v>546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1"/>
      <c r="O82" s="67"/>
      <c r="P82" s="61"/>
      <c r="Q82" s="61"/>
      <c r="R82" s="69"/>
      <c r="S82" s="70"/>
      <c r="T82" s="70"/>
      <c r="U82" s="70"/>
      <c r="V82" s="71"/>
      <c r="W82" s="74"/>
      <c r="X82" s="73"/>
    </row>
    <row r="83" ht="24" customHeight="1" spans="1:24">
      <c r="A83" s="62" t="s">
        <v>547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1"/>
      <c r="O83" s="67"/>
      <c r="P83" s="61"/>
      <c r="Q83" s="61"/>
      <c r="R83" s="69"/>
      <c r="S83" s="70"/>
      <c r="T83" s="70"/>
      <c r="U83" s="70"/>
      <c r="V83" s="71"/>
      <c r="W83" s="74"/>
      <c r="X83" s="73"/>
    </row>
    <row r="84" ht="24" customHeight="1" spans="1:24">
      <c r="A84" s="63" t="s">
        <v>529</v>
      </c>
      <c r="B84" s="65" t="s">
        <v>548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1"/>
      <c r="O84" s="67"/>
      <c r="P84" s="61"/>
      <c r="Q84" s="61"/>
      <c r="R84" s="69"/>
      <c r="S84" s="70"/>
      <c r="T84" s="70"/>
      <c r="U84" s="70"/>
      <c r="V84" s="71"/>
      <c r="W84" s="74"/>
      <c r="X84" s="73"/>
    </row>
    <row r="85" ht="24" customHeight="1" spans="1:24">
      <c r="A85" s="63" t="s">
        <v>531</v>
      </c>
      <c r="B85" s="65" t="s">
        <v>549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1"/>
      <c r="O85" s="67"/>
      <c r="P85" s="61"/>
      <c r="Q85" s="61"/>
      <c r="R85" s="69"/>
      <c r="S85" s="70"/>
      <c r="T85" s="70"/>
      <c r="U85" s="70"/>
      <c r="V85" s="71"/>
      <c r="W85" s="74"/>
      <c r="X85" s="73"/>
    </row>
    <row r="86" ht="24" customHeight="1" spans="1:24">
      <c r="A86" s="63" t="s">
        <v>533</v>
      </c>
      <c r="B86" s="65" t="s">
        <v>550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1"/>
      <c r="O86" s="67"/>
      <c r="P86" s="61"/>
      <c r="Q86" s="61"/>
      <c r="R86" s="69"/>
      <c r="S86" s="70"/>
      <c r="T86" s="70"/>
      <c r="U86" s="70"/>
      <c r="V86" s="71"/>
      <c r="W86" s="74"/>
      <c r="X86" s="73"/>
    </row>
    <row r="87" ht="24" customHeight="1" spans="1:24">
      <c r="A87" s="63" t="s">
        <v>551</v>
      </c>
      <c r="B87" s="65" t="s">
        <v>552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1"/>
      <c r="O87" s="67"/>
      <c r="P87" s="61"/>
      <c r="Q87" s="61"/>
      <c r="R87" s="69"/>
      <c r="S87" s="70"/>
      <c r="T87" s="70"/>
      <c r="U87" s="70"/>
      <c r="V87" s="71"/>
      <c r="W87" s="74"/>
      <c r="X87" s="73"/>
    </row>
    <row r="88" ht="24" customHeight="1" spans="1:24">
      <c r="A88" s="63" t="s">
        <v>535</v>
      </c>
      <c r="B88" s="65" t="s">
        <v>553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1"/>
      <c r="O88" s="67"/>
      <c r="P88" s="61"/>
      <c r="Q88" s="61"/>
      <c r="R88" s="69"/>
      <c r="S88" s="70"/>
      <c r="T88" s="70"/>
      <c r="U88" s="70"/>
      <c r="V88" s="71"/>
      <c r="W88" s="74"/>
      <c r="X88" s="73"/>
    </row>
    <row r="89" ht="24" customHeight="1" spans="1:24">
      <c r="A89" s="63" t="s">
        <v>539</v>
      </c>
      <c r="B89" s="65" t="s">
        <v>554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1"/>
      <c r="O89" s="67"/>
      <c r="P89" s="61"/>
      <c r="Q89" s="61"/>
      <c r="R89" s="69"/>
      <c r="S89" s="70"/>
      <c r="T89" s="70"/>
      <c r="U89" s="70"/>
      <c r="V89" s="71"/>
      <c r="W89" s="74"/>
      <c r="X89" s="73"/>
    </row>
    <row r="90" ht="24" customHeight="1" spans="1:24">
      <c r="A90" s="63" t="s">
        <v>541</v>
      </c>
      <c r="B90" s="65" t="s">
        <v>542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1"/>
      <c r="O90" s="67"/>
      <c r="P90" s="61"/>
      <c r="Q90" s="61"/>
      <c r="R90" s="69"/>
      <c r="S90" s="70"/>
      <c r="T90" s="70"/>
      <c r="U90" s="70"/>
      <c r="V90" s="71"/>
      <c r="W90" s="74"/>
      <c r="X90" s="73"/>
    </row>
    <row r="91" ht="24" customHeight="1" spans="1:24">
      <c r="A91" s="63" t="s">
        <v>543</v>
      </c>
      <c r="B91" s="65" t="s">
        <v>544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1"/>
      <c r="O91" s="67"/>
      <c r="P91" s="61"/>
      <c r="Q91" s="61"/>
      <c r="R91" s="69"/>
      <c r="S91" s="70"/>
      <c r="T91" s="70"/>
      <c r="U91" s="70"/>
      <c r="V91" s="71"/>
      <c r="W91" s="74"/>
      <c r="X91" s="73"/>
    </row>
    <row r="92" ht="24" customHeight="1" spans="1:24">
      <c r="A92" s="63" t="s">
        <v>545</v>
      </c>
      <c r="B92" s="65" t="s">
        <v>546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1"/>
      <c r="O92" s="67"/>
      <c r="P92" s="61"/>
      <c r="Q92" s="61"/>
      <c r="R92" s="69"/>
      <c r="S92" s="70"/>
      <c r="T92" s="70"/>
      <c r="U92" s="70"/>
      <c r="V92" s="71"/>
      <c r="W92" s="74"/>
      <c r="X92" s="73"/>
    </row>
    <row r="93" ht="24" customHeight="1" spans="1:24">
      <c r="A93" s="62" t="s">
        <v>555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1"/>
      <c r="O93" s="67"/>
      <c r="P93" s="61"/>
      <c r="Q93" s="61"/>
      <c r="R93" s="69"/>
      <c r="S93" s="70"/>
      <c r="T93" s="70"/>
      <c r="U93" s="70"/>
      <c r="V93" s="71"/>
      <c r="W93" s="74"/>
      <c r="X93" s="73"/>
    </row>
    <row r="94" ht="24" customHeight="1" spans="1:24">
      <c r="A94" s="63" t="s">
        <v>529</v>
      </c>
      <c r="B94" s="64" t="s">
        <v>530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1"/>
      <c r="O94" s="67"/>
      <c r="P94" s="61"/>
      <c r="Q94" s="61"/>
      <c r="R94" s="69"/>
      <c r="S94" s="70"/>
      <c r="T94" s="70"/>
      <c r="U94" s="70"/>
      <c r="V94" s="71"/>
      <c r="W94" s="74"/>
      <c r="X94" s="73"/>
    </row>
    <row r="95" ht="24" customHeight="1" spans="1:24">
      <c r="A95" s="63" t="s">
        <v>531</v>
      </c>
      <c r="B95" s="64" t="s">
        <v>556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1"/>
      <c r="O95" s="67"/>
      <c r="P95" s="61"/>
      <c r="Q95" s="61"/>
      <c r="R95" s="69"/>
      <c r="S95" s="70"/>
      <c r="T95" s="70"/>
      <c r="U95" s="70"/>
      <c r="V95" s="71"/>
      <c r="W95" s="74"/>
      <c r="X95" s="73"/>
    </row>
    <row r="96" ht="24" customHeight="1" spans="1:24">
      <c r="A96" s="63" t="s">
        <v>533</v>
      </c>
      <c r="B96" s="64" t="s">
        <v>534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1"/>
      <c r="O96" s="67"/>
      <c r="P96" s="61"/>
      <c r="Q96" s="61"/>
      <c r="R96" s="69"/>
      <c r="S96" s="70"/>
      <c r="T96" s="70"/>
      <c r="U96" s="70"/>
      <c r="V96" s="71"/>
      <c r="W96" s="74"/>
      <c r="X96" s="73"/>
    </row>
    <row r="97" ht="24" customHeight="1" spans="1:24">
      <c r="A97" s="63" t="s">
        <v>535</v>
      </c>
      <c r="B97" s="64" t="s">
        <v>557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1"/>
      <c r="O97" s="67"/>
      <c r="P97" s="61"/>
      <c r="Q97" s="61"/>
      <c r="R97" s="69"/>
      <c r="S97" s="70"/>
      <c r="T97" s="70"/>
      <c r="U97" s="70"/>
      <c r="V97" s="71"/>
      <c r="W97" s="74"/>
      <c r="X97" s="73"/>
    </row>
    <row r="98" ht="24" customHeight="1" spans="1:24">
      <c r="A98" s="63" t="s">
        <v>539</v>
      </c>
      <c r="B98" s="64" t="s">
        <v>540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1"/>
      <c r="O98" s="67"/>
      <c r="P98" s="61"/>
      <c r="Q98" s="61"/>
      <c r="R98" s="69"/>
      <c r="S98" s="70"/>
      <c r="T98" s="70"/>
      <c r="U98" s="70"/>
      <c r="V98" s="71"/>
      <c r="W98" s="74"/>
      <c r="X98" s="73"/>
    </row>
    <row r="99" ht="24" customHeight="1" spans="1:24">
      <c r="A99" s="63" t="s">
        <v>541</v>
      </c>
      <c r="B99" s="64" t="s">
        <v>542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1"/>
      <c r="O99" s="67"/>
      <c r="P99" s="61"/>
      <c r="Q99" s="61"/>
      <c r="R99" s="69"/>
      <c r="S99" s="70"/>
      <c r="T99" s="70"/>
      <c r="U99" s="70"/>
      <c r="V99" s="71"/>
      <c r="W99" s="74"/>
      <c r="X99" s="73"/>
    </row>
    <row r="100" ht="24" customHeight="1" spans="1:24">
      <c r="A100" s="63" t="s">
        <v>543</v>
      </c>
      <c r="B100" s="64" t="s">
        <v>544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1"/>
      <c r="O100" s="67"/>
      <c r="P100" s="61"/>
      <c r="Q100" s="61"/>
      <c r="R100" s="69"/>
      <c r="S100" s="70"/>
      <c r="T100" s="70"/>
      <c r="U100" s="70"/>
      <c r="V100" s="71"/>
      <c r="W100" s="74"/>
      <c r="X100" s="73"/>
    </row>
    <row r="101" ht="24" customHeight="1" spans="1:24">
      <c r="A101" s="63" t="s">
        <v>545</v>
      </c>
      <c r="B101" s="64" t="s">
        <v>546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1"/>
      <c r="O101" s="67"/>
      <c r="P101" s="61"/>
      <c r="Q101" s="61"/>
      <c r="R101" s="69"/>
      <c r="S101" s="70"/>
      <c r="T101" s="70"/>
      <c r="U101" s="70"/>
      <c r="V101" s="71"/>
      <c r="W101" s="74"/>
      <c r="X101" s="73"/>
    </row>
    <row r="102" ht="17.2" spans="1:24">
      <c r="A102" s="61"/>
      <c r="B102" s="61"/>
      <c r="C102" s="61"/>
      <c r="D102" s="61"/>
      <c r="E102" s="66"/>
      <c r="F102" s="66"/>
      <c r="G102" s="66"/>
      <c r="H102" s="66"/>
      <c r="I102" s="66"/>
      <c r="J102" s="66"/>
      <c r="K102" s="66"/>
      <c r="L102" s="61"/>
      <c r="M102" s="67"/>
      <c r="N102" s="61"/>
      <c r="O102" s="67"/>
      <c r="P102" s="61"/>
      <c r="Q102" s="61"/>
      <c r="R102" s="69"/>
      <c r="S102" s="70"/>
      <c r="T102" s="70"/>
      <c r="U102" s="70"/>
      <c r="V102" s="71"/>
      <c r="W102" s="74"/>
      <c r="X102" s="73"/>
    </row>
    <row r="103" ht="17.2" spans="1:24">
      <c r="A103" s="61"/>
      <c r="B103" s="61"/>
      <c r="C103" s="61"/>
      <c r="D103" s="61"/>
      <c r="E103" s="66"/>
      <c r="F103" s="66"/>
      <c r="G103" s="66"/>
      <c r="H103" s="66"/>
      <c r="I103" s="66"/>
      <c r="J103" s="66"/>
      <c r="K103" s="66"/>
      <c r="L103" s="66"/>
      <c r="M103" s="66"/>
      <c r="N103" s="61"/>
      <c r="O103" s="67"/>
      <c r="P103" s="61"/>
      <c r="Q103" s="61"/>
      <c r="R103" s="69"/>
      <c r="S103" s="70"/>
      <c r="T103" s="70"/>
      <c r="U103" s="70"/>
      <c r="V103" s="71"/>
      <c r="W103" s="74"/>
      <c r="X103" s="73"/>
    </row>
    <row r="104" ht="17.2" spans="1:24">
      <c r="A104" s="61"/>
      <c r="B104" s="61"/>
      <c r="C104" s="61"/>
      <c r="D104" s="61"/>
      <c r="E104" s="66"/>
      <c r="F104" s="66"/>
      <c r="G104" s="66"/>
      <c r="H104" s="66"/>
      <c r="I104" s="66"/>
      <c r="J104" s="66"/>
      <c r="K104" s="66"/>
      <c r="L104" s="66"/>
      <c r="M104" s="66"/>
      <c r="N104" s="61"/>
      <c r="O104" s="67"/>
      <c r="P104" s="61"/>
      <c r="Q104" s="61"/>
      <c r="R104" s="69"/>
      <c r="S104" s="70"/>
      <c r="T104" s="70"/>
      <c r="U104" s="70"/>
      <c r="V104" s="71"/>
      <c r="W104" s="74"/>
      <c r="X104" s="73"/>
    </row>
    <row r="105" ht="17.2" spans="1:24">
      <c r="A105" s="61"/>
      <c r="B105" s="61"/>
      <c r="C105" s="61"/>
      <c r="D105" s="61"/>
      <c r="E105" s="66"/>
      <c r="F105" s="66"/>
      <c r="G105" s="66"/>
      <c r="H105" s="66"/>
      <c r="I105" s="66"/>
      <c r="J105" s="66"/>
      <c r="K105" s="66"/>
      <c r="L105" s="66"/>
      <c r="M105" s="66"/>
      <c r="N105" s="61"/>
      <c r="O105" s="67"/>
      <c r="P105" s="61"/>
      <c r="Q105" s="61"/>
      <c r="R105" s="69"/>
      <c r="S105" s="70"/>
      <c r="T105" s="70"/>
      <c r="U105" s="70"/>
      <c r="V105" s="71"/>
      <c r="W105" s="74"/>
      <c r="X105" s="73"/>
    </row>
    <row r="106" ht="17.2" spans="1:24">
      <c r="A106" s="61"/>
      <c r="B106" s="61"/>
      <c r="C106" s="61"/>
      <c r="D106" s="61"/>
      <c r="E106" s="66"/>
      <c r="F106" s="66"/>
      <c r="G106" s="66"/>
      <c r="H106" s="66"/>
      <c r="I106" s="66"/>
      <c r="J106" s="66"/>
      <c r="K106" s="66"/>
      <c r="L106" s="66"/>
      <c r="M106" s="66"/>
      <c r="N106" s="61"/>
      <c r="O106" s="67"/>
      <c r="P106" s="61"/>
      <c r="Q106" s="61"/>
      <c r="R106" s="69"/>
      <c r="S106" s="70"/>
      <c r="T106" s="70"/>
      <c r="U106" s="70"/>
      <c r="V106" s="71"/>
      <c r="W106" s="74"/>
      <c r="X106" s="73"/>
    </row>
    <row r="107" ht="17.2" spans="1:24">
      <c r="A107" s="61"/>
      <c r="B107" s="61"/>
      <c r="C107" s="61"/>
      <c r="D107" s="61"/>
      <c r="E107" s="66"/>
      <c r="F107" s="66"/>
      <c r="G107" s="66"/>
      <c r="H107" s="66"/>
      <c r="I107" s="66"/>
      <c r="J107" s="66"/>
      <c r="K107" s="66"/>
      <c r="L107" s="66"/>
      <c r="M107" s="66"/>
      <c r="N107" s="61"/>
      <c r="O107" s="67"/>
      <c r="P107" s="61"/>
      <c r="Q107" s="61"/>
      <c r="R107" s="69"/>
      <c r="S107" s="70"/>
      <c r="T107" s="70"/>
      <c r="U107" s="70"/>
      <c r="V107" s="71"/>
      <c r="W107" s="74"/>
      <c r="X107" s="73"/>
    </row>
    <row r="108" ht="17.2" spans="1:24">
      <c r="A108" s="61"/>
      <c r="B108" s="61"/>
      <c r="C108" s="61"/>
      <c r="D108" s="61"/>
      <c r="E108" s="66"/>
      <c r="F108" s="66"/>
      <c r="G108" s="66"/>
      <c r="H108" s="66"/>
      <c r="I108" s="66"/>
      <c r="J108" s="66"/>
      <c r="K108" s="66"/>
      <c r="L108" s="66"/>
      <c r="M108" s="66"/>
      <c r="N108" s="61"/>
      <c r="O108" s="67"/>
      <c r="P108" s="61"/>
      <c r="Q108" s="61"/>
      <c r="R108" s="69"/>
      <c r="S108" s="70"/>
      <c r="T108" s="70"/>
      <c r="U108" s="70"/>
      <c r="V108" s="71"/>
      <c r="W108" s="74"/>
      <c r="X108" s="73"/>
    </row>
    <row r="109" ht="17.2" spans="1:24">
      <c r="A109" s="61"/>
      <c r="B109" s="61"/>
      <c r="C109" s="61"/>
      <c r="D109" s="61"/>
      <c r="E109" s="66"/>
      <c r="F109" s="66"/>
      <c r="G109" s="66"/>
      <c r="H109" s="66"/>
      <c r="I109" s="66"/>
      <c r="J109" s="66"/>
      <c r="K109" s="66"/>
      <c r="L109" s="66"/>
      <c r="M109" s="66"/>
      <c r="N109" s="61"/>
      <c r="O109" s="67"/>
      <c r="P109" s="61"/>
      <c r="Q109" s="61"/>
      <c r="R109" s="69"/>
      <c r="S109" s="70"/>
      <c r="T109" s="70"/>
      <c r="U109" s="70"/>
      <c r="V109" s="71"/>
      <c r="W109" s="74"/>
      <c r="X109" s="73"/>
    </row>
    <row r="110" ht="17.2" spans="1:24">
      <c r="A110" s="61"/>
      <c r="B110" s="61"/>
      <c r="C110" s="61"/>
      <c r="D110" s="61"/>
      <c r="E110" s="66"/>
      <c r="F110" s="66"/>
      <c r="G110" s="66"/>
      <c r="H110" s="66"/>
      <c r="I110" s="66"/>
      <c r="J110" s="66"/>
      <c r="K110" s="66"/>
      <c r="L110" s="66"/>
      <c r="M110" s="66"/>
      <c r="N110" s="61"/>
      <c r="O110" s="67"/>
      <c r="P110" s="61"/>
      <c r="Q110" s="61"/>
      <c r="R110" s="69"/>
      <c r="S110" s="70"/>
      <c r="T110" s="70"/>
      <c r="U110" s="70"/>
      <c r="V110" s="71"/>
      <c r="W110" s="74"/>
      <c r="X110" s="73"/>
    </row>
    <row r="111" ht="17.2" spans="1:24">
      <c r="A111" s="61"/>
      <c r="B111" s="61"/>
      <c r="C111" s="61"/>
      <c r="D111" s="61"/>
      <c r="E111" s="66"/>
      <c r="F111" s="66"/>
      <c r="G111" s="66"/>
      <c r="H111" s="66"/>
      <c r="I111" s="66"/>
      <c r="J111" s="66"/>
      <c r="K111" s="66"/>
      <c r="L111" s="66"/>
      <c r="M111" s="66"/>
      <c r="N111" s="61"/>
      <c r="O111" s="67"/>
      <c r="P111" s="61"/>
      <c r="Q111" s="61"/>
      <c r="R111" s="69"/>
      <c r="S111" s="70"/>
      <c r="T111" s="70"/>
      <c r="U111" s="70"/>
      <c r="V111" s="71"/>
      <c r="W111" s="74"/>
      <c r="X111" s="73"/>
    </row>
    <row r="112" ht="17.2" spans="1:24">
      <c r="A112" s="61"/>
      <c r="B112" s="61"/>
      <c r="C112" s="61"/>
      <c r="D112" s="61"/>
      <c r="E112" s="66"/>
      <c r="F112" s="66"/>
      <c r="G112" s="66"/>
      <c r="H112" s="66"/>
      <c r="I112" s="66"/>
      <c r="J112" s="66"/>
      <c r="K112" s="66"/>
      <c r="L112" s="66"/>
      <c r="M112" s="66"/>
      <c r="N112" s="61"/>
      <c r="O112" s="67"/>
      <c r="P112" s="61"/>
      <c r="Q112" s="61"/>
      <c r="R112" s="69"/>
      <c r="S112" s="70"/>
      <c r="T112" s="70"/>
      <c r="U112" s="70"/>
      <c r="V112" s="71"/>
      <c r="W112" s="74"/>
      <c r="X112" s="73"/>
    </row>
    <row r="113" ht="17.2" spans="1:24">
      <c r="A113" s="61"/>
      <c r="B113" s="61"/>
      <c r="C113" s="61"/>
      <c r="D113" s="61"/>
      <c r="E113" s="66"/>
      <c r="F113" s="66"/>
      <c r="G113" s="66"/>
      <c r="H113" s="66"/>
      <c r="I113" s="66"/>
      <c r="J113" s="66"/>
      <c r="K113" s="66"/>
      <c r="L113" s="66"/>
      <c r="M113" s="66"/>
      <c r="N113" s="61"/>
      <c r="O113" s="67"/>
      <c r="P113" s="61"/>
      <c r="Q113" s="61"/>
      <c r="R113" s="69"/>
      <c r="S113" s="70"/>
      <c r="T113" s="70"/>
      <c r="U113" s="70"/>
      <c r="V113" s="71"/>
      <c r="W113" s="74"/>
      <c r="X113" s="73"/>
    </row>
    <row r="114" ht="17.2" spans="1:24">
      <c r="A114" s="61"/>
      <c r="B114" s="61"/>
      <c r="C114" s="61"/>
      <c r="D114" s="61"/>
      <c r="E114" s="66"/>
      <c r="F114" s="66"/>
      <c r="G114" s="66"/>
      <c r="H114" s="66"/>
      <c r="I114" s="66"/>
      <c r="J114" s="66"/>
      <c r="K114" s="66"/>
      <c r="L114" s="66"/>
      <c r="M114" s="66"/>
      <c r="N114" s="61"/>
      <c r="O114" s="67"/>
      <c r="P114" s="61"/>
      <c r="Q114" s="61"/>
      <c r="R114" s="69"/>
      <c r="S114" s="70"/>
      <c r="T114" s="70"/>
      <c r="U114" s="70"/>
      <c r="V114" s="71"/>
      <c r="W114" s="74"/>
      <c r="X114" s="73"/>
    </row>
    <row r="115" ht="17.2" spans="1:24">
      <c r="A115" s="61"/>
      <c r="B115" s="61"/>
      <c r="C115" s="61"/>
      <c r="D115" s="61"/>
      <c r="E115" s="66"/>
      <c r="F115" s="66"/>
      <c r="G115" s="66"/>
      <c r="H115" s="66"/>
      <c r="I115" s="66"/>
      <c r="J115" s="66"/>
      <c r="K115" s="66"/>
      <c r="L115" s="66"/>
      <c r="M115" s="66"/>
      <c r="N115" s="61"/>
      <c r="O115" s="67"/>
      <c r="P115" s="61"/>
      <c r="Q115" s="61"/>
      <c r="R115" s="69"/>
      <c r="S115" s="70"/>
      <c r="T115" s="70"/>
      <c r="U115" s="70"/>
      <c r="V115" s="71"/>
      <c r="W115" s="74"/>
      <c r="X115" s="73"/>
    </row>
    <row r="116" ht="17.2" spans="1:24">
      <c r="A116" s="61"/>
      <c r="B116" s="61"/>
      <c r="C116" s="61"/>
      <c r="D116" s="61"/>
      <c r="E116" s="66"/>
      <c r="F116" s="66"/>
      <c r="G116" s="66"/>
      <c r="H116" s="66"/>
      <c r="I116" s="66"/>
      <c r="J116" s="66"/>
      <c r="K116" s="66"/>
      <c r="L116" s="66"/>
      <c r="M116" s="66"/>
      <c r="N116" s="61"/>
      <c r="O116" s="67"/>
      <c r="P116" s="61"/>
      <c r="Q116" s="61"/>
      <c r="R116" s="69"/>
      <c r="S116" s="70"/>
      <c r="T116" s="70"/>
      <c r="U116" s="70"/>
      <c r="V116" s="71"/>
      <c r="W116" s="74"/>
      <c r="X116" s="73"/>
    </row>
    <row r="117" ht="17.2" spans="1:24">
      <c r="A117" s="61"/>
      <c r="B117" s="61"/>
      <c r="C117" s="61"/>
      <c r="D117" s="61"/>
      <c r="E117" s="66"/>
      <c r="F117" s="66"/>
      <c r="G117" s="66"/>
      <c r="H117" s="66"/>
      <c r="I117" s="66"/>
      <c r="J117" s="66"/>
      <c r="K117" s="66"/>
      <c r="L117" s="66"/>
      <c r="M117" s="66"/>
      <c r="N117" s="61"/>
      <c r="O117" s="67"/>
      <c r="P117" s="61"/>
      <c r="Q117" s="61"/>
      <c r="R117" s="69"/>
      <c r="S117" s="70"/>
      <c r="T117" s="70"/>
      <c r="U117" s="70"/>
      <c r="V117" s="71"/>
      <c r="W117" s="74"/>
      <c r="X117" s="73"/>
    </row>
    <row r="118" ht="17.2" spans="1:24">
      <c r="A118" s="61"/>
      <c r="B118" s="61"/>
      <c r="C118" s="61"/>
      <c r="D118" s="61"/>
      <c r="E118" s="66"/>
      <c r="F118" s="66"/>
      <c r="G118" s="66"/>
      <c r="H118" s="66"/>
      <c r="I118" s="66"/>
      <c r="J118" s="66"/>
      <c r="K118" s="66"/>
      <c r="L118" s="66"/>
      <c r="M118" s="66"/>
      <c r="N118" s="61"/>
      <c r="O118" s="67"/>
      <c r="P118" s="61"/>
      <c r="Q118" s="61"/>
      <c r="R118" s="69"/>
      <c r="S118" s="70"/>
      <c r="T118" s="70"/>
      <c r="U118" s="70"/>
      <c r="V118" s="71"/>
      <c r="W118" s="74"/>
      <c r="X118" s="73"/>
    </row>
    <row r="119" ht="17.2" spans="1:24">
      <c r="A119" s="61"/>
      <c r="B119" s="61"/>
      <c r="C119" s="61"/>
      <c r="D119" s="61"/>
      <c r="E119" s="66"/>
      <c r="F119" s="66"/>
      <c r="G119" s="66"/>
      <c r="H119" s="66"/>
      <c r="I119" s="66"/>
      <c r="J119" s="66"/>
      <c r="K119" s="66"/>
      <c r="L119" s="66"/>
      <c r="M119" s="66"/>
      <c r="N119" s="61"/>
      <c r="O119" s="67"/>
      <c r="P119" s="61"/>
      <c r="Q119" s="61"/>
      <c r="R119" s="69"/>
      <c r="S119" s="70"/>
      <c r="T119" s="70"/>
      <c r="U119" s="70"/>
      <c r="V119" s="71"/>
      <c r="W119" s="74"/>
      <c r="X119" s="73"/>
    </row>
    <row r="120" ht="17.2" spans="1:24">
      <c r="A120" s="61"/>
      <c r="B120" s="61"/>
      <c r="C120" s="61"/>
      <c r="D120" s="61"/>
      <c r="E120" s="66"/>
      <c r="F120" s="66"/>
      <c r="G120" s="66"/>
      <c r="H120" s="66"/>
      <c r="I120" s="66"/>
      <c r="J120" s="66"/>
      <c r="K120" s="66"/>
      <c r="L120" s="66"/>
      <c r="M120" s="66"/>
      <c r="N120" s="61"/>
      <c r="O120" s="67"/>
      <c r="P120" s="61"/>
      <c r="Q120" s="61"/>
      <c r="R120" s="69"/>
      <c r="S120" s="70"/>
      <c r="T120" s="70"/>
      <c r="U120" s="70"/>
      <c r="V120" s="71"/>
      <c r="W120" s="74"/>
      <c r="X120" s="73"/>
    </row>
    <row r="121" ht="17.2" spans="1:24">
      <c r="A121" s="61"/>
      <c r="B121" s="61"/>
      <c r="C121" s="61"/>
      <c r="D121" s="61"/>
      <c r="E121" s="66"/>
      <c r="F121" s="66"/>
      <c r="G121" s="66"/>
      <c r="H121" s="66"/>
      <c r="I121" s="66"/>
      <c r="J121" s="66"/>
      <c r="K121" s="66"/>
      <c r="L121" s="66"/>
      <c r="M121" s="66"/>
      <c r="N121" s="61"/>
      <c r="O121" s="67"/>
      <c r="P121" s="61"/>
      <c r="Q121" s="61"/>
      <c r="R121" s="69"/>
      <c r="S121" s="70"/>
      <c r="T121" s="70"/>
      <c r="U121" s="70"/>
      <c r="V121" s="71"/>
      <c r="W121" s="74"/>
      <c r="X121" s="73"/>
    </row>
    <row r="122" ht="17.2" spans="1:24">
      <c r="A122" s="61"/>
      <c r="B122" s="61"/>
      <c r="C122" s="61"/>
      <c r="D122" s="61"/>
      <c r="E122" s="66"/>
      <c r="F122" s="66"/>
      <c r="G122" s="66"/>
      <c r="H122" s="66"/>
      <c r="I122" s="66"/>
      <c r="J122" s="66"/>
      <c r="K122" s="66"/>
      <c r="L122" s="66"/>
      <c r="M122" s="66"/>
      <c r="N122" s="61"/>
      <c r="O122" s="67"/>
      <c r="P122" s="61"/>
      <c r="Q122" s="61"/>
      <c r="R122" s="69"/>
      <c r="S122" s="70"/>
      <c r="T122" s="70"/>
      <c r="U122" s="70"/>
      <c r="V122" s="71"/>
      <c r="W122" s="74"/>
      <c r="X122" s="73"/>
    </row>
    <row r="123" ht="17.2" spans="1:24">
      <c r="A123" s="61"/>
      <c r="B123" s="61"/>
      <c r="C123" s="61"/>
      <c r="D123" s="61"/>
      <c r="E123" s="66"/>
      <c r="F123" s="66"/>
      <c r="G123" s="66"/>
      <c r="H123" s="66"/>
      <c r="I123" s="66"/>
      <c r="J123" s="66"/>
      <c r="K123" s="66"/>
      <c r="L123" s="66"/>
      <c r="M123" s="66"/>
      <c r="N123" s="61"/>
      <c r="O123" s="67"/>
      <c r="P123" s="61"/>
      <c r="Q123" s="61"/>
      <c r="R123" s="69"/>
      <c r="S123" s="70"/>
      <c r="T123" s="70"/>
      <c r="U123" s="70"/>
      <c r="V123" s="71"/>
      <c r="W123" s="74"/>
      <c r="X123" s="73"/>
    </row>
    <row r="124" ht="17.2" spans="1:24">
      <c r="A124" s="61"/>
      <c r="B124" s="61"/>
      <c r="C124" s="61"/>
      <c r="D124" s="61"/>
      <c r="E124" s="66"/>
      <c r="F124" s="66"/>
      <c r="G124" s="66"/>
      <c r="H124" s="66"/>
      <c r="I124" s="66"/>
      <c r="J124" s="66"/>
      <c r="K124" s="66"/>
      <c r="L124" s="66"/>
      <c r="M124" s="66"/>
      <c r="N124" s="61"/>
      <c r="O124" s="67"/>
      <c r="P124" s="61"/>
      <c r="Q124" s="61"/>
      <c r="R124" s="69"/>
      <c r="S124" s="70"/>
      <c r="T124" s="70"/>
      <c r="U124" s="70"/>
      <c r="V124" s="71"/>
      <c r="W124" s="74"/>
      <c r="X124" s="73"/>
    </row>
    <row r="125" ht="17.2" spans="1:24">
      <c r="A125" s="61"/>
      <c r="B125" s="61"/>
      <c r="C125" s="61"/>
      <c r="D125" s="61"/>
      <c r="E125" s="66"/>
      <c r="F125" s="66"/>
      <c r="G125" s="66"/>
      <c r="H125" s="66"/>
      <c r="I125" s="66"/>
      <c r="J125" s="66"/>
      <c r="K125" s="66"/>
      <c r="L125" s="66"/>
      <c r="M125" s="66"/>
      <c r="N125" s="61"/>
      <c r="O125" s="67"/>
      <c r="P125" s="61"/>
      <c r="Q125" s="61"/>
      <c r="R125" s="69"/>
      <c r="S125" s="70"/>
      <c r="T125" s="70"/>
      <c r="U125" s="70"/>
      <c r="V125" s="71"/>
      <c r="W125" s="74"/>
      <c r="X125" s="73"/>
    </row>
    <row r="126" ht="17.2" spans="1:24">
      <c r="A126" s="61"/>
      <c r="B126" s="61"/>
      <c r="C126" s="61"/>
      <c r="D126" s="61"/>
      <c r="E126" s="66"/>
      <c r="F126" s="66"/>
      <c r="G126" s="66"/>
      <c r="H126" s="66"/>
      <c r="I126" s="66"/>
      <c r="J126" s="66"/>
      <c r="K126" s="66"/>
      <c r="L126" s="66"/>
      <c r="M126" s="66"/>
      <c r="N126" s="61"/>
      <c r="O126" s="67"/>
      <c r="P126" s="61"/>
      <c r="Q126" s="61"/>
      <c r="R126" s="69"/>
      <c r="S126" s="70"/>
      <c r="T126" s="70"/>
      <c r="U126" s="70"/>
      <c r="V126" s="71"/>
      <c r="W126" s="74"/>
      <c r="X126" s="73"/>
    </row>
    <row r="127" ht="17.2" spans="1:24">
      <c r="A127" s="61"/>
      <c r="B127" s="61"/>
      <c r="C127" s="61"/>
      <c r="D127" s="61"/>
      <c r="E127" s="66"/>
      <c r="F127" s="66"/>
      <c r="G127" s="66"/>
      <c r="H127" s="66"/>
      <c r="I127" s="66"/>
      <c r="J127" s="66"/>
      <c r="K127" s="66"/>
      <c r="L127" s="66"/>
      <c r="M127" s="66"/>
      <c r="N127" s="61"/>
      <c r="O127" s="67"/>
      <c r="P127" s="61"/>
      <c r="Q127" s="61"/>
      <c r="R127" s="69"/>
      <c r="S127" s="70"/>
      <c r="T127" s="70"/>
      <c r="U127" s="70"/>
      <c r="V127" s="71"/>
      <c r="W127" s="74"/>
      <c r="X127" s="73"/>
    </row>
    <row r="128" ht="17.2" spans="1:24">
      <c r="A128" s="61"/>
      <c r="B128" s="61"/>
      <c r="C128" s="61"/>
      <c r="D128" s="61"/>
      <c r="E128" s="66"/>
      <c r="F128" s="66"/>
      <c r="G128" s="66"/>
      <c r="H128" s="66"/>
      <c r="I128" s="66"/>
      <c r="J128" s="66"/>
      <c r="K128" s="66"/>
      <c r="L128" s="66"/>
      <c r="M128" s="66"/>
      <c r="N128" s="61"/>
      <c r="O128" s="67"/>
      <c r="P128" s="61"/>
      <c r="Q128" s="61"/>
      <c r="R128" s="69"/>
      <c r="S128" s="70"/>
      <c r="T128" s="70"/>
      <c r="U128" s="70"/>
      <c r="V128" s="71"/>
      <c r="W128" s="74"/>
      <c r="X128" s="73"/>
    </row>
    <row r="129" ht="17.2" spans="1:24">
      <c r="A129" s="61"/>
      <c r="B129" s="61"/>
      <c r="C129" s="61"/>
      <c r="D129" s="61"/>
      <c r="E129" s="66"/>
      <c r="F129" s="66"/>
      <c r="G129" s="66"/>
      <c r="H129" s="66"/>
      <c r="I129" s="66"/>
      <c r="J129" s="66"/>
      <c r="K129" s="66"/>
      <c r="L129" s="66"/>
      <c r="M129" s="66"/>
      <c r="N129" s="61"/>
      <c r="O129" s="67"/>
      <c r="P129" s="61"/>
      <c r="Q129" s="61"/>
      <c r="R129" s="69"/>
      <c r="S129" s="70"/>
      <c r="T129" s="70"/>
      <c r="U129" s="70"/>
      <c r="V129" s="71"/>
      <c r="W129" s="74"/>
      <c r="X129" s="73"/>
    </row>
    <row r="130" ht="17.2" spans="1:24">
      <c r="A130" s="61"/>
      <c r="B130" s="61"/>
      <c r="C130" s="61"/>
      <c r="D130" s="61"/>
      <c r="E130" s="66"/>
      <c r="F130" s="66"/>
      <c r="G130" s="66"/>
      <c r="H130" s="66"/>
      <c r="I130" s="66"/>
      <c r="J130" s="66"/>
      <c r="K130" s="66"/>
      <c r="L130" s="66"/>
      <c r="M130" s="66"/>
      <c r="N130" s="61"/>
      <c r="O130" s="67"/>
      <c r="P130" s="61"/>
      <c r="Q130" s="61"/>
      <c r="R130" s="69"/>
      <c r="S130" s="70"/>
      <c r="T130" s="70"/>
      <c r="U130" s="70"/>
      <c r="V130" s="71"/>
      <c r="W130" s="74"/>
      <c r="X130" s="73"/>
    </row>
    <row r="131" ht="17.2" spans="1:24">
      <c r="A131" s="61"/>
      <c r="B131" s="61"/>
      <c r="C131" s="61"/>
      <c r="D131" s="61"/>
      <c r="E131" s="66"/>
      <c r="F131" s="66"/>
      <c r="G131" s="66"/>
      <c r="H131" s="66"/>
      <c r="I131" s="66"/>
      <c r="J131" s="66"/>
      <c r="K131" s="66"/>
      <c r="L131" s="66"/>
      <c r="M131" s="66"/>
      <c r="N131" s="61"/>
      <c r="O131" s="67"/>
      <c r="P131" s="61"/>
      <c r="Q131" s="61"/>
      <c r="R131" s="69"/>
      <c r="S131" s="70"/>
      <c r="T131" s="70"/>
      <c r="U131" s="70"/>
      <c r="V131" s="71"/>
      <c r="W131" s="74"/>
      <c r="X131" s="73"/>
    </row>
    <row r="132" ht="17.2" spans="1:24">
      <c r="A132" s="61"/>
      <c r="B132" s="61"/>
      <c r="C132" s="61"/>
      <c r="D132" s="61"/>
      <c r="E132" s="66"/>
      <c r="F132" s="66"/>
      <c r="G132" s="66"/>
      <c r="H132" s="66"/>
      <c r="I132" s="66"/>
      <c r="J132" s="66"/>
      <c r="K132" s="66"/>
      <c r="L132" s="66"/>
      <c r="M132" s="66"/>
      <c r="N132" s="61"/>
      <c r="O132" s="67"/>
      <c r="P132" s="61"/>
      <c r="Q132" s="61"/>
      <c r="R132" s="69"/>
      <c r="S132" s="70"/>
      <c r="T132" s="70"/>
      <c r="U132" s="70"/>
      <c r="V132" s="71"/>
      <c r="W132" s="74"/>
      <c r="X132" s="73"/>
    </row>
    <row r="133" ht="17.2" spans="1:24">
      <c r="A133" s="61"/>
      <c r="B133" s="61"/>
      <c r="C133" s="61"/>
      <c r="D133" s="61"/>
      <c r="E133" s="66"/>
      <c r="F133" s="66"/>
      <c r="G133" s="66"/>
      <c r="H133" s="66"/>
      <c r="I133" s="66"/>
      <c r="J133" s="66"/>
      <c r="K133" s="66"/>
      <c r="L133" s="66"/>
      <c r="M133" s="66"/>
      <c r="N133" s="61"/>
      <c r="O133" s="67"/>
      <c r="P133" s="61"/>
      <c r="Q133" s="61"/>
      <c r="R133" s="69"/>
      <c r="S133" s="70"/>
      <c r="T133" s="70"/>
      <c r="U133" s="70"/>
      <c r="V133" s="71"/>
      <c r="W133" s="74"/>
      <c r="X133" s="73"/>
    </row>
    <row r="134" ht="17.2" spans="1:24">
      <c r="A134" s="61"/>
      <c r="B134" s="61"/>
      <c r="C134" s="61"/>
      <c r="D134" s="61"/>
      <c r="E134" s="66"/>
      <c r="F134" s="66"/>
      <c r="G134" s="66"/>
      <c r="H134" s="66"/>
      <c r="I134" s="66"/>
      <c r="J134" s="66"/>
      <c r="K134" s="66"/>
      <c r="L134" s="66"/>
      <c r="M134" s="66"/>
      <c r="N134" s="61"/>
      <c r="O134" s="67"/>
      <c r="P134" s="61"/>
      <c r="Q134" s="61"/>
      <c r="R134" s="69"/>
      <c r="S134" s="70"/>
      <c r="T134" s="70"/>
      <c r="U134" s="70"/>
      <c r="V134" s="71"/>
      <c r="W134" s="74"/>
      <c r="X134" s="73"/>
    </row>
    <row r="135" ht="17.2" spans="1:24">
      <c r="A135" s="61"/>
      <c r="B135" s="61"/>
      <c r="C135" s="61"/>
      <c r="D135" s="61"/>
      <c r="E135" s="66"/>
      <c r="F135" s="66"/>
      <c r="G135" s="66"/>
      <c r="H135" s="66"/>
      <c r="I135" s="66"/>
      <c r="J135" s="66"/>
      <c r="K135" s="66"/>
      <c r="L135" s="66"/>
      <c r="M135" s="66"/>
      <c r="N135" s="61"/>
      <c r="O135" s="67"/>
      <c r="P135" s="61"/>
      <c r="Q135" s="61"/>
      <c r="R135" s="69"/>
      <c r="S135" s="70"/>
      <c r="T135" s="70"/>
      <c r="U135" s="70"/>
      <c r="V135" s="71"/>
      <c r="W135" s="74"/>
      <c r="X135" s="73"/>
    </row>
    <row r="136" ht="17.2" spans="1:24">
      <c r="A136" s="61"/>
      <c r="B136" s="61"/>
      <c r="C136" s="61"/>
      <c r="D136" s="61"/>
      <c r="E136" s="66"/>
      <c r="F136" s="66"/>
      <c r="G136" s="66"/>
      <c r="H136" s="66"/>
      <c r="I136" s="66"/>
      <c r="J136" s="66"/>
      <c r="K136" s="66"/>
      <c r="L136" s="66"/>
      <c r="M136" s="66"/>
      <c r="N136" s="61"/>
      <c r="O136" s="67"/>
      <c r="P136" s="61"/>
      <c r="Q136" s="61"/>
      <c r="R136" s="69"/>
      <c r="S136" s="70"/>
      <c r="T136" s="70"/>
      <c r="U136" s="70"/>
      <c r="V136" s="71"/>
      <c r="W136" s="74"/>
      <c r="X136" s="73"/>
    </row>
    <row r="137" ht="17.2" spans="1:24">
      <c r="A137" s="61"/>
      <c r="B137" s="61"/>
      <c r="C137" s="61"/>
      <c r="D137" s="61"/>
      <c r="E137" s="66"/>
      <c r="F137" s="66"/>
      <c r="G137" s="66"/>
      <c r="H137" s="66"/>
      <c r="I137" s="66"/>
      <c r="J137" s="66"/>
      <c r="K137" s="66"/>
      <c r="L137" s="66"/>
      <c r="M137" s="66"/>
      <c r="N137" s="61"/>
      <c r="O137" s="67"/>
      <c r="P137" s="61"/>
      <c r="Q137" s="61"/>
      <c r="R137" s="69"/>
      <c r="S137" s="70"/>
      <c r="T137" s="70"/>
      <c r="U137" s="70"/>
      <c r="V137" s="71"/>
      <c r="W137" s="74"/>
      <c r="X137" s="73"/>
    </row>
    <row r="138" ht="17.2" spans="1:24">
      <c r="A138" s="61"/>
      <c r="B138" s="61"/>
      <c r="C138" s="61"/>
      <c r="D138" s="61"/>
      <c r="E138" s="66"/>
      <c r="F138" s="66"/>
      <c r="G138" s="66"/>
      <c r="H138" s="66"/>
      <c r="I138" s="66"/>
      <c r="J138" s="66"/>
      <c r="K138" s="66"/>
      <c r="L138" s="66"/>
      <c r="M138" s="66"/>
      <c r="N138" s="61"/>
      <c r="O138" s="67"/>
      <c r="P138" s="61"/>
      <c r="Q138" s="61"/>
      <c r="R138" s="69"/>
      <c r="S138" s="70"/>
      <c r="T138" s="70"/>
      <c r="U138" s="70"/>
      <c r="V138" s="71"/>
      <c r="W138" s="74"/>
      <c r="X138" s="73"/>
    </row>
    <row r="139" ht="17.2" spans="1:24">
      <c r="A139" s="61"/>
      <c r="B139" s="61"/>
      <c r="C139" s="61"/>
      <c r="D139" s="61"/>
      <c r="E139" s="66"/>
      <c r="F139" s="66"/>
      <c r="G139" s="66"/>
      <c r="H139" s="66"/>
      <c r="I139" s="66"/>
      <c r="J139" s="66"/>
      <c r="K139" s="66"/>
      <c r="L139" s="66"/>
      <c r="M139" s="66"/>
      <c r="N139" s="61"/>
      <c r="O139" s="67"/>
      <c r="P139" s="61"/>
      <c r="Q139" s="61"/>
      <c r="R139" s="69"/>
      <c r="S139" s="70"/>
      <c r="T139" s="70"/>
      <c r="U139" s="70"/>
      <c r="V139" s="71"/>
      <c r="W139" s="74"/>
      <c r="X139" s="73"/>
    </row>
    <row r="140" ht="17.2" spans="1:24">
      <c r="A140" s="61"/>
      <c r="B140" s="61"/>
      <c r="C140" s="61"/>
      <c r="D140" s="61"/>
      <c r="E140" s="66"/>
      <c r="F140" s="66"/>
      <c r="G140" s="66"/>
      <c r="H140" s="66"/>
      <c r="I140" s="66"/>
      <c r="J140" s="66"/>
      <c r="K140" s="66"/>
      <c r="L140" s="66"/>
      <c r="M140" s="66"/>
      <c r="N140" s="61"/>
      <c r="O140" s="67"/>
      <c r="P140" s="61"/>
      <c r="Q140" s="61"/>
      <c r="R140" s="69"/>
      <c r="S140" s="70"/>
      <c r="T140" s="70"/>
      <c r="U140" s="70"/>
      <c r="V140" s="71"/>
      <c r="W140" s="74"/>
      <c r="X140" s="73"/>
    </row>
    <row r="141" ht="17.2" spans="1:24">
      <c r="A141" s="61"/>
      <c r="B141" s="61"/>
      <c r="C141" s="61"/>
      <c r="D141" s="61"/>
      <c r="E141" s="66"/>
      <c r="F141" s="66"/>
      <c r="G141" s="66"/>
      <c r="H141" s="66"/>
      <c r="I141" s="66"/>
      <c r="J141" s="66"/>
      <c r="K141" s="66"/>
      <c r="L141" s="66"/>
      <c r="M141" s="66"/>
      <c r="N141" s="61"/>
      <c r="O141" s="67"/>
      <c r="P141" s="61"/>
      <c r="Q141" s="61"/>
      <c r="R141" s="69"/>
      <c r="S141" s="70"/>
      <c r="T141" s="70"/>
      <c r="U141" s="70"/>
      <c r="V141" s="71"/>
      <c r="W141" s="74"/>
      <c r="X141" s="73"/>
    </row>
    <row r="142" ht="17.2" spans="1:24">
      <c r="A142" s="61"/>
      <c r="B142" s="61"/>
      <c r="C142" s="61"/>
      <c r="D142" s="61"/>
      <c r="E142" s="66"/>
      <c r="F142" s="66"/>
      <c r="G142" s="66"/>
      <c r="H142" s="66"/>
      <c r="I142" s="66"/>
      <c r="J142" s="66"/>
      <c r="K142" s="66"/>
      <c r="L142" s="66"/>
      <c r="M142" s="66"/>
      <c r="N142" s="61"/>
      <c r="O142" s="67"/>
      <c r="P142" s="61"/>
      <c r="Q142" s="61"/>
      <c r="R142" s="69"/>
      <c r="S142" s="70"/>
      <c r="T142" s="70"/>
      <c r="U142" s="70"/>
      <c r="V142" s="71"/>
      <c r="W142" s="74"/>
      <c r="X142" s="73"/>
    </row>
    <row r="143" ht="17.2" spans="1:24">
      <c r="A143" s="61"/>
      <c r="B143" s="61"/>
      <c r="C143" s="61"/>
      <c r="D143" s="61"/>
      <c r="E143" s="66"/>
      <c r="F143" s="66"/>
      <c r="G143" s="66"/>
      <c r="H143" s="66"/>
      <c r="I143" s="66"/>
      <c r="J143" s="66"/>
      <c r="K143" s="66"/>
      <c r="L143" s="66"/>
      <c r="M143" s="66"/>
      <c r="N143" s="61"/>
      <c r="O143" s="67"/>
      <c r="P143" s="61"/>
      <c r="Q143" s="61"/>
      <c r="R143" s="69"/>
      <c r="S143" s="70"/>
      <c r="T143" s="70"/>
      <c r="U143" s="70"/>
      <c r="V143" s="71"/>
      <c r="W143" s="74"/>
      <c r="X143" s="73"/>
    </row>
    <row r="144" ht="17.2" spans="1:24">
      <c r="A144" s="61"/>
      <c r="B144" s="61"/>
      <c r="C144" s="61"/>
      <c r="D144" s="61"/>
      <c r="E144" s="66"/>
      <c r="F144" s="66"/>
      <c r="G144" s="66"/>
      <c r="H144" s="66"/>
      <c r="I144" s="66"/>
      <c r="J144" s="66"/>
      <c r="K144" s="66"/>
      <c r="L144" s="66"/>
      <c r="M144" s="66"/>
      <c r="N144" s="61"/>
      <c r="O144" s="67"/>
      <c r="P144" s="61"/>
      <c r="Q144" s="61"/>
      <c r="R144" s="69"/>
      <c r="S144" s="70"/>
      <c r="T144" s="70"/>
      <c r="U144" s="70"/>
      <c r="V144" s="71"/>
      <c r="W144" s="74"/>
      <c r="X144" s="73"/>
    </row>
    <row r="145" ht="17.2" spans="1:24">
      <c r="A145" s="61"/>
      <c r="B145" s="61"/>
      <c r="C145" s="61"/>
      <c r="D145" s="61"/>
      <c r="E145" s="66"/>
      <c r="F145" s="66"/>
      <c r="G145" s="66"/>
      <c r="H145" s="66"/>
      <c r="I145" s="66"/>
      <c r="J145" s="66"/>
      <c r="K145" s="66"/>
      <c r="L145" s="66"/>
      <c r="M145" s="66"/>
      <c r="N145" s="61"/>
      <c r="O145" s="67"/>
      <c r="P145" s="61"/>
      <c r="Q145" s="61"/>
      <c r="R145" s="69"/>
      <c r="S145" s="70"/>
      <c r="T145" s="70"/>
      <c r="U145" s="70"/>
      <c r="V145" s="71"/>
      <c r="W145" s="74"/>
      <c r="X145" s="73"/>
    </row>
    <row r="146" ht="17.2" spans="1:24">
      <c r="A146" s="61"/>
      <c r="B146" s="61"/>
      <c r="C146" s="61"/>
      <c r="D146" s="61"/>
      <c r="E146" s="66"/>
      <c r="F146" s="66"/>
      <c r="G146" s="66"/>
      <c r="H146" s="66"/>
      <c r="I146" s="66"/>
      <c r="J146" s="66"/>
      <c r="K146" s="66"/>
      <c r="L146" s="66"/>
      <c r="M146" s="66"/>
      <c r="N146" s="61"/>
      <c r="O146" s="67"/>
      <c r="P146" s="61"/>
      <c r="Q146" s="61"/>
      <c r="R146" s="69"/>
      <c r="S146" s="70"/>
      <c r="T146" s="70"/>
      <c r="U146" s="70"/>
      <c r="V146" s="71"/>
      <c r="W146" s="74"/>
      <c r="X146" s="73"/>
    </row>
    <row r="147" ht="17.2" spans="1:24">
      <c r="A147" s="61"/>
      <c r="B147" s="61"/>
      <c r="C147" s="61"/>
      <c r="D147" s="61"/>
      <c r="E147" s="66"/>
      <c r="F147" s="66"/>
      <c r="G147" s="66"/>
      <c r="H147" s="66"/>
      <c r="I147" s="66"/>
      <c r="J147" s="66"/>
      <c r="K147" s="66"/>
      <c r="L147" s="66"/>
      <c r="M147" s="66"/>
      <c r="N147" s="61"/>
      <c r="O147" s="67"/>
      <c r="P147" s="61"/>
      <c r="Q147" s="61"/>
      <c r="R147" s="69"/>
      <c r="S147" s="70"/>
      <c r="T147" s="70"/>
      <c r="U147" s="70"/>
      <c r="V147" s="71"/>
      <c r="W147" s="74"/>
      <c r="X147" s="73"/>
    </row>
    <row r="148" ht="17.2" spans="1:24">
      <c r="A148" s="61"/>
      <c r="B148" s="61"/>
      <c r="C148" s="61"/>
      <c r="D148" s="61"/>
      <c r="E148" s="66"/>
      <c r="F148" s="66"/>
      <c r="G148" s="66"/>
      <c r="H148" s="66"/>
      <c r="I148" s="66"/>
      <c r="J148" s="66"/>
      <c r="K148" s="66"/>
      <c r="L148" s="66"/>
      <c r="M148" s="66"/>
      <c r="N148" s="61"/>
      <c r="O148" s="67"/>
      <c r="P148" s="61"/>
      <c r="Q148" s="61"/>
      <c r="R148" s="69"/>
      <c r="S148" s="70"/>
      <c r="T148" s="70"/>
      <c r="U148" s="70"/>
      <c r="V148" s="71"/>
      <c r="W148" s="74"/>
      <c r="X148" s="73"/>
    </row>
    <row r="149" ht="17.2" spans="1:24">
      <c r="A149" s="61"/>
      <c r="B149" s="61"/>
      <c r="C149" s="61"/>
      <c r="D149" s="61"/>
      <c r="E149" s="66"/>
      <c r="F149" s="66"/>
      <c r="G149" s="66"/>
      <c r="H149" s="66"/>
      <c r="I149" s="66"/>
      <c r="J149" s="66"/>
      <c r="K149" s="66"/>
      <c r="L149" s="66"/>
      <c r="M149" s="66"/>
      <c r="N149" s="61"/>
      <c r="O149" s="67"/>
      <c r="P149" s="61"/>
      <c r="Q149" s="61"/>
      <c r="R149" s="69"/>
      <c r="S149" s="70"/>
      <c r="T149" s="70"/>
      <c r="U149" s="70"/>
      <c r="V149" s="71"/>
      <c r="W149" s="74"/>
      <c r="X149" s="73"/>
    </row>
    <row r="150" ht="17.2" spans="1:24">
      <c r="A150" s="61"/>
      <c r="B150" s="61"/>
      <c r="C150" s="61"/>
      <c r="D150" s="61"/>
      <c r="E150" s="66"/>
      <c r="F150" s="66"/>
      <c r="G150" s="66"/>
      <c r="H150" s="66"/>
      <c r="I150" s="66"/>
      <c r="J150" s="66"/>
      <c r="K150" s="66"/>
      <c r="L150" s="66"/>
      <c r="M150" s="66"/>
      <c r="N150" s="61"/>
      <c r="O150" s="67"/>
      <c r="P150" s="61"/>
      <c r="Q150" s="61"/>
      <c r="R150" s="69"/>
      <c r="S150" s="70"/>
      <c r="T150" s="70"/>
      <c r="U150" s="70"/>
      <c r="V150" s="71"/>
      <c r="W150" s="74"/>
      <c r="X150" s="73"/>
    </row>
    <row r="151" ht="17.2" spans="1:24">
      <c r="A151" s="61"/>
      <c r="B151" s="61"/>
      <c r="C151" s="61"/>
      <c r="D151" s="61"/>
      <c r="E151" s="66"/>
      <c r="F151" s="66"/>
      <c r="G151" s="66"/>
      <c r="H151" s="66"/>
      <c r="I151" s="66"/>
      <c r="J151" s="66"/>
      <c r="K151" s="66"/>
      <c r="L151" s="66"/>
      <c r="M151" s="66"/>
      <c r="N151" s="61"/>
      <c r="O151" s="67"/>
      <c r="P151" s="61"/>
      <c r="Q151" s="61"/>
      <c r="R151" s="69"/>
      <c r="S151" s="70"/>
      <c r="T151" s="70"/>
      <c r="U151" s="70"/>
      <c r="V151" s="71"/>
      <c r="W151" s="74"/>
      <c r="X151" s="73"/>
    </row>
    <row r="152" ht="17.2" spans="1:24">
      <c r="A152" s="61"/>
      <c r="B152" s="61"/>
      <c r="C152" s="61"/>
      <c r="D152" s="61"/>
      <c r="E152" s="66"/>
      <c r="F152" s="66"/>
      <c r="G152" s="66"/>
      <c r="H152" s="66"/>
      <c r="I152" s="66"/>
      <c r="J152" s="66"/>
      <c r="K152" s="66"/>
      <c r="L152" s="66"/>
      <c r="M152" s="66"/>
      <c r="N152" s="61"/>
      <c r="O152" s="67"/>
      <c r="P152" s="61"/>
      <c r="Q152" s="61"/>
      <c r="R152" s="69"/>
      <c r="S152" s="70"/>
      <c r="T152" s="70"/>
      <c r="U152" s="70"/>
      <c r="V152" s="71"/>
      <c r="W152" s="74"/>
      <c r="X152" s="73"/>
    </row>
    <row r="153" ht="17.2" spans="1:24">
      <c r="A153" s="61"/>
      <c r="B153" s="61"/>
      <c r="C153" s="61"/>
      <c r="D153" s="61"/>
      <c r="E153" s="66"/>
      <c r="F153" s="66"/>
      <c r="G153" s="66"/>
      <c r="H153" s="66"/>
      <c r="I153" s="66"/>
      <c r="J153" s="66"/>
      <c r="K153" s="66"/>
      <c r="L153" s="66"/>
      <c r="M153" s="66"/>
      <c r="N153" s="61"/>
      <c r="O153" s="67"/>
      <c r="P153" s="61"/>
      <c r="Q153" s="61"/>
      <c r="R153" s="69"/>
      <c r="S153" s="70"/>
      <c r="T153" s="70"/>
      <c r="U153" s="70"/>
      <c r="V153" s="71"/>
      <c r="W153" s="74"/>
      <c r="X153" s="73"/>
    </row>
    <row r="154" ht="17.2" spans="1:24">
      <c r="A154" s="61"/>
      <c r="B154" s="61"/>
      <c r="C154" s="61"/>
      <c r="D154" s="61"/>
      <c r="E154" s="66"/>
      <c r="F154" s="66"/>
      <c r="G154" s="66"/>
      <c r="H154" s="66"/>
      <c r="I154" s="66"/>
      <c r="J154" s="66"/>
      <c r="K154" s="66"/>
      <c r="L154" s="66"/>
      <c r="M154" s="66"/>
      <c r="N154" s="61"/>
      <c r="O154" s="67"/>
      <c r="P154" s="61"/>
      <c r="Q154" s="61"/>
      <c r="R154" s="69"/>
      <c r="S154" s="70"/>
      <c r="T154" s="70"/>
      <c r="U154" s="70"/>
      <c r="V154" s="71"/>
      <c r="W154" s="74"/>
      <c r="X154" s="73"/>
    </row>
    <row r="155" ht="17.2" spans="1:24">
      <c r="A155" s="61"/>
      <c r="B155" s="61"/>
      <c r="C155" s="61"/>
      <c r="D155" s="61"/>
      <c r="E155" s="66"/>
      <c r="F155" s="66"/>
      <c r="G155" s="66"/>
      <c r="H155" s="66"/>
      <c r="I155" s="66"/>
      <c r="J155" s="66"/>
      <c r="K155" s="66"/>
      <c r="L155" s="66"/>
      <c r="M155" s="66"/>
      <c r="N155" s="61"/>
      <c r="O155" s="67"/>
      <c r="P155" s="61"/>
      <c r="Q155" s="61"/>
      <c r="R155" s="69"/>
      <c r="S155" s="70"/>
      <c r="T155" s="70"/>
      <c r="U155" s="70"/>
      <c r="V155" s="71"/>
      <c r="W155" s="74"/>
      <c r="X155" s="73"/>
    </row>
    <row r="156" ht="17.2" spans="1:24">
      <c r="A156" s="61"/>
      <c r="B156" s="61"/>
      <c r="C156" s="61"/>
      <c r="D156" s="61"/>
      <c r="E156" s="66"/>
      <c r="F156" s="66"/>
      <c r="G156" s="66"/>
      <c r="H156" s="66"/>
      <c r="I156" s="66"/>
      <c r="J156" s="66"/>
      <c r="K156" s="66"/>
      <c r="L156" s="66"/>
      <c r="M156" s="66"/>
      <c r="N156" s="61"/>
      <c r="O156" s="67"/>
      <c r="P156" s="61"/>
      <c r="Q156" s="61"/>
      <c r="R156" s="69"/>
      <c r="S156" s="70"/>
      <c r="T156" s="70"/>
      <c r="U156" s="70"/>
      <c r="V156" s="71"/>
      <c r="W156" s="74"/>
      <c r="X156" s="73"/>
    </row>
    <row r="157" ht="17.2" spans="1:24">
      <c r="A157" s="61"/>
      <c r="B157" s="61"/>
      <c r="C157" s="61"/>
      <c r="D157" s="61"/>
      <c r="E157" s="66"/>
      <c r="F157" s="66"/>
      <c r="G157" s="66"/>
      <c r="H157" s="66"/>
      <c r="I157" s="66"/>
      <c r="J157" s="66"/>
      <c r="K157" s="66"/>
      <c r="L157" s="66"/>
      <c r="M157" s="66"/>
      <c r="N157" s="61"/>
      <c r="O157" s="67"/>
      <c r="P157" s="61"/>
      <c r="Q157" s="61"/>
      <c r="R157" s="69"/>
      <c r="S157" s="70"/>
      <c r="T157" s="70"/>
      <c r="U157" s="70"/>
      <c r="V157" s="71"/>
      <c r="W157" s="74"/>
      <c r="X157" s="73"/>
    </row>
    <row r="158" ht="17.2" spans="1:24">
      <c r="A158" s="61"/>
      <c r="B158" s="61"/>
      <c r="C158" s="61"/>
      <c r="D158" s="61"/>
      <c r="E158" s="66"/>
      <c r="F158" s="66"/>
      <c r="G158" s="66"/>
      <c r="H158" s="66"/>
      <c r="I158" s="66"/>
      <c r="J158" s="66"/>
      <c r="K158" s="66"/>
      <c r="L158" s="66"/>
      <c r="M158" s="66"/>
      <c r="N158" s="61"/>
      <c r="O158" s="67"/>
      <c r="P158" s="61"/>
      <c r="Q158" s="61"/>
      <c r="R158" s="69"/>
      <c r="S158" s="70"/>
      <c r="T158" s="70"/>
      <c r="U158" s="70"/>
      <c r="V158" s="71"/>
      <c r="W158" s="74"/>
      <c r="X158" s="73"/>
    </row>
    <row r="159" ht="17.2" spans="1:24">
      <c r="A159" s="61"/>
      <c r="B159" s="61"/>
      <c r="C159" s="61"/>
      <c r="D159" s="61"/>
      <c r="E159" s="66"/>
      <c r="F159" s="66"/>
      <c r="G159" s="66"/>
      <c r="H159" s="66"/>
      <c r="I159" s="66"/>
      <c r="J159" s="66"/>
      <c r="K159" s="66"/>
      <c r="L159" s="66"/>
      <c r="M159" s="66"/>
      <c r="N159" s="61"/>
      <c r="O159" s="67"/>
      <c r="P159" s="61"/>
      <c r="Q159" s="61"/>
      <c r="R159" s="69"/>
      <c r="S159" s="70"/>
      <c r="T159" s="70"/>
      <c r="U159" s="70"/>
      <c r="V159" s="71"/>
      <c r="W159" s="74"/>
      <c r="X159" s="73"/>
    </row>
    <row r="160" ht="17.2" spans="1:24">
      <c r="A160" s="61"/>
      <c r="B160" s="61"/>
      <c r="C160" s="61"/>
      <c r="D160" s="61"/>
      <c r="E160" s="66"/>
      <c r="F160" s="66"/>
      <c r="G160" s="66"/>
      <c r="H160" s="66"/>
      <c r="I160" s="66"/>
      <c r="J160" s="66"/>
      <c r="K160" s="66"/>
      <c r="L160" s="66"/>
      <c r="M160" s="66"/>
      <c r="N160" s="61"/>
      <c r="O160" s="67"/>
      <c r="P160" s="61"/>
      <c r="Q160" s="61"/>
      <c r="R160" s="69"/>
      <c r="S160" s="70"/>
      <c r="T160" s="70"/>
      <c r="U160" s="70"/>
      <c r="V160" s="71"/>
      <c r="W160" s="74"/>
      <c r="X160" s="73"/>
    </row>
    <row r="161" ht="17.2" spans="1:24">
      <c r="A161" s="61"/>
      <c r="B161" s="61"/>
      <c r="C161" s="61"/>
      <c r="D161" s="61"/>
      <c r="E161" s="66"/>
      <c r="F161" s="66"/>
      <c r="G161" s="66"/>
      <c r="H161" s="66"/>
      <c r="I161" s="66"/>
      <c r="J161" s="66"/>
      <c r="K161" s="66"/>
      <c r="L161" s="66"/>
      <c r="M161" s="66"/>
      <c r="N161" s="61"/>
      <c r="O161" s="67"/>
      <c r="P161" s="61"/>
      <c r="Q161" s="61"/>
      <c r="R161" s="69"/>
      <c r="S161" s="70"/>
      <c r="T161" s="70"/>
      <c r="U161" s="70"/>
      <c r="V161" s="71"/>
      <c r="W161" s="74"/>
      <c r="X161" s="73"/>
    </row>
    <row r="162" ht="17.2" spans="1:24">
      <c r="A162" s="61"/>
      <c r="B162" s="61"/>
      <c r="C162" s="61"/>
      <c r="D162" s="61"/>
      <c r="E162" s="66"/>
      <c r="F162" s="66"/>
      <c r="G162" s="66"/>
      <c r="H162" s="66"/>
      <c r="I162" s="66"/>
      <c r="J162" s="66"/>
      <c r="K162" s="66"/>
      <c r="L162" s="66"/>
      <c r="M162" s="66"/>
      <c r="N162" s="61"/>
      <c r="O162" s="67"/>
      <c r="P162" s="61"/>
      <c r="Q162" s="61"/>
      <c r="R162" s="69"/>
      <c r="S162" s="70"/>
      <c r="T162" s="70"/>
      <c r="U162" s="70"/>
      <c r="V162" s="71"/>
      <c r="W162" s="74"/>
      <c r="X162" s="73"/>
    </row>
    <row r="163" ht="17.2" spans="1:24">
      <c r="A163" s="61"/>
      <c r="B163" s="61"/>
      <c r="C163" s="61"/>
      <c r="D163" s="61"/>
      <c r="E163" s="66"/>
      <c r="F163" s="66"/>
      <c r="G163" s="66"/>
      <c r="H163" s="66"/>
      <c r="I163" s="66"/>
      <c r="J163" s="66"/>
      <c r="K163" s="66"/>
      <c r="L163" s="66"/>
      <c r="M163" s="66"/>
      <c r="N163" s="61"/>
      <c r="O163" s="67"/>
      <c r="P163" s="61"/>
      <c r="Q163" s="61"/>
      <c r="R163" s="69"/>
      <c r="S163" s="70"/>
      <c r="T163" s="70"/>
      <c r="U163" s="70"/>
      <c r="V163" s="71"/>
      <c r="W163" s="74"/>
      <c r="X163" s="73"/>
    </row>
    <row r="164" ht="17.2" spans="1:24">
      <c r="A164" s="61"/>
      <c r="B164" s="61"/>
      <c r="C164" s="61"/>
      <c r="D164" s="61"/>
      <c r="E164" s="66"/>
      <c r="F164" s="66"/>
      <c r="G164" s="66"/>
      <c r="H164" s="66"/>
      <c r="I164" s="66"/>
      <c r="J164" s="66"/>
      <c r="K164" s="66"/>
      <c r="L164" s="66"/>
      <c r="M164" s="66"/>
      <c r="N164" s="61"/>
      <c r="O164" s="67"/>
      <c r="P164" s="61"/>
      <c r="Q164" s="61"/>
      <c r="R164" s="69"/>
      <c r="S164" s="70"/>
      <c r="T164" s="70"/>
      <c r="U164" s="70"/>
      <c r="V164" s="71"/>
      <c r="W164" s="74"/>
      <c r="X164" s="73"/>
    </row>
    <row r="165" ht="17.2" spans="1:24">
      <c r="A165" s="61"/>
      <c r="B165" s="61"/>
      <c r="C165" s="61"/>
      <c r="D165" s="61"/>
      <c r="E165" s="66"/>
      <c r="F165" s="66"/>
      <c r="G165" s="66"/>
      <c r="H165" s="66"/>
      <c r="I165" s="66"/>
      <c r="J165" s="66"/>
      <c r="K165" s="66"/>
      <c r="L165" s="66"/>
      <c r="M165" s="66"/>
      <c r="N165" s="61"/>
      <c r="O165" s="67"/>
      <c r="P165" s="61"/>
      <c r="Q165" s="61"/>
      <c r="R165" s="69"/>
      <c r="S165" s="70"/>
      <c r="T165" s="70"/>
      <c r="U165" s="70"/>
      <c r="V165" s="71"/>
      <c r="W165" s="74"/>
      <c r="X165" s="73"/>
    </row>
    <row r="166" ht="17.2" spans="1:24">
      <c r="A166" s="61"/>
      <c r="B166" s="61"/>
      <c r="C166" s="61"/>
      <c r="D166" s="61"/>
      <c r="E166" s="66"/>
      <c r="F166" s="66"/>
      <c r="G166" s="66"/>
      <c r="H166" s="66"/>
      <c r="I166" s="66"/>
      <c r="J166" s="66"/>
      <c r="K166" s="66"/>
      <c r="L166" s="66"/>
      <c r="M166" s="66"/>
      <c r="N166" s="61"/>
      <c r="O166" s="67"/>
      <c r="P166" s="61"/>
      <c r="Q166" s="61"/>
      <c r="R166" s="69"/>
      <c r="S166" s="70"/>
      <c r="T166" s="70"/>
      <c r="U166" s="70"/>
      <c r="V166" s="71"/>
      <c r="W166" s="74"/>
      <c r="X166" s="73"/>
    </row>
    <row r="167" ht="17.2" spans="1:24">
      <c r="A167" s="61"/>
      <c r="B167" s="61"/>
      <c r="C167" s="61"/>
      <c r="D167" s="61"/>
      <c r="E167" s="66"/>
      <c r="F167" s="66"/>
      <c r="G167" s="66"/>
      <c r="H167" s="66"/>
      <c r="I167" s="66"/>
      <c r="J167" s="66"/>
      <c r="K167" s="66"/>
      <c r="L167" s="66"/>
      <c r="M167" s="66"/>
      <c r="N167" s="61"/>
      <c r="O167" s="67"/>
      <c r="P167" s="61"/>
      <c r="Q167" s="61"/>
      <c r="R167" s="69"/>
      <c r="S167" s="70"/>
      <c r="T167" s="70"/>
      <c r="U167" s="70"/>
      <c r="V167" s="71"/>
      <c r="W167" s="74"/>
      <c r="X167" s="73"/>
    </row>
    <row r="168" ht="17.2" spans="1:24">
      <c r="A168" s="61"/>
      <c r="B168" s="61"/>
      <c r="C168" s="61"/>
      <c r="D168" s="61"/>
      <c r="E168" s="66"/>
      <c r="F168" s="66"/>
      <c r="G168" s="66"/>
      <c r="H168" s="66"/>
      <c r="I168" s="66"/>
      <c r="J168" s="66"/>
      <c r="K168" s="66"/>
      <c r="L168" s="66"/>
      <c r="M168" s="66"/>
      <c r="N168" s="61"/>
      <c r="O168" s="67"/>
      <c r="P168" s="61"/>
      <c r="Q168" s="61"/>
      <c r="R168" s="69"/>
      <c r="S168" s="70"/>
      <c r="T168" s="70"/>
      <c r="U168" s="70"/>
      <c r="V168" s="71"/>
      <c r="W168" s="74"/>
      <c r="X168" s="73"/>
    </row>
    <row r="169" ht="17.2" spans="1:24">
      <c r="A169" s="61"/>
      <c r="B169" s="61"/>
      <c r="C169" s="61"/>
      <c r="D169" s="61"/>
      <c r="E169" s="66"/>
      <c r="F169" s="66"/>
      <c r="G169" s="66"/>
      <c r="H169" s="66"/>
      <c r="I169" s="66"/>
      <c r="J169" s="66"/>
      <c r="K169" s="66"/>
      <c r="L169" s="66"/>
      <c r="M169" s="66"/>
      <c r="N169" s="61"/>
      <c r="O169" s="67"/>
      <c r="P169" s="61"/>
      <c r="Q169" s="61"/>
      <c r="R169" s="69"/>
      <c r="S169" s="70"/>
      <c r="T169" s="70"/>
      <c r="U169" s="70"/>
      <c r="V169" s="71"/>
      <c r="W169" s="74"/>
      <c r="X169" s="73"/>
    </row>
    <row r="170" ht="17.2" spans="1:24">
      <c r="A170" s="61"/>
      <c r="B170" s="61"/>
      <c r="C170" s="61"/>
      <c r="D170" s="61"/>
      <c r="E170" s="66"/>
      <c r="F170" s="66"/>
      <c r="G170" s="66"/>
      <c r="H170" s="66"/>
      <c r="I170" s="66"/>
      <c r="J170" s="66"/>
      <c r="K170" s="66"/>
      <c r="L170" s="66"/>
      <c r="M170" s="66"/>
      <c r="N170" s="61"/>
      <c r="O170" s="67"/>
      <c r="P170" s="61"/>
      <c r="Q170" s="61"/>
      <c r="R170" s="69"/>
      <c r="S170" s="70"/>
      <c r="T170" s="70"/>
      <c r="U170" s="70"/>
      <c r="V170" s="71"/>
      <c r="W170" s="74"/>
      <c r="X170" s="73"/>
    </row>
    <row r="171" spans="23:23">
      <c r="W171" s="75"/>
    </row>
    <row r="172" spans="23:23">
      <c r="W172" s="75"/>
    </row>
    <row r="173" spans="23:23">
      <c r="W173" s="75"/>
    </row>
    <row r="174" spans="23:23">
      <c r="W174" s="75"/>
    </row>
    <row r="175" spans="23:23">
      <c r="W175" s="75"/>
    </row>
    <row r="176" spans="23:23">
      <c r="W176" s="75"/>
    </row>
    <row r="177" spans="23:23">
      <c r="W177" s="75"/>
    </row>
    <row r="178" spans="23:23">
      <c r="W178" s="75"/>
    </row>
    <row r="179" spans="23:23">
      <c r="W179" s="75"/>
    </row>
    <row r="180" spans="23:23">
      <c r="W180" s="75"/>
    </row>
    <row r="181" spans="23:23">
      <c r="W181" s="75"/>
    </row>
    <row r="182" spans="23:23">
      <c r="W182" s="75"/>
    </row>
    <row r="183" spans="23:23">
      <c r="W183" s="75"/>
    </row>
    <row r="184" spans="23:23">
      <c r="W184" s="75"/>
    </row>
    <row r="185" spans="23:23">
      <c r="W185" s="75"/>
    </row>
  </sheetData>
  <autoFilter ref="A1:X70">
    <filterColumn colId="23">
      <customFilters>
        <customFilter operator="greaterThanOrEqual" val="0"/>
      </customFilters>
    </filterColumn>
    <extLst/>
  </autoFilter>
  <mergeCells count="29">
    <mergeCell ref="A73:M73"/>
    <mergeCell ref="B74:M74"/>
    <mergeCell ref="B75:M75"/>
    <mergeCell ref="B76:M76"/>
    <mergeCell ref="B77:M77"/>
    <mergeCell ref="B78:M78"/>
    <mergeCell ref="B79:M79"/>
    <mergeCell ref="B80:M80"/>
    <mergeCell ref="B81:M81"/>
    <mergeCell ref="B82:M82"/>
    <mergeCell ref="A83:M83"/>
    <mergeCell ref="B84:M84"/>
    <mergeCell ref="B85:M85"/>
    <mergeCell ref="B86:M86"/>
    <mergeCell ref="B87:M87"/>
    <mergeCell ref="B88:M88"/>
    <mergeCell ref="B89:M89"/>
    <mergeCell ref="B90:M90"/>
    <mergeCell ref="B91:M91"/>
    <mergeCell ref="B92:M92"/>
    <mergeCell ref="A93:M93"/>
    <mergeCell ref="B94:M94"/>
    <mergeCell ref="B95:M95"/>
    <mergeCell ref="B96:M96"/>
    <mergeCell ref="B97:M97"/>
    <mergeCell ref="B98:M98"/>
    <mergeCell ref="B99:M99"/>
    <mergeCell ref="B100:M100"/>
    <mergeCell ref="B101:M10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zoomScale="90" zoomScaleNormal="90" topLeftCell="A34" workbookViewId="0">
      <selection activeCell="G42" sqref="G42"/>
    </sheetView>
  </sheetViews>
  <sheetFormatPr defaultColWidth="11" defaultRowHeight="13.2"/>
  <cols>
    <col min="1" max="1" width="25.3333333333333" customWidth="1"/>
    <col min="2" max="2" width="10.8333333333333" customWidth="1"/>
    <col min="3" max="3" width="49.8333333333333" customWidth="1"/>
    <col min="4" max="7" width="10.8333333333333" customWidth="1"/>
    <col min="8" max="8" width="20" customWidth="1"/>
    <col min="9" max="9" width="10.8333333333333" customWidth="1"/>
    <col min="10" max="10" width="14.8333333333333" style="20" customWidth="1"/>
    <col min="11" max="18" width="10.8333333333333" customWidth="1"/>
  </cols>
  <sheetData>
    <row r="1" ht="39" spans="1:10">
      <c r="A1" s="21" t="s">
        <v>558</v>
      </c>
      <c r="B1" s="22" t="s">
        <v>559</v>
      </c>
      <c r="C1" s="22" t="s">
        <v>560</v>
      </c>
      <c r="D1" s="23" t="s">
        <v>561</v>
      </c>
      <c r="E1" s="29" t="s">
        <v>281</v>
      </c>
      <c r="F1" s="29" t="s">
        <v>282</v>
      </c>
      <c r="G1" s="29" t="s">
        <v>283</v>
      </c>
      <c r="H1" s="29" t="s">
        <v>284</v>
      </c>
      <c r="I1" s="29" t="s">
        <v>285</v>
      </c>
      <c r="J1" s="34" t="s">
        <v>562</v>
      </c>
    </row>
    <row r="2" ht="116" spans="1:10">
      <c r="A2" s="24" t="s">
        <v>57</v>
      </c>
      <c r="B2" s="24" t="s">
        <v>563</v>
      </c>
      <c r="C2" s="25" t="s">
        <v>564</v>
      </c>
      <c r="D2" s="26" t="s">
        <v>565</v>
      </c>
      <c r="E2" s="30">
        <v>0.09</v>
      </c>
      <c r="F2" s="30">
        <v>0.14</v>
      </c>
      <c r="G2" s="30">
        <v>0.09</v>
      </c>
      <c r="H2" s="31">
        <f>(E2+F2+G2)/3</f>
        <v>0.106666666666667</v>
      </c>
      <c r="I2" s="30">
        <v>0.096666667</v>
      </c>
      <c r="J2" s="35">
        <f t="shared" ref="J2:J31" si="0">(H2-I2)/I2</f>
        <v>0.103448272057075</v>
      </c>
    </row>
    <row r="3" ht="20" spans="1:10">
      <c r="A3" s="24"/>
      <c r="B3" s="24"/>
      <c r="C3" s="25" t="s">
        <v>566</v>
      </c>
      <c r="D3" s="26"/>
      <c r="E3" s="30">
        <v>1.71</v>
      </c>
      <c r="F3" s="30">
        <v>2.11</v>
      </c>
      <c r="G3" s="30">
        <v>2.37</v>
      </c>
      <c r="H3" s="31">
        <f>(E3+F3+G3)/3</f>
        <v>2.06333333333333</v>
      </c>
      <c r="I3" s="30">
        <v>18.37</v>
      </c>
      <c r="J3" s="35">
        <f t="shared" si="0"/>
        <v>-0.887679187080385</v>
      </c>
    </row>
    <row r="4" ht="20" spans="1:10">
      <c r="A4" s="24"/>
      <c r="B4" s="24"/>
      <c r="C4" s="25" t="s">
        <v>567</v>
      </c>
      <c r="D4" s="26"/>
      <c r="E4" s="30">
        <v>0.43</v>
      </c>
      <c r="F4" s="30">
        <v>0.37</v>
      </c>
      <c r="G4" s="30">
        <v>0.24</v>
      </c>
      <c r="H4" s="31">
        <f>(E4+F4+G4)/3</f>
        <v>0.346666666666667</v>
      </c>
      <c r="I4" s="30">
        <v>19.62333333</v>
      </c>
      <c r="J4" s="35">
        <f t="shared" si="0"/>
        <v>-0.982333956171621</v>
      </c>
    </row>
    <row r="5" ht="20" spans="1:10">
      <c r="A5" s="24"/>
      <c r="B5" s="24"/>
      <c r="C5" s="25" t="s">
        <v>568</v>
      </c>
      <c r="D5" s="26"/>
      <c r="E5" s="30">
        <v>459</v>
      </c>
      <c r="F5" s="30">
        <v>460</v>
      </c>
      <c r="G5" s="30">
        <v>484</v>
      </c>
      <c r="H5" s="31">
        <f>(E5+F5+G5)/3</f>
        <v>467.666666666667</v>
      </c>
      <c r="I5" s="30">
        <v>517.3333333</v>
      </c>
      <c r="J5" s="35">
        <f t="shared" si="0"/>
        <v>-0.0960051545809282</v>
      </c>
    </row>
    <row r="6" ht="20" spans="1:10">
      <c r="A6" s="24"/>
      <c r="B6" s="24"/>
      <c r="C6" s="25" t="s">
        <v>569</v>
      </c>
      <c r="D6" s="26"/>
      <c r="E6" s="30">
        <v>24.842</v>
      </c>
      <c r="F6" s="30"/>
      <c r="G6" s="30"/>
      <c r="H6" s="31">
        <f>E6</f>
        <v>24.842</v>
      </c>
      <c r="I6" s="30">
        <v>20.99</v>
      </c>
      <c r="J6" s="35">
        <f t="shared" si="0"/>
        <v>0.183515959980943</v>
      </c>
    </row>
    <row r="7" ht="20" spans="1:10">
      <c r="A7" s="24"/>
      <c r="B7" s="24"/>
      <c r="C7" s="25" t="s">
        <v>570</v>
      </c>
      <c r="D7" s="26"/>
      <c r="E7" s="30">
        <v>0.54</v>
      </c>
      <c r="F7" s="30">
        <v>0.47</v>
      </c>
      <c r="G7" s="30">
        <v>0.43</v>
      </c>
      <c r="H7" s="31">
        <f t="shared" ref="H7:H38" si="1">(E7+F7+G7)/3</f>
        <v>0.48</v>
      </c>
      <c r="I7" s="30">
        <v>0.79</v>
      </c>
      <c r="J7" s="35">
        <f t="shared" si="0"/>
        <v>-0.392405063291139</v>
      </c>
    </row>
    <row r="8" ht="20" spans="1:10">
      <c r="A8" s="24"/>
      <c r="B8" s="24"/>
      <c r="C8" s="25" t="s">
        <v>571</v>
      </c>
      <c r="D8" s="26"/>
      <c r="E8" s="30">
        <v>0.72</v>
      </c>
      <c r="F8" s="30">
        <v>0.58</v>
      </c>
      <c r="G8" s="30">
        <v>0.66</v>
      </c>
      <c r="H8" s="31">
        <f t="shared" si="1"/>
        <v>0.653333333333333</v>
      </c>
      <c r="I8" s="30">
        <v>0.826666667</v>
      </c>
      <c r="J8" s="35">
        <f t="shared" si="0"/>
        <v>-0.209677419673517</v>
      </c>
    </row>
    <row r="9" ht="23" spans="1:10">
      <c r="A9" s="24"/>
      <c r="B9" s="24"/>
      <c r="C9" s="27" t="s">
        <v>572</v>
      </c>
      <c r="D9" s="26"/>
      <c r="E9" s="30">
        <v>2.09</v>
      </c>
      <c r="F9" s="30">
        <v>1.96</v>
      </c>
      <c r="G9" s="30">
        <v>1.93</v>
      </c>
      <c r="H9" s="31">
        <f t="shared" si="1"/>
        <v>1.99333333333333</v>
      </c>
      <c r="I9" s="30">
        <v>2.84</v>
      </c>
      <c r="J9" s="35">
        <f t="shared" si="0"/>
        <v>-0.2981220657277</v>
      </c>
    </row>
    <row r="10" ht="23" spans="1:10">
      <c r="A10" s="24"/>
      <c r="B10" s="24"/>
      <c r="C10" s="27" t="s">
        <v>573</v>
      </c>
      <c r="D10" s="26"/>
      <c r="E10" s="30">
        <v>4.91</v>
      </c>
      <c r="F10" s="30">
        <v>4.29</v>
      </c>
      <c r="G10" s="30">
        <v>3.38</v>
      </c>
      <c r="H10" s="31">
        <f t="shared" si="1"/>
        <v>4.19333333333333</v>
      </c>
      <c r="I10" s="30">
        <v>4.426666667</v>
      </c>
      <c r="J10" s="35">
        <f t="shared" si="0"/>
        <v>-0.0527108434448262</v>
      </c>
    </row>
    <row r="11" ht="23" spans="1:10">
      <c r="A11" s="24"/>
      <c r="B11" s="24"/>
      <c r="C11" s="27" t="s">
        <v>574</v>
      </c>
      <c r="D11" s="26"/>
      <c r="E11" s="30">
        <v>4.13</v>
      </c>
      <c r="F11" s="30">
        <v>3.17</v>
      </c>
      <c r="G11" s="30">
        <v>3.01</v>
      </c>
      <c r="H11" s="31">
        <f t="shared" si="1"/>
        <v>3.43666666666667</v>
      </c>
      <c r="I11" s="30">
        <v>4.793333333</v>
      </c>
      <c r="J11" s="35">
        <f t="shared" si="0"/>
        <v>-0.283031988823577</v>
      </c>
    </row>
    <row r="12" ht="23" spans="1:10">
      <c r="A12" s="24"/>
      <c r="B12" s="24"/>
      <c r="C12" s="27" t="s">
        <v>575</v>
      </c>
      <c r="D12" s="26"/>
      <c r="E12" s="30">
        <v>4.86</v>
      </c>
      <c r="F12" s="30">
        <v>4.77</v>
      </c>
      <c r="G12" s="30">
        <v>4.43</v>
      </c>
      <c r="H12" s="31">
        <f t="shared" si="1"/>
        <v>4.68666666666667</v>
      </c>
      <c r="I12" s="30">
        <v>5.593333333</v>
      </c>
      <c r="J12" s="35">
        <f t="shared" si="0"/>
        <v>-0.16209773534935</v>
      </c>
    </row>
    <row r="13" ht="20" spans="1:10">
      <c r="A13" s="24"/>
      <c r="B13" s="24"/>
      <c r="C13" s="25" t="s">
        <v>576</v>
      </c>
      <c r="D13" s="26"/>
      <c r="E13" s="30">
        <v>3.65</v>
      </c>
      <c r="F13" s="30">
        <v>3.64</v>
      </c>
      <c r="G13" s="30">
        <v>3.97</v>
      </c>
      <c r="H13" s="31">
        <f t="shared" si="1"/>
        <v>3.75333333333333</v>
      </c>
      <c r="I13" s="30">
        <v>4.153333333</v>
      </c>
      <c r="J13" s="35">
        <f t="shared" si="0"/>
        <v>-0.0963081861232992</v>
      </c>
    </row>
    <row r="14" ht="20" spans="1:10">
      <c r="A14" s="24"/>
      <c r="B14" s="24"/>
      <c r="C14" s="25" t="s">
        <v>577</v>
      </c>
      <c r="D14" s="26"/>
      <c r="E14" s="30">
        <v>3.78</v>
      </c>
      <c r="F14" s="30">
        <v>3.87</v>
      </c>
      <c r="G14" s="30">
        <v>3.24</v>
      </c>
      <c r="H14" s="31">
        <f t="shared" si="1"/>
        <v>3.63</v>
      </c>
      <c r="I14" s="30">
        <v>4.48</v>
      </c>
      <c r="J14" s="35">
        <f t="shared" si="0"/>
        <v>-0.189732142857143</v>
      </c>
    </row>
    <row r="15" ht="20" spans="1:10">
      <c r="A15" s="24"/>
      <c r="B15" s="24"/>
      <c r="C15" s="25" t="s">
        <v>578</v>
      </c>
      <c r="D15" s="26"/>
      <c r="E15" s="30">
        <v>3.12</v>
      </c>
      <c r="F15" s="30">
        <v>3.69</v>
      </c>
      <c r="G15" s="30">
        <v>2.98</v>
      </c>
      <c r="H15" s="31">
        <f t="shared" si="1"/>
        <v>3.26333333333333</v>
      </c>
      <c r="I15" s="30">
        <v>5.143333333</v>
      </c>
      <c r="J15" s="35">
        <f t="shared" si="0"/>
        <v>-0.36552171091157</v>
      </c>
    </row>
    <row r="16" ht="20" spans="1:10">
      <c r="A16" s="24"/>
      <c r="B16" s="24"/>
      <c r="C16" s="25" t="s">
        <v>579</v>
      </c>
      <c r="D16" s="26"/>
      <c r="E16" s="30">
        <v>3.74</v>
      </c>
      <c r="F16" s="30">
        <v>3.55</v>
      </c>
      <c r="G16" s="30">
        <v>3.63</v>
      </c>
      <c r="H16" s="31">
        <f t="shared" si="1"/>
        <v>3.64</v>
      </c>
      <c r="I16" s="30">
        <v>5.336666667</v>
      </c>
      <c r="J16" s="35">
        <f t="shared" si="0"/>
        <v>-0.317926296107562</v>
      </c>
    </row>
    <row r="17" ht="20" spans="1:10">
      <c r="A17" s="24"/>
      <c r="B17" s="24"/>
      <c r="C17" s="25" t="s">
        <v>580</v>
      </c>
      <c r="D17" s="26"/>
      <c r="E17" s="30">
        <v>4.52</v>
      </c>
      <c r="F17" s="30">
        <v>4.59</v>
      </c>
      <c r="G17" s="30">
        <v>4.67</v>
      </c>
      <c r="H17" s="31">
        <f t="shared" si="1"/>
        <v>4.59333333333333</v>
      </c>
      <c r="I17" s="30">
        <v>7.303333333</v>
      </c>
      <c r="J17" s="35">
        <f t="shared" si="0"/>
        <v>-0.371063441322276</v>
      </c>
    </row>
    <row r="18" ht="39" spans="1:10">
      <c r="A18" s="24"/>
      <c r="B18" s="24"/>
      <c r="C18" s="25" t="s">
        <v>581</v>
      </c>
      <c r="D18" s="26"/>
      <c r="E18" s="30">
        <v>4.11</v>
      </c>
      <c r="F18" s="30">
        <v>4.83</v>
      </c>
      <c r="G18" s="30">
        <v>3.31</v>
      </c>
      <c r="H18" s="31">
        <f t="shared" si="1"/>
        <v>4.08333333333333</v>
      </c>
      <c r="I18" s="30">
        <v>3.906666667</v>
      </c>
      <c r="J18" s="35">
        <f t="shared" si="0"/>
        <v>0.0452218429142303</v>
      </c>
    </row>
    <row r="19" ht="39" spans="1:10">
      <c r="A19" s="24"/>
      <c r="B19" s="24"/>
      <c r="C19" s="25" t="s">
        <v>582</v>
      </c>
      <c r="D19" s="26"/>
      <c r="E19" s="30">
        <v>6.09</v>
      </c>
      <c r="F19" s="30">
        <v>5.21</v>
      </c>
      <c r="G19" s="30">
        <v>6.44</v>
      </c>
      <c r="H19" s="31">
        <f t="shared" si="1"/>
        <v>5.91333333333333</v>
      </c>
      <c r="I19" s="36" t="s">
        <v>583</v>
      </c>
      <c r="J19" s="35" t="e">
        <f t="shared" si="0"/>
        <v>#VALUE!</v>
      </c>
    </row>
    <row r="20" ht="39" spans="1:10">
      <c r="A20" s="24"/>
      <c r="B20" s="24"/>
      <c r="C20" s="25" t="s">
        <v>584</v>
      </c>
      <c r="D20" s="26"/>
      <c r="E20" s="30">
        <v>5.32</v>
      </c>
      <c r="F20" s="30">
        <v>4.24</v>
      </c>
      <c r="G20" s="30">
        <v>4.58</v>
      </c>
      <c r="H20" s="31">
        <f t="shared" si="1"/>
        <v>4.71333333333333</v>
      </c>
      <c r="I20" s="37"/>
      <c r="J20" s="35" t="e">
        <f t="shared" si="0"/>
        <v>#DIV/0!</v>
      </c>
    </row>
    <row r="21" ht="39" spans="1:10">
      <c r="A21" s="24"/>
      <c r="B21" s="24"/>
      <c r="C21" s="25" t="s">
        <v>585</v>
      </c>
      <c r="D21" s="26"/>
      <c r="E21" s="30">
        <v>4.41</v>
      </c>
      <c r="F21" s="30">
        <v>3.41</v>
      </c>
      <c r="G21" s="30">
        <v>3.35</v>
      </c>
      <c r="H21" s="31">
        <f t="shared" si="1"/>
        <v>3.72333333333333</v>
      </c>
      <c r="I21" s="37"/>
      <c r="J21" s="35" t="e">
        <f t="shared" si="0"/>
        <v>#DIV/0!</v>
      </c>
    </row>
    <row r="22" ht="39" spans="1:10">
      <c r="A22" s="24"/>
      <c r="B22" s="24"/>
      <c r="C22" s="25" t="s">
        <v>586</v>
      </c>
      <c r="D22" s="26"/>
      <c r="E22" s="30">
        <v>3.92</v>
      </c>
      <c r="F22" s="30">
        <v>4.11</v>
      </c>
      <c r="G22" s="30">
        <v>3.82</v>
      </c>
      <c r="H22" s="31">
        <f t="shared" si="1"/>
        <v>3.95</v>
      </c>
      <c r="I22" s="37"/>
      <c r="J22" s="35" t="e">
        <f t="shared" si="0"/>
        <v>#DIV/0!</v>
      </c>
    </row>
    <row r="23" ht="39" spans="1:10">
      <c r="A23" s="24"/>
      <c r="B23" s="24"/>
      <c r="C23" s="25" t="s">
        <v>587</v>
      </c>
      <c r="D23" s="26"/>
      <c r="E23" s="30">
        <v>5.38</v>
      </c>
      <c r="F23" s="30">
        <v>4.66</v>
      </c>
      <c r="G23" s="30">
        <v>4.48</v>
      </c>
      <c r="H23" s="31">
        <f t="shared" si="1"/>
        <v>4.84</v>
      </c>
      <c r="I23" s="38"/>
      <c r="J23" s="35" t="e">
        <f t="shared" si="0"/>
        <v>#DIV/0!</v>
      </c>
    </row>
    <row r="24" ht="39" spans="1:10">
      <c r="A24" s="24"/>
      <c r="B24" s="24"/>
      <c r="C24" s="25" t="s">
        <v>588</v>
      </c>
      <c r="D24" s="26"/>
      <c r="E24" s="25"/>
      <c r="F24" s="25"/>
      <c r="G24" s="25"/>
      <c r="H24" s="31" t="s">
        <v>589</v>
      </c>
      <c r="I24" s="36" t="s">
        <v>590</v>
      </c>
      <c r="J24" s="35" t="e">
        <f t="shared" si="0"/>
        <v>#VALUE!</v>
      </c>
    </row>
    <row r="25" ht="39" spans="1:10">
      <c r="A25" s="24"/>
      <c r="B25" s="24"/>
      <c r="C25" s="25" t="s">
        <v>591</v>
      </c>
      <c r="D25" s="26"/>
      <c r="E25" s="25"/>
      <c r="F25" s="25"/>
      <c r="G25" s="25"/>
      <c r="H25" s="31" t="s">
        <v>589</v>
      </c>
      <c r="I25" s="37"/>
      <c r="J25" s="35" t="e">
        <f t="shared" si="0"/>
        <v>#VALUE!</v>
      </c>
    </row>
    <row r="26" ht="39" spans="1:10">
      <c r="A26" s="24"/>
      <c r="B26" s="24"/>
      <c r="C26" s="25" t="s">
        <v>592</v>
      </c>
      <c r="D26" s="26"/>
      <c r="E26" s="25"/>
      <c r="F26" s="25"/>
      <c r="G26" s="25"/>
      <c r="H26" s="31" t="s">
        <v>589</v>
      </c>
      <c r="I26" s="37"/>
      <c r="J26" s="35" t="e">
        <f t="shared" si="0"/>
        <v>#VALUE!</v>
      </c>
    </row>
    <row r="27" ht="39" spans="1:10">
      <c r="A27" s="24"/>
      <c r="B27" s="24"/>
      <c r="C27" s="25" t="s">
        <v>593</v>
      </c>
      <c r="D27" s="26"/>
      <c r="E27" s="25"/>
      <c r="F27" s="25"/>
      <c r="G27" s="25"/>
      <c r="H27" s="31" t="s">
        <v>589</v>
      </c>
      <c r="I27" s="37"/>
      <c r="J27" s="35" t="e">
        <f t="shared" si="0"/>
        <v>#VALUE!</v>
      </c>
    </row>
    <row r="28" ht="39" spans="1:10">
      <c r="A28" s="24"/>
      <c r="B28" s="24"/>
      <c r="C28" s="25" t="s">
        <v>594</v>
      </c>
      <c r="D28" s="26"/>
      <c r="E28" s="25"/>
      <c r="F28" s="25"/>
      <c r="G28" s="25"/>
      <c r="H28" s="31" t="s">
        <v>589</v>
      </c>
      <c r="I28" s="37"/>
      <c r="J28" s="35" t="e">
        <f t="shared" si="0"/>
        <v>#VALUE!</v>
      </c>
    </row>
    <row r="29" ht="58" spans="1:10">
      <c r="A29" s="24"/>
      <c r="B29" s="24"/>
      <c r="C29" s="25" t="s">
        <v>595</v>
      </c>
      <c r="D29" s="26"/>
      <c r="E29" s="32"/>
      <c r="F29" s="32"/>
      <c r="G29" s="32"/>
      <c r="H29" s="31" t="s">
        <v>589</v>
      </c>
      <c r="I29" s="37"/>
      <c r="J29" s="35" t="e">
        <f t="shared" si="0"/>
        <v>#VALUE!</v>
      </c>
    </row>
    <row r="30" ht="58" spans="1:10">
      <c r="A30" s="24"/>
      <c r="B30" s="24"/>
      <c r="C30" s="25" t="s">
        <v>596</v>
      </c>
      <c r="D30" s="26"/>
      <c r="E30" s="32"/>
      <c r="F30" s="32"/>
      <c r="G30" s="32"/>
      <c r="H30" s="31" t="s">
        <v>589</v>
      </c>
      <c r="I30" s="37"/>
      <c r="J30" s="35" t="e">
        <f t="shared" si="0"/>
        <v>#VALUE!</v>
      </c>
    </row>
    <row r="31" ht="20" spans="1:10">
      <c r="A31" s="24"/>
      <c r="B31" s="24"/>
      <c r="C31" s="25" t="s">
        <v>597</v>
      </c>
      <c r="D31" s="26"/>
      <c r="E31" s="32"/>
      <c r="F31" s="32"/>
      <c r="G31" s="32"/>
      <c r="H31" s="31" t="s">
        <v>589</v>
      </c>
      <c r="I31" s="38"/>
      <c r="J31" s="35" t="e">
        <f t="shared" si="0"/>
        <v>#VALUE!</v>
      </c>
    </row>
    <row r="32" ht="77" spans="1:10">
      <c r="A32" s="24"/>
      <c r="B32" s="24"/>
      <c r="C32" s="25" t="s">
        <v>598</v>
      </c>
      <c r="D32" s="26" t="s">
        <v>599</v>
      </c>
      <c r="E32" s="25" t="s">
        <v>600</v>
      </c>
      <c r="F32" s="25" t="s">
        <v>600</v>
      </c>
      <c r="G32" s="25" t="s">
        <v>600</v>
      </c>
      <c r="H32" s="25" t="s">
        <v>600</v>
      </c>
      <c r="I32" s="25" t="s">
        <v>600</v>
      </c>
      <c r="J32" s="35" t="s">
        <v>29</v>
      </c>
    </row>
    <row r="33" ht="77" spans="1:10">
      <c r="A33" s="24"/>
      <c r="B33" s="24"/>
      <c r="C33" s="25" t="s">
        <v>601</v>
      </c>
      <c r="D33" s="26" t="s">
        <v>599</v>
      </c>
      <c r="E33" s="25" t="s">
        <v>600</v>
      </c>
      <c r="F33" s="25" t="s">
        <v>600</v>
      </c>
      <c r="G33" s="25" t="s">
        <v>600</v>
      </c>
      <c r="H33" s="25" t="s">
        <v>600</v>
      </c>
      <c r="I33" s="25" t="s">
        <v>600</v>
      </c>
      <c r="J33" s="35" t="s">
        <v>29</v>
      </c>
    </row>
    <row r="34" ht="39" spans="1:10">
      <c r="A34" s="24"/>
      <c r="B34" s="24"/>
      <c r="C34" s="25" t="s">
        <v>602</v>
      </c>
      <c r="D34" s="26" t="s">
        <v>599</v>
      </c>
      <c r="E34" s="25" t="s">
        <v>600</v>
      </c>
      <c r="F34" s="25" t="s">
        <v>600</v>
      </c>
      <c r="G34" s="25" t="s">
        <v>600</v>
      </c>
      <c r="H34" s="25" t="s">
        <v>600</v>
      </c>
      <c r="I34" s="25" t="s">
        <v>600</v>
      </c>
      <c r="J34" s="35" t="s">
        <v>29</v>
      </c>
    </row>
    <row r="35" ht="24" customHeight="1" spans="1:10">
      <c r="A35" s="24" t="s">
        <v>59</v>
      </c>
      <c r="B35" s="24" t="s">
        <v>603</v>
      </c>
      <c r="C35" s="25" t="s">
        <v>604</v>
      </c>
      <c r="D35" s="26" t="s">
        <v>605</v>
      </c>
      <c r="E35" s="33">
        <v>1.04</v>
      </c>
      <c r="F35" s="33">
        <v>0.82</v>
      </c>
      <c r="G35" s="33">
        <v>1.07</v>
      </c>
      <c r="H35" s="31">
        <f t="shared" si="1"/>
        <v>0.976666666666667</v>
      </c>
      <c r="I35" s="30">
        <v>1.253333333</v>
      </c>
      <c r="J35" s="35">
        <f>(H35-I35)/I35</f>
        <v>-0.220744680643815</v>
      </c>
    </row>
    <row r="36" ht="24" customHeight="1" spans="1:10">
      <c r="A36" s="24"/>
      <c r="B36" s="24"/>
      <c r="C36" s="25" t="s">
        <v>606</v>
      </c>
      <c r="D36" s="26" t="s">
        <v>607</v>
      </c>
      <c r="E36" s="33">
        <v>1.92</v>
      </c>
      <c r="F36" s="33">
        <v>0.94</v>
      </c>
      <c r="G36" s="33">
        <v>1.29</v>
      </c>
      <c r="H36" s="31">
        <f t="shared" si="1"/>
        <v>1.38333333333333</v>
      </c>
      <c r="I36" s="30">
        <v>1.933333333</v>
      </c>
      <c r="J36" s="35">
        <f t="shared" ref="J36:J53" si="2">(H36-I36)/I36</f>
        <v>-0.284482758497325</v>
      </c>
    </row>
    <row r="37" ht="24" customHeight="1" spans="1:10">
      <c r="A37" s="24"/>
      <c r="B37" s="24"/>
      <c r="C37" s="25" t="s">
        <v>608</v>
      </c>
      <c r="D37" s="26" t="s">
        <v>609</v>
      </c>
      <c r="E37" s="33">
        <v>1.47</v>
      </c>
      <c r="F37" s="33">
        <v>0.89</v>
      </c>
      <c r="G37" s="33">
        <v>0.8</v>
      </c>
      <c r="H37" s="31">
        <f t="shared" si="1"/>
        <v>1.05333333333333</v>
      </c>
      <c r="I37" s="30">
        <v>1.033333333</v>
      </c>
      <c r="J37" s="35">
        <f t="shared" si="2"/>
        <v>0.0193548390385016</v>
      </c>
    </row>
    <row r="38" ht="24" customHeight="1" spans="1:10">
      <c r="A38" s="24"/>
      <c r="B38" s="24"/>
      <c r="C38" s="25" t="s">
        <v>610</v>
      </c>
      <c r="D38" s="26"/>
      <c r="E38" s="33">
        <v>1.47</v>
      </c>
      <c r="F38" s="33">
        <v>1.64</v>
      </c>
      <c r="G38" s="33">
        <v>1.57</v>
      </c>
      <c r="H38" s="31">
        <f t="shared" si="1"/>
        <v>1.56</v>
      </c>
      <c r="I38" s="30">
        <v>1.573333333</v>
      </c>
      <c r="J38" s="35">
        <f t="shared" si="2"/>
        <v>-0.00847457606111753</v>
      </c>
    </row>
    <row r="39" ht="24" customHeight="1" spans="1:10">
      <c r="A39" s="24"/>
      <c r="B39" s="24"/>
      <c r="C39" s="25" t="s">
        <v>611</v>
      </c>
      <c r="D39" s="26"/>
      <c r="E39" s="33">
        <v>0.84</v>
      </c>
      <c r="F39" s="33">
        <v>1.14</v>
      </c>
      <c r="G39" s="33">
        <v>0.75</v>
      </c>
      <c r="H39" s="31">
        <f t="shared" ref="H39:H53" si="3">(E39+F39+G39)/3</f>
        <v>0.91</v>
      </c>
      <c r="I39" s="30">
        <v>1.373333333</v>
      </c>
      <c r="J39" s="35">
        <f t="shared" si="2"/>
        <v>-0.337378640615869</v>
      </c>
    </row>
    <row r="40" ht="24" customHeight="1" spans="1:10">
      <c r="A40" s="24"/>
      <c r="B40" s="24"/>
      <c r="C40" s="25" t="s">
        <v>612</v>
      </c>
      <c r="D40" s="26" t="s">
        <v>605</v>
      </c>
      <c r="E40" s="33">
        <v>0.26</v>
      </c>
      <c r="F40" s="33">
        <v>0.37</v>
      </c>
      <c r="G40" s="33">
        <v>0.23</v>
      </c>
      <c r="H40" s="31">
        <f t="shared" si="3"/>
        <v>0.286666666666667</v>
      </c>
      <c r="I40" s="30">
        <v>0.736666667</v>
      </c>
      <c r="J40" s="35">
        <f t="shared" si="2"/>
        <v>-0.610859728682869</v>
      </c>
    </row>
    <row r="41" ht="24" customHeight="1" spans="1:10">
      <c r="A41" s="24"/>
      <c r="B41" s="24"/>
      <c r="C41" s="26" t="s">
        <v>613</v>
      </c>
      <c r="D41" s="26" t="s">
        <v>605</v>
      </c>
      <c r="E41" s="33">
        <v>0.83</v>
      </c>
      <c r="F41" s="33">
        <v>1.14</v>
      </c>
      <c r="G41" s="33">
        <v>0.76</v>
      </c>
      <c r="H41" s="31">
        <f t="shared" si="3"/>
        <v>0.91</v>
      </c>
      <c r="I41" s="30">
        <v>0.833333333</v>
      </c>
      <c r="J41" s="35">
        <f t="shared" si="2"/>
        <v>0.0920000004367998</v>
      </c>
    </row>
    <row r="42" ht="24" customHeight="1" spans="1:10">
      <c r="A42" s="24"/>
      <c r="B42" s="24"/>
      <c r="C42" s="26" t="s">
        <v>614</v>
      </c>
      <c r="D42" s="26" t="s">
        <v>605</v>
      </c>
      <c r="E42" s="33">
        <v>0.26</v>
      </c>
      <c r="F42" s="33">
        <v>0.37</v>
      </c>
      <c r="G42" s="33">
        <v>0.23</v>
      </c>
      <c r="H42" s="31">
        <f t="shared" si="3"/>
        <v>0.286666666666667</v>
      </c>
      <c r="I42" s="30">
        <v>0.773333333</v>
      </c>
      <c r="J42" s="35">
        <f t="shared" si="2"/>
        <v>-0.629310344667806</v>
      </c>
    </row>
    <row r="43" ht="24" customHeight="1" spans="1:10">
      <c r="A43" s="24"/>
      <c r="B43" s="24"/>
      <c r="C43" s="25" t="s">
        <v>615</v>
      </c>
      <c r="D43" s="9"/>
      <c r="E43" s="26">
        <v>1.47</v>
      </c>
      <c r="F43" s="33">
        <v>1.56</v>
      </c>
      <c r="G43" s="33">
        <v>1.63</v>
      </c>
      <c r="H43" s="31">
        <f t="shared" si="3"/>
        <v>1.55333333333333</v>
      </c>
      <c r="I43" s="30">
        <v>1.433333333</v>
      </c>
      <c r="J43" s="35">
        <f t="shared" si="2"/>
        <v>0.0837209304845864</v>
      </c>
    </row>
    <row r="44" ht="24" customHeight="1" spans="1:10">
      <c r="A44" s="24"/>
      <c r="B44" s="24"/>
      <c r="C44" s="25" t="s">
        <v>616</v>
      </c>
      <c r="D44" s="26"/>
      <c r="E44" s="33">
        <v>3.3</v>
      </c>
      <c r="F44" s="33">
        <v>4.3</v>
      </c>
      <c r="G44" s="33">
        <v>3.07</v>
      </c>
      <c r="H44" s="31">
        <f t="shared" si="3"/>
        <v>3.55666666666667</v>
      </c>
      <c r="I44" s="30">
        <v>3.463333333</v>
      </c>
      <c r="J44" s="35">
        <f t="shared" si="2"/>
        <v>0.0269489895117371</v>
      </c>
    </row>
    <row r="45" ht="24" customHeight="1" spans="1:10">
      <c r="A45" s="24"/>
      <c r="B45" s="24"/>
      <c r="C45" s="25" t="s">
        <v>617</v>
      </c>
      <c r="D45" s="26"/>
      <c r="E45" s="33">
        <v>1.41</v>
      </c>
      <c r="F45" s="33">
        <v>1.44</v>
      </c>
      <c r="G45" s="33">
        <v>1.58</v>
      </c>
      <c r="H45" s="31">
        <f t="shared" si="3"/>
        <v>1.47666666666667</v>
      </c>
      <c r="I45" s="30">
        <v>1.493333333</v>
      </c>
      <c r="J45" s="35">
        <f t="shared" si="2"/>
        <v>-0.0111607140649913</v>
      </c>
    </row>
    <row r="46" ht="24" customHeight="1" spans="1:10">
      <c r="A46" s="24"/>
      <c r="B46" s="24"/>
      <c r="C46" s="25" t="s">
        <v>618</v>
      </c>
      <c r="D46" s="26"/>
      <c r="E46" s="33">
        <v>0.9</v>
      </c>
      <c r="F46" s="33">
        <v>0.77</v>
      </c>
      <c r="G46" s="33">
        <v>0.65</v>
      </c>
      <c r="H46" s="31">
        <f t="shared" si="3"/>
        <v>0.773333333333333</v>
      </c>
      <c r="I46" s="30">
        <v>1.833333333</v>
      </c>
      <c r="J46" s="35">
        <f t="shared" si="2"/>
        <v>-0.578181818105124</v>
      </c>
    </row>
    <row r="47" ht="24" customHeight="1" spans="1:10">
      <c r="A47" s="24"/>
      <c r="B47" s="24"/>
      <c r="C47" s="25" t="s">
        <v>619</v>
      </c>
      <c r="D47" s="26"/>
      <c r="E47" s="33">
        <v>0.83</v>
      </c>
      <c r="F47" s="33">
        <v>0.95</v>
      </c>
      <c r="G47" s="33">
        <v>0.78</v>
      </c>
      <c r="H47" s="31">
        <f t="shared" si="3"/>
        <v>0.853333333333333</v>
      </c>
      <c r="I47" s="30">
        <v>1.766666667</v>
      </c>
      <c r="J47" s="35">
        <f t="shared" si="2"/>
        <v>-0.516981132166607</v>
      </c>
    </row>
    <row r="48" ht="20" spans="1:10">
      <c r="A48" s="24"/>
      <c r="B48" s="24"/>
      <c r="C48" s="25" t="s">
        <v>620</v>
      </c>
      <c r="D48" s="26"/>
      <c r="E48" s="25">
        <v>0.25</v>
      </c>
      <c r="F48" s="25">
        <v>0.24</v>
      </c>
      <c r="G48" s="25">
        <v>0.24</v>
      </c>
      <c r="H48" s="31">
        <f t="shared" si="3"/>
        <v>0.243333333333333</v>
      </c>
      <c r="I48" s="30">
        <v>1.466666667</v>
      </c>
      <c r="J48" s="35">
        <f t="shared" si="2"/>
        <v>-0.834090909128616</v>
      </c>
    </row>
    <row r="49" ht="20" spans="1:10">
      <c r="A49" s="24" t="s">
        <v>621</v>
      </c>
      <c r="B49" s="28" t="s">
        <v>622</v>
      </c>
      <c r="C49" s="26" t="s">
        <v>623</v>
      </c>
      <c r="D49" s="26" t="s">
        <v>624</v>
      </c>
      <c r="E49" s="25">
        <v>1.8</v>
      </c>
      <c r="F49" s="25">
        <v>2.11</v>
      </c>
      <c r="G49" s="25">
        <v>0.9</v>
      </c>
      <c r="H49" s="31">
        <f t="shared" si="3"/>
        <v>1.60333333333333</v>
      </c>
      <c r="I49" s="30">
        <v>1.11</v>
      </c>
      <c r="J49" s="35">
        <f t="shared" si="2"/>
        <v>0.444444444444444</v>
      </c>
    </row>
    <row r="50" ht="20" spans="1:10">
      <c r="A50" s="24"/>
      <c r="B50" s="28"/>
      <c r="C50" s="26" t="s">
        <v>625</v>
      </c>
      <c r="D50" s="26" t="s">
        <v>626</v>
      </c>
      <c r="E50" s="25">
        <v>0.67</v>
      </c>
      <c r="F50" s="25">
        <v>0.6</v>
      </c>
      <c r="G50" s="25">
        <v>0.55</v>
      </c>
      <c r="H50" s="31">
        <f t="shared" si="3"/>
        <v>0.606666666666667</v>
      </c>
      <c r="I50" s="30">
        <v>0.716666667</v>
      </c>
      <c r="J50" s="35">
        <f t="shared" si="2"/>
        <v>-0.15348837248675</v>
      </c>
    </row>
    <row r="51" ht="20" spans="1:10">
      <c r="A51" s="24" t="s">
        <v>627</v>
      </c>
      <c r="B51" s="28" t="s">
        <v>622</v>
      </c>
      <c r="C51" s="26" t="s">
        <v>628</v>
      </c>
      <c r="D51" s="26" t="s">
        <v>351</v>
      </c>
      <c r="E51" s="25">
        <v>1.17</v>
      </c>
      <c r="F51" s="25">
        <v>1.02</v>
      </c>
      <c r="G51" s="25">
        <v>0.87</v>
      </c>
      <c r="H51" s="31">
        <f t="shared" si="3"/>
        <v>1.02</v>
      </c>
      <c r="I51" s="30">
        <v>3.536666667</v>
      </c>
      <c r="J51" s="35">
        <f t="shared" si="2"/>
        <v>-0.71159283697346</v>
      </c>
    </row>
    <row r="52" ht="20" spans="1:10">
      <c r="A52" s="24"/>
      <c r="B52" s="28"/>
      <c r="C52" s="26" t="s">
        <v>629</v>
      </c>
      <c r="D52" s="26" t="s">
        <v>351</v>
      </c>
      <c r="E52" s="25">
        <v>3.7</v>
      </c>
      <c r="F52" s="25">
        <v>5.53</v>
      </c>
      <c r="G52" s="25">
        <v>5.67</v>
      </c>
      <c r="H52" s="31">
        <f t="shared" si="3"/>
        <v>4.96666666666667</v>
      </c>
      <c r="I52" s="30">
        <v>9.743333333</v>
      </c>
      <c r="J52" s="35">
        <f t="shared" si="2"/>
        <v>-0.490249743396861</v>
      </c>
    </row>
    <row r="53" ht="20" spans="1:10">
      <c r="A53" s="24"/>
      <c r="B53" s="28"/>
      <c r="C53" s="26" t="s">
        <v>630</v>
      </c>
      <c r="D53" s="26" t="s">
        <v>351</v>
      </c>
      <c r="E53" s="25">
        <v>5.1</v>
      </c>
      <c r="F53" s="25">
        <v>4.28</v>
      </c>
      <c r="G53" s="25">
        <v>4.04</v>
      </c>
      <c r="H53" s="31">
        <f t="shared" si="3"/>
        <v>4.47333333333333</v>
      </c>
      <c r="I53" s="30">
        <v>5.266666667</v>
      </c>
      <c r="J53" s="35">
        <f t="shared" si="2"/>
        <v>-0.150632911446163</v>
      </c>
    </row>
  </sheetData>
  <mergeCells count="11">
    <mergeCell ref="E6:G6"/>
    <mergeCell ref="A2:A34"/>
    <mergeCell ref="A35:A48"/>
    <mergeCell ref="A49:A50"/>
    <mergeCell ref="A51:A53"/>
    <mergeCell ref="B2:B34"/>
    <mergeCell ref="B35:B48"/>
    <mergeCell ref="B49:B50"/>
    <mergeCell ref="B51:B53"/>
    <mergeCell ref="I19:I23"/>
    <mergeCell ref="I24:I3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9"/>
  <sheetViews>
    <sheetView topLeftCell="A83" workbookViewId="0">
      <selection activeCell="C506" sqref="C506"/>
    </sheetView>
  </sheetViews>
  <sheetFormatPr defaultColWidth="11" defaultRowHeight="13.2"/>
  <cols>
    <col min="1" max="1" width="10.8333333333333" customWidth="1"/>
    <col min="2" max="2" width="33" customWidth="1"/>
    <col min="3" max="3" width="30.1666666666667" customWidth="1"/>
    <col min="4" max="4" width="24.6666666666667" style="1" customWidth="1"/>
    <col min="5" max="16" width="10.8333333333333" customWidth="1"/>
  </cols>
  <sheetData>
    <row r="1" spans="1:15">
      <c r="A1" s="2" t="s">
        <v>631</v>
      </c>
      <c r="B1" s="2"/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9"/>
    </row>
    <row r="2" spans="1:15">
      <c r="A2" s="4" t="s">
        <v>632</v>
      </c>
      <c r="B2" s="5" t="s">
        <v>633</v>
      </c>
      <c r="C2" s="5" t="s">
        <v>634</v>
      </c>
      <c r="D2" s="6" t="s">
        <v>635</v>
      </c>
      <c r="E2" s="3"/>
      <c r="F2" s="3"/>
      <c r="G2" s="3"/>
      <c r="H2" s="3"/>
      <c r="I2" s="3"/>
      <c r="J2" s="3"/>
      <c r="K2" s="3"/>
      <c r="L2" s="3"/>
      <c r="M2" s="3"/>
      <c r="N2" s="3"/>
      <c r="O2" s="9"/>
    </row>
    <row r="3" ht="25" spans="1:15">
      <c r="A3" s="7" t="s">
        <v>636</v>
      </c>
      <c r="B3" s="8" t="s">
        <v>637</v>
      </c>
      <c r="C3" s="8" t="s">
        <v>638</v>
      </c>
      <c r="D3" s="6" t="s">
        <v>638</v>
      </c>
      <c r="E3" s="3"/>
      <c r="F3" s="3"/>
      <c r="G3" s="3"/>
      <c r="H3" s="3"/>
      <c r="I3" s="3"/>
      <c r="J3" s="3"/>
      <c r="K3" s="3"/>
      <c r="L3" s="3"/>
      <c r="M3" s="3"/>
      <c r="N3" s="3"/>
      <c r="O3" s="9"/>
    </row>
    <row r="4" spans="1:15">
      <c r="A4" s="7"/>
      <c r="B4" s="8" t="s">
        <v>639</v>
      </c>
      <c r="C4" s="8" t="s">
        <v>640</v>
      </c>
      <c r="D4" s="6" t="s">
        <v>640</v>
      </c>
      <c r="E4" s="3"/>
      <c r="F4" s="3"/>
      <c r="G4" s="3"/>
      <c r="H4" s="3"/>
      <c r="I4" s="3"/>
      <c r="J4" s="3"/>
      <c r="K4" s="3"/>
      <c r="L4" s="3"/>
      <c r="M4" s="3"/>
      <c r="N4" s="3"/>
      <c r="O4" s="9"/>
    </row>
    <row r="5" spans="1:15">
      <c r="A5" s="7"/>
      <c r="B5" s="8" t="s">
        <v>641</v>
      </c>
      <c r="C5" s="8" t="s">
        <v>642</v>
      </c>
      <c r="D5" s="6" t="s">
        <v>642</v>
      </c>
      <c r="E5" s="3"/>
      <c r="F5" s="3"/>
      <c r="G5" s="3"/>
      <c r="H5" s="3"/>
      <c r="I5" s="3"/>
      <c r="J5" s="3"/>
      <c r="K5" s="3"/>
      <c r="L5" s="3"/>
      <c r="M5" s="3"/>
      <c r="N5" s="3"/>
      <c r="O5" s="9"/>
    </row>
    <row r="6" spans="1:15">
      <c r="A6" s="7"/>
      <c r="B6" s="8" t="s">
        <v>643</v>
      </c>
      <c r="C6" s="8" t="s">
        <v>644</v>
      </c>
      <c r="D6" s="6" t="s">
        <v>645</v>
      </c>
      <c r="E6" s="3"/>
      <c r="F6" s="3"/>
      <c r="G6" s="3"/>
      <c r="H6" s="3"/>
      <c r="I6" s="3"/>
      <c r="J6" s="3"/>
      <c r="K6" s="3"/>
      <c r="L6" s="3"/>
      <c r="M6" s="3"/>
      <c r="N6" s="3"/>
      <c r="O6" s="9"/>
    </row>
    <row r="7" spans="1:15">
      <c r="A7" s="7"/>
      <c r="B7" s="8" t="s">
        <v>646</v>
      </c>
      <c r="C7" s="8" t="s">
        <v>647</v>
      </c>
      <c r="D7" s="6" t="s">
        <v>648</v>
      </c>
      <c r="E7" s="3"/>
      <c r="F7" s="3"/>
      <c r="G7" s="3"/>
      <c r="H7" s="3"/>
      <c r="I7" s="3"/>
      <c r="J7" s="3"/>
      <c r="K7" s="3"/>
      <c r="L7" s="3"/>
      <c r="M7" s="3"/>
      <c r="N7" s="3"/>
      <c r="O7" s="9"/>
    </row>
    <row r="8" spans="1:15">
      <c r="A8" s="7"/>
      <c r="B8" s="8" t="s">
        <v>649</v>
      </c>
      <c r="C8" s="8" t="s">
        <v>650</v>
      </c>
      <c r="D8" s="6" t="s">
        <v>651</v>
      </c>
      <c r="E8" s="3"/>
      <c r="F8" s="3"/>
      <c r="G8" s="3"/>
      <c r="H8" s="3"/>
      <c r="I8" s="3"/>
      <c r="J8" s="3"/>
      <c r="K8" s="3"/>
      <c r="L8" s="3"/>
      <c r="M8" s="3"/>
      <c r="N8" s="3"/>
      <c r="O8" s="9"/>
    </row>
    <row r="9" spans="1:15">
      <c r="A9" s="7"/>
      <c r="B9" s="8" t="s">
        <v>652</v>
      </c>
      <c r="C9" s="8" t="s">
        <v>653</v>
      </c>
      <c r="D9" s="6" t="s">
        <v>653</v>
      </c>
      <c r="E9" s="3"/>
      <c r="F9" s="3"/>
      <c r="G9" s="3"/>
      <c r="H9" s="3"/>
      <c r="I9" s="3"/>
      <c r="J9" s="3"/>
      <c r="K9" s="3"/>
      <c r="L9" s="3"/>
      <c r="M9" s="3"/>
      <c r="N9" s="3"/>
      <c r="O9" s="9"/>
    </row>
    <row r="10" spans="1:15">
      <c r="A10" s="7"/>
      <c r="B10" s="8" t="s">
        <v>654</v>
      </c>
      <c r="C10" s="8" t="s">
        <v>655</v>
      </c>
      <c r="D10" s="6" t="s">
        <v>655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9"/>
    </row>
    <row r="11" spans="1:15">
      <c r="A11" s="7"/>
      <c r="B11" s="8" t="s">
        <v>656</v>
      </c>
      <c r="C11" s="8" t="s">
        <v>657</v>
      </c>
      <c r="D11" s="6" t="s">
        <v>657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9"/>
    </row>
    <row r="12" spans="1:15">
      <c r="A12" s="7"/>
      <c r="B12" s="8" t="s">
        <v>658</v>
      </c>
      <c r="C12" s="8" t="s">
        <v>659</v>
      </c>
      <c r="D12" s="6" t="s">
        <v>659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9"/>
    </row>
    <row r="13" spans="1:15">
      <c r="A13" s="7"/>
      <c r="B13" s="8" t="s">
        <v>660</v>
      </c>
      <c r="C13" s="8" t="s">
        <v>661</v>
      </c>
      <c r="D13" s="6" t="s">
        <v>661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9"/>
    </row>
    <row r="14" spans="1:15">
      <c r="A14" s="7"/>
      <c r="B14" s="8" t="s">
        <v>662</v>
      </c>
      <c r="C14" s="8" t="s">
        <v>663</v>
      </c>
      <c r="D14" s="6" t="s">
        <v>663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9"/>
    </row>
    <row r="15" spans="1:15">
      <c r="A15" s="7"/>
      <c r="B15" s="8" t="s">
        <v>664</v>
      </c>
      <c r="C15" s="8" t="s">
        <v>665</v>
      </c>
      <c r="D15" s="6" t="s">
        <v>665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9"/>
    </row>
    <row r="16" spans="1:15">
      <c r="A16" s="7"/>
      <c r="B16" s="8" t="s">
        <v>666</v>
      </c>
      <c r="C16" s="8" t="s">
        <v>667</v>
      </c>
      <c r="D16" s="6" t="s">
        <v>667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9"/>
    </row>
    <row r="17" spans="1:15">
      <c r="A17" s="7"/>
      <c r="B17" s="8" t="s">
        <v>668</v>
      </c>
      <c r="C17" s="8" t="s">
        <v>669</v>
      </c>
      <c r="D17" s="6" t="s">
        <v>669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9"/>
    </row>
    <row r="18" spans="1:15">
      <c r="A18" s="7"/>
      <c r="B18" s="8" t="s">
        <v>670</v>
      </c>
      <c r="C18" s="8" t="s">
        <v>640</v>
      </c>
      <c r="D18" s="6" t="s">
        <v>640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9"/>
    </row>
    <row r="19" spans="1:15">
      <c r="A19" s="7"/>
      <c r="B19" s="8" t="s">
        <v>671</v>
      </c>
      <c r="C19" s="8" t="s">
        <v>672</v>
      </c>
      <c r="D19" s="6" t="s">
        <v>672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9"/>
    </row>
    <row r="20" spans="1:15">
      <c r="A20" s="7"/>
      <c r="B20" s="8" t="s">
        <v>673</v>
      </c>
      <c r="C20" s="8" t="s">
        <v>647</v>
      </c>
      <c r="D20" s="6" t="s">
        <v>647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9"/>
    </row>
    <row r="21" spans="1:15">
      <c r="A21" s="7"/>
      <c r="B21" s="8" t="s">
        <v>674</v>
      </c>
      <c r="C21" s="8" t="s">
        <v>675</v>
      </c>
      <c r="D21" s="6" t="s">
        <v>675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9"/>
    </row>
    <row r="22" spans="1:15">
      <c r="A22" s="7"/>
      <c r="B22" s="8" t="s">
        <v>676</v>
      </c>
      <c r="C22" s="8" t="s">
        <v>675</v>
      </c>
      <c r="D22" s="6" t="s">
        <v>675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9"/>
    </row>
    <row r="23" spans="1:15">
      <c r="A23" s="7"/>
      <c r="B23" s="8" t="s">
        <v>677</v>
      </c>
      <c r="C23" s="8" t="s">
        <v>678</v>
      </c>
      <c r="D23" s="6" t="s">
        <v>678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9"/>
    </row>
    <row r="24" spans="1:15">
      <c r="A24" s="7"/>
      <c r="B24" s="8" t="s">
        <v>679</v>
      </c>
      <c r="C24" s="8" t="s">
        <v>680</v>
      </c>
      <c r="D24" s="6" t="s">
        <v>680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9"/>
    </row>
    <row r="25" spans="1:15">
      <c r="A25" s="7"/>
      <c r="B25" s="8" t="s">
        <v>681</v>
      </c>
      <c r="C25" s="8" t="s">
        <v>638</v>
      </c>
      <c r="D25" s="6" t="s">
        <v>638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9"/>
    </row>
    <row r="26" spans="1:15">
      <c r="A26" s="7"/>
      <c r="B26" s="8" t="s">
        <v>682</v>
      </c>
      <c r="C26" s="8" t="s">
        <v>683</v>
      </c>
      <c r="D26" s="6" t="s">
        <v>683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9"/>
    </row>
    <row r="27" spans="1:15">
      <c r="A27" s="7"/>
      <c r="B27" s="8" t="s">
        <v>684</v>
      </c>
      <c r="C27" s="8" t="s">
        <v>685</v>
      </c>
      <c r="D27" s="6" t="s">
        <v>685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9"/>
    </row>
    <row r="28" spans="1:15">
      <c r="A28" s="7"/>
      <c r="B28" s="8" t="s">
        <v>686</v>
      </c>
      <c r="C28" s="8" t="s">
        <v>685</v>
      </c>
      <c r="D28" s="6" t="s">
        <v>685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9"/>
    </row>
    <row r="29" spans="1:15">
      <c r="A29" s="7"/>
      <c r="B29" s="8" t="s">
        <v>687</v>
      </c>
      <c r="C29" s="8" t="s">
        <v>688</v>
      </c>
      <c r="D29" s="6" t="s">
        <v>688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9"/>
    </row>
    <row r="30" spans="1:15">
      <c r="A30" s="7"/>
      <c r="B30" s="8" t="s">
        <v>689</v>
      </c>
      <c r="C30" s="8" t="s">
        <v>690</v>
      </c>
      <c r="D30" s="6" t="s">
        <v>690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9"/>
    </row>
    <row r="31" spans="1:15">
      <c r="A31" s="7"/>
      <c r="B31" s="8" t="s">
        <v>691</v>
      </c>
      <c r="C31" s="8" t="s">
        <v>690</v>
      </c>
      <c r="D31" s="6" t="s">
        <v>690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9"/>
    </row>
    <row r="32" spans="1:15">
      <c r="A32" s="7"/>
      <c r="B32" s="8" t="s">
        <v>692</v>
      </c>
      <c r="C32" s="8" t="s">
        <v>685</v>
      </c>
      <c r="D32" s="6" t="s">
        <v>685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9"/>
    </row>
    <row r="33" spans="1:15">
      <c r="A33" s="7"/>
      <c r="B33" s="8" t="s">
        <v>693</v>
      </c>
      <c r="C33" s="8" t="s">
        <v>694</v>
      </c>
      <c r="D33" s="6" t="s">
        <v>694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9"/>
    </row>
    <row r="34" spans="1:15">
      <c r="A34" s="7"/>
      <c r="B34" s="8" t="s">
        <v>695</v>
      </c>
      <c r="C34" s="8" t="s">
        <v>696</v>
      </c>
      <c r="D34" s="6" t="s">
        <v>696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9"/>
    </row>
    <row r="35" spans="1:15">
      <c r="A35" s="7"/>
      <c r="B35" s="8" t="s">
        <v>697</v>
      </c>
      <c r="C35" s="8" t="s">
        <v>698</v>
      </c>
      <c r="D35" s="6" t="s">
        <v>698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9"/>
    </row>
    <row r="36" spans="1:15">
      <c r="A36" s="7"/>
      <c r="B36" s="8" t="s">
        <v>699</v>
      </c>
      <c r="C36" s="8" t="s">
        <v>638</v>
      </c>
      <c r="D36" s="6" t="s">
        <v>638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9"/>
    </row>
    <row r="37" spans="1:15">
      <c r="A37" s="7"/>
      <c r="B37" s="8" t="s">
        <v>700</v>
      </c>
      <c r="C37" s="8" t="s">
        <v>640</v>
      </c>
      <c r="D37" s="6" t="s">
        <v>640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9"/>
    </row>
    <row r="38" spans="1:15">
      <c r="A38" s="7"/>
      <c r="B38" s="8" t="s">
        <v>701</v>
      </c>
      <c r="C38" s="8" t="s">
        <v>702</v>
      </c>
      <c r="D38" s="6" t="s">
        <v>702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9"/>
    </row>
    <row r="39" spans="1:15">
      <c r="A39" s="7"/>
      <c r="B39" s="8" t="s">
        <v>703</v>
      </c>
      <c r="C39" s="8" t="s">
        <v>704</v>
      </c>
      <c r="D39" s="6" t="s">
        <v>704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9"/>
    </row>
    <row r="40" spans="1:15">
      <c r="A40" s="7"/>
      <c r="B40" s="8" t="s">
        <v>705</v>
      </c>
      <c r="C40" s="8" t="s">
        <v>706</v>
      </c>
      <c r="D40" s="6" t="s">
        <v>706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9"/>
    </row>
    <row r="41" spans="1:15">
      <c r="A41" s="7"/>
      <c r="B41" s="8" t="s">
        <v>707</v>
      </c>
      <c r="C41" s="8" t="s">
        <v>690</v>
      </c>
      <c r="D41" s="6" t="s">
        <v>690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9"/>
    </row>
    <row r="42" spans="1:15">
      <c r="A42" s="7"/>
      <c r="B42" s="8" t="s">
        <v>708</v>
      </c>
      <c r="C42" s="8" t="s">
        <v>640</v>
      </c>
      <c r="D42" s="6" t="s">
        <v>640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9"/>
    </row>
    <row r="43" spans="1:15">
      <c r="A43" s="7"/>
      <c r="B43" s="8" t="s">
        <v>709</v>
      </c>
      <c r="C43" s="8" t="s">
        <v>672</v>
      </c>
      <c r="D43" s="6" t="s">
        <v>672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9"/>
    </row>
    <row r="44" spans="1:15">
      <c r="A44" s="7"/>
      <c r="B44" s="8" t="s">
        <v>710</v>
      </c>
      <c r="C44" s="8" t="s">
        <v>711</v>
      </c>
      <c r="D44" s="6" t="s">
        <v>711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9"/>
    </row>
    <row r="45" spans="1:15">
      <c r="A45" s="7"/>
      <c r="B45" s="8" t="s">
        <v>712</v>
      </c>
      <c r="C45" s="8" t="s">
        <v>645</v>
      </c>
      <c r="D45" s="6" t="s">
        <v>645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9"/>
    </row>
    <row r="46" spans="1:15">
      <c r="A46" s="7"/>
      <c r="B46" s="8" t="s">
        <v>713</v>
      </c>
      <c r="C46" s="8" t="s">
        <v>648</v>
      </c>
      <c r="D46" s="6" t="s">
        <v>648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9"/>
    </row>
    <row r="47" spans="1:15">
      <c r="A47" s="7"/>
      <c r="B47" s="8" t="s">
        <v>714</v>
      </c>
      <c r="C47" s="8" t="s">
        <v>715</v>
      </c>
      <c r="D47" s="6" t="s">
        <v>715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9"/>
    </row>
    <row r="48" spans="1:15">
      <c r="A48" s="7"/>
      <c r="B48" s="8" t="s">
        <v>716</v>
      </c>
      <c r="C48" s="8" t="s">
        <v>638</v>
      </c>
      <c r="D48" s="6" t="s">
        <v>638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9"/>
    </row>
    <row r="49" spans="1:15">
      <c r="A49" s="7"/>
      <c r="B49" s="8" t="s">
        <v>717</v>
      </c>
      <c r="C49" s="8" t="s">
        <v>640</v>
      </c>
      <c r="D49" s="6" t="s">
        <v>640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9"/>
    </row>
    <row r="50" spans="1:15">
      <c r="A50" s="7"/>
      <c r="B50" s="8" t="s">
        <v>718</v>
      </c>
      <c r="C50" s="8" t="s">
        <v>644</v>
      </c>
      <c r="D50" s="6" t="s">
        <v>644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9"/>
    </row>
    <row r="51" spans="1:15">
      <c r="A51" s="7"/>
      <c r="B51" s="8" t="s">
        <v>719</v>
      </c>
      <c r="C51" s="8" t="s">
        <v>694</v>
      </c>
      <c r="D51" s="6" t="s">
        <v>694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9"/>
    </row>
    <row r="52" spans="1:15">
      <c r="A52" s="7"/>
      <c r="B52" s="8" t="s">
        <v>720</v>
      </c>
      <c r="C52" s="8" t="s">
        <v>680</v>
      </c>
      <c r="D52" s="6" t="s">
        <v>680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9"/>
    </row>
    <row r="53" spans="1:15">
      <c r="A53" s="7"/>
      <c r="B53" s="8" t="s">
        <v>721</v>
      </c>
      <c r="C53" s="8" t="s">
        <v>722</v>
      </c>
      <c r="D53" s="6" t="s">
        <v>722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9"/>
    </row>
    <row r="54" spans="1:15">
      <c r="A54" s="7"/>
      <c r="B54" s="8" t="s">
        <v>723</v>
      </c>
      <c r="C54" s="8" t="s">
        <v>724</v>
      </c>
      <c r="D54" s="6" t="s">
        <v>724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9"/>
    </row>
    <row r="55" spans="1:15">
      <c r="A55" s="7"/>
      <c r="B55" s="8" t="s">
        <v>725</v>
      </c>
      <c r="C55" s="8" t="s">
        <v>726</v>
      </c>
      <c r="D55" s="6" t="s">
        <v>726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9"/>
    </row>
    <row r="56" spans="1:15">
      <c r="A56" s="7"/>
      <c r="B56" s="8" t="s">
        <v>727</v>
      </c>
      <c r="C56" s="8" t="s">
        <v>728</v>
      </c>
      <c r="D56" s="6" t="s">
        <v>728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9"/>
    </row>
    <row r="57" spans="1:15">
      <c r="A57" s="7"/>
      <c r="B57" s="8" t="s">
        <v>729</v>
      </c>
      <c r="C57" s="8" t="s">
        <v>730</v>
      </c>
      <c r="D57" s="6" t="s">
        <v>730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9"/>
    </row>
    <row r="58" spans="1:15">
      <c r="A58" s="7"/>
      <c r="B58" s="8" t="s">
        <v>731</v>
      </c>
      <c r="C58" s="8" t="s">
        <v>715</v>
      </c>
      <c r="D58" s="6" t="s">
        <v>715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9"/>
    </row>
    <row r="59" spans="1:15">
      <c r="A59" s="7"/>
      <c r="B59" s="8" t="s">
        <v>732</v>
      </c>
      <c r="C59" s="8" t="s">
        <v>733</v>
      </c>
      <c r="D59" s="6" t="s">
        <v>733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9"/>
    </row>
    <row r="60" spans="1:15">
      <c r="A60" s="7"/>
      <c r="B60" s="8" t="s">
        <v>734</v>
      </c>
      <c r="C60" s="8" t="s">
        <v>733</v>
      </c>
      <c r="D60" s="6" t="s">
        <v>733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9"/>
    </row>
    <row r="61" spans="1:15">
      <c r="A61" s="7"/>
      <c r="B61" s="8" t="s">
        <v>735</v>
      </c>
      <c r="C61" s="8" t="s">
        <v>733</v>
      </c>
      <c r="D61" s="6" t="s">
        <v>733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9"/>
    </row>
    <row r="62" spans="1:15">
      <c r="A62" s="7"/>
      <c r="B62" s="8" t="s">
        <v>736</v>
      </c>
      <c r="C62" s="8" t="s">
        <v>733</v>
      </c>
      <c r="D62" s="6" t="s">
        <v>733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9"/>
    </row>
    <row r="63" spans="1:15">
      <c r="A63" s="7"/>
      <c r="B63" s="8" t="s">
        <v>737</v>
      </c>
      <c r="C63" s="8" t="s">
        <v>733</v>
      </c>
      <c r="D63" s="6" t="s">
        <v>733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9"/>
    </row>
    <row r="64" spans="1:15">
      <c r="A64" s="7"/>
      <c r="B64" s="8" t="s">
        <v>738</v>
      </c>
      <c r="C64" s="8" t="s">
        <v>733</v>
      </c>
      <c r="D64" s="6" t="s">
        <v>733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9"/>
    </row>
    <row r="65" spans="1:15">
      <c r="A65" s="7"/>
      <c r="B65" s="8" t="s">
        <v>739</v>
      </c>
      <c r="C65" s="8" t="s">
        <v>733</v>
      </c>
      <c r="D65" s="6" t="s">
        <v>733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9"/>
    </row>
    <row r="66" spans="1:15">
      <c r="A66" s="7"/>
      <c r="B66" s="8" t="s">
        <v>740</v>
      </c>
      <c r="C66" s="8" t="s">
        <v>741</v>
      </c>
      <c r="D66" s="6" t="s">
        <v>741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9"/>
    </row>
    <row r="67" spans="1:15">
      <c r="A67" s="7"/>
      <c r="B67" s="8" t="s">
        <v>742</v>
      </c>
      <c r="C67" s="8" t="s">
        <v>711</v>
      </c>
      <c r="D67" s="6" t="s">
        <v>711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9"/>
    </row>
    <row r="68" spans="1:15">
      <c r="A68" s="7"/>
      <c r="B68" s="8" t="s">
        <v>743</v>
      </c>
      <c r="C68" s="8" t="s">
        <v>744</v>
      </c>
      <c r="D68" s="6" t="s">
        <v>744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9"/>
    </row>
    <row r="69" spans="1:15">
      <c r="A69" s="7"/>
      <c r="B69" s="8" t="s">
        <v>745</v>
      </c>
      <c r="C69" s="8" t="s">
        <v>746</v>
      </c>
      <c r="D69" s="6" t="s">
        <v>746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9"/>
    </row>
    <row r="70" spans="1:15">
      <c r="A70" s="7"/>
      <c r="B70" s="8" t="s">
        <v>747</v>
      </c>
      <c r="C70" s="8" t="s">
        <v>746</v>
      </c>
      <c r="D70" s="6" t="s">
        <v>746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9"/>
    </row>
    <row r="71" spans="1:15">
      <c r="A71" s="7"/>
      <c r="B71" s="8" t="s">
        <v>748</v>
      </c>
      <c r="C71" s="8" t="s">
        <v>749</v>
      </c>
      <c r="D71" s="6" t="s">
        <v>749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9"/>
    </row>
    <row r="72" spans="1:15">
      <c r="A72" s="7"/>
      <c r="B72" s="8" t="s">
        <v>750</v>
      </c>
      <c r="C72" s="8" t="s">
        <v>694</v>
      </c>
      <c r="D72" s="6" t="s">
        <v>694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9"/>
    </row>
    <row r="73" spans="1:15">
      <c r="A73" s="7"/>
      <c r="B73" s="8" t="s">
        <v>751</v>
      </c>
      <c r="C73" s="8" t="s">
        <v>680</v>
      </c>
      <c r="D73" s="6" t="s">
        <v>680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9"/>
    </row>
    <row r="74" spans="1:15">
      <c r="A74" s="7"/>
      <c r="B74" s="8" t="s">
        <v>752</v>
      </c>
      <c r="C74" s="8" t="s">
        <v>672</v>
      </c>
      <c r="D74" s="6" t="s">
        <v>672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9"/>
    </row>
    <row r="75" spans="1:15">
      <c r="A75" s="7"/>
      <c r="B75" s="8" t="s">
        <v>753</v>
      </c>
      <c r="C75" s="8" t="s">
        <v>638</v>
      </c>
      <c r="D75" s="6" t="s">
        <v>638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9"/>
    </row>
    <row r="76" spans="1:15">
      <c r="A76" s="7"/>
      <c r="B76" s="8" t="s">
        <v>754</v>
      </c>
      <c r="C76" s="8" t="s">
        <v>640</v>
      </c>
      <c r="D76" s="6" t="s">
        <v>640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9"/>
    </row>
    <row r="77" spans="1:15">
      <c r="A77" s="7"/>
      <c r="B77" s="8" t="s">
        <v>755</v>
      </c>
      <c r="C77" s="8" t="s">
        <v>648</v>
      </c>
      <c r="D77" s="6" t="s">
        <v>648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9"/>
    </row>
    <row r="78" spans="1:15">
      <c r="A78" s="7"/>
      <c r="B78" s="8" t="s">
        <v>756</v>
      </c>
      <c r="C78" s="8" t="s">
        <v>757</v>
      </c>
      <c r="D78" s="6" t="s">
        <v>757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9"/>
    </row>
    <row r="79" spans="1:15">
      <c r="A79" s="7"/>
      <c r="B79" s="8" t="s">
        <v>758</v>
      </c>
      <c r="C79" s="8" t="s">
        <v>759</v>
      </c>
      <c r="D79" s="6" t="s">
        <v>759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9"/>
    </row>
    <row r="80" spans="1:15">
      <c r="A80" s="7"/>
      <c r="B80" s="8" t="s">
        <v>760</v>
      </c>
      <c r="C80" s="8" t="s">
        <v>761</v>
      </c>
      <c r="D80" s="6" t="s">
        <v>761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9"/>
    </row>
    <row r="81" spans="1:15">
      <c r="A81" s="7"/>
      <c r="B81" s="8" t="s">
        <v>762</v>
      </c>
      <c r="C81" s="8" t="s">
        <v>638</v>
      </c>
      <c r="D81" s="6" t="s">
        <v>638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9"/>
    </row>
    <row r="82" spans="1:15">
      <c r="A82" s="7"/>
      <c r="B82" s="8" t="s">
        <v>763</v>
      </c>
      <c r="C82" s="8" t="s">
        <v>640</v>
      </c>
      <c r="D82" s="6" t="s">
        <v>640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9"/>
    </row>
    <row r="83" spans="1:15">
      <c r="A83" s="7"/>
      <c r="B83" s="8" t="s">
        <v>764</v>
      </c>
      <c r="C83" s="8" t="s">
        <v>648</v>
      </c>
      <c r="D83" s="6" t="s">
        <v>648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9"/>
    </row>
    <row r="84" spans="1:15">
      <c r="A84" s="7"/>
      <c r="B84" s="8" t="s">
        <v>765</v>
      </c>
      <c r="C84" s="8" t="s">
        <v>759</v>
      </c>
      <c r="D84" s="6" t="s">
        <v>759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9"/>
    </row>
    <row r="85" spans="1:15">
      <c r="A85" s="7"/>
      <c r="B85" s="8" t="s">
        <v>766</v>
      </c>
      <c r="C85" s="8" t="s">
        <v>767</v>
      </c>
      <c r="D85" s="6" t="s">
        <v>767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9"/>
    </row>
    <row r="86" spans="1:15">
      <c r="A86" s="7"/>
      <c r="B86" s="8" t="s">
        <v>768</v>
      </c>
      <c r="C86" s="8" t="s">
        <v>769</v>
      </c>
      <c r="D86" s="6" t="s">
        <v>769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9"/>
    </row>
    <row r="87" spans="1:15">
      <c r="A87" s="7"/>
      <c r="B87" s="8" t="s">
        <v>770</v>
      </c>
      <c r="C87" s="8" t="s">
        <v>771</v>
      </c>
      <c r="D87" s="6" t="s">
        <v>771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9"/>
    </row>
    <row r="88" spans="1:15">
      <c r="A88" s="7"/>
      <c r="B88" s="8" t="s">
        <v>772</v>
      </c>
      <c r="C88" s="8" t="s">
        <v>773</v>
      </c>
      <c r="D88" s="6" t="s">
        <v>773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9"/>
    </row>
    <row r="89" spans="1:15">
      <c r="A89" s="7"/>
      <c r="B89" s="8" t="s">
        <v>774</v>
      </c>
      <c r="C89" s="8" t="s">
        <v>775</v>
      </c>
      <c r="D89" s="6" t="s">
        <v>775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9"/>
    </row>
    <row r="90" spans="1:15">
      <c r="A90" s="7"/>
      <c r="B90" s="8" t="s">
        <v>776</v>
      </c>
      <c r="C90" s="8" t="s">
        <v>777</v>
      </c>
      <c r="D90" s="6" t="s">
        <v>777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9"/>
    </row>
    <row r="91" spans="1:15">
      <c r="A91" s="7"/>
      <c r="B91" s="8" t="s">
        <v>778</v>
      </c>
      <c r="C91" s="8" t="s">
        <v>730</v>
      </c>
      <c r="D91" s="6" t="s">
        <v>730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9"/>
    </row>
    <row r="92" spans="1:15">
      <c r="A92" s="7"/>
      <c r="B92" s="8" t="s">
        <v>779</v>
      </c>
      <c r="C92" s="8" t="s">
        <v>780</v>
      </c>
      <c r="D92" s="6" t="s">
        <v>780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9"/>
    </row>
    <row r="93" spans="1:15">
      <c r="A93" s="7"/>
      <c r="B93" s="8" t="s">
        <v>781</v>
      </c>
      <c r="C93" s="8" t="s">
        <v>782</v>
      </c>
      <c r="D93" s="6" t="s">
        <v>782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9"/>
    </row>
    <row r="94" spans="1:15">
      <c r="A94" s="7"/>
      <c r="B94" s="8" t="s">
        <v>783</v>
      </c>
      <c r="C94" s="8" t="s">
        <v>782</v>
      </c>
      <c r="D94" s="6" t="s">
        <v>782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9"/>
    </row>
    <row r="95" spans="1:15">
      <c r="A95" s="7"/>
      <c r="B95" s="8" t="s">
        <v>784</v>
      </c>
      <c r="C95" s="8" t="s">
        <v>785</v>
      </c>
      <c r="D95" s="6" t="s">
        <v>785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9"/>
    </row>
    <row r="96" spans="1:15">
      <c r="A96" s="7"/>
      <c r="B96" s="8" t="s">
        <v>786</v>
      </c>
      <c r="C96" s="8" t="s">
        <v>787</v>
      </c>
      <c r="D96" s="6" t="s">
        <v>787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9"/>
    </row>
    <row r="97" spans="1:15">
      <c r="A97" s="7"/>
      <c r="B97" s="8" t="s">
        <v>788</v>
      </c>
      <c r="C97" s="8" t="s">
        <v>787</v>
      </c>
      <c r="D97" s="6" t="s">
        <v>787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9"/>
    </row>
    <row r="98" spans="1:15">
      <c r="A98" s="7"/>
      <c r="B98" s="8" t="s">
        <v>789</v>
      </c>
      <c r="C98" s="8" t="s">
        <v>790</v>
      </c>
      <c r="D98" s="6" t="s">
        <v>790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9"/>
    </row>
    <row r="99" spans="1:15">
      <c r="A99" s="7"/>
      <c r="B99" s="8" t="s">
        <v>791</v>
      </c>
      <c r="C99" s="8" t="s">
        <v>642</v>
      </c>
      <c r="D99" s="6" t="s">
        <v>642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9"/>
    </row>
    <row r="100" spans="1:15">
      <c r="A100" s="7"/>
      <c r="B100" s="8" t="s">
        <v>792</v>
      </c>
      <c r="C100" s="8" t="s">
        <v>793</v>
      </c>
      <c r="D100" s="6" t="s">
        <v>793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9"/>
    </row>
    <row r="101" spans="1:15">
      <c r="A101" s="7"/>
      <c r="B101" s="8" t="s">
        <v>794</v>
      </c>
      <c r="C101" s="8" t="s">
        <v>795</v>
      </c>
      <c r="D101" s="6" t="s">
        <v>795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9"/>
    </row>
    <row r="102" spans="1:15">
      <c r="A102" s="7"/>
      <c r="B102" s="8" t="s">
        <v>796</v>
      </c>
      <c r="C102" s="8" t="s">
        <v>638</v>
      </c>
      <c r="D102" s="6" t="s">
        <v>638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9"/>
    </row>
    <row r="103" spans="1:15">
      <c r="A103" s="7"/>
      <c r="B103" s="8" t="s">
        <v>797</v>
      </c>
      <c r="C103" s="8" t="s">
        <v>640</v>
      </c>
      <c r="D103" s="6" t="s">
        <v>640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9"/>
    </row>
    <row r="104" spans="1:15">
      <c r="A104" s="7"/>
      <c r="B104" s="8" t="s">
        <v>798</v>
      </c>
      <c r="C104" s="8" t="s">
        <v>799</v>
      </c>
      <c r="D104" s="6" t="s">
        <v>799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9"/>
    </row>
    <row r="105" spans="1:15">
      <c r="A105" s="7"/>
      <c r="B105" s="8" t="s">
        <v>800</v>
      </c>
      <c r="C105" s="8" t="s">
        <v>733</v>
      </c>
      <c r="D105" s="6" t="s">
        <v>733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9"/>
    </row>
    <row r="106" spans="1:15">
      <c r="A106" s="7"/>
      <c r="B106" s="8" t="s">
        <v>801</v>
      </c>
      <c r="C106" s="8" t="s">
        <v>802</v>
      </c>
      <c r="D106" s="6" t="s">
        <v>802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9"/>
    </row>
    <row r="107" spans="1:15">
      <c r="A107" s="7"/>
      <c r="B107" s="8" t="s">
        <v>803</v>
      </c>
      <c r="C107" s="8" t="s">
        <v>804</v>
      </c>
      <c r="D107" s="6" t="s">
        <v>804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9"/>
    </row>
    <row r="108" spans="1:15">
      <c r="A108" s="10" t="s">
        <v>805</v>
      </c>
      <c r="B108" s="11" t="s">
        <v>806</v>
      </c>
      <c r="C108" s="11" t="s">
        <v>645</v>
      </c>
      <c r="D108" s="12" t="s">
        <v>645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9"/>
    </row>
    <row r="109" spans="1:15">
      <c r="A109" s="13"/>
      <c r="B109" s="11" t="s">
        <v>807</v>
      </c>
      <c r="C109" s="11" t="s">
        <v>648</v>
      </c>
      <c r="D109" s="12" t="s">
        <v>648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9"/>
    </row>
    <row r="110" spans="1:15">
      <c r="A110" s="7"/>
      <c r="B110" s="11" t="s">
        <v>808</v>
      </c>
      <c r="C110" s="11" t="s">
        <v>744</v>
      </c>
      <c r="D110" s="12" t="s">
        <v>744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9"/>
    </row>
    <row r="111" spans="1:15">
      <c r="A111" s="10" t="s">
        <v>805</v>
      </c>
      <c r="B111" s="11" t="s">
        <v>809</v>
      </c>
      <c r="C111" s="11" t="s">
        <v>810</v>
      </c>
      <c r="D111" s="12" t="s">
        <v>810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9"/>
    </row>
    <row r="112" spans="1:15">
      <c r="A112" s="10"/>
      <c r="B112" s="11" t="s">
        <v>811</v>
      </c>
      <c r="C112" s="11" t="s">
        <v>812</v>
      </c>
      <c r="D112" s="12" t="s">
        <v>812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9"/>
    </row>
    <row r="113" spans="1:15">
      <c r="A113" s="10"/>
      <c r="B113" s="11" t="s">
        <v>813</v>
      </c>
      <c r="C113" s="11" t="s">
        <v>814</v>
      </c>
      <c r="D113" s="12" t="s">
        <v>814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9"/>
    </row>
    <row r="114" spans="1:15">
      <c r="A114" s="10"/>
      <c r="B114" s="11" t="s">
        <v>815</v>
      </c>
      <c r="C114" s="11" t="s">
        <v>816</v>
      </c>
      <c r="D114" s="12" t="s">
        <v>816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9"/>
    </row>
    <row r="115" spans="1:15">
      <c r="A115" s="10"/>
      <c r="B115" s="11" t="s">
        <v>817</v>
      </c>
      <c r="C115" s="11" t="s">
        <v>818</v>
      </c>
      <c r="D115" s="12" t="s">
        <v>818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9"/>
    </row>
    <row r="116" spans="1:15">
      <c r="A116" s="10"/>
      <c r="B116" s="11" t="s">
        <v>819</v>
      </c>
      <c r="C116" s="11" t="s">
        <v>820</v>
      </c>
      <c r="D116" s="12" t="s">
        <v>820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9"/>
    </row>
    <row r="117" spans="1:15">
      <c r="A117" s="10"/>
      <c r="B117" s="11" t="s">
        <v>821</v>
      </c>
      <c r="C117" s="11" t="s">
        <v>822</v>
      </c>
      <c r="D117" s="12" t="s">
        <v>822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9"/>
    </row>
    <row r="118" spans="1:15">
      <c r="A118" s="10"/>
      <c r="B118" s="11" t="s">
        <v>823</v>
      </c>
      <c r="C118" s="11" t="s">
        <v>822</v>
      </c>
      <c r="D118" s="12" t="s">
        <v>822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9"/>
    </row>
    <row r="119" spans="1:15">
      <c r="A119" s="10"/>
      <c r="B119" s="11" t="s">
        <v>824</v>
      </c>
      <c r="C119" s="11" t="s">
        <v>651</v>
      </c>
      <c r="D119" s="12" t="s">
        <v>651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9"/>
    </row>
    <row r="120" spans="1:15">
      <c r="A120" s="10"/>
      <c r="B120" s="11" t="s">
        <v>825</v>
      </c>
      <c r="C120" s="11" t="s">
        <v>651</v>
      </c>
      <c r="D120" s="12" t="s">
        <v>651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9"/>
    </row>
    <row r="121" spans="1:15">
      <c r="A121" s="10"/>
      <c r="B121" s="11" t="s">
        <v>826</v>
      </c>
      <c r="C121" s="11" t="s">
        <v>827</v>
      </c>
      <c r="D121" s="12" t="s">
        <v>827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9"/>
    </row>
    <row r="122" spans="1:15">
      <c r="A122" s="10"/>
      <c r="B122" s="11" t="s">
        <v>828</v>
      </c>
      <c r="C122" s="11" t="s">
        <v>829</v>
      </c>
      <c r="D122" s="12" t="s">
        <v>829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9"/>
    </row>
    <row r="123" spans="1:15">
      <c r="A123" s="10"/>
      <c r="B123" s="11" t="s">
        <v>830</v>
      </c>
      <c r="C123" s="11" t="s">
        <v>831</v>
      </c>
      <c r="D123" s="12" t="s">
        <v>831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9"/>
    </row>
    <row r="124" spans="1:15">
      <c r="A124" s="10"/>
      <c r="B124" s="11" t="s">
        <v>832</v>
      </c>
      <c r="C124" s="11" t="s">
        <v>833</v>
      </c>
      <c r="D124" s="12" t="s">
        <v>833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9"/>
    </row>
    <row r="125" spans="1:15">
      <c r="A125" s="10"/>
      <c r="B125" s="11" t="s">
        <v>834</v>
      </c>
      <c r="C125" s="11" t="s">
        <v>833</v>
      </c>
      <c r="D125" s="12" t="s">
        <v>833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9"/>
    </row>
    <row r="126" spans="1:15">
      <c r="A126" s="10"/>
      <c r="B126" s="11" t="s">
        <v>835</v>
      </c>
      <c r="C126" s="11" t="s">
        <v>836</v>
      </c>
      <c r="D126" s="12" t="s">
        <v>836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9"/>
    </row>
    <row r="127" spans="1:15">
      <c r="A127" s="10"/>
      <c r="B127" s="11" t="s">
        <v>837</v>
      </c>
      <c r="C127" s="11" t="s">
        <v>822</v>
      </c>
      <c r="D127" s="12" t="s">
        <v>822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9"/>
    </row>
    <row r="128" spans="1:15">
      <c r="A128" s="10"/>
      <c r="B128" s="11" t="s">
        <v>838</v>
      </c>
      <c r="C128" s="11" t="s">
        <v>822</v>
      </c>
      <c r="D128" s="12" t="s">
        <v>822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9"/>
    </row>
    <row r="129" spans="1:15">
      <c r="A129" s="10"/>
      <c r="B129" s="11" t="s">
        <v>839</v>
      </c>
      <c r="C129" s="11" t="s">
        <v>822</v>
      </c>
      <c r="D129" s="12" t="s">
        <v>822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9"/>
    </row>
    <row r="130" spans="1:15">
      <c r="A130" s="10"/>
      <c r="B130" s="11" t="s">
        <v>840</v>
      </c>
      <c r="C130" s="11" t="s">
        <v>822</v>
      </c>
      <c r="D130" s="12" t="s">
        <v>822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9"/>
    </row>
    <row r="131" spans="1:15">
      <c r="A131" s="10"/>
      <c r="B131" s="11" t="s">
        <v>841</v>
      </c>
      <c r="C131" s="11" t="s">
        <v>842</v>
      </c>
      <c r="D131" s="12" t="s">
        <v>842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9"/>
    </row>
    <row r="132" spans="1:15">
      <c r="A132" s="10"/>
      <c r="B132" s="11" t="s">
        <v>843</v>
      </c>
      <c r="C132" s="11" t="s">
        <v>844</v>
      </c>
      <c r="D132" s="12" t="s">
        <v>690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9"/>
    </row>
    <row r="133" spans="1:15">
      <c r="A133" s="10"/>
      <c r="B133" s="11" t="s">
        <v>845</v>
      </c>
      <c r="C133" s="11" t="s">
        <v>844</v>
      </c>
      <c r="D133" s="12" t="s">
        <v>690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9"/>
    </row>
    <row r="134" spans="1:15">
      <c r="A134" s="10"/>
      <c r="B134" s="11" t="s">
        <v>846</v>
      </c>
      <c r="C134" s="11" t="s">
        <v>711</v>
      </c>
      <c r="D134" s="12" t="s">
        <v>648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9"/>
    </row>
    <row r="135" spans="1:15">
      <c r="A135" s="10"/>
      <c r="B135" s="11" t="s">
        <v>847</v>
      </c>
      <c r="C135" s="11" t="s">
        <v>644</v>
      </c>
      <c r="D135" s="12" t="s">
        <v>741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9"/>
    </row>
    <row r="136" spans="1:15">
      <c r="A136" s="10"/>
      <c r="B136" s="11" t="s">
        <v>848</v>
      </c>
      <c r="C136" s="11" t="s">
        <v>849</v>
      </c>
      <c r="D136" s="12" t="s">
        <v>849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9"/>
    </row>
    <row r="137" spans="1:15">
      <c r="A137" s="10"/>
      <c r="B137" s="11" t="s">
        <v>850</v>
      </c>
      <c r="C137" s="11" t="s">
        <v>851</v>
      </c>
      <c r="D137" s="12" t="s">
        <v>851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9"/>
    </row>
    <row r="138" spans="1:15">
      <c r="A138" s="10"/>
      <c r="B138" s="11" t="s">
        <v>852</v>
      </c>
      <c r="C138" s="11" t="s">
        <v>851</v>
      </c>
      <c r="D138" s="12" t="s">
        <v>851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9"/>
    </row>
    <row r="139" spans="1:15">
      <c r="A139" s="10"/>
      <c r="B139" s="11" t="s">
        <v>853</v>
      </c>
      <c r="C139" s="11" t="s">
        <v>854</v>
      </c>
      <c r="D139" s="12" t="s">
        <v>854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9"/>
    </row>
    <row r="140" spans="1:15">
      <c r="A140" s="10"/>
      <c r="B140" s="11" t="s">
        <v>855</v>
      </c>
      <c r="C140" s="11" t="s">
        <v>854</v>
      </c>
      <c r="D140" s="12" t="s">
        <v>854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9"/>
    </row>
    <row r="141" spans="1:15">
      <c r="A141" s="10"/>
      <c r="B141" s="11" t="s">
        <v>856</v>
      </c>
      <c r="C141" s="11" t="s">
        <v>857</v>
      </c>
      <c r="D141" s="12" t="s">
        <v>858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9"/>
    </row>
    <row r="142" spans="1:15">
      <c r="A142" s="10"/>
      <c r="B142" s="11" t="s">
        <v>859</v>
      </c>
      <c r="C142" s="11" t="s">
        <v>860</v>
      </c>
      <c r="D142" s="12" t="s">
        <v>860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9"/>
    </row>
    <row r="143" spans="1:15">
      <c r="A143" s="10"/>
      <c r="B143" s="11" t="s">
        <v>861</v>
      </c>
      <c r="C143" s="11" t="s">
        <v>862</v>
      </c>
      <c r="D143" s="12" t="s">
        <v>862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9"/>
    </row>
    <row r="144" spans="1:15">
      <c r="A144" s="10"/>
      <c r="B144" s="11" t="s">
        <v>863</v>
      </c>
      <c r="C144" s="11" t="s">
        <v>702</v>
      </c>
      <c r="D144" s="12" t="s">
        <v>702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9"/>
    </row>
    <row r="145" spans="1:15">
      <c r="A145" s="10"/>
      <c r="B145" s="11" t="s">
        <v>864</v>
      </c>
      <c r="C145" s="11" t="s">
        <v>865</v>
      </c>
      <c r="D145" s="12" t="s">
        <v>865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9"/>
    </row>
    <row r="146" spans="1:15">
      <c r="A146" s="10"/>
      <c r="B146" s="11" t="s">
        <v>866</v>
      </c>
      <c r="C146" s="11" t="s">
        <v>867</v>
      </c>
      <c r="D146" s="12" t="s">
        <v>867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9"/>
    </row>
    <row r="147" spans="1:15">
      <c r="A147" s="10"/>
      <c r="B147" s="11" t="s">
        <v>868</v>
      </c>
      <c r="C147" s="11" t="s">
        <v>640</v>
      </c>
      <c r="D147" s="12" t="s">
        <v>640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9"/>
    </row>
    <row r="148" spans="1:15">
      <c r="A148" s="10"/>
      <c r="B148" s="11" t="s">
        <v>869</v>
      </c>
      <c r="C148" s="11" t="s">
        <v>672</v>
      </c>
      <c r="D148" s="12" t="s">
        <v>672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9"/>
    </row>
    <row r="149" spans="1:15">
      <c r="A149" s="10"/>
      <c r="B149" s="11" t="s">
        <v>870</v>
      </c>
      <c r="C149" s="11" t="s">
        <v>744</v>
      </c>
      <c r="D149" s="12" t="s">
        <v>744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9"/>
    </row>
    <row r="150" spans="1:15">
      <c r="A150" s="10"/>
      <c r="B150" s="11" t="s">
        <v>871</v>
      </c>
      <c r="C150" s="11" t="s">
        <v>872</v>
      </c>
      <c r="D150" s="12" t="s">
        <v>872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9"/>
    </row>
    <row r="151" spans="1:15">
      <c r="A151" s="10"/>
      <c r="B151" s="11" t="s">
        <v>873</v>
      </c>
      <c r="C151" s="11" t="s">
        <v>874</v>
      </c>
      <c r="D151" s="12" t="s">
        <v>874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9"/>
    </row>
    <row r="152" spans="1:15">
      <c r="A152" s="10"/>
      <c r="B152" s="11" t="s">
        <v>875</v>
      </c>
      <c r="C152" s="11" t="s">
        <v>653</v>
      </c>
      <c r="D152" s="12" t="s">
        <v>653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9"/>
    </row>
    <row r="153" spans="1:15">
      <c r="A153" s="10"/>
      <c r="B153" s="11" t="s">
        <v>876</v>
      </c>
      <c r="C153" s="11" t="s">
        <v>672</v>
      </c>
      <c r="D153" s="12" t="s">
        <v>672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9"/>
    </row>
    <row r="154" spans="1:15">
      <c r="A154" s="10"/>
      <c r="B154" s="11" t="s">
        <v>877</v>
      </c>
      <c r="C154" s="11" t="s">
        <v>878</v>
      </c>
      <c r="D154" s="12" t="s">
        <v>878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9"/>
    </row>
    <row r="155" spans="1:15">
      <c r="A155" s="10"/>
      <c r="B155" s="11" t="s">
        <v>879</v>
      </c>
      <c r="C155" s="11" t="s">
        <v>644</v>
      </c>
      <c r="D155" s="12" t="s">
        <v>644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9"/>
    </row>
    <row r="156" spans="1:15">
      <c r="A156" s="10"/>
      <c r="B156" s="11" t="s">
        <v>880</v>
      </c>
      <c r="C156" s="11" t="s">
        <v>651</v>
      </c>
      <c r="D156" s="12" t="s">
        <v>651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9"/>
    </row>
    <row r="157" spans="1:15">
      <c r="A157" s="10"/>
      <c r="B157" s="11" t="s">
        <v>881</v>
      </c>
      <c r="C157" s="11" t="s">
        <v>650</v>
      </c>
      <c r="D157" s="12" t="s">
        <v>651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9"/>
    </row>
    <row r="158" spans="1:15">
      <c r="A158" s="10"/>
      <c r="B158" s="11" t="s">
        <v>882</v>
      </c>
      <c r="C158" s="11" t="s">
        <v>883</v>
      </c>
      <c r="D158" s="12" t="s">
        <v>884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9"/>
    </row>
    <row r="159" spans="1:15">
      <c r="A159" s="10"/>
      <c r="B159" s="11" t="s">
        <v>885</v>
      </c>
      <c r="C159" s="11" t="s">
        <v>886</v>
      </c>
      <c r="D159" s="12" t="s">
        <v>886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9"/>
    </row>
    <row r="160" spans="1:15">
      <c r="A160" s="10"/>
      <c r="B160" s="11" t="s">
        <v>887</v>
      </c>
      <c r="C160" s="11" t="s">
        <v>886</v>
      </c>
      <c r="D160" s="12" t="s">
        <v>886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9"/>
    </row>
    <row r="161" spans="1:15">
      <c r="A161" s="10"/>
      <c r="B161" s="11" t="s">
        <v>888</v>
      </c>
      <c r="C161" s="11" t="s">
        <v>651</v>
      </c>
      <c r="D161" s="12" t="s">
        <v>651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9"/>
    </row>
    <row r="162" spans="1:15">
      <c r="A162" s="10"/>
      <c r="B162" s="11" t="s">
        <v>889</v>
      </c>
      <c r="C162" s="11" t="s">
        <v>694</v>
      </c>
      <c r="D162" s="12" t="s">
        <v>694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9"/>
    </row>
    <row r="163" spans="1:15">
      <c r="A163" s="10"/>
      <c r="B163" s="11" t="s">
        <v>890</v>
      </c>
      <c r="C163" s="11" t="s">
        <v>680</v>
      </c>
      <c r="D163" s="12" t="s">
        <v>680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9"/>
    </row>
    <row r="164" spans="1:15">
      <c r="A164" s="10"/>
      <c r="B164" s="11" t="s">
        <v>891</v>
      </c>
      <c r="C164" s="11" t="s">
        <v>648</v>
      </c>
      <c r="D164" s="12" t="s">
        <v>648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9"/>
    </row>
    <row r="165" spans="1:15">
      <c r="A165" s="10"/>
      <c r="B165" s="11" t="s">
        <v>892</v>
      </c>
      <c r="C165" s="11" t="s">
        <v>878</v>
      </c>
      <c r="D165" s="12" t="s">
        <v>878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9"/>
    </row>
    <row r="166" spans="1:15">
      <c r="A166" s="10"/>
      <c r="B166" s="11" t="s">
        <v>893</v>
      </c>
      <c r="C166" s="11" t="s">
        <v>645</v>
      </c>
      <c r="D166" s="12" t="s">
        <v>645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9"/>
    </row>
    <row r="167" spans="1:15">
      <c r="A167" s="10"/>
      <c r="B167" s="11" t="s">
        <v>894</v>
      </c>
      <c r="C167" s="11" t="s">
        <v>744</v>
      </c>
      <c r="D167" s="12" t="s">
        <v>744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9"/>
    </row>
    <row r="168" spans="1:15">
      <c r="A168" s="10"/>
      <c r="B168" s="11" t="s">
        <v>895</v>
      </c>
      <c r="C168" s="11" t="s">
        <v>696</v>
      </c>
      <c r="D168" s="12" t="s">
        <v>696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9"/>
    </row>
    <row r="169" spans="1:15">
      <c r="A169" s="10"/>
      <c r="B169" s="11" t="s">
        <v>896</v>
      </c>
      <c r="C169" s="11" t="s">
        <v>698</v>
      </c>
      <c r="D169" s="12" t="s">
        <v>698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9"/>
    </row>
    <row r="170" spans="1:15">
      <c r="A170" s="10"/>
      <c r="B170" s="11" t="s">
        <v>897</v>
      </c>
      <c r="C170" s="11" t="s">
        <v>898</v>
      </c>
      <c r="D170" s="12" t="s">
        <v>898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9"/>
    </row>
    <row r="171" spans="1:15">
      <c r="A171" s="10"/>
      <c r="B171" s="11" t="s">
        <v>899</v>
      </c>
      <c r="C171" s="11" t="s">
        <v>780</v>
      </c>
      <c r="D171" s="12" t="s">
        <v>780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9"/>
    </row>
    <row r="172" spans="1:15">
      <c r="A172" s="10"/>
      <c r="B172" s="11" t="s">
        <v>900</v>
      </c>
      <c r="C172" s="11" t="s">
        <v>901</v>
      </c>
      <c r="D172" s="12" t="s">
        <v>901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9"/>
    </row>
    <row r="173" spans="1:15">
      <c r="A173" s="10"/>
      <c r="B173" s="11" t="s">
        <v>902</v>
      </c>
      <c r="C173" s="11" t="s">
        <v>844</v>
      </c>
      <c r="D173" s="12" t="s">
        <v>844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9"/>
    </row>
    <row r="174" spans="1:15">
      <c r="A174" s="10"/>
      <c r="B174" s="11" t="s">
        <v>903</v>
      </c>
      <c r="C174" s="11" t="s">
        <v>844</v>
      </c>
      <c r="D174" s="12" t="s">
        <v>844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9"/>
    </row>
    <row r="175" spans="1:15">
      <c r="A175" s="10"/>
      <c r="B175" s="11" t="s">
        <v>904</v>
      </c>
      <c r="C175" s="11" t="s">
        <v>905</v>
      </c>
      <c r="D175" s="12" t="s">
        <v>905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9"/>
    </row>
    <row r="176" spans="1:15">
      <c r="A176" s="10"/>
      <c r="B176" s="11" t="s">
        <v>906</v>
      </c>
      <c r="C176" s="11" t="s">
        <v>878</v>
      </c>
      <c r="D176" s="12" t="s">
        <v>878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9"/>
    </row>
    <row r="177" spans="1:15">
      <c r="A177" s="10"/>
      <c r="B177" s="11" t="s">
        <v>907</v>
      </c>
      <c r="C177" s="11" t="s">
        <v>645</v>
      </c>
      <c r="D177" s="12" t="s">
        <v>645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9"/>
    </row>
    <row r="178" spans="1:15">
      <c r="A178" s="10"/>
      <c r="B178" s="11" t="s">
        <v>908</v>
      </c>
      <c r="C178" s="11" t="s">
        <v>799</v>
      </c>
      <c r="D178" s="12" t="s">
        <v>799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9"/>
    </row>
    <row r="179" spans="1:15">
      <c r="A179" s="10"/>
      <c r="B179" s="11" t="s">
        <v>909</v>
      </c>
      <c r="C179" s="11" t="s">
        <v>910</v>
      </c>
      <c r="D179" s="12" t="s">
        <v>910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9"/>
    </row>
    <row r="180" spans="1:15">
      <c r="A180" s="10"/>
      <c r="B180" s="11" t="s">
        <v>911</v>
      </c>
      <c r="C180" s="11" t="s">
        <v>912</v>
      </c>
      <c r="D180" s="12" t="s">
        <v>912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9"/>
    </row>
    <row r="181" spans="1:15">
      <c r="A181" s="10"/>
      <c r="B181" s="11" t="s">
        <v>913</v>
      </c>
      <c r="C181" s="11" t="s">
        <v>914</v>
      </c>
      <c r="D181" s="12" t="s">
        <v>914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9"/>
    </row>
    <row r="182" spans="1:15">
      <c r="A182" s="10"/>
      <c r="B182" s="11" t="s">
        <v>915</v>
      </c>
      <c r="C182" s="11" t="s">
        <v>914</v>
      </c>
      <c r="D182" s="12" t="s">
        <v>914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9"/>
    </row>
    <row r="183" spans="1:15">
      <c r="A183" s="10"/>
      <c r="B183" s="11" t="s">
        <v>916</v>
      </c>
      <c r="C183" s="11" t="s">
        <v>917</v>
      </c>
      <c r="D183" s="12" t="s">
        <v>917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9"/>
    </row>
    <row r="184" spans="1:15">
      <c r="A184" s="10"/>
      <c r="B184" s="11" t="s">
        <v>918</v>
      </c>
      <c r="C184" s="11" t="s">
        <v>919</v>
      </c>
      <c r="D184" s="12" t="s">
        <v>919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9"/>
    </row>
    <row r="185" spans="1:15">
      <c r="A185" s="10"/>
      <c r="B185" s="11" t="s">
        <v>920</v>
      </c>
      <c r="C185" s="11" t="s">
        <v>820</v>
      </c>
      <c r="D185" s="12" t="s">
        <v>820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9"/>
    </row>
    <row r="186" spans="1:15">
      <c r="A186" s="10"/>
      <c r="B186" s="11" t="s">
        <v>921</v>
      </c>
      <c r="C186" s="11" t="s">
        <v>702</v>
      </c>
      <c r="D186" s="12" t="s">
        <v>702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9"/>
    </row>
    <row r="187" spans="1:15">
      <c r="A187" s="10"/>
      <c r="B187" s="11" t="s">
        <v>922</v>
      </c>
      <c r="C187" s="11" t="s">
        <v>865</v>
      </c>
      <c r="D187" s="12" t="s">
        <v>865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9"/>
    </row>
    <row r="188" spans="1:15">
      <c r="A188" s="10"/>
      <c r="B188" s="11" t="s">
        <v>923</v>
      </c>
      <c r="C188" s="11" t="s">
        <v>924</v>
      </c>
      <c r="D188" s="12" t="s">
        <v>925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9"/>
    </row>
    <row r="189" spans="1:15">
      <c r="A189" s="10"/>
      <c r="B189" s="11" t="s">
        <v>926</v>
      </c>
      <c r="C189" s="11" t="s">
        <v>833</v>
      </c>
      <c r="D189" s="12" t="s">
        <v>833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9"/>
    </row>
    <row r="190" spans="1:15">
      <c r="A190" s="10"/>
      <c r="B190" s="11" t="s">
        <v>927</v>
      </c>
      <c r="C190" s="11" t="s">
        <v>833</v>
      </c>
      <c r="D190" s="12" t="s">
        <v>833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9"/>
    </row>
    <row r="191" spans="1:15">
      <c r="A191" s="10"/>
      <c r="B191" s="11" t="s">
        <v>928</v>
      </c>
      <c r="C191" s="11" t="s">
        <v>711</v>
      </c>
      <c r="D191" s="12" t="s">
        <v>711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9"/>
    </row>
    <row r="192" spans="1:15">
      <c r="A192" s="10"/>
      <c r="B192" s="11" t="s">
        <v>929</v>
      </c>
      <c r="C192" s="11" t="s">
        <v>644</v>
      </c>
      <c r="D192" s="12" t="s">
        <v>644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9"/>
    </row>
    <row r="193" spans="1:15">
      <c r="A193" s="10"/>
      <c r="B193" s="11" t="s">
        <v>930</v>
      </c>
      <c r="C193" s="11" t="s">
        <v>931</v>
      </c>
      <c r="D193" s="12" t="s">
        <v>932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9"/>
    </row>
    <row r="194" spans="1:15">
      <c r="A194" s="10"/>
      <c r="B194" s="11" t="s">
        <v>933</v>
      </c>
      <c r="C194" s="11" t="s">
        <v>931</v>
      </c>
      <c r="D194" s="12" t="s">
        <v>932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9"/>
    </row>
    <row r="195" spans="1:15">
      <c r="A195" s="10"/>
      <c r="B195" s="11" t="s">
        <v>934</v>
      </c>
      <c r="C195" s="11" t="s">
        <v>931</v>
      </c>
      <c r="D195" s="12" t="s">
        <v>932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9"/>
    </row>
    <row r="196" spans="1:15">
      <c r="A196" s="10"/>
      <c r="B196" s="11" t="s">
        <v>935</v>
      </c>
      <c r="C196" s="11" t="s">
        <v>931</v>
      </c>
      <c r="D196" s="12" t="s">
        <v>932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9"/>
    </row>
    <row r="197" spans="1:15">
      <c r="A197" s="10"/>
      <c r="B197" s="11" t="s">
        <v>936</v>
      </c>
      <c r="C197" s="11" t="s">
        <v>931</v>
      </c>
      <c r="D197" s="12" t="s">
        <v>932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9"/>
    </row>
    <row r="198" spans="1:15">
      <c r="A198" s="10"/>
      <c r="B198" s="11" t="s">
        <v>937</v>
      </c>
      <c r="C198" s="11" t="s">
        <v>931</v>
      </c>
      <c r="D198" s="12" t="s">
        <v>932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9"/>
    </row>
    <row r="199" spans="1:15">
      <c r="A199" s="10"/>
      <c r="B199" s="11" t="s">
        <v>938</v>
      </c>
      <c r="C199" s="11" t="s">
        <v>910</v>
      </c>
      <c r="D199" s="12" t="s">
        <v>910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9"/>
    </row>
    <row r="200" spans="1:15">
      <c r="A200" s="10"/>
      <c r="B200" s="11" t="s">
        <v>939</v>
      </c>
      <c r="C200" s="11" t="s">
        <v>912</v>
      </c>
      <c r="D200" s="12" t="s">
        <v>912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9"/>
    </row>
    <row r="201" spans="1:15">
      <c r="A201" s="10"/>
      <c r="B201" s="11" t="s">
        <v>940</v>
      </c>
      <c r="C201" s="11" t="s">
        <v>746</v>
      </c>
      <c r="D201" s="12" t="s">
        <v>746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9"/>
    </row>
    <row r="202" spans="1:15">
      <c r="A202" s="10"/>
      <c r="B202" s="11" t="s">
        <v>941</v>
      </c>
      <c r="C202" s="11" t="s">
        <v>746</v>
      </c>
      <c r="D202" s="12" t="s">
        <v>746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9"/>
    </row>
    <row r="203" spans="1:15">
      <c r="A203" s="10"/>
      <c r="B203" s="11" t="s">
        <v>942</v>
      </c>
      <c r="C203" s="11" t="s">
        <v>943</v>
      </c>
      <c r="D203" s="12" t="s">
        <v>943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9"/>
    </row>
    <row r="204" spans="1:15">
      <c r="A204" s="10"/>
      <c r="B204" s="11" t="s">
        <v>944</v>
      </c>
      <c r="C204" s="11" t="s">
        <v>741</v>
      </c>
      <c r="D204" s="12" t="s">
        <v>741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9"/>
    </row>
    <row r="205" spans="1:15">
      <c r="A205" s="10"/>
      <c r="B205" s="11" t="s">
        <v>945</v>
      </c>
      <c r="C205" s="11" t="s">
        <v>711</v>
      </c>
      <c r="D205" s="12" t="s">
        <v>711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9"/>
    </row>
    <row r="206" spans="1:15">
      <c r="A206" s="10"/>
      <c r="B206" s="11" t="s">
        <v>946</v>
      </c>
      <c r="C206" s="11" t="s">
        <v>947</v>
      </c>
      <c r="D206" s="12" t="s">
        <v>947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9"/>
    </row>
    <row r="207" spans="1:15">
      <c r="A207" s="10"/>
      <c r="B207" s="11" t="s">
        <v>948</v>
      </c>
      <c r="C207" s="11" t="s">
        <v>644</v>
      </c>
      <c r="D207" s="12" t="s">
        <v>644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9"/>
    </row>
    <row r="208" spans="1:15">
      <c r="A208" s="10"/>
      <c r="B208" s="11" t="s">
        <v>949</v>
      </c>
      <c r="C208" s="11" t="s">
        <v>647</v>
      </c>
      <c r="D208" s="12" t="s">
        <v>647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9"/>
    </row>
    <row r="209" spans="1:15">
      <c r="A209" s="10"/>
      <c r="B209" s="11" t="s">
        <v>950</v>
      </c>
      <c r="C209" s="11" t="s">
        <v>951</v>
      </c>
      <c r="D209" s="12" t="s">
        <v>951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9"/>
    </row>
    <row r="210" spans="1:15">
      <c r="A210" s="10"/>
      <c r="B210" s="11" t="s">
        <v>952</v>
      </c>
      <c r="C210" s="11" t="s">
        <v>878</v>
      </c>
      <c r="D210" s="12" t="s">
        <v>878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9"/>
    </row>
    <row r="211" spans="1:15">
      <c r="A211" s="10"/>
      <c r="B211" s="11" t="s">
        <v>953</v>
      </c>
      <c r="C211" s="11" t="s">
        <v>645</v>
      </c>
      <c r="D211" s="12" t="s">
        <v>645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9"/>
    </row>
    <row r="212" spans="1:15">
      <c r="A212" s="10"/>
      <c r="B212" s="11" t="s">
        <v>954</v>
      </c>
      <c r="C212" s="11" t="s">
        <v>865</v>
      </c>
      <c r="D212" s="12" t="s">
        <v>865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9"/>
    </row>
    <row r="213" spans="1:15">
      <c r="A213" s="10"/>
      <c r="B213" s="11" t="s">
        <v>955</v>
      </c>
      <c r="C213" s="11" t="s">
        <v>672</v>
      </c>
      <c r="D213" s="12" t="s">
        <v>672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9"/>
    </row>
    <row r="214" spans="1:15">
      <c r="A214" s="10"/>
      <c r="B214" s="11" t="s">
        <v>956</v>
      </c>
      <c r="C214" s="11" t="s">
        <v>878</v>
      </c>
      <c r="D214" s="12" t="s">
        <v>878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9"/>
    </row>
    <row r="215" spans="1:15">
      <c r="A215" s="10"/>
      <c r="B215" s="11" t="s">
        <v>957</v>
      </c>
      <c r="C215" s="11" t="s">
        <v>865</v>
      </c>
      <c r="D215" s="12" t="s">
        <v>865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9"/>
    </row>
    <row r="216" spans="1:15">
      <c r="A216" s="10"/>
      <c r="B216" s="11" t="s">
        <v>958</v>
      </c>
      <c r="C216" s="11" t="s">
        <v>959</v>
      </c>
      <c r="D216" s="12" t="s">
        <v>959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9"/>
    </row>
    <row r="217" spans="1:15">
      <c r="A217" s="10"/>
      <c r="B217" s="11" t="s">
        <v>960</v>
      </c>
      <c r="C217" s="11" t="s">
        <v>959</v>
      </c>
      <c r="D217" s="12" t="s">
        <v>959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9"/>
    </row>
    <row r="218" spans="1:15">
      <c r="A218" s="10"/>
      <c r="B218" s="11" t="s">
        <v>961</v>
      </c>
      <c r="C218" s="11" t="s">
        <v>962</v>
      </c>
      <c r="D218" s="12" t="s">
        <v>962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9"/>
    </row>
    <row r="219" spans="1:15">
      <c r="A219" s="10"/>
      <c r="B219" s="11" t="s">
        <v>963</v>
      </c>
      <c r="C219" s="11" t="s">
        <v>964</v>
      </c>
      <c r="D219" s="12" t="s">
        <v>964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9"/>
    </row>
    <row r="220" spans="1:15">
      <c r="A220" s="10"/>
      <c r="B220" s="11" t="s">
        <v>965</v>
      </c>
      <c r="C220" s="11" t="s">
        <v>905</v>
      </c>
      <c r="D220" s="12" t="s">
        <v>905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9"/>
    </row>
    <row r="221" spans="1:15">
      <c r="A221" s="10"/>
      <c r="B221" s="11" t="s">
        <v>966</v>
      </c>
      <c r="C221" s="11" t="s">
        <v>905</v>
      </c>
      <c r="D221" s="12" t="s">
        <v>905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9"/>
    </row>
    <row r="222" spans="1:15">
      <c r="A222" s="10"/>
      <c r="B222" s="11" t="s">
        <v>967</v>
      </c>
      <c r="C222" s="11" t="s">
        <v>968</v>
      </c>
      <c r="D222" s="12" t="s">
        <v>968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9"/>
    </row>
    <row r="223" spans="1:15">
      <c r="A223" s="10"/>
      <c r="B223" s="11" t="s">
        <v>969</v>
      </c>
      <c r="C223" s="11" t="s">
        <v>970</v>
      </c>
      <c r="D223" s="12" t="s">
        <v>971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9"/>
    </row>
    <row r="224" spans="1:15">
      <c r="A224" s="10"/>
      <c r="B224" s="11" t="s">
        <v>972</v>
      </c>
      <c r="C224" s="11" t="s">
        <v>970</v>
      </c>
      <c r="D224" s="12" t="s">
        <v>971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9"/>
    </row>
    <row r="225" spans="1:15">
      <c r="A225" s="10"/>
      <c r="B225" s="11" t="s">
        <v>973</v>
      </c>
      <c r="C225" s="11" t="s">
        <v>974</v>
      </c>
      <c r="D225" s="12" t="s">
        <v>974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9"/>
    </row>
    <row r="226" spans="1:15">
      <c r="A226" s="10"/>
      <c r="B226" s="11" t="s">
        <v>975</v>
      </c>
      <c r="C226" s="11" t="s">
        <v>974</v>
      </c>
      <c r="D226" s="12" t="s">
        <v>974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9"/>
    </row>
    <row r="227" spans="1:15">
      <c r="A227" s="10"/>
      <c r="B227" s="11" t="s">
        <v>976</v>
      </c>
      <c r="C227" s="11" t="s">
        <v>974</v>
      </c>
      <c r="D227" s="12" t="s">
        <v>974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9"/>
    </row>
    <row r="228" spans="1:15">
      <c r="A228" s="10"/>
      <c r="B228" s="11" t="s">
        <v>977</v>
      </c>
      <c r="C228" s="11" t="s">
        <v>974</v>
      </c>
      <c r="D228" s="12" t="s">
        <v>974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9"/>
    </row>
    <row r="229" spans="1:15">
      <c r="A229" s="10"/>
      <c r="B229" s="11" t="s">
        <v>978</v>
      </c>
      <c r="C229" s="11" t="s">
        <v>914</v>
      </c>
      <c r="D229" s="12" t="s">
        <v>914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9"/>
    </row>
    <row r="230" spans="1:15">
      <c r="A230" s="10"/>
      <c r="B230" s="11" t="s">
        <v>979</v>
      </c>
      <c r="C230" s="11" t="s">
        <v>914</v>
      </c>
      <c r="D230" s="12" t="s">
        <v>914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9"/>
    </row>
    <row r="231" spans="1:15">
      <c r="A231" s="10"/>
      <c r="B231" s="11" t="s">
        <v>980</v>
      </c>
      <c r="C231" s="11" t="s">
        <v>981</v>
      </c>
      <c r="D231" s="12" t="s">
        <v>981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9"/>
    </row>
    <row r="232" spans="1:15">
      <c r="A232" s="10"/>
      <c r="B232" s="11" t="s">
        <v>982</v>
      </c>
      <c r="C232" s="11" t="s">
        <v>886</v>
      </c>
      <c r="D232" s="12" t="s">
        <v>886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9"/>
    </row>
    <row r="233" spans="1:15">
      <c r="A233" s="10"/>
      <c r="B233" s="11" t="s">
        <v>983</v>
      </c>
      <c r="C233" s="11" t="s">
        <v>886</v>
      </c>
      <c r="D233" s="12" t="s">
        <v>886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9"/>
    </row>
    <row r="234" spans="1:15">
      <c r="A234" s="10"/>
      <c r="B234" s="11" t="s">
        <v>984</v>
      </c>
      <c r="C234" s="11" t="s">
        <v>985</v>
      </c>
      <c r="D234" s="12" t="s">
        <v>985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9"/>
    </row>
    <row r="235" spans="1:15">
      <c r="A235" s="10"/>
      <c r="B235" s="11" t="s">
        <v>986</v>
      </c>
      <c r="C235" s="11" t="s">
        <v>640</v>
      </c>
      <c r="D235" s="12" t="s">
        <v>640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9"/>
    </row>
    <row r="236" spans="1:15">
      <c r="A236" s="10"/>
      <c r="B236" s="11" t="s">
        <v>987</v>
      </c>
      <c r="C236" s="11" t="s">
        <v>672</v>
      </c>
      <c r="D236" s="12" t="s">
        <v>672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9"/>
    </row>
    <row r="237" spans="1:15">
      <c r="A237" s="10"/>
      <c r="B237" s="11" t="s">
        <v>988</v>
      </c>
      <c r="C237" s="11" t="s">
        <v>989</v>
      </c>
      <c r="D237" s="12" t="s">
        <v>989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9"/>
    </row>
    <row r="238" spans="1:15">
      <c r="A238" s="10"/>
      <c r="B238" s="11" t="s">
        <v>990</v>
      </c>
      <c r="C238" s="11" t="s">
        <v>985</v>
      </c>
      <c r="D238" s="12" t="s">
        <v>985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9"/>
    </row>
    <row r="239" spans="1:15">
      <c r="A239" s="10"/>
      <c r="B239" s="11" t="s">
        <v>991</v>
      </c>
      <c r="C239" s="11" t="s">
        <v>985</v>
      </c>
      <c r="D239" s="12" t="s">
        <v>985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9"/>
    </row>
    <row r="240" spans="1:15">
      <c r="A240" s="10"/>
      <c r="B240" s="11" t="s">
        <v>992</v>
      </c>
      <c r="C240" s="11" t="s">
        <v>993</v>
      </c>
      <c r="D240" s="12" t="s">
        <v>993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9"/>
    </row>
    <row r="241" spans="1:15">
      <c r="A241" s="10"/>
      <c r="B241" s="11" t="s">
        <v>994</v>
      </c>
      <c r="C241" s="11" t="s">
        <v>995</v>
      </c>
      <c r="D241" s="12" t="s">
        <v>995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9"/>
    </row>
    <row r="242" spans="1:15">
      <c r="A242" s="10"/>
      <c r="B242" s="11" t="s">
        <v>996</v>
      </c>
      <c r="C242" s="11" t="s">
        <v>997</v>
      </c>
      <c r="D242" s="12" t="s">
        <v>997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9"/>
    </row>
    <row r="243" spans="1:15">
      <c r="A243" s="10"/>
      <c r="B243" s="11" t="s">
        <v>998</v>
      </c>
      <c r="C243" s="11" t="s">
        <v>999</v>
      </c>
      <c r="D243" s="12" t="s">
        <v>999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9"/>
    </row>
    <row r="244" spans="1:15">
      <c r="A244" s="10"/>
      <c r="B244" s="11" t="s">
        <v>1000</v>
      </c>
      <c r="C244" s="11" t="s">
        <v>1001</v>
      </c>
      <c r="D244" s="12" t="s">
        <v>1001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9"/>
    </row>
    <row r="245" spans="1:15">
      <c r="A245" s="10"/>
      <c r="B245" s="11" t="s">
        <v>1002</v>
      </c>
      <c r="C245" s="11" t="s">
        <v>1001</v>
      </c>
      <c r="D245" s="12" t="s">
        <v>1001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9"/>
    </row>
    <row r="246" spans="1:15">
      <c r="A246" s="10"/>
      <c r="B246" s="11" t="s">
        <v>1003</v>
      </c>
      <c r="C246" s="11" t="s">
        <v>651</v>
      </c>
      <c r="D246" s="12" t="s">
        <v>651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9"/>
    </row>
    <row r="247" spans="1:15">
      <c r="A247" s="10"/>
      <c r="B247" s="11" t="s">
        <v>1004</v>
      </c>
      <c r="C247" s="11" t="s">
        <v>651</v>
      </c>
      <c r="D247" s="12" t="s">
        <v>651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9"/>
    </row>
    <row r="248" spans="1:15">
      <c r="A248" s="10"/>
      <c r="B248" s="11" t="s">
        <v>1005</v>
      </c>
      <c r="C248" s="11" t="s">
        <v>1006</v>
      </c>
      <c r="D248" s="12" t="s">
        <v>1006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9"/>
    </row>
    <row r="249" spans="1:15">
      <c r="A249" s="10"/>
      <c r="B249" s="11" t="s">
        <v>1007</v>
      </c>
      <c r="C249" s="11" t="s">
        <v>1008</v>
      </c>
      <c r="D249" s="12" t="s">
        <v>1009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9"/>
    </row>
    <row r="250" spans="1:15">
      <c r="A250" s="10"/>
      <c r="B250" s="11" t="s">
        <v>1010</v>
      </c>
      <c r="C250" s="11" t="s">
        <v>1008</v>
      </c>
      <c r="D250" s="12" t="s">
        <v>1009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9"/>
    </row>
    <row r="251" spans="1:15">
      <c r="A251" s="10"/>
      <c r="B251" s="11" t="s">
        <v>1011</v>
      </c>
      <c r="C251" s="11" t="s">
        <v>702</v>
      </c>
      <c r="D251" s="12" t="s">
        <v>702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9"/>
    </row>
    <row r="252" spans="1:15">
      <c r="A252" s="10"/>
      <c r="B252" s="11" t="s">
        <v>1012</v>
      </c>
      <c r="C252" s="11" t="s">
        <v>865</v>
      </c>
      <c r="D252" s="12" t="s">
        <v>865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9"/>
    </row>
    <row r="253" spans="1:15">
      <c r="A253" s="10"/>
      <c r="B253" s="11" t="s">
        <v>1013</v>
      </c>
      <c r="C253" s="11" t="s">
        <v>1014</v>
      </c>
      <c r="D253" s="12" t="s">
        <v>1015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9"/>
    </row>
    <row r="254" spans="1:15">
      <c r="A254" s="10"/>
      <c r="B254" s="11" t="s">
        <v>1016</v>
      </c>
      <c r="C254" s="11" t="s">
        <v>854</v>
      </c>
      <c r="D254" s="12" t="s">
        <v>854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9"/>
    </row>
    <row r="255" spans="1:15">
      <c r="A255" s="10"/>
      <c r="B255" s="11" t="s">
        <v>1017</v>
      </c>
      <c r="C255" s="11" t="s">
        <v>854</v>
      </c>
      <c r="D255" s="12" t="s">
        <v>854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9"/>
    </row>
    <row r="256" spans="1:15">
      <c r="A256" s="10"/>
      <c r="B256" s="11" t="s">
        <v>1018</v>
      </c>
      <c r="C256" s="11" t="s">
        <v>741</v>
      </c>
      <c r="D256" s="12" t="s">
        <v>741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9"/>
    </row>
    <row r="257" spans="1:15">
      <c r="A257" s="10"/>
      <c r="B257" s="11" t="s">
        <v>1019</v>
      </c>
      <c r="C257" s="11" t="s">
        <v>711</v>
      </c>
      <c r="D257" s="12" t="s">
        <v>711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9"/>
    </row>
    <row r="258" spans="1:15">
      <c r="A258" s="10"/>
      <c r="B258" s="11" t="s">
        <v>1020</v>
      </c>
      <c r="C258" s="11" t="s">
        <v>1021</v>
      </c>
      <c r="D258" s="12" t="s">
        <v>1022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9"/>
    </row>
    <row r="259" spans="1:15">
      <c r="A259" s="10"/>
      <c r="B259" s="11" t="s">
        <v>1023</v>
      </c>
      <c r="C259" s="11" t="s">
        <v>1024</v>
      </c>
      <c r="D259" s="12" t="s">
        <v>1024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9"/>
    </row>
    <row r="260" spans="1:15">
      <c r="A260" s="10"/>
      <c r="B260" s="11" t="s">
        <v>1025</v>
      </c>
      <c r="C260" s="11" t="s">
        <v>1024</v>
      </c>
      <c r="D260" s="12" t="s">
        <v>1024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9"/>
    </row>
    <row r="261" spans="1:15">
      <c r="A261" s="10"/>
      <c r="B261" s="11" t="s">
        <v>1026</v>
      </c>
      <c r="C261" s="11" t="s">
        <v>827</v>
      </c>
      <c r="D261" s="12" t="s">
        <v>1027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9"/>
    </row>
    <row r="262" spans="1:15">
      <c r="A262" s="10"/>
      <c r="B262" s="11" t="s">
        <v>1028</v>
      </c>
      <c r="C262" s="11" t="s">
        <v>812</v>
      </c>
      <c r="D262" s="12" t="s">
        <v>812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9"/>
    </row>
    <row r="263" spans="1:15">
      <c r="A263" s="10"/>
      <c r="B263" s="11" t="s">
        <v>1029</v>
      </c>
      <c r="C263" s="11" t="s">
        <v>1030</v>
      </c>
      <c r="D263" s="12" t="s">
        <v>1030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9"/>
    </row>
    <row r="264" spans="1:15">
      <c r="A264" s="10"/>
      <c r="B264" s="11" t="s">
        <v>1031</v>
      </c>
      <c r="C264" s="11" t="s">
        <v>1032</v>
      </c>
      <c r="D264" s="12" t="s">
        <v>1032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9"/>
    </row>
    <row r="265" spans="1:15">
      <c r="A265" s="10"/>
      <c r="B265" s="11" t="s">
        <v>1033</v>
      </c>
      <c r="C265" s="11" t="s">
        <v>1034</v>
      </c>
      <c r="D265" s="12" t="s">
        <v>1035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9"/>
    </row>
    <row r="266" spans="1:15">
      <c r="A266" s="10"/>
      <c r="B266" s="11" t="s">
        <v>1036</v>
      </c>
      <c r="C266" s="11" t="s">
        <v>1037</v>
      </c>
      <c r="D266" s="12" t="s">
        <v>1034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9"/>
    </row>
    <row r="267" spans="1:15">
      <c r="A267" s="10"/>
      <c r="B267" s="11" t="s">
        <v>1038</v>
      </c>
      <c r="C267" s="11" t="s">
        <v>1039</v>
      </c>
      <c r="D267" s="12" t="s">
        <v>1040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9"/>
    </row>
    <row r="268" spans="1:15">
      <c r="A268" s="10"/>
      <c r="B268" s="11" t="s">
        <v>1041</v>
      </c>
      <c r="C268" s="14" t="s">
        <v>650</v>
      </c>
      <c r="D268" s="15" t="s">
        <v>650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9"/>
    </row>
    <row r="269" spans="1:15">
      <c r="A269" s="10"/>
      <c r="B269" s="11" t="s">
        <v>1042</v>
      </c>
      <c r="C269" s="14" t="s">
        <v>650</v>
      </c>
      <c r="D269" s="15" t="s">
        <v>650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9"/>
    </row>
    <row r="270" spans="1:15">
      <c r="A270" s="10"/>
      <c r="B270" s="11" t="s">
        <v>1043</v>
      </c>
      <c r="C270" s="11" t="s">
        <v>1044</v>
      </c>
      <c r="D270" s="12" t="s">
        <v>1045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9"/>
    </row>
    <row r="271" spans="1:15">
      <c r="A271" s="10"/>
      <c r="B271" s="11" t="s">
        <v>1046</v>
      </c>
      <c r="C271" s="11" t="s">
        <v>1044</v>
      </c>
      <c r="D271" s="12" t="s">
        <v>1045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9"/>
    </row>
    <row r="272" spans="1:15">
      <c r="A272" s="10"/>
      <c r="B272" s="11" t="s">
        <v>1047</v>
      </c>
      <c r="C272" s="11" t="s">
        <v>1048</v>
      </c>
      <c r="D272" s="12" t="s">
        <v>1048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9"/>
    </row>
    <row r="273" spans="1:15">
      <c r="A273" s="10"/>
      <c r="B273" s="11" t="s">
        <v>1049</v>
      </c>
      <c r="C273" s="11" t="s">
        <v>1048</v>
      </c>
      <c r="D273" s="12" t="s">
        <v>1048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9"/>
    </row>
    <row r="274" spans="1:15">
      <c r="A274" s="10"/>
      <c r="B274" s="11" t="s">
        <v>1050</v>
      </c>
      <c r="C274" s="11" t="s">
        <v>1048</v>
      </c>
      <c r="D274" s="12" t="s">
        <v>1048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9"/>
    </row>
    <row r="275" spans="1:15">
      <c r="A275" s="10"/>
      <c r="B275" s="11" t="s">
        <v>1051</v>
      </c>
      <c r="C275" s="11" t="s">
        <v>1048</v>
      </c>
      <c r="D275" s="12" t="s">
        <v>1048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9"/>
    </row>
    <row r="276" spans="1:15">
      <c r="A276" s="10"/>
      <c r="B276" s="11" t="s">
        <v>1052</v>
      </c>
      <c r="C276" s="11" t="s">
        <v>1048</v>
      </c>
      <c r="D276" s="12" t="s">
        <v>1048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9"/>
    </row>
    <row r="277" spans="1:15">
      <c r="A277" s="10"/>
      <c r="B277" s="11" t="s">
        <v>1053</v>
      </c>
      <c r="C277" s="11" t="s">
        <v>1048</v>
      </c>
      <c r="D277" s="12" t="s">
        <v>1048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9"/>
    </row>
    <row r="278" spans="1:15">
      <c r="A278" s="10"/>
      <c r="B278" s="11" t="s">
        <v>1054</v>
      </c>
      <c r="C278" s="11" t="s">
        <v>1055</v>
      </c>
      <c r="D278" s="12" t="s">
        <v>1055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9"/>
    </row>
    <row r="279" spans="1:15">
      <c r="A279" s="10"/>
      <c r="B279" s="11" t="s">
        <v>1056</v>
      </c>
      <c r="C279" s="11" t="s">
        <v>1055</v>
      </c>
      <c r="D279" s="12" t="s">
        <v>1055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9"/>
    </row>
    <row r="280" spans="1:15">
      <c r="A280" s="10"/>
      <c r="B280" s="11" t="s">
        <v>1057</v>
      </c>
      <c r="C280" s="11" t="s">
        <v>1058</v>
      </c>
      <c r="D280" s="12" t="s">
        <v>1058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9"/>
    </row>
    <row r="281" spans="1:15">
      <c r="A281" s="10"/>
      <c r="B281" s="11" t="s">
        <v>1059</v>
      </c>
      <c r="C281" s="11" t="s">
        <v>1060</v>
      </c>
      <c r="D281" s="12" t="s">
        <v>1060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9"/>
    </row>
    <row r="282" spans="1:15">
      <c r="A282" s="10"/>
      <c r="B282" s="11" t="s">
        <v>1061</v>
      </c>
      <c r="C282" s="11" t="s">
        <v>1062</v>
      </c>
      <c r="D282" s="12" t="s">
        <v>1062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9"/>
    </row>
    <row r="283" spans="1:15">
      <c r="A283" s="10"/>
      <c r="B283" s="11" t="s">
        <v>1063</v>
      </c>
      <c r="C283" s="11" t="s">
        <v>1064</v>
      </c>
      <c r="D283" s="12" t="s">
        <v>1064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9"/>
    </row>
    <row r="284" spans="1:15">
      <c r="A284" s="10"/>
      <c r="B284" s="11" t="s">
        <v>1065</v>
      </c>
      <c r="C284" s="11" t="s">
        <v>694</v>
      </c>
      <c r="D284" s="12" t="s">
        <v>694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9"/>
    </row>
    <row r="285" spans="1:15">
      <c r="A285" s="10"/>
      <c r="B285" s="11" t="s">
        <v>1066</v>
      </c>
      <c r="C285" s="11" t="s">
        <v>680</v>
      </c>
      <c r="D285" s="12" t="s">
        <v>680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9"/>
    </row>
    <row r="286" spans="1:15">
      <c r="A286" s="10"/>
      <c r="B286" s="11" t="s">
        <v>1067</v>
      </c>
      <c r="C286" s="11" t="s">
        <v>672</v>
      </c>
      <c r="D286" s="12" t="s">
        <v>672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9"/>
    </row>
    <row r="287" spans="1:15">
      <c r="A287" s="10"/>
      <c r="B287" s="11" t="s">
        <v>1068</v>
      </c>
      <c r="C287" s="11" t="s">
        <v>672</v>
      </c>
      <c r="D287" s="12" t="s">
        <v>672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9"/>
    </row>
    <row r="288" spans="1:15">
      <c r="A288" s="10"/>
      <c r="B288" s="11" t="s">
        <v>1069</v>
      </c>
      <c r="C288" s="11" t="s">
        <v>672</v>
      </c>
      <c r="D288" s="12" t="s">
        <v>672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9"/>
    </row>
    <row r="289" spans="1:15">
      <c r="A289" s="10"/>
      <c r="B289" s="11" t="s">
        <v>1070</v>
      </c>
      <c r="C289" s="11" t="s">
        <v>672</v>
      </c>
      <c r="D289" s="12" t="s">
        <v>672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9"/>
    </row>
    <row r="290" spans="1:15">
      <c r="A290" s="10"/>
      <c r="B290" s="11" t="s">
        <v>1071</v>
      </c>
      <c r="C290" s="11" t="s">
        <v>672</v>
      </c>
      <c r="D290" s="12" t="s">
        <v>672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9"/>
    </row>
    <row r="291" spans="1:15">
      <c r="A291" s="10"/>
      <c r="B291" s="11" t="s">
        <v>1072</v>
      </c>
      <c r="C291" s="11" t="s">
        <v>672</v>
      </c>
      <c r="D291" s="12" t="s">
        <v>672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9"/>
    </row>
    <row r="292" spans="1:15">
      <c r="A292" s="10"/>
      <c r="B292" s="11" t="s">
        <v>1073</v>
      </c>
      <c r="C292" s="11" t="s">
        <v>672</v>
      </c>
      <c r="D292" s="12" t="s">
        <v>672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9"/>
    </row>
    <row r="293" spans="1:15">
      <c r="A293" s="10"/>
      <c r="B293" s="11" t="s">
        <v>1074</v>
      </c>
      <c r="C293" s="11" t="s">
        <v>844</v>
      </c>
      <c r="D293" s="12" t="s">
        <v>844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9"/>
    </row>
    <row r="294" spans="1:15">
      <c r="A294" s="10"/>
      <c r="B294" s="11" t="s">
        <v>1075</v>
      </c>
      <c r="C294" s="11" t="s">
        <v>844</v>
      </c>
      <c r="D294" s="12" t="s">
        <v>844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9"/>
    </row>
    <row r="295" spans="1:15">
      <c r="A295" s="10"/>
      <c r="B295" s="11" t="s">
        <v>1076</v>
      </c>
      <c r="C295" s="11" t="s">
        <v>644</v>
      </c>
      <c r="D295" s="12" t="s">
        <v>644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9"/>
    </row>
    <row r="296" spans="1:15">
      <c r="A296" s="10"/>
      <c r="B296" s="11" t="s">
        <v>1077</v>
      </c>
      <c r="C296" s="11" t="s">
        <v>836</v>
      </c>
      <c r="D296" s="12" t="s">
        <v>836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9"/>
    </row>
    <row r="297" spans="1:15">
      <c r="A297" s="10"/>
      <c r="B297" s="11" t="s">
        <v>1078</v>
      </c>
      <c r="C297" s="11" t="s">
        <v>971</v>
      </c>
      <c r="D297" s="12" t="s">
        <v>971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9"/>
    </row>
    <row r="298" spans="1:15">
      <c r="A298" s="10"/>
      <c r="B298" s="11" t="s">
        <v>1079</v>
      </c>
      <c r="C298" s="11" t="s">
        <v>971</v>
      </c>
      <c r="D298" s="12" t="s">
        <v>971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9"/>
    </row>
    <row r="299" spans="1:15">
      <c r="A299" s="10"/>
      <c r="B299" s="11" t="s">
        <v>1080</v>
      </c>
      <c r="C299" s="11" t="s">
        <v>1081</v>
      </c>
      <c r="D299" s="12" t="s">
        <v>1081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9"/>
    </row>
    <row r="300" spans="1:15">
      <c r="A300" s="10"/>
      <c r="B300" s="11" t="s">
        <v>1082</v>
      </c>
      <c r="C300" s="11" t="s">
        <v>1081</v>
      </c>
      <c r="D300" s="12" t="s">
        <v>1081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9"/>
    </row>
    <row r="301" spans="1:15">
      <c r="A301" s="10"/>
      <c r="B301" s="11" t="s">
        <v>1083</v>
      </c>
      <c r="C301" s="11" t="s">
        <v>1048</v>
      </c>
      <c r="D301" s="12" t="s">
        <v>1048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9"/>
    </row>
    <row r="302" spans="1:15">
      <c r="A302" s="10"/>
      <c r="B302" s="11" t="s">
        <v>1084</v>
      </c>
      <c r="C302" s="11" t="s">
        <v>1085</v>
      </c>
      <c r="D302" s="12" t="s">
        <v>1085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9"/>
    </row>
    <row r="303" spans="1:15">
      <c r="A303" s="10"/>
      <c r="B303" s="11" t="s">
        <v>1086</v>
      </c>
      <c r="C303" s="11" t="s">
        <v>1085</v>
      </c>
      <c r="D303" s="12" t="s">
        <v>1085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9"/>
    </row>
    <row r="304" spans="1:15">
      <c r="A304" s="10"/>
      <c r="B304" s="11" t="s">
        <v>1087</v>
      </c>
      <c r="C304" s="11" t="s">
        <v>854</v>
      </c>
      <c r="D304" s="12" t="s">
        <v>854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9"/>
    </row>
    <row r="305" spans="1:15">
      <c r="A305" s="10"/>
      <c r="B305" s="11" t="s">
        <v>1088</v>
      </c>
      <c r="C305" s="11" t="s">
        <v>844</v>
      </c>
      <c r="D305" s="12" t="s">
        <v>844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9"/>
    </row>
    <row r="306" spans="1:15">
      <c r="A306" s="10"/>
      <c r="B306" s="11" t="s">
        <v>1089</v>
      </c>
      <c r="C306" s="11" t="s">
        <v>844</v>
      </c>
      <c r="D306" s="12" t="s">
        <v>844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9"/>
    </row>
    <row r="307" spans="1:15">
      <c r="A307" s="10"/>
      <c r="B307" s="11" t="s">
        <v>1090</v>
      </c>
      <c r="C307" s="11" t="s">
        <v>943</v>
      </c>
      <c r="D307" s="12" t="s">
        <v>943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9"/>
    </row>
    <row r="308" spans="1:15">
      <c r="A308" s="10"/>
      <c r="B308" s="11" t="s">
        <v>1091</v>
      </c>
      <c r="C308" s="11" t="s">
        <v>1055</v>
      </c>
      <c r="D308" s="12" t="s">
        <v>1055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9"/>
    </row>
    <row r="309" spans="1:15">
      <c r="A309" s="10"/>
      <c r="B309" s="11" t="s">
        <v>1092</v>
      </c>
      <c r="C309" s="11" t="s">
        <v>1055</v>
      </c>
      <c r="D309" s="12" t="s">
        <v>1055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9"/>
    </row>
    <row r="310" spans="1:15">
      <c r="A310" s="10"/>
      <c r="B310" s="11" t="s">
        <v>1093</v>
      </c>
      <c r="C310" s="11" t="s">
        <v>1094</v>
      </c>
      <c r="D310" s="12" t="s">
        <v>1094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9"/>
    </row>
    <row r="311" spans="1:15">
      <c r="A311" s="10"/>
      <c r="B311" s="11" t="s">
        <v>1095</v>
      </c>
      <c r="C311" s="11" t="s">
        <v>696</v>
      </c>
      <c r="D311" s="12" t="s">
        <v>696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9"/>
    </row>
    <row r="312" spans="1:15">
      <c r="A312" s="10"/>
      <c r="B312" s="11" t="s">
        <v>1096</v>
      </c>
      <c r="C312" s="11" t="s">
        <v>698</v>
      </c>
      <c r="D312" s="12" t="s">
        <v>698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9"/>
    </row>
    <row r="313" spans="1:15">
      <c r="A313" s="10"/>
      <c r="B313" s="11" t="s">
        <v>1097</v>
      </c>
      <c r="C313" s="11" t="s">
        <v>833</v>
      </c>
      <c r="D313" s="12" t="s">
        <v>833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9"/>
    </row>
    <row r="314" spans="1:15">
      <c r="A314" s="10"/>
      <c r="B314" s="11" t="s">
        <v>1098</v>
      </c>
      <c r="C314" s="11" t="s">
        <v>833</v>
      </c>
      <c r="D314" s="12" t="s">
        <v>833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9"/>
    </row>
    <row r="315" spans="1:15">
      <c r="A315" s="10"/>
      <c r="B315" s="11" t="s">
        <v>1099</v>
      </c>
      <c r="C315" s="11" t="s">
        <v>1100</v>
      </c>
      <c r="D315" s="12" t="s">
        <v>1100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9"/>
    </row>
    <row r="316" spans="1:15">
      <c r="A316" s="10"/>
      <c r="B316" s="11" t="s">
        <v>1101</v>
      </c>
      <c r="C316" s="11" t="s">
        <v>1100</v>
      </c>
      <c r="D316" s="12" t="s">
        <v>1100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9"/>
    </row>
    <row r="317" spans="1:15">
      <c r="A317" s="10"/>
      <c r="B317" s="11" t="s">
        <v>1102</v>
      </c>
      <c r="C317" s="11" t="s">
        <v>1100</v>
      </c>
      <c r="D317" s="12" t="s">
        <v>1100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9"/>
    </row>
    <row r="318" spans="1:15">
      <c r="A318" s="10"/>
      <c r="B318" s="11" t="s">
        <v>1103</v>
      </c>
      <c r="C318" s="11" t="s">
        <v>1100</v>
      </c>
      <c r="D318" s="12" t="s">
        <v>1100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9"/>
    </row>
    <row r="319" spans="1:15">
      <c r="A319" s="10"/>
      <c r="B319" s="11" t="s">
        <v>1104</v>
      </c>
      <c r="C319" s="11" t="s">
        <v>680</v>
      </c>
      <c r="D319" s="12" t="s">
        <v>680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9"/>
    </row>
    <row r="320" spans="1:15">
      <c r="A320" s="10"/>
      <c r="B320" s="11" t="s">
        <v>1105</v>
      </c>
      <c r="C320" s="11" t="s">
        <v>638</v>
      </c>
      <c r="D320" s="12" t="s">
        <v>638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9"/>
    </row>
    <row r="321" spans="1:15">
      <c r="A321" s="10"/>
      <c r="B321" s="11" t="s">
        <v>1106</v>
      </c>
      <c r="C321" s="11" t="s">
        <v>741</v>
      </c>
      <c r="D321" s="12" t="s">
        <v>741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9"/>
    </row>
    <row r="322" spans="1:15">
      <c r="A322" s="10"/>
      <c r="B322" s="11" t="s">
        <v>1107</v>
      </c>
      <c r="C322" s="11" t="s">
        <v>1108</v>
      </c>
      <c r="D322" s="12" t="s">
        <v>1108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9"/>
    </row>
    <row r="323" spans="1:15">
      <c r="A323" s="10"/>
      <c r="B323" s="11" t="s">
        <v>1109</v>
      </c>
      <c r="C323" s="11" t="s">
        <v>1110</v>
      </c>
      <c r="D323" s="12" t="s">
        <v>1110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9"/>
    </row>
    <row r="324" spans="1:15">
      <c r="A324" s="10"/>
      <c r="B324" s="11" t="s">
        <v>1111</v>
      </c>
      <c r="C324" s="11" t="s">
        <v>1112</v>
      </c>
      <c r="D324" s="12" t="s">
        <v>1112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9"/>
    </row>
    <row r="325" spans="1:15">
      <c r="A325" s="10"/>
      <c r="B325" s="11" t="s">
        <v>1113</v>
      </c>
      <c r="C325" s="16" t="s">
        <v>1112</v>
      </c>
      <c r="D325" s="17" t="s">
        <v>1112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9"/>
    </row>
    <row r="326" spans="1:15">
      <c r="A326" s="10"/>
      <c r="B326" s="11" t="s">
        <v>1114</v>
      </c>
      <c r="C326" s="16" t="s">
        <v>1112</v>
      </c>
      <c r="D326" s="17" t="s">
        <v>1112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9"/>
    </row>
    <row r="327" spans="1:15">
      <c r="A327" s="10"/>
      <c r="B327" s="11" t="s">
        <v>1115</v>
      </c>
      <c r="C327" s="16" t="s">
        <v>1112</v>
      </c>
      <c r="D327" s="17" t="s">
        <v>1112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9"/>
    </row>
    <row r="328" spans="1:15">
      <c r="A328" s="10"/>
      <c r="B328" s="11" t="s">
        <v>1116</v>
      </c>
      <c r="C328" s="16" t="s">
        <v>1112</v>
      </c>
      <c r="D328" s="17" t="s">
        <v>1112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9"/>
    </row>
    <row r="329" spans="1:15">
      <c r="A329" s="10"/>
      <c r="B329" s="11" t="s">
        <v>1117</v>
      </c>
      <c r="C329" s="16" t="s">
        <v>1112</v>
      </c>
      <c r="D329" s="17" t="s">
        <v>1112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9"/>
    </row>
    <row r="330" spans="1:15">
      <c r="A330" s="10"/>
      <c r="B330" s="11" t="s">
        <v>1118</v>
      </c>
      <c r="C330" s="11" t="s">
        <v>741</v>
      </c>
      <c r="D330" s="12" t="s">
        <v>741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9"/>
    </row>
    <row r="331" spans="1:15">
      <c r="A331" s="10"/>
      <c r="B331" s="11" t="s">
        <v>1119</v>
      </c>
      <c r="C331" s="11" t="s">
        <v>711</v>
      </c>
      <c r="D331" s="12" t="s">
        <v>711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9"/>
    </row>
    <row r="332" spans="1:15">
      <c r="A332" s="10"/>
      <c r="B332" s="11" t="s">
        <v>1120</v>
      </c>
      <c r="C332" s="11" t="s">
        <v>1121</v>
      </c>
      <c r="D332" s="12" t="s">
        <v>1121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9"/>
    </row>
    <row r="333" spans="1:15">
      <c r="A333" s="10"/>
      <c r="B333" s="11" t="s">
        <v>1122</v>
      </c>
      <c r="C333" s="11" t="s">
        <v>1123</v>
      </c>
      <c r="D333" s="12" t="s">
        <v>1123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9"/>
    </row>
    <row r="334" spans="1:15">
      <c r="A334" s="10"/>
      <c r="B334" s="11" t="s">
        <v>1124</v>
      </c>
      <c r="C334" s="11" t="s">
        <v>1123</v>
      </c>
      <c r="D334" s="12" t="s">
        <v>1123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9"/>
    </row>
    <row r="335" spans="1:15">
      <c r="A335" s="10"/>
      <c r="B335" s="11" t="s">
        <v>1125</v>
      </c>
      <c r="C335" s="11" t="s">
        <v>959</v>
      </c>
      <c r="D335" s="12" t="s">
        <v>959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9"/>
    </row>
    <row r="336" spans="1:15">
      <c r="A336" s="10"/>
      <c r="B336" s="11" t="s">
        <v>1126</v>
      </c>
      <c r="C336" s="11" t="s">
        <v>970</v>
      </c>
      <c r="D336" s="12" t="s">
        <v>970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9"/>
    </row>
    <row r="337" spans="1:15">
      <c r="A337" s="10"/>
      <c r="B337" s="11" t="s">
        <v>1127</v>
      </c>
      <c r="C337" s="11" t="s">
        <v>970</v>
      </c>
      <c r="D337" s="12" t="s">
        <v>970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9"/>
    </row>
    <row r="338" spans="1:15">
      <c r="A338" s="10"/>
      <c r="B338" s="11" t="s">
        <v>1128</v>
      </c>
      <c r="C338" s="11" t="s">
        <v>822</v>
      </c>
      <c r="D338" s="12" t="s">
        <v>822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9"/>
    </row>
    <row r="339" spans="1:15">
      <c r="A339" s="10"/>
      <c r="B339" s="11" t="s">
        <v>1129</v>
      </c>
      <c r="C339" s="11" t="s">
        <v>822</v>
      </c>
      <c r="D339" s="12" t="s">
        <v>822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9"/>
    </row>
    <row r="340" spans="1:15">
      <c r="A340" s="10"/>
      <c r="B340" s="11" t="s">
        <v>1130</v>
      </c>
      <c r="C340" s="11" t="s">
        <v>1131</v>
      </c>
      <c r="D340" s="12" t="s">
        <v>1132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9"/>
    </row>
    <row r="341" spans="1:15">
      <c r="A341" s="10"/>
      <c r="B341" s="11" t="s">
        <v>1133</v>
      </c>
      <c r="C341" s="11" t="s">
        <v>1134</v>
      </c>
      <c r="D341" s="12" t="s">
        <v>1134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9"/>
    </row>
    <row r="342" spans="1:15">
      <c r="A342" s="10"/>
      <c r="B342" s="11" t="s">
        <v>1135</v>
      </c>
      <c r="C342" s="11" t="s">
        <v>651</v>
      </c>
      <c r="D342" s="12" t="s">
        <v>1134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9"/>
    </row>
    <row r="343" spans="1:15">
      <c r="A343" s="10"/>
      <c r="B343" s="11" t="s">
        <v>1136</v>
      </c>
      <c r="C343" s="11" t="s">
        <v>1137</v>
      </c>
      <c r="D343" s="12" t="s">
        <v>1137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9"/>
    </row>
    <row r="344" spans="1:15">
      <c r="A344" s="10"/>
      <c r="B344" s="11" t="s">
        <v>1138</v>
      </c>
      <c r="C344" s="11" t="s">
        <v>910</v>
      </c>
      <c r="D344" s="12" t="s">
        <v>910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9"/>
    </row>
    <row r="345" spans="1:15">
      <c r="A345" s="10"/>
      <c r="B345" s="11" t="s">
        <v>1139</v>
      </c>
      <c r="C345" s="11" t="s">
        <v>912</v>
      </c>
      <c r="D345" s="12" t="s">
        <v>912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9"/>
    </row>
    <row r="346" spans="1:15">
      <c r="A346" s="10"/>
      <c r="B346" s="11" t="s">
        <v>1140</v>
      </c>
      <c r="C346" s="11" t="s">
        <v>1141</v>
      </c>
      <c r="D346" s="12" t="s">
        <v>1141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9"/>
    </row>
    <row r="347" spans="1:15">
      <c r="A347" s="10"/>
      <c r="B347" s="11" t="s">
        <v>1142</v>
      </c>
      <c r="C347" s="11" t="s">
        <v>777</v>
      </c>
      <c r="D347" s="12" t="s">
        <v>777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9"/>
    </row>
    <row r="348" spans="1:15">
      <c r="A348" s="10"/>
      <c r="B348" s="11" t="s">
        <v>1143</v>
      </c>
      <c r="C348" s="11" t="s">
        <v>974</v>
      </c>
      <c r="D348" s="12" t="s">
        <v>1144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9"/>
    </row>
    <row r="349" spans="1:15">
      <c r="A349" s="10"/>
      <c r="B349" s="11" t="s">
        <v>1145</v>
      </c>
      <c r="C349" s="11" t="s">
        <v>696</v>
      </c>
      <c r="D349" s="12" t="s">
        <v>696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9"/>
    </row>
    <row r="350" spans="1:15">
      <c r="A350" s="10"/>
      <c r="B350" s="11" t="s">
        <v>1146</v>
      </c>
      <c r="C350" s="11" t="s">
        <v>698</v>
      </c>
      <c r="D350" s="12" t="s">
        <v>698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9"/>
    </row>
    <row r="351" spans="1:15">
      <c r="A351" s="10"/>
      <c r="B351" s="11" t="s">
        <v>1147</v>
      </c>
      <c r="C351" s="11" t="s">
        <v>1148</v>
      </c>
      <c r="D351" s="12" t="s">
        <v>1148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9"/>
    </row>
    <row r="352" spans="1:15">
      <c r="A352" s="10"/>
      <c r="B352" s="11" t="s">
        <v>1149</v>
      </c>
      <c r="C352" s="11" t="s">
        <v>1150</v>
      </c>
      <c r="D352" s="12" t="s">
        <v>1150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9"/>
    </row>
    <row r="353" spans="1:15">
      <c r="A353" s="10"/>
      <c r="B353" s="11" t="s">
        <v>1151</v>
      </c>
      <c r="C353" s="11" t="s">
        <v>1123</v>
      </c>
      <c r="D353" s="12" t="s">
        <v>1123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9"/>
    </row>
    <row r="354" spans="1:15">
      <c r="A354" s="10"/>
      <c r="B354" s="11" t="s">
        <v>1152</v>
      </c>
      <c r="C354" s="11" t="s">
        <v>696</v>
      </c>
      <c r="D354" s="12" t="s">
        <v>696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9"/>
    </row>
    <row r="355" spans="1:15">
      <c r="A355" s="10"/>
      <c r="B355" s="11" t="s">
        <v>1153</v>
      </c>
      <c r="C355" s="11" t="s">
        <v>698</v>
      </c>
      <c r="D355" s="12" t="s">
        <v>698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9"/>
    </row>
    <row r="356" spans="1:15">
      <c r="A356" s="10"/>
      <c r="B356" s="11" t="s">
        <v>1154</v>
      </c>
      <c r="C356" s="11" t="s">
        <v>638</v>
      </c>
      <c r="D356" s="12" t="s">
        <v>638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9"/>
    </row>
    <row r="357" spans="1:15">
      <c r="A357" s="10"/>
      <c r="B357" s="11" t="s">
        <v>1155</v>
      </c>
      <c r="C357" s="11" t="s">
        <v>640</v>
      </c>
      <c r="D357" s="12" t="s">
        <v>640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9"/>
    </row>
    <row r="358" spans="1:15">
      <c r="A358" s="10"/>
      <c r="B358" s="11" t="s">
        <v>1156</v>
      </c>
      <c r="C358" s="11" t="s">
        <v>741</v>
      </c>
      <c r="D358" s="12" t="s">
        <v>741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9"/>
    </row>
    <row r="359" spans="1:15">
      <c r="A359" s="10"/>
      <c r="B359" s="11" t="s">
        <v>1157</v>
      </c>
      <c r="C359" s="11" t="s">
        <v>741</v>
      </c>
      <c r="D359" s="12" t="s">
        <v>741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9"/>
    </row>
    <row r="360" spans="1:15">
      <c r="A360" s="10"/>
      <c r="B360" s="11" t="s">
        <v>1158</v>
      </c>
      <c r="C360" s="11" t="s">
        <v>741</v>
      </c>
      <c r="D360" s="12" t="s">
        <v>741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9"/>
    </row>
    <row r="361" spans="1:15">
      <c r="A361" s="10"/>
      <c r="B361" s="11" t="s">
        <v>1159</v>
      </c>
      <c r="C361" s="11" t="s">
        <v>741</v>
      </c>
      <c r="D361" s="12" t="s">
        <v>741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9"/>
    </row>
    <row r="362" spans="1:15">
      <c r="A362" s="10"/>
      <c r="B362" s="11" t="s">
        <v>1160</v>
      </c>
      <c r="C362" s="11" t="s">
        <v>1161</v>
      </c>
      <c r="D362" s="12" t="s">
        <v>1161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9"/>
    </row>
    <row r="363" spans="1:15">
      <c r="A363" s="10"/>
      <c r="B363" s="11" t="s">
        <v>1162</v>
      </c>
      <c r="C363" s="11" t="s">
        <v>1163</v>
      </c>
      <c r="D363" s="12" t="s">
        <v>1163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9"/>
    </row>
    <row r="364" spans="1:15">
      <c r="A364" s="10"/>
      <c r="B364" s="11" t="s">
        <v>1164</v>
      </c>
      <c r="C364" s="11" t="s">
        <v>657</v>
      </c>
      <c r="D364" s="12" t="s">
        <v>657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9"/>
    </row>
    <row r="365" spans="1:15">
      <c r="A365" s="10"/>
      <c r="B365" s="11" t="s">
        <v>1165</v>
      </c>
      <c r="C365" s="11" t="s">
        <v>657</v>
      </c>
      <c r="D365" s="12" t="s">
        <v>657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9"/>
    </row>
    <row r="366" spans="1:15">
      <c r="A366" s="10"/>
      <c r="B366" s="11" t="s">
        <v>1166</v>
      </c>
      <c r="C366" s="11" t="s">
        <v>657</v>
      </c>
      <c r="D366" s="12" t="s">
        <v>657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9"/>
    </row>
    <row r="367" spans="1:15">
      <c r="A367" s="10"/>
      <c r="B367" s="11" t="s">
        <v>1167</v>
      </c>
      <c r="C367" s="11" t="s">
        <v>657</v>
      </c>
      <c r="D367" s="12" t="s">
        <v>657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9"/>
    </row>
    <row r="368" spans="1:15">
      <c r="A368" s="10"/>
      <c r="B368" s="11" t="s">
        <v>1168</v>
      </c>
      <c r="C368" s="11" t="s">
        <v>638</v>
      </c>
      <c r="D368" s="12" t="s">
        <v>638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9"/>
    </row>
    <row r="369" spans="1:15">
      <c r="A369" s="10"/>
      <c r="B369" s="11" t="s">
        <v>1169</v>
      </c>
      <c r="C369" s="11" t="s">
        <v>640</v>
      </c>
      <c r="D369" s="12" t="s">
        <v>640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9"/>
    </row>
    <row r="370" spans="1:15">
      <c r="A370" s="10"/>
      <c r="B370" s="11" t="s">
        <v>1170</v>
      </c>
      <c r="C370" s="11" t="s">
        <v>645</v>
      </c>
      <c r="D370" s="12" t="s">
        <v>645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9"/>
    </row>
    <row r="371" spans="1:15">
      <c r="A371" s="10"/>
      <c r="B371" s="11" t="s">
        <v>1171</v>
      </c>
      <c r="C371" s="11" t="s">
        <v>775</v>
      </c>
      <c r="D371" s="12" t="s">
        <v>775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9"/>
    </row>
    <row r="372" spans="1:15">
      <c r="A372" s="10"/>
      <c r="B372" s="11" t="s">
        <v>1172</v>
      </c>
      <c r="C372" s="11" t="s">
        <v>1173</v>
      </c>
      <c r="D372" s="12" t="s">
        <v>1173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9"/>
    </row>
    <row r="373" spans="1:15">
      <c r="A373" s="10"/>
      <c r="B373" s="11" t="s">
        <v>1174</v>
      </c>
      <c r="C373" s="11" t="s">
        <v>690</v>
      </c>
      <c r="D373" s="12" t="s">
        <v>690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9"/>
    </row>
    <row r="374" spans="1:15">
      <c r="A374" s="10"/>
      <c r="B374" s="11" t="s">
        <v>1175</v>
      </c>
      <c r="C374" s="11" t="s">
        <v>1085</v>
      </c>
      <c r="D374" s="12" t="s">
        <v>1085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9"/>
    </row>
    <row r="375" spans="1:15">
      <c r="A375" s="10"/>
      <c r="B375" s="11" t="s">
        <v>1176</v>
      </c>
      <c r="C375" s="11" t="s">
        <v>1085</v>
      </c>
      <c r="D375" s="12" t="s">
        <v>1085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9"/>
    </row>
    <row r="376" spans="1:15">
      <c r="A376" s="10"/>
      <c r="B376" s="11" t="s">
        <v>1177</v>
      </c>
      <c r="C376" s="11" t="s">
        <v>1178</v>
      </c>
      <c r="D376" s="12" t="s">
        <v>1178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9"/>
    </row>
    <row r="377" spans="1:15">
      <c r="A377" s="10"/>
      <c r="B377" s="11" t="s">
        <v>1179</v>
      </c>
      <c r="C377" s="11" t="s">
        <v>1178</v>
      </c>
      <c r="D377" s="12" t="s">
        <v>1178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9"/>
    </row>
    <row r="378" spans="1:15">
      <c r="A378" s="10"/>
      <c r="B378" s="11" t="s">
        <v>1180</v>
      </c>
      <c r="C378" s="11" t="s">
        <v>1178</v>
      </c>
      <c r="D378" s="12" t="s">
        <v>1178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9"/>
    </row>
    <row r="379" spans="1:15">
      <c r="A379" s="10"/>
      <c r="B379" s="11" t="s">
        <v>1181</v>
      </c>
      <c r="C379" s="11" t="s">
        <v>1178</v>
      </c>
      <c r="D379" s="12" t="s">
        <v>1178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9"/>
    </row>
    <row r="380" spans="1:15">
      <c r="A380" s="10"/>
      <c r="B380" s="11" t="s">
        <v>1182</v>
      </c>
      <c r="C380" s="11" t="s">
        <v>886</v>
      </c>
      <c r="D380" s="12" t="s">
        <v>886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9"/>
    </row>
    <row r="381" spans="1:15">
      <c r="A381" s="10"/>
      <c r="B381" s="11" t="s">
        <v>1183</v>
      </c>
      <c r="C381" s="11" t="s">
        <v>886</v>
      </c>
      <c r="D381" s="12" t="s">
        <v>886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9"/>
    </row>
    <row r="382" spans="1:15">
      <c r="A382" s="10"/>
      <c r="B382" s="11" t="s">
        <v>1184</v>
      </c>
      <c r="C382" s="11" t="s">
        <v>959</v>
      </c>
      <c r="D382" s="12" t="s">
        <v>959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9"/>
    </row>
    <row r="383" spans="1:15">
      <c r="A383" s="10"/>
      <c r="B383" s="11" t="s">
        <v>1185</v>
      </c>
      <c r="C383" s="11" t="s">
        <v>1186</v>
      </c>
      <c r="D383" s="12" t="s">
        <v>1187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9"/>
    </row>
    <row r="384" spans="1:15">
      <c r="A384" s="10"/>
      <c r="B384" s="11" t="s">
        <v>1188</v>
      </c>
      <c r="C384" s="11" t="s">
        <v>1186</v>
      </c>
      <c r="D384" s="12" t="s">
        <v>1187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9"/>
    </row>
    <row r="385" spans="1:15">
      <c r="A385" s="10"/>
      <c r="B385" s="11" t="s">
        <v>1189</v>
      </c>
      <c r="C385" s="11" t="s">
        <v>1178</v>
      </c>
      <c r="D385" s="12" t="s">
        <v>1178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9"/>
    </row>
    <row r="386" spans="1:15">
      <c r="A386" s="10"/>
      <c r="B386" s="11" t="s">
        <v>1190</v>
      </c>
      <c r="C386" s="11" t="s">
        <v>1191</v>
      </c>
      <c r="D386" s="12" t="s">
        <v>1191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9"/>
    </row>
    <row r="387" spans="1:15">
      <c r="A387" s="10"/>
      <c r="B387" s="11" t="s">
        <v>1192</v>
      </c>
      <c r="C387" s="11" t="s">
        <v>1191</v>
      </c>
      <c r="D387" s="12" t="s">
        <v>1191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9"/>
    </row>
    <row r="388" spans="1:15">
      <c r="A388" s="10"/>
      <c r="B388" s="11" t="s">
        <v>1193</v>
      </c>
      <c r="C388" s="11" t="s">
        <v>1194</v>
      </c>
      <c r="D388" s="12" t="s">
        <v>1195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9"/>
    </row>
    <row r="389" spans="1:15">
      <c r="A389" s="10"/>
      <c r="B389" s="11" t="s">
        <v>1196</v>
      </c>
      <c r="C389" s="11" t="s">
        <v>822</v>
      </c>
      <c r="D389" s="12" t="s">
        <v>822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9"/>
    </row>
    <row r="390" spans="1:15">
      <c r="A390" s="10"/>
      <c r="B390" s="11" t="s">
        <v>1197</v>
      </c>
      <c r="C390" s="11" t="s">
        <v>822</v>
      </c>
      <c r="D390" s="12" t="s">
        <v>822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9"/>
    </row>
    <row r="391" spans="1:15">
      <c r="A391" s="10"/>
      <c r="B391" s="11" t="s">
        <v>1198</v>
      </c>
      <c r="C391" s="11" t="s">
        <v>905</v>
      </c>
      <c r="D391" s="12" t="s">
        <v>905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9"/>
    </row>
    <row r="392" spans="1:15">
      <c r="A392" s="10"/>
      <c r="B392" s="11" t="s">
        <v>1199</v>
      </c>
      <c r="C392" s="16" t="s">
        <v>905</v>
      </c>
      <c r="D392" s="17" t="s">
        <v>905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9"/>
    </row>
    <row r="393" spans="1:15">
      <c r="A393" s="10"/>
      <c r="B393" s="11" t="s">
        <v>1200</v>
      </c>
      <c r="C393" s="16" t="s">
        <v>905</v>
      </c>
      <c r="D393" s="17" t="s">
        <v>905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9"/>
    </row>
    <row r="394" spans="1:15">
      <c r="A394" s="10"/>
      <c r="B394" s="11" t="s">
        <v>1201</v>
      </c>
      <c r="C394" s="11" t="s">
        <v>959</v>
      </c>
      <c r="D394" s="12" t="s">
        <v>1001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9"/>
    </row>
    <row r="395" spans="1:15">
      <c r="A395" s="10"/>
      <c r="B395" s="11" t="s">
        <v>1202</v>
      </c>
      <c r="C395" s="11" t="s">
        <v>959</v>
      </c>
      <c r="D395" s="12" t="s">
        <v>959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9"/>
    </row>
    <row r="396" spans="1:15">
      <c r="A396" s="10"/>
      <c r="B396" s="11" t="s">
        <v>1203</v>
      </c>
      <c r="C396" s="11" t="s">
        <v>790</v>
      </c>
      <c r="D396" s="12" t="s">
        <v>790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9"/>
    </row>
    <row r="397" spans="1:15">
      <c r="A397" s="10"/>
      <c r="B397" s="11" t="s">
        <v>1204</v>
      </c>
      <c r="C397" s="16" t="s">
        <v>1205</v>
      </c>
      <c r="D397" s="17" t="s">
        <v>1205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9"/>
    </row>
    <row r="398" spans="1:15">
      <c r="A398" s="10"/>
      <c r="B398" s="11" t="s">
        <v>1206</v>
      </c>
      <c r="C398" s="16" t="s">
        <v>1205</v>
      </c>
      <c r="D398" s="17" t="s">
        <v>1205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9"/>
    </row>
    <row r="399" spans="1:15">
      <c r="A399" s="10"/>
      <c r="B399" s="11" t="s">
        <v>1207</v>
      </c>
      <c r="C399" s="11" t="s">
        <v>688</v>
      </c>
      <c r="D399" s="12" t="s">
        <v>993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9"/>
    </row>
    <row r="400" spans="1:15">
      <c r="A400" s="10"/>
      <c r="B400" s="11" t="s">
        <v>1208</v>
      </c>
      <c r="C400" s="11" t="s">
        <v>688</v>
      </c>
      <c r="D400" s="12" t="s">
        <v>993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9"/>
    </row>
    <row r="401" spans="1:15">
      <c r="A401" s="10"/>
      <c r="B401" s="11" t="s">
        <v>1209</v>
      </c>
      <c r="C401" s="11" t="s">
        <v>1210</v>
      </c>
      <c r="D401" s="12" t="s">
        <v>1211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9"/>
    </row>
    <row r="402" spans="1:15">
      <c r="A402" s="10"/>
      <c r="B402" s="11" t="s">
        <v>1212</v>
      </c>
      <c r="C402" s="11" t="s">
        <v>1213</v>
      </c>
      <c r="D402" s="12" t="s">
        <v>1214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9"/>
    </row>
    <row r="403" spans="1:15">
      <c r="A403" s="10"/>
      <c r="B403" s="11" t="s">
        <v>1215</v>
      </c>
      <c r="C403" s="11" t="s">
        <v>1216</v>
      </c>
      <c r="D403" s="12" t="s">
        <v>1217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9"/>
    </row>
    <row r="404" spans="1:15">
      <c r="A404" s="10"/>
      <c r="B404" s="11" t="s">
        <v>1218</v>
      </c>
      <c r="C404" s="11" t="s">
        <v>644</v>
      </c>
      <c r="D404" s="12" t="s">
        <v>746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9"/>
    </row>
    <row r="405" spans="1:15">
      <c r="A405" s="10"/>
      <c r="B405" s="11" t="s">
        <v>1219</v>
      </c>
      <c r="C405" s="11" t="s">
        <v>647</v>
      </c>
      <c r="D405" s="12" t="s">
        <v>746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9"/>
    </row>
    <row r="406" spans="1:15">
      <c r="A406" s="10"/>
      <c r="B406" s="11" t="s">
        <v>1220</v>
      </c>
      <c r="C406" s="11" t="s">
        <v>1221</v>
      </c>
      <c r="D406" s="12" t="s">
        <v>1222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9"/>
    </row>
    <row r="407" spans="1:15">
      <c r="A407" s="10"/>
      <c r="B407" s="11" t="s">
        <v>1223</v>
      </c>
      <c r="C407" s="11" t="s">
        <v>1221</v>
      </c>
      <c r="D407" s="12" t="s">
        <v>1222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9"/>
    </row>
    <row r="408" spans="1:15">
      <c r="A408" s="10"/>
      <c r="B408" s="11" t="s">
        <v>1224</v>
      </c>
      <c r="C408" s="11" t="s">
        <v>1221</v>
      </c>
      <c r="D408" s="12" t="s">
        <v>1222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9"/>
    </row>
    <row r="409" spans="1:15">
      <c r="A409" s="10"/>
      <c r="B409" s="11" t="s">
        <v>1225</v>
      </c>
      <c r="C409" s="11" t="s">
        <v>1221</v>
      </c>
      <c r="D409" s="12" t="s">
        <v>1222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9"/>
    </row>
    <row r="410" spans="1:15">
      <c r="A410" s="10"/>
      <c r="B410" s="11" t="s">
        <v>1226</v>
      </c>
      <c r="C410" s="11" t="s">
        <v>1227</v>
      </c>
      <c r="D410" s="12" t="s">
        <v>1227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9"/>
    </row>
    <row r="411" spans="1:15">
      <c r="A411" s="10"/>
      <c r="B411" s="11" t="s">
        <v>1228</v>
      </c>
      <c r="C411" s="11" t="s">
        <v>1229</v>
      </c>
      <c r="D411" s="12" t="s">
        <v>1229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9"/>
    </row>
    <row r="412" spans="1:15">
      <c r="A412" s="10"/>
      <c r="B412" s="11" t="s">
        <v>1230</v>
      </c>
      <c r="C412" s="11" t="s">
        <v>874</v>
      </c>
      <c r="D412" s="12" t="s">
        <v>874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9"/>
    </row>
    <row r="413" spans="1:15">
      <c r="A413" s="10"/>
      <c r="B413" s="11" t="s">
        <v>1231</v>
      </c>
      <c r="C413" s="16" t="s">
        <v>1232</v>
      </c>
      <c r="D413" s="17" t="s">
        <v>1232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9"/>
    </row>
    <row r="414" spans="1:15">
      <c r="A414" s="10"/>
      <c r="B414" s="11" t="s">
        <v>1233</v>
      </c>
      <c r="C414" s="16" t="s">
        <v>1232</v>
      </c>
      <c r="D414" s="17" t="s">
        <v>1232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9"/>
    </row>
    <row r="415" spans="1:15">
      <c r="A415" s="10"/>
      <c r="B415" s="11" t="s">
        <v>1234</v>
      </c>
      <c r="C415" s="16" t="s">
        <v>1235</v>
      </c>
      <c r="D415" s="17" t="s">
        <v>1235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9"/>
    </row>
    <row r="416" spans="1:15">
      <c r="A416" s="10"/>
      <c r="B416" s="11" t="s">
        <v>1236</v>
      </c>
      <c r="C416" s="11" t="s">
        <v>1235</v>
      </c>
      <c r="D416" s="12" t="s">
        <v>1235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9"/>
    </row>
    <row r="417" spans="1:15">
      <c r="A417" s="10"/>
      <c r="B417" s="11" t="s">
        <v>1237</v>
      </c>
      <c r="C417" s="11" t="s">
        <v>1235</v>
      </c>
      <c r="D417" s="12" t="s">
        <v>1235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9"/>
    </row>
    <row r="418" spans="1:15">
      <c r="A418" s="10"/>
      <c r="B418" s="11" t="s">
        <v>1238</v>
      </c>
      <c r="C418" s="11" t="s">
        <v>1235</v>
      </c>
      <c r="D418" s="12" t="s">
        <v>1235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9"/>
    </row>
    <row r="419" spans="1:15">
      <c r="A419" s="10"/>
      <c r="B419" s="11" t="s">
        <v>1239</v>
      </c>
      <c r="C419" s="11" t="s">
        <v>1235</v>
      </c>
      <c r="D419" s="12" t="s">
        <v>1235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9"/>
    </row>
    <row r="420" spans="1:15">
      <c r="A420" s="10"/>
      <c r="B420" s="11" t="s">
        <v>1240</v>
      </c>
      <c r="C420" s="11" t="s">
        <v>1235</v>
      </c>
      <c r="D420" s="12" t="s">
        <v>1235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9"/>
    </row>
    <row r="421" spans="1:15">
      <c r="A421" s="10"/>
      <c r="B421" s="11" t="s">
        <v>1241</v>
      </c>
      <c r="C421" s="16" t="s">
        <v>1235</v>
      </c>
      <c r="D421" s="17" t="s">
        <v>1235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9"/>
    </row>
    <row r="422" spans="1:15">
      <c r="A422" s="10"/>
      <c r="B422" s="11" t="s">
        <v>1242</v>
      </c>
      <c r="C422" s="16" t="s">
        <v>1235</v>
      </c>
      <c r="D422" s="17" t="s">
        <v>1235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9"/>
    </row>
    <row r="423" spans="1:15">
      <c r="A423" s="10"/>
      <c r="B423" s="11" t="s">
        <v>1243</v>
      </c>
      <c r="C423" s="16" t="s">
        <v>1235</v>
      </c>
      <c r="D423" s="17" t="s">
        <v>1235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9"/>
    </row>
    <row r="424" spans="1:15">
      <c r="A424" s="10"/>
      <c r="B424" s="11" t="s">
        <v>1244</v>
      </c>
      <c r="C424" s="11" t="s">
        <v>672</v>
      </c>
      <c r="D424" s="12" t="s">
        <v>672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9"/>
    </row>
    <row r="425" spans="1:15">
      <c r="A425" s="10"/>
      <c r="B425" s="11" t="s">
        <v>1245</v>
      </c>
      <c r="C425" s="11" t="s">
        <v>878</v>
      </c>
      <c r="D425" s="12" t="s">
        <v>878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9"/>
    </row>
    <row r="426" spans="1:15">
      <c r="A426" s="10"/>
      <c r="B426" s="11" t="s">
        <v>1246</v>
      </c>
      <c r="C426" s="11" t="s">
        <v>865</v>
      </c>
      <c r="D426" s="12" t="s">
        <v>865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9"/>
    </row>
    <row r="427" spans="1:15">
      <c r="A427" s="10"/>
      <c r="B427" s="11" t="s">
        <v>1247</v>
      </c>
      <c r="C427" s="11" t="s">
        <v>1248</v>
      </c>
      <c r="D427" s="12" t="s">
        <v>1248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9"/>
    </row>
    <row r="428" spans="1:15">
      <c r="A428" s="10"/>
      <c r="B428" s="11" t="s">
        <v>1249</v>
      </c>
      <c r="C428" s="11" t="s">
        <v>1248</v>
      </c>
      <c r="D428" s="12" t="s">
        <v>1248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9"/>
    </row>
    <row r="429" spans="1:15">
      <c r="A429" s="10"/>
      <c r="B429" s="11" t="s">
        <v>1250</v>
      </c>
      <c r="C429" s="11" t="s">
        <v>1048</v>
      </c>
      <c r="D429" s="12" t="s">
        <v>1048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9"/>
    </row>
    <row r="430" spans="1:15">
      <c r="A430" s="10"/>
      <c r="B430" s="11" t="s">
        <v>1251</v>
      </c>
      <c r="C430" s="11" t="s">
        <v>822</v>
      </c>
      <c r="D430" s="12" t="s">
        <v>822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9"/>
    </row>
    <row r="431" spans="1:15">
      <c r="A431" s="10"/>
      <c r="B431" s="11" t="s">
        <v>1252</v>
      </c>
      <c r="C431" s="11" t="s">
        <v>822</v>
      </c>
      <c r="D431" s="12" t="s">
        <v>822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9"/>
    </row>
    <row r="432" spans="1:15">
      <c r="A432" s="10"/>
      <c r="B432" s="11" t="s">
        <v>1253</v>
      </c>
      <c r="C432" s="11" t="s">
        <v>884</v>
      </c>
      <c r="D432" s="12" t="s">
        <v>884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9"/>
    </row>
    <row r="433" spans="1:15">
      <c r="A433" s="10"/>
      <c r="B433" s="11" t="s">
        <v>1254</v>
      </c>
      <c r="C433" s="16" t="s">
        <v>884</v>
      </c>
      <c r="D433" s="17" t="s">
        <v>884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9"/>
    </row>
    <row r="434" spans="1:15">
      <c r="A434" s="10"/>
      <c r="B434" s="11" t="s">
        <v>1255</v>
      </c>
      <c r="C434" s="16" t="s">
        <v>884</v>
      </c>
      <c r="D434" s="17" t="s">
        <v>884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9"/>
    </row>
    <row r="435" spans="1:15">
      <c r="A435" s="10"/>
      <c r="B435" s="11" t="s">
        <v>1256</v>
      </c>
      <c r="C435" s="11" t="s">
        <v>959</v>
      </c>
      <c r="D435" s="12" t="s">
        <v>959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9"/>
    </row>
    <row r="436" spans="1:15">
      <c r="A436" s="10"/>
      <c r="B436" s="11" t="s">
        <v>1257</v>
      </c>
      <c r="C436" s="11" t="s">
        <v>959</v>
      </c>
      <c r="D436" s="12" t="s">
        <v>959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9"/>
    </row>
    <row r="437" spans="1:15">
      <c r="A437" s="10"/>
      <c r="B437" s="11" t="s">
        <v>1258</v>
      </c>
      <c r="C437" s="11" t="s">
        <v>932</v>
      </c>
      <c r="D437" s="12" t="s">
        <v>932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9"/>
    </row>
    <row r="438" spans="1:15">
      <c r="A438" s="10"/>
      <c r="B438" s="11" t="s">
        <v>1259</v>
      </c>
      <c r="C438" s="11" t="s">
        <v>959</v>
      </c>
      <c r="D438" s="12" t="s">
        <v>959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9"/>
    </row>
    <row r="439" spans="1:15">
      <c r="A439" s="10"/>
      <c r="B439" s="11" t="s">
        <v>1260</v>
      </c>
      <c r="C439" s="11" t="s">
        <v>959</v>
      </c>
      <c r="D439" s="12" t="s">
        <v>959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9"/>
    </row>
    <row r="440" spans="1:15">
      <c r="A440" s="10"/>
      <c r="B440" s="11" t="s">
        <v>1261</v>
      </c>
      <c r="C440" s="11" t="s">
        <v>1248</v>
      </c>
      <c r="D440" s="12" t="s">
        <v>1248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9"/>
    </row>
    <row r="441" spans="1:15">
      <c r="A441" s="10"/>
      <c r="B441" s="11" t="s">
        <v>1262</v>
      </c>
      <c r="C441" s="11" t="s">
        <v>711</v>
      </c>
      <c r="D441" s="12" t="s">
        <v>711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9"/>
    </row>
    <row r="442" spans="1:15">
      <c r="A442" s="10"/>
      <c r="B442" s="11" t="s">
        <v>1263</v>
      </c>
      <c r="C442" s="11" t="s">
        <v>644</v>
      </c>
      <c r="D442" s="12" t="s">
        <v>644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9"/>
    </row>
    <row r="443" spans="1:15">
      <c r="A443" s="10"/>
      <c r="B443" s="11" t="s">
        <v>1264</v>
      </c>
      <c r="C443" s="11" t="s">
        <v>777</v>
      </c>
      <c r="D443" s="12" t="s">
        <v>777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9"/>
    </row>
    <row r="444" spans="1:15">
      <c r="A444" s="10"/>
      <c r="B444" s="11" t="s">
        <v>1265</v>
      </c>
      <c r="C444" s="11" t="s">
        <v>638</v>
      </c>
      <c r="D444" s="12" t="s">
        <v>638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9"/>
    </row>
    <row r="445" spans="1:15">
      <c r="A445" s="10"/>
      <c r="B445" s="11" t="s">
        <v>1266</v>
      </c>
      <c r="C445" s="11" t="s">
        <v>640</v>
      </c>
      <c r="D445" s="12" t="s">
        <v>640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9"/>
    </row>
    <row r="446" spans="1:15">
      <c r="A446" s="10"/>
      <c r="B446" s="11" t="s">
        <v>1267</v>
      </c>
      <c r="C446" s="11" t="s">
        <v>648</v>
      </c>
      <c r="D446" s="12" t="s">
        <v>648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9"/>
    </row>
    <row r="447" spans="1:15">
      <c r="A447" s="10"/>
      <c r="B447" s="11" t="s">
        <v>1268</v>
      </c>
      <c r="C447" s="11" t="s">
        <v>878</v>
      </c>
      <c r="D447" s="12" t="s">
        <v>878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9"/>
    </row>
    <row r="448" spans="1:15">
      <c r="A448" s="10"/>
      <c r="B448" s="11" t="s">
        <v>1269</v>
      </c>
      <c r="C448" s="11" t="s">
        <v>645</v>
      </c>
      <c r="D448" s="12" t="s">
        <v>645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9"/>
    </row>
    <row r="449" spans="1:15">
      <c r="A449" s="10"/>
      <c r="B449" s="11" t="s">
        <v>1270</v>
      </c>
      <c r="C449" s="11" t="s">
        <v>1227</v>
      </c>
      <c r="D449" s="12" t="s">
        <v>1227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9"/>
    </row>
    <row r="450" spans="1:15">
      <c r="A450" s="10"/>
      <c r="B450" s="11" t="s">
        <v>1271</v>
      </c>
      <c r="C450" s="11" t="s">
        <v>878</v>
      </c>
      <c r="D450" s="12" t="s">
        <v>878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9"/>
    </row>
    <row r="451" spans="1:15">
      <c r="A451" s="10"/>
      <c r="B451" s="11" t="s">
        <v>1272</v>
      </c>
      <c r="C451" s="11" t="s">
        <v>645</v>
      </c>
      <c r="D451" s="12" t="s">
        <v>645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9"/>
    </row>
    <row r="452" spans="1:15">
      <c r="A452" s="10"/>
      <c r="B452" s="11" t="s">
        <v>1273</v>
      </c>
      <c r="C452" s="11" t="s">
        <v>647</v>
      </c>
      <c r="D452" s="12" t="s">
        <v>647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9"/>
    </row>
    <row r="453" spans="1:15">
      <c r="A453" s="10"/>
      <c r="B453" s="11" t="s">
        <v>1274</v>
      </c>
      <c r="C453" s="11" t="s">
        <v>647</v>
      </c>
      <c r="D453" s="12" t="s">
        <v>647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9"/>
    </row>
    <row r="454" spans="1:15">
      <c r="A454" s="10"/>
      <c r="B454" s="11" t="s">
        <v>1275</v>
      </c>
      <c r="C454" s="11" t="s">
        <v>647</v>
      </c>
      <c r="D454" s="12" t="s">
        <v>647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9"/>
    </row>
    <row r="455" spans="1:15">
      <c r="A455" s="10"/>
      <c r="B455" s="11" t="s">
        <v>1276</v>
      </c>
      <c r="C455" s="11" t="s">
        <v>647</v>
      </c>
      <c r="D455" s="12" t="s">
        <v>647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9"/>
    </row>
    <row r="456" spans="1:15">
      <c r="A456" s="10"/>
      <c r="B456" s="11" t="s">
        <v>1277</v>
      </c>
      <c r="C456" s="11" t="s">
        <v>647</v>
      </c>
      <c r="D456" s="12" t="s">
        <v>647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9"/>
    </row>
    <row r="457" spans="1:15">
      <c r="A457" s="10"/>
      <c r="B457" s="11" t="s">
        <v>1278</v>
      </c>
      <c r="C457" s="11" t="s">
        <v>647</v>
      </c>
      <c r="D457" s="12" t="s">
        <v>647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9"/>
    </row>
    <row r="458" spans="1:15">
      <c r="A458" s="10"/>
      <c r="B458" s="11" t="s">
        <v>1279</v>
      </c>
      <c r="C458" s="11" t="s">
        <v>1280</v>
      </c>
      <c r="D458" s="12" t="s">
        <v>1280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9"/>
    </row>
    <row r="459" spans="1:15">
      <c r="A459" s="10"/>
      <c r="B459" s="11" t="s">
        <v>1281</v>
      </c>
      <c r="C459" s="11" t="s">
        <v>1280</v>
      </c>
      <c r="D459" s="12" t="s">
        <v>1280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9"/>
    </row>
    <row r="460" spans="1:15">
      <c r="A460" s="10"/>
      <c r="B460" s="11" t="s">
        <v>1282</v>
      </c>
      <c r="C460" s="11" t="s">
        <v>968</v>
      </c>
      <c r="D460" s="12" t="s">
        <v>968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9"/>
    </row>
    <row r="461" spans="1:15">
      <c r="A461" s="10"/>
      <c r="B461" s="11" t="s">
        <v>1283</v>
      </c>
      <c r="C461" s="11" t="s">
        <v>883</v>
      </c>
      <c r="D461" s="12" t="s">
        <v>883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9"/>
    </row>
    <row r="462" spans="1:15">
      <c r="A462" s="10"/>
      <c r="B462" s="11" t="s">
        <v>1284</v>
      </c>
      <c r="C462" s="11" t="s">
        <v>883</v>
      </c>
      <c r="D462" s="12" t="s">
        <v>883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9"/>
    </row>
    <row r="463" spans="1:15">
      <c r="A463" s="10"/>
      <c r="B463" s="11" t="s">
        <v>1285</v>
      </c>
      <c r="C463" s="11" t="s">
        <v>1286</v>
      </c>
      <c r="D463" s="12" t="s">
        <v>1100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9"/>
    </row>
    <row r="464" spans="1:15">
      <c r="A464" s="10"/>
      <c r="B464" s="11" t="s">
        <v>1287</v>
      </c>
      <c r="C464" s="11" t="s">
        <v>1288</v>
      </c>
      <c r="D464" s="12" t="s">
        <v>1288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9"/>
    </row>
    <row r="465" spans="1:15">
      <c r="A465" s="10"/>
      <c r="B465" s="11" t="s">
        <v>1289</v>
      </c>
      <c r="C465" s="11" t="s">
        <v>744</v>
      </c>
      <c r="D465" s="12" t="s">
        <v>744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9"/>
    </row>
    <row r="466" spans="1:15">
      <c r="A466" s="10"/>
      <c r="B466" s="11" t="s">
        <v>1290</v>
      </c>
      <c r="C466" s="11" t="s">
        <v>1163</v>
      </c>
      <c r="D466" s="12" t="s">
        <v>1163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9"/>
    </row>
    <row r="467" spans="1:15">
      <c r="A467" s="10"/>
      <c r="B467" s="11" t="s">
        <v>1291</v>
      </c>
      <c r="C467" s="11" t="s">
        <v>865</v>
      </c>
      <c r="D467" s="12" t="s">
        <v>865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9"/>
    </row>
    <row r="468" spans="1:15">
      <c r="A468" s="10"/>
      <c r="B468" s="11" t="s">
        <v>1292</v>
      </c>
      <c r="C468" s="11" t="s">
        <v>1288</v>
      </c>
      <c r="D468" s="12" t="s">
        <v>1288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9"/>
    </row>
    <row r="469" spans="1:15">
      <c r="A469" s="10"/>
      <c r="B469" s="11" t="s">
        <v>1293</v>
      </c>
      <c r="C469" s="11" t="s">
        <v>1294</v>
      </c>
      <c r="D469" s="12" t="s">
        <v>1294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9"/>
    </row>
    <row r="470" spans="1:15">
      <c r="A470" s="10"/>
      <c r="B470" s="11" t="s">
        <v>1295</v>
      </c>
      <c r="C470" s="11" t="s">
        <v>1296</v>
      </c>
      <c r="D470" s="12" t="s">
        <v>1296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9"/>
    </row>
    <row r="471" spans="1:15">
      <c r="A471" s="10"/>
      <c r="B471" s="11" t="s">
        <v>1297</v>
      </c>
      <c r="C471" s="11" t="s">
        <v>1296</v>
      </c>
      <c r="D471" s="12" t="s">
        <v>1296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9"/>
    </row>
    <row r="472" spans="1:15">
      <c r="A472" s="10"/>
      <c r="B472" s="11" t="s">
        <v>1298</v>
      </c>
      <c r="C472" s="11" t="s">
        <v>1187</v>
      </c>
      <c r="D472" s="12" t="s">
        <v>1187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9"/>
    </row>
    <row r="473" spans="1:15">
      <c r="A473" s="10"/>
      <c r="B473" s="11" t="s">
        <v>1299</v>
      </c>
      <c r="C473" s="11" t="s">
        <v>1300</v>
      </c>
      <c r="D473" s="12" t="s">
        <v>1300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9"/>
    </row>
    <row r="474" spans="1:15">
      <c r="A474" s="18" t="s">
        <v>1301</v>
      </c>
      <c r="B474" s="11" t="s">
        <v>1302</v>
      </c>
      <c r="C474" s="11" t="s">
        <v>1217</v>
      </c>
      <c r="D474" s="12" t="s">
        <v>1217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9"/>
    </row>
    <row r="475" spans="1:15">
      <c r="A475" s="10"/>
      <c r="B475" s="11" t="s">
        <v>1303</v>
      </c>
      <c r="C475" s="11" t="s">
        <v>1304</v>
      </c>
      <c r="D475" s="12" t="s">
        <v>1304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9"/>
    </row>
    <row r="476" spans="1:15">
      <c r="A476" s="19"/>
      <c r="B476" s="11" t="s">
        <v>1305</v>
      </c>
      <c r="C476" s="11" t="s">
        <v>844</v>
      </c>
      <c r="D476" s="12" t="s">
        <v>844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9"/>
    </row>
    <row r="477" spans="1:15">
      <c r="A477" s="10" t="s">
        <v>1301</v>
      </c>
      <c r="B477" s="11" t="s">
        <v>1306</v>
      </c>
      <c r="C477" s="11" t="s">
        <v>672</v>
      </c>
      <c r="D477" s="12" t="s">
        <v>672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9"/>
    </row>
    <row r="478" spans="1:15">
      <c r="A478" s="10"/>
      <c r="B478" s="11" t="s">
        <v>1307</v>
      </c>
      <c r="C478" s="11" t="s">
        <v>878</v>
      </c>
      <c r="D478" s="12" t="s">
        <v>878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9"/>
    </row>
    <row r="479" spans="1:15">
      <c r="A479" s="10"/>
      <c r="B479" s="11" t="s">
        <v>1308</v>
      </c>
      <c r="C479" s="11" t="s">
        <v>780</v>
      </c>
      <c r="D479" s="12" t="s">
        <v>780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9"/>
    </row>
    <row r="480" spans="1:15">
      <c r="A480" s="10"/>
      <c r="B480" s="11" t="s">
        <v>1309</v>
      </c>
      <c r="C480" s="11" t="s">
        <v>1310</v>
      </c>
      <c r="D480" s="12" t="s">
        <v>1310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9"/>
    </row>
    <row r="481" spans="1:15">
      <c r="A481" s="10"/>
      <c r="B481" s="11" t="s">
        <v>1311</v>
      </c>
      <c r="C481" s="11" t="s">
        <v>1310</v>
      </c>
      <c r="D481" s="12" t="s">
        <v>1310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9"/>
    </row>
    <row r="482" spans="1:15">
      <c r="A482" s="10"/>
      <c r="B482" s="11" t="s">
        <v>1312</v>
      </c>
      <c r="C482" s="11" t="s">
        <v>1313</v>
      </c>
      <c r="D482" s="12" t="s">
        <v>1313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9"/>
    </row>
    <row r="483" spans="1:15">
      <c r="A483" s="10"/>
      <c r="B483" s="11" t="s">
        <v>1314</v>
      </c>
      <c r="C483" s="11" t="s">
        <v>822</v>
      </c>
      <c r="D483" s="12" t="s">
        <v>822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9"/>
    </row>
    <row r="484" spans="1:15">
      <c r="A484" s="10"/>
      <c r="B484" s="11" t="s">
        <v>1315</v>
      </c>
      <c r="C484" s="11" t="s">
        <v>822</v>
      </c>
      <c r="D484" s="12" t="s">
        <v>822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9"/>
    </row>
    <row r="485" spans="1:15">
      <c r="A485" s="10"/>
      <c r="B485" s="11" t="s">
        <v>1316</v>
      </c>
      <c r="C485" s="11" t="s">
        <v>1186</v>
      </c>
      <c r="D485" s="12" t="s">
        <v>1186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9"/>
    </row>
    <row r="486" spans="1:15">
      <c r="A486" s="10"/>
      <c r="B486" s="11" t="s">
        <v>1317</v>
      </c>
      <c r="C486" s="11" t="s">
        <v>1141</v>
      </c>
      <c r="D486" s="12" t="s">
        <v>1141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9"/>
    </row>
    <row r="487" spans="1:15">
      <c r="A487" s="10"/>
      <c r="B487" s="11" t="s">
        <v>1318</v>
      </c>
      <c r="C487" s="11" t="s">
        <v>777</v>
      </c>
      <c r="D487" s="12" t="s">
        <v>777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9"/>
    </row>
    <row r="488" spans="1:15">
      <c r="A488" s="10"/>
      <c r="B488" s="11" t="s">
        <v>1319</v>
      </c>
      <c r="C488" s="11" t="s">
        <v>1320</v>
      </c>
      <c r="D488" s="12" t="s">
        <v>1320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9"/>
    </row>
    <row r="489" spans="1:15">
      <c r="A489" s="10"/>
      <c r="B489" s="11" t="s">
        <v>1321</v>
      </c>
      <c r="C489" s="11" t="s">
        <v>651</v>
      </c>
      <c r="D489" s="12" t="s">
        <v>651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9"/>
    </row>
    <row r="490" spans="1:15">
      <c r="A490" s="10"/>
      <c r="B490" s="11" t="s">
        <v>1322</v>
      </c>
      <c r="C490" s="11" t="s">
        <v>651</v>
      </c>
      <c r="D490" s="12" t="s">
        <v>651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9"/>
    </row>
    <row r="491" spans="1:15">
      <c r="A491" s="10"/>
      <c r="B491" s="11" t="s">
        <v>1323</v>
      </c>
      <c r="C491" s="11" t="s">
        <v>883</v>
      </c>
      <c r="D491" s="12" t="s">
        <v>883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9"/>
    </row>
    <row r="492" spans="1:15">
      <c r="A492" s="10"/>
      <c r="B492" s="11" t="s">
        <v>1324</v>
      </c>
      <c r="C492" s="11" t="s">
        <v>696</v>
      </c>
      <c r="D492" s="12" t="s">
        <v>696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9"/>
    </row>
    <row r="493" spans="1:15">
      <c r="A493" s="10"/>
      <c r="B493" s="11" t="s">
        <v>1325</v>
      </c>
      <c r="C493" s="11" t="s">
        <v>698</v>
      </c>
      <c r="D493" s="12" t="s">
        <v>698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9"/>
    </row>
    <row r="494" spans="1:15">
      <c r="A494" s="10"/>
      <c r="B494" s="11" t="s">
        <v>1326</v>
      </c>
      <c r="C494" s="11" t="s">
        <v>661</v>
      </c>
      <c r="D494" s="12" t="s">
        <v>661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9"/>
    </row>
    <row r="495" spans="1:15">
      <c r="A495" s="10"/>
      <c r="B495" s="11" t="s">
        <v>1327</v>
      </c>
      <c r="C495" s="11" t="s">
        <v>1328</v>
      </c>
      <c r="D495" s="12" t="s">
        <v>1328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9"/>
    </row>
    <row r="496" spans="1:15">
      <c r="A496" s="10"/>
      <c r="B496" s="11" t="s">
        <v>1329</v>
      </c>
      <c r="C496" s="11" t="s">
        <v>782</v>
      </c>
      <c r="D496" s="12" t="s">
        <v>782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9"/>
    </row>
    <row r="497" spans="1:15">
      <c r="A497" s="10"/>
      <c r="B497" s="11" t="s">
        <v>1330</v>
      </c>
      <c r="C497" s="11" t="s">
        <v>777</v>
      </c>
      <c r="D497" s="12" t="s">
        <v>777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9"/>
    </row>
    <row r="498" spans="1:14">
      <c r="A498" s="10"/>
      <c r="B498" s="11" t="s">
        <v>1331</v>
      </c>
      <c r="C498" s="11" t="s">
        <v>730</v>
      </c>
      <c r="D498" s="12" t="s">
        <v>730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>
      <c r="A499" s="10"/>
      <c r="B499" s="11" t="s">
        <v>1332</v>
      </c>
      <c r="C499" s="11" t="s">
        <v>844</v>
      </c>
      <c r="D499" s="12" t="s">
        <v>844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36" zoomScaleNormal="36" topLeftCell="C1" workbookViewId="0">
      <selection activeCell="H118" sqref="H118"/>
    </sheetView>
  </sheetViews>
  <sheetFormatPr defaultColWidth="11" defaultRowHeight="13.2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CD542ICA L R05</vt:lpstr>
      <vt:lpstr>语音专项测试结果</vt:lpstr>
      <vt:lpstr>遗留bug list</vt:lpstr>
      <vt:lpstr>APP source</vt:lpstr>
      <vt:lpstr>综合评分</vt:lpstr>
      <vt:lpstr>响应时间</vt:lpstr>
      <vt:lpstr>baidu APP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2022-12-29T23:50:00Z</dcterms:created>
  <dcterms:modified xsi:type="dcterms:W3CDTF">2023-01-04T19:17:45Z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51EE9A52D65B618AE92DB56347D9F580</vt:lpwstr>
  </property>
</Properties>
</file>