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20"/>
  </bookViews>
  <sheets>
    <sheet name="福特phase4项目 CD764 R07 ENG2测试报告" sheetId="1" r:id="rId1"/>
    <sheet name="语音专项测试" sheetId="15" r:id="rId2"/>
    <sheet name="性能测试" sheetId="2" r:id="rId3"/>
    <sheet name="响应时间" sheetId="12" r:id="rId4"/>
  </sheets>
  <definedNames>
    <definedName name="_xlnm._FilterDatabase" localSheetId="1" hidden="1">语音专项测试!$A$1:$H$87</definedName>
    <definedName name="_xlnm._FilterDatabase" localSheetId="2" hidden="1">性能测试!$A$1:$I$240</definedName>
  </definedNames>
  <calcPr calcId="144525" concurrentCalc="0"/>
</workbook>
</file>

<file path=xl/sharedStrings.xml><?xml version="1.0" encoding="utf-8"?>
<sst xmlns="http://schemas.openxmlformats.org/spreadsheetml/2006/main" count="488">
  <si>
    <t>一、测试报告总论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</si>
  <si>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</si>
  <si>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</si>
  <si>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</si>
  <si>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</si>
  <si>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</si>
  <si>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</si>
  <si>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</si>
  <si>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</si>
  <si>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</si>
  <si>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Bug修复率</t>
  </si>
  <si>
    <t>P0P1</t>
  </si>
  <si>
    <t>P0P1修复率=100%</t>
  </si>
  <si>
    <t>icafe: P0P1修复率=93%</t>
  </si>
  <si>
    <t>FAIL</t>
  </si>
  <si>
    <t>ALL</t>
  </si>
  <si>
    <t>整体修复率&gt;=95%</t>
  </si>
  <si>
    <t>4.健壮性质量情况（或者叫接口协议测试结果）</t>
  </si>
  <si>
    <t>模块名</t>
  </si>
  <si>
    <t>接口总数量</t>
  </si>
  <si>
    <t>完成测试接口数量</t>
  </si>
  <si>
    <t>未测/漏测原因</t>
  </si>
  <si>
    <t>安全</t>
  </si>
  <si>
    <t>NA</t>
  </si>
  <si>
    <t>接口请求符合协议要求，异常数据均有容错机制</t>
  </si>
  <si>
    <t>帐号&amp;支付&amp;个人中心</t>
  </si>
  <si>
    <t>PASS</t>
  </si>
  <si>
    <t>地图</t>
  </si>
  <si>
    <t>随心看</t>
  </si>
  <si>
    <t>车家互联</t>
  </si>
  <si>
    <t>launcher&amp;AAR</t>
  </si>
  <si>
    <t>激活</t>
  </si>
  <si>
    <t>原生设置无法打开，无法使用抓包工具，阻塞测试</t>
  </si>
  <si>
    <t>语音</t>
  </si>
  <si>
    <t>消息中心</t>
  </si>
  <si>
    <t>无协议接口</t>
  </si>
  <si>
    <t>预约保养</t>
  </si>
  <si>
    <t>保养说明服务异常</t>
  </si>
  <si>
    <t>随心听</t>
  </si>
  <si>
    <t>EM</t>
  </si>
  <si>
    <t>图像</t>
  </si>
  <si>
    <t>无网络接口协议</t>
  </si>
  <si>
    <t>输入法</t>
  </si>
  <si>
    <t>二、Bug解决情况（针对发版ROM中已集成的版本进行统计计算解决率，未集成在本轮发版ROM中的功能不作为已解决）</t>
  </si>
  <si>
    <t>共提交Bug 2239个，已解决 2065个，Bug解决率：92%；（其中P0 Bug解决率：100%，P1 Bug解决率：90%）</t>
  </si>
  <si>
    <t>三、严重问题(P0及部分P1问题列表)</t>
  </si>
  <si>
    <t>参考icafe遗留重点buglist</t>
  </si>
  <si>
    <t>四、测试用例执行情况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</si>
  <si>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</si>
  <si>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</si>
  <si>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</si>
  <si>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</si>
  <si>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</si>
  <si>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>执行通过率</t>
    </r>
    <r>
      <rPr>
        <sz val="10.5"/>
        <color rgb="FFFF0000"/>
        <rFont val="宋体"/>
        <charset val="134"/>
      </rPr>
      <t>(执行成功数/测试执行数）</t>
    </r>
  </si>
  <si>
    <t>未测/漏测原因和分析</t>
  </si>
  <si>
    <t>1.预约保养无法下单，阻塞部分case测试
2.无已完成预约保养订单，阻塞部分case测试</t>
  </si>
  <si>
    <t>launcher+AAR</t>
  </si>
  <si>
    <t>暂时不支持727和542以外的车辆更换滤芯测试</t>
  </si>
  <si>
    <t>1、无法打开原生设置，阻塞部分埋点测试
2、激活只在车机启动时获取车辆信息，无法使用抓包工具</t>
  </si>
  <si>
    <t>点击确定预约提示服务异常无法预约下单阻塞11条用例执行</t>
  </si>
  <si>
    <t>实车无法开上高速路测，无法获取设备端口号</t>
  </si>
  <si>
    <t>部分应用未进行应用安全加固；无法root阻塞测试；测试数据为User版本数据；Debug测试通过未统计；总用例数367，执行用例数364，执行率99.2%执行通过数359个，成熟度98.6%</t>
  </si>
  <si>
    <t>1、OTA升级及u盘升级
2、林肯之道APP无法激活，阻塞了智能手机钥匙</t>
  </si>
  <si>
    <t>埋点</t>
  </si>
  <si>
    <t>1、抓包获取到的请求数据是加密数据
2、暂时不支持727和542以外的车辆更换滤芯
3、因其他bug阻塞测试
4、无法预约订单</t>
  </si>
  <si>
    <t>项目整体测试覆盖率</t>
  </si>
  <si>
    <t>六、测试环境及版本说明</t>
  </si>
  <si>
    <t>ROM版本</t>
  </si>
  <si>
    <t>20211117_0552_EL27_R07.ENG_Debug，20211202_0570_EL27_R07.PRO.HF1,20211123_0560_EL27_R07.PRO</t>
  </si>
  <si>
    <t>MCU版本</t>
  </si>
  <si>
    <t>20210915_280_PRO</t>
  </si>
  <si>
    <t>屏幕尺寸</t>
  </si>
  <si>
    <t>27寸</t>
  </si>
  <si>
    <t>车型</t>
  </si>
  <si>
    <t>测试内容</t>
  </si>
  <si>
    <t>AI能力</t>
  </si>
  <si>
    <t>备注</t>
  </si>
  <si>
    <t>CD764高配</t>
  </si>
  <si>
    <t>唤醒词唤醒率</t>
  </si>
  <si>
    <t>小度小度</t>
  </si>
  <si>
    <t>低噪</t>
  </si>
  <si>
    <t>中噪</t>
  </si>
  <si>
    <t>高噪</t>
  </si>
  <si>
    <t>你好福特</t>
  </si>
  <si>
    <t>场景化命令词识别率</t>
  </si>
  <si>
    <t>暂停播放</t>
  </si>
  <si>
    <t>继续播放</t>
  </si>
  <si>
    <t>上一首</t>
  </si>
  <si>
    <t>上一曲</t>
  </si>
  <si>
    <t>下一首</t>
  </si>
  <si>
    <t>下一曲</t>
  </si>
  <si>
    <t>接听电话</t>
  </si>
  <si>
    <t>挂断电话</t>
  </si>
  <si>
    <t>跟随模式</t>
  </si>
  <si>
    <t>车头朝上</t>
  </si>
  <si>
    <t>正北模式</t>
  </si>
  <si>
    <t>放大地图</t>
  </si>
  <si>
    <t>缩小地图</t>
  </si>
  <si>
    <t>打开路况</t>
  </si>
  <si>
    <t>关闭路况</t>
  </si>
  <si>
    <t>开始导航</t>
  </si>
  <si>
    <t>查看全程</t>
  </si>
  <si>
    <t>继续导航</t>
  </si>
  <si>
    <t>上一页</t>
  </si>
  <si>
    <t>下一页</t>
  </si>
  <si>
    <t>确定</t>
  </si>
  <si>
    <t>取消</t>
  </si>
  <si>
    <t>第一个</t>
  </si>
  <si>
    <t>第二个</t>
  </si>
  <si>
    <t>第三个</t>
  </si>
  <si>
    <t>误唤醒测试</t>
  </si>
  <si>
    <t>测试时长</t>
  </si>
  <si>
    <t>静态
（互相聊天对话）
4小时</t>
  </si>
  <si>
    <t>&lt;0.3次/h</t>
  </si>
  <si>
    <t>&lt;0.5次/h</t>
  </si>
  <si>
    <t>播放爱情公寓5（20小时）</t>
  </si>
  <si>
    <t>模块</t>
  </si>
  <si>
    <t>包名</t>
  </si>
  <si>
    <t>进程</t>
  </si>
  <si>
    <t>测试场景</t>
  </si>
  <si>
    <t>上次实测结果</t>
  </si>
  <si>
    <t>本次实测结果</t>
  </si>
  <si>
    <t>唤醒词5min</t>
  </si>
  <si>
    <t>CPU（%）均值</t>
  </si>
  <si>
    <t>CPU（%）峰值</t>
  </si>
  <si>
    <t>MEM（MB）均值</t>
  </si>
  <si>
    <t>293.7MB</t>
  </si>
  <si>
    <t>329.76MB</t>
  </si>
  <si>
    <t>MEM（MB）峰值</t>
  </si>
  <si>
    <t>314.64MB</t>
  </si>
  <si>
    <t>353.97MB</t>
  </si>
  <si>
    <t>在线指令集5min</t>
  </si>
  <si>
    <t>298.64MB</t>
  </si>
  <si>
    <t>349.71MB</t>
  </si>
  <si>
    <t>320.26MB</t>
  </si>
  <si>
    <t>370.83MB</t>
  </si>
  <si>
    <t>离线指令集5min</t>
  </si>
  <si>
    <t>291.37MB</t>
  </si>
  <si>
    <t>354.32MB</t>
  </si>
  <si>
    <t>438.25MB</t>
  </si>
  <si>
    <t>382.07MB</t>
  </si>
  <si>
    <t>场景化命令词5min</t>
  </si>
  <si>
    <t>298.8MB</t>
  </si>
  <si>
    <t>349.38MB</t>
  </si>
  <si>
    <t>静置后台5min</t>
  </si>
  <si>
    <t>286.9MB</t>
  </si>
  <si>
    <t>329.61MB</t>
  </si>
  <si>
    <t>303.41MB</t>
  </si>
  <si>
    <t>342.74MB</t>
  </si>
  <si>
    <t>使用后静置后台5min</t>
  </si>
  <si>
    <t>296.6MB</t>
  </si>
  <si>
    <t>350.0MB</t>
  </si>
  <si>
    <t>365.21MB</t>
  </si>
  <si>
    <t>CarRadio</t>
  </si>
  <si>
    <t>com.baidu.car.raido</t>
  </si>
  <si>
    <t>版本稳定性</t>
  </si>
  <si>
    <t>Monkey</t>
  </si>
  <si>
    <t>7*24无crash、无ANR</t>
  </si>
  <si>
    <t>无crash、无ANR</t>
  </si>
  <si>
    <t>存在crash</t>
  </si>
  <si>
    <t>启动过程5min(冷启动)</t>
  </si>
  <si>
    <t>前台播放5min(播放页面)</t>
  </si>
  <si>
    <t>后台播放5min(播放页面)</t>
  </si>
  <si>
    <t>播放页面切歌5min</t>
  </si>
  <si>
    <t>首页静置5min</t>
  </si>
  <si>
    <t>前台静置5min(播放页面)</t>
  </si>
  <si>
    <t>静置后台5min(播放页面)</t>
  </si>
  <si>
    <t>删除log</t>
  </si>
  <si>
    <t>数量</t>
  </si>
  <si>
    <t>&lt;400</t>
  </si>
  <si>
    <t>&gt;400</t>
  </si>
  <si>
    <t>静置前台</t>
  </si>
  <si>
    <t>137.08MB</t>
  </si>
  <si>
    <t>0MB</t>
  </si>
  <si>
    <t>141.0MB</t>
  </si>
  <si>
    <t>静置后台</t>
  </si>
  <si>
    <t>91.63MB</t>
  </si>
  <si>
    <t>93.0MB</t>
  </si>
  <si>
    <t>使用应用5分钟</t>
  </si>
  <si>
    <t>204.22MB</t>
  </si>
  <si>
    <t>231.75MB</t>
  </si>
  <si>
    <t>242.0MB</t>
  </si>
  <si>
    <t>311MB</t>
  </si>
  <si>
    <t>使用应用后静置5分钟</t>
  </si>
  <si>
    <t>203.26MB</t>
  </si>
  <si>
    <t>265MB</t>
  </si>
  <si>
    <t>212.0MB</t>
  </si>
  <si>
    <t>com.baidu.naviauto</t>
  </si>
  <si>
    <t>XX</t>
  </si>
  <si>
    <t>无crash，无anr</t>
  </si>
  <si>
    <t>pass</t>
  </si>
  <si>
    <t>首页静置20min（关路况）</t>
  </si>
  <si>
    <t>451.62M</t>
  </si>
  <si>
    <t>336.61M</t>
  </si>
  <si>
    <t>472.05M</t>
  </si>
  <si>
    <t>344.36M</t>
  </si>
  <si>
    <t>后台空闲20min（关路况）</t>
  </si>
  <si>
    <t>414.86M</t>
  </si>
  <si>
    <t>291.13M</t>
  </si>
  <si>
    <t>460.81M</t>
  </si>
  <si>
    <t>底图缩放（关路况）</t>
  </si>
  <si>
    <t>395.59M</t>
  </si>
  <si>
    <t xml:space="preserve">300.01M </t>
  </si>
  <si>
    <t>545.11M</t>
  </si>
  <si>
    <t>448.36M</t>
  </si>
  <si>
    <t>底图拖拽（关路况）</t>
  </si>
  <si>
    <t>465.54M</t>
  </si>
  <si>
    <t>306.68M</t>
  </si>
  <si>
    <t>561.96M</t>
  </si>
  <si>
    <t>连续搜POI（关路况）</t>
  </si>
  <si>
    <t>468.58M</t>
  </si>
  <si>
    <t xml:space="preserve">318.56M </t>
  </si>
  <si>
    <t>612.54M</t>
  </si>
  <si>
    <t>单结果检索结果（关路况）</t>
  </si>
  <si>
    <t>599.8M</t>
  </si>
  <si>
    <t>329.67M</t>
  </si>
  <si>
    <t>674.36MB</t>
  </si>
  <si>
    <t>发起算路（关路况）</t>
  </si>
  <si>
    <t>569.05M</t>
  </si>
  <si>
    <t>361.11M</t>
  </si>
  <si>
    <t>820.47M</t>
  </si>
  <si>
    <t>588.43M</t>
  </si>
  <si>
    <t>普通导航20min（关路况）</t>
  </si>
  <si>
    <t>769.72M</t>
  </si>
  <si>
    <t>470.15M</t>
  </si>
  <si>
    <t>854.19M</t>
  </si>
  <si>
    <t>648.83M</t>
  </si>
  <si>
    <t>普通导航20min（开路况）</t>
  </si>
  <si>
    <t>814.85M</t>
  </si>
  <si>
    <t>507.15M</t>
  </si>
  <si>
    <t>738.3M</t>
  </si>
  <si>
    <t>665.83M</t>
  </si>
  <si>
    <t>巡航20min（开路况）</t>
  </si>
  <si>
    <t>765.27M</t>
  </si>
  <si>
    <t>530.81M</t>
  </si>
  <si>
    <t>729.65M</t>
  </si>
  <si>
    <t>dueros.videoplayer</t>
  </si>
  <si>
    <t>com.baidu.iov.dueros.videoplayer</t>
  </si>
  <si>
    <t>/</t>
  </si>
  <si>
    <t xml:space="preserve"> /</t>
  </si>
  <si>
    <t>151.18MB</t>
  </si>
  <si>
    <t>191.03MB</t>
  </si>
  <si>
    <t>使用应用5mim</t>
  </si>
  <si>
    <t>257.66MB</t>
  </si>
  <si>
    <t>286.55MB</t>
  </si>
  <si>
    <t>进入播放页面静置10mim</t>
  </si>
  <si>
    <t>283.57MB</t>
  </si>
  <si>
    <t>297.79MB</t>
  </si>
  <si>
    <t>播放页面切换视频10mim</t>
  </si>
  <si>
    <t>289.63MB</t>
  </si>
  <si>
    <t>播放视频10mim</t>
  </si>
  <si>
    <t>285.71MB</t>
  </si>
  <si>
    <t>237.79MB</t>
  </si>
  <si>
    <t>247.22MB</t>
  </si>
  <si>
    <t>使用后前台静止5min</t>
  </si>
  <si>
    <t>268.21MB</t>
  </si>
  <si>
    <t>Car2Home</t>
  </si>
  <si>
    <t>com.baidu.iov.dueros.car2home</t>
  </si>
  <si>
    <t>95.12M</t>
  </si>
  <si>
    <t>141.75MB</t>
  </si>
  <si>
    <t>101.41MB</t>
  </si>
  <si>
    <t>155.0MB</t>
  </si>
  <si>
    <t>设备页面5分钟</t>
  </si>
  <si>
    <t>0M</t>
  </si>
  <si>
    <t>后台静置5分钟</t>
  </si>
  <si>
    <t>45.27MB</t>
  </si>
  <si>
    <t>90.54MB</t>
  </si>
  <si>
    <t>Launcher&amp;AAR</t>
  </si>
  <si>
    <t>CarLauncher</t>
  </si>
  <si>
    <t>com.baidu.xiaoduos.launcher</t>
  </si>
  <si>
    <t>前台静置5分钟</t>
  </si>
  <si>
    <t>524.61MB</t>
  </si>
  <si>
    <t>382.14MB</t>
  </si>
  <si>
    <t>533.77MB</t>
  </si>
  <si>
    <t>393.38MB</t>
  </si>
  <si>
    <t>588.15MB</t>
  </si>
  <si>
    <t>435.97MB</t>
  </si>
  <si>
    <t>736.04MB</t>
  </si>
  <si>
    <t>618.16MB</t>
  </si>
  <si>
    <t>823.42MB</t>
  </si>
  <si>
    <t>238.83MB</t>
  </si>
  <si>
    <t>848.42MB</t>
  </si>
  <si>
    <t>477.67MB</t>
  </si>
  <si>
    <t>使用后前台静置5分钟</t>
  </si>
  <si>
    <t>703.84MB</t>
  </si>
  <si>
    <t>476.65MB</t>
  </si>
  <si>
    <t>719.19MB</t>
  </si>
  <si>
    <t>601.3MB</t>
  </si>
  <si>
    <t>MessageServer</t>
  </si>
  <si>
    <t>com.baidu.xiaoduos.messageserver</t>
  </si>
  <si>
    <t>197.2MB</t>
  </si>
  <si>
    <t>177.91MB</t>
  </si>
  <si>
    <t>269.7MB</t>
  </si>
  <si>
    <t>192.0MB</t>
  </si>
  <si>
    <t>0.0MB</t>
  </si>
  <si>
    <t> com.baidu.bodyguard</t>
  </si>
  <si>
    <t>com.baidu.bodyguard</t>
  </si>
  <si>
    <t>隐私列表页静置5分钟</t>
  </si>
  <si>
    <t>静置前台5分钟</t>
  </si>
  <si>
    <t>静置后台5分钟</t>
  </si>
  <si>
    <t>使用后静置前台5分钟</t>
  </si>
  <si>
    <t>com.baidu.dueros.enhance.memory</t>
  </si>
  <si>
    <t>使用方法5分钟</t>
  </si>
  <si>
    <t>219.33MB</t>
  </si>
  <si>
    <t>243MB</t>
  </si>
  <si>
    <t>BaiduInput</t>
  </si>
  <si>
    <t>com.baidu.car.input</t>
  </si>
  <si>
    <t>142.98MB</t>
  </si>
  <si>
    <t>99.36MB</t>
  </si>
  <si>
    <t>224.54MB</t>
  </si>
  <si>
    <t>102.0MB</t>
  </si>
  <si>
    <t>maintenance</t>
  </si>
  <si>
    <t>com.baidu.che.maintenance</t>
  </si>
  <si>
    <t>无crash、无anr</t>
  </si>
  <si>
    <t>116.09MB</t>
  </si>
  <si>
    <t>141.94MB</t>
  </si>
  <si>
    <t>157.35MB</t>
  </si>
  <si>
    <t>163.0MB</t>
  </si>
  <si>
    <t>61.82MB</t>
  </si>
  <si>
    <t>114.77MB</t>
  </si>
  <si>
    <t>123.63MB</t>
  </si>
  <si>
    <t>126.0MB</t>
  </si>
  <si>
    <t>com.baidu.xiaoduos.syncservice</t>
  </si>
  <si>
    <t>无crash、anr</t>
  </si>
  <si>
    <t>com.baidu.iov.vision</t>
  </si>
  <si>
    <t>进入录入页面静置5mim</t>
  </si>
  <si>
    <t>178.03MB</t>
  </si>
  <si>
    <t>236.28MB</t>
  </si>
  <si>
    <t>前台静止5mim</t>
  </si>
  <si>
    <t>category</t>
  </si>
  <si>
    <t>Ford FO</t>
  </si>
  <si>
    <t>test item</t>
  </si>
  <si>
    <t>target</t>
  </si>
  <si>
    <t>Desay confirm</t>
  </si>
  <si>
    <t>Baidu confirm</t>
  </si>
  <si>
    <t>Owner</t>
  </si>
  <si>
    <t>模块分工</t>
  </si>
  <si>
    <t>Boot time</t>
  </si>
  <si>
    <t xml:space="preserve">Power Off to 第一帧动画 (Power off相当于deep sleep) </t>
  </si>
  <si>
    <t>5s</t>
  </si>
  <si>
    <t>Desay</t>
  </si>
  <si>
    <t>Reboot time</t>
  </si>
  <si>
    <t>长按audio键重启到第一帧动画</t>
  </si>
  <si>
    <t>Application Cold-Boot</t>
  </si>
  <si>
    <t xml:space="preserve">The time difference from Power Off state to having the home screen available  </t>
  </si>
  <si>
    <t>12s</t>
  </si>
  <si>
    <t>Desay/Baidu</t>
  </si>
  <si>
    <t>非百度，不能沿用phase12分工，phase4 系统ROM不是百度打的，本条需要打rom方完成</t>
  </si>
  <si>
    <t>The time difference from Power Off state to having an already paired phone available</t>
  </si>
  <si>
    <t xml:space="preserve">The time difference from Power Off state to having the Rear-View-Camera (RVC) system ready respond to PRNDL events (for RVC) </t>
  </si>
  <si>
    <t xml:space="preserve">2s </t>
  </si>
  <si>
    <t xml:space="preserve">The time difference from Power Off state to the  request for the last Audio source (eg. AM/FM radio) 
to the Radio (via CAN bus or internal in a shared module) </t>
  </si>
  <si>
    <t>Screen Transitions</t>
  </si>
  <si>
    <t>The system shall be able to start an outgoing screen transition within 50 msec of user input（开发打测试桩提供给测试测，开始播第一帧动画）</t>
  </si>
  <si>
    <t>快/一般/慢</t>
  </si>
  <si>
    <t>Baidu</t>
  </si>
  <si>
    <t>The system shall be able to start an incoming screen transition within 150 msec of user input</t>
  </si>
  <si>
    <t>The system shall be able to expose a fully functional new screen within 250 msec of user input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</si>
  <si>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</si>
  <si>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</si>
  <si>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</si>
  <si>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地图在线搜索POI时间（市内）</t>
  </si>
  <si>
    <t xml:space="preserve">1s </t>
  </si>
  <si>
    <t>地图离线搜索POI时间（市内）</t>
  </si>
  <si>
    <t>地图在线算路时间（20KM）</t>
  </si>
  <si>
    <t>地图离线算路时间（20KM）</t>
  </si>
  <si>
    <t>地图在线算路时间（500KM）</t>
  </si>
  <si>
    <t>地图在线算路时间（北京-深圳）</t>
  </si>
  <si>
    <t>手势滑动、放大、缩小地图响应速度（开发打测试桩提供给测试测，
开始播第一帧动画）</t>
  </si>
  <si>
    <t>一般</t>
  </si>
  <si>
    <t>手势滑动、放大、缩小地图后图层加载速度（离线包已下载情况下测试）</t>
  </si>
  <si>
    <t>冷启动时间</t>
  </si>
  <si>
    <t>15s</t>
  </si>
  <si>
    <t>热启动时间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</si>
  <si>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</si>
  <si>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</si>
  <si>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</si>
  <si>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</si>
  <si>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</si>
  <si>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</si>
  <si>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</si>
  <si>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</si>
  <si>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</si>
  <si>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不能沿用phase12，phase4 此功能已去除</t>
  </si>
  <si>
    <t>对话流界面启动时间</t>
  </si>
  <si>
    <t>开机启动时间(开机后什么时候可用语音的时间)</t>
  </si>
  <si>
    <t>FM/AM</t>
  </si>
  <si>
    <t>Wang Fin</t>
  </si>
  <si>
    <t>全电台扫描时间</t>
  </si>
  <si>
    <t>已经存在的电台切换 FM to FM/AM to AM</t>
  </si>
  <si>
    <t>多媒体</t>
  </si>
  <si>
    <t>网络电台到FM/AM</t>
  </si>
  <si>
    <t>2.5s</t>
  </si>
  <si>
    <t>1.287s</t>
  </si>
  <si>
    <t>Baidu/Desay</t>
  </si>
  <si>
    <t>已经存在的电台切换 FM to AM</t>
  </si>
  <si>
    <t>250msec</t>
  </si>
  <si>
    <t>Lu Chao</t>
  </si>
  <si>
    <t>随心听切歌响应时间</t>
  </si>
  <si>
    <t>1.181s</t>
  </si>
  <si>
    <t>随心听切USB播放时间</t>
  </si>
  <si>
    <t>1.894s</t>
  </si>
  <si>
    <t>多媒体冷启动时间</t>
  </si>
  <si>
    <t>3.5s</t>
  </si>
  <si>
    <r>
      <rPr>
        <sz val="11"/>
        <color rgb="FFFF0000"/>
        <rFont val="等线"/>
        <charset val="134"/>
      </rPr>
      <t>5</t>
    </r>
    <r>
      <rPr>
        <sz val="11"/>
        <color theme="1"/>
        <rFont val="等线"/>
        <charset val="134"/>
      </rPr>
      <t>s</t>
    </r>
  </si>
  <si>
    <t>多媒体热启动时间</t>
  </si>
  <si>
    <t>1.5s</t>
  </si>
  <si>
    <t>1.039s</t>
  </si>
  <si>
    <t>电影</t>
  </si>
  <si>
    <t>搜索电影院时间</t>
  </si>
  <si>
    <t>4s</t>
  </si>
  <si>
    <t>搜索电影影片时间</t>
  </si>
  <si>
    <t>酒店</t>
  </si>
  <si>
    <t>搜索酒店时间</t>
  </si>
  <si>
    <t>外卖</t>
  </si>
  <si>
    <t>搜索餐馆时间</t>
  </si>
  <si>
    <t>外卖下单时间</t>
  </si>
  <si>
    <t>智慧停车场</t>
  </si>
  <si>
    <t>搜索停车场时间</t>
  </si>
  <si>
    <t>搜索店面时间</t>
  </si>
  <si>
    <t>0.560s</t>
  </si>
  <si>
    <t>下单预约时间</t>
  </si>
  <si>
    <t>无法预约订单</t>
  </si>
  <si>
    <t>爱奇艺</t>
  </si>
  <si>
    <t>在线搜索影片时间</t>
  </si>
  <si>
    <t>2.537S</t>
  </si>
  <si>
    <t>在线视频播放加载时间</t>
  </si>
  <si>
    <t>4.464S</t>
  </si>
  <si>
    <t>离线视频播放加载时间</t>
  </si>
  <si>
    <t>4.527S</t>
  </si>
  <si>
    <t>USB/Bluetooth Media</t>
  </si>
  <si>
    <t>Xu Amy</t>
  </si>
  <si>
    <t>BT连接时间，从确认配对到播放BT音乐或者打电话的时间</t>
  </si>
  <si>
    <t>6s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</si>
  <si>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</si>
  <si>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</si>
  <si>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</si>
  <si>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</si>
  <si>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</si>
  <si>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</si>
  <si>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</si>
  <si>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</si>
  <si>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不能比SYNC慢</t>
  </si>
  <si>
    <t>从插入u盘开始，扫描前100个USB本地文件后，用户手动选择第一个音乐/视频文件，能够开始播放第一帧的时间</t>
  </si>
  <si>
    <t>2s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</si>
  <si>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</si>
  <si>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</si>
  <si>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</si>
  <si>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</si>
  <si>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</si>
  <si>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</si>
  <si>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</si>
  <si>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</si>
  <si>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</si>
  <si>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</si>
  <si>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Rear View Camera</t>
  </si>
  <si>
    <t>Wang Tom</t>
  </si>
  <si>
    <t>IVI主机运行时，RVC显示时间</t>
  </si>
  <si>
    <t>&lt;750msec</t>
  </si>
  <si>
    <t>冷启动的时候RVC画面显示时间</t>
  </si>
  <si>
    <t>APA</t>
  </si>
  <si>
    <t>Lu Zaikai</t>
  </si>
  <si>
    <t>从接受到信号到相应HMI status image coding 显示的时间</t>
  </si>
  <si>
    <t>不能沿用phase12分工，phase4中设置为德赛完成</t>
  </si>
  <si>
    <t>FAPA(8通道）</t>
  </si>
  <si>
    <t>Remaining responsive during long running processes</t>
  </si>
  <si>
    <t>以稳定性测试为准（百度 Desay各自提交）</t>
  </si>
  <si>
    <t>要求表格中的指标必须满足，及表示此项通过</t>
  </si>
  <si>
    <t>在发版报告中有稳定性报告，目前Fail，存在crash</t>
  </si>
  <si>
    <t>错误处理提示信息</t>
  </si>
  <si>
    <t>网络错误或不稳定时，百度云端多久可以给出提示信息（time out给出提示时间）
需要各个应用自己time out的列表</t>
  </si>
  <si>
    <t>常规为3s超时设置，ev为5s</t>
  </si>
  <si>
    <t>所有模块都反馈</t>
  </si>
  <si>
    <t>其他启动时间</t>
  </si>
  <si>
    <t>车辆设置冷启动时间</t>
  </si>
  <si>
    <t>车辆设置热启动时间</t>
  </si>
  <si>
    <t>空调设置启动时间</t>
  </si>
  <si>
    <t>个人中心</t>
  </si>
  <si>
    <t>个人中心冷启动时间</t>
  </si>
  <si>
    <t>3.215s</t>
  </si>
  <si>
    <t>个人中心热启动时间</t>
  </si>
  <si>
    <t>0.945s</t>
  </si>
  <si>
    <t>launcher</t>
  </si>
  <si>
    <t>进入更多服务时间</t>
  </si>
  <si>
    <t>3s</t>
  </si>
  <si>
    <t>0.911s</t>
  </si>
  <si>
    <t>返回主页时间</t>
  </si>
  <si>
    <t>0.669s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</si>
</sst>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_ "/>
    <numFmt numFmtId="43" formatCode="_ * #,##0.00_ ;_ * \-#,##0.00_ ;_ * &quot;-&quot;??_ ;_ @_ "/>
  </numFmts>
  <fonts count="39">
    <font>
      <sz val="12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.5"/>
      <color theme="1"/>
      <name val="宋体"/>
      <charset val="134"/>
    </font>
    <font>
      <b/>
      <sz val="10.5"/>
      <color theme="1"/>
      <name val="宋体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0.5"/>
      <color rgb="FF000000"/>
      <name val="宋体"/>
      <charset val="134"/>
    </font>
    <font>
      <sz val="11"/>
      <color theme="1"/>
      <name val="宋体"/>
      <charset val="134"/>
    </font>
    <font>
      <sz val="12"/>
      <color theme="1"/>
      <name val="微软雅黑"/>
      <charset val="134"/>
    </font>
    <font>
      <sz val="10.5"/>
      <color theme="1"/>
      <name val="等线"/>
      <charset val="134"/>
      <scheme val="minor"/>
    </font>
    <font>
      <sz val="10.5"/>
      <name val="宋体"/>
      <charset val="134"/>
    </font>
    <font>
      <sz val="10.5"/>
      <color rgb="FF000000"/>
      <name val="Verdana"/>
      <charset val="134"/>
    </font>
    <font>
      <sz val="10.5"/>
      <color rgb="FFFF000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006100"/>
      <name val="等线"/>
      <charset val="134"/>
      <scheme val="minor"/>
    </font>
    <font>
      <sz val="11"/>
      <color rgb="FFFF0000"/>
      <name val="等线"/>
      <charset val="134"/>
    </font>
    <font>
      <sz val="11"/>
      <color theme="1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3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3" fillId="16" borderId="31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3" fillId="32" borderId="31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4" fillId="17" borderId="32" applyNumberFormat="0" applyAlignment="0" applyProtection="0">
      <alignment vertical="center"/>
    </xf>
    <xf numFmtId="0" fontId="35" fillId="32" borderId="34" applyNumberFormat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" fillId="0" borderId="0"/>
    <xf numFmtId="0" fontId="16" fillId="0" borderId="27" applyNumberFormat="0" applyFill="0" applyAlignment="0" applyProtection="0">
      <alignment vertical="center"/>
    </xf>
  </cellStyleXfs>
  <cellXfs count="197">
    <xf numFmtId="0" fontId="0" fillId="0" borderId="0" xfId="0">
      <alignment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2" borderId="5" xfId="0" applyFont="1" applyFill="1" applyBorder="1" applyAlignment="1">
      <alignment horizontal="left"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6" borderId="4" xfId="0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justify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justify" vertical="center" wrapText="1"/>
    </xf>
    <xf numFmtId="10" fontId="5" fillId="0" borderId="12" xfId="0" applyNumberFormat="1" applyFont="1" applyBorder="1" applyAlignment="1">
      <alignment horizontal="left" vertical="center"/>
    </xf>
    <xf numFmtId="10" fontId="5" fillId="0" borderId="6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0" fontId="5" fillId="0" borderId="6" xfId="0" applyNumberFormat="1" applyFont="1" applyBorder="1" applyAlignment="1">
      <alignment horizontal="justify" vertical="center" wrapText="1"/>
    </xf>
    <xf numFmtId="9" fontId="5" fillId="0" borderId="6" xfId="0" applyNumberFormat="1" applyFont="1" applyBorder="1" applyAlignment="1">
      <alignment horizontal="justify" vertical="center" wrapText="1"/>
    </xf>
    <xf numFmtId="0" fontId="7" fillId="0" borderId="6" xfId="0" applyFont="1" applyFill="1" applyBorder="1" applyAlignment="1">
      <alignment horizontal="justify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7" fillId="0" borderId="12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justify" vertical="center" wrapText="1"/>
    </xf>
    <xf numFmtId="0" fontId="5" fillId="0" borderId="14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vertical="center" wrapText="1"/>
    </xf>
    <xf numFmtId="0" fontId="7" fillId="0" borderId="6" xfId="0" applyFont="1" applyBorder="1" applyAlignment="1">
      <alignment horizontal="justify" vertical="center" wrapText="1"/>
    </xf>
    <xf numFmtId="9" fontId="7" fillId="0" borderId="6" xfId="0" applyNumberFormat="1" applyFont="1" applyBorder="1" applyAlignment="1">
      <alignment horizontal="justify" vertical="center" wrapText="1"/>
    </xf>
    <xf numFmtId="9" fontId="8" fillId="0" borderId="6" xfId="0" applyNumberFormat="1" applyFont="1" applyBorder="1" applyAlignment="1">
      <alignment horizontal="justify" vertical="center" wrapText="1"/>
    </xf>
    <xf numFmtId="9" fontId="8" fillId="0" borderId="12" xfId="0" applyNumberFormat="1" applyFont="1" applyBorder="1" applyAlignment="1">
      <alignment horizontal="justify" vertical="center" wrapText="1"/>
    </xf>
    <xf numFmtId="10" fontId="8" fillId="0" borderId="12" xfId="0" applyNumberFormat="1" applyFont="1" applyBorder="1" applyAlignment="1">
      <alignment horizontal="justify" vertical="center" wrapText="1"/>
    </xf>
    <xf numFmtId="10" fontId="7" fillId="0" borderId="6" xfId="0" applyNumberFormat="1" applyFont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left" vertical="center" wrapText="1"/>
    </xf>
    <xf numFmtId="10" fontId="8" fillId="0" borderId="6" xfId="0" applyNumberFormat="1" applyFont="1" applyBorder="1" applyAlignment="1"/>
    <xf numFmtId="10" fontId="8" fillId="0" borderId="6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6" xfId="0" applyFont="1" applyBorder="1" applyAlignment="1">
      <alignment horizontal="left" vertical="center"/>
    </xf>
    <xf numFmtId="10" fontId="8" fillId="0" borderId="0" xfId="0" applyNumberFormat="1" applyFont="1" applyAlignment="1">
      <alignment horizontal="left" vertical="center"/>
    </xf>
    <xf numFmtId="10" fontId="7" fillId="0" borderId="6" xfId="0" applyNumberFormat="1" applyFont="1" applyBorder="1" applyAlignment="1">
      <alignment horizontal="left" vertical="center" wrapText="1"/>
    </xf>
    <xf numFmtId="10" fontId="8" fillId="0" borderId="0" xfId="0" applyNumberFormat="1" applyFont="1" applyAlignment="1">
      <alignment horizontal="left" vertical="top"/>
    </xf>
    <xf numFmtId="10" fontId="7" fillId="0" borderId="6" xfId="0" applyNumberFormat="1" applyFont="1" applyBorder="1" applyAlignment="1">
      <alignment horizontal="left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10" fontId="7" fillId="0" borderId="8" xfId="0" applyNumberFormat="1" applyFont="1" applyBorder="1" applyAlignment="1">
      <alignment horizontal="left" vertical="center" wrapText="1"/>
    </xf>
    <xf numFmtId="0" fontId="5" fillId="0" borderId="18" xfId="0" applyFont="1" applyBorder="1" applyAlignment="1">
      <alignment horizontal="justify" vertical="center" wrapText="1"/>
    </xf>
    <xf numFmtId="10" fontId="7" fillId="0" borderId="19" xfId="0" applyNumberFormat="1" applyFont="1" applyBorder="1" applyAlignment="1">
      <alignment horizontal="left" vertical="center" wrapText="1"/>
    </xf>
    <xf numFmtId="10" fontId="7" fillId="0" borderId="18" xfId="0" applyNumberFormat="1" applyFont="1" applyBorder="1" applyAlignment="1">
      <alignment horizontal="left" vertical="center" wrapText="1"/>
    </xf>
    <xf numFmtId="10" fontId="7" fillId="0" borderId="20" xfId="0" applyNumberFormat="1" applyFont="1" applyBorder="1" applyAlignment="1">
      <alignment horizontal="left" vertical="center" wrapText="1"/>
    </xf>
    <xf numFmtId="0" fontId="9" fillId="0" borderId="13" xfId="0" applyFont="1" applyBorder="1" applyAlignment="1">
      <alignment horizontal="justify" vertical="center" wrapText="1"/>
    </xf>
    <xf numFmtId="10" fontId="9" fillId="0" borderId="13" xfId="0" applyNumberFormat="1" applyFont="1" applyBorder="1" applyAlignment="1">
      <alignment horizontal="justify" vertical="center" wrapText="1"/>
    </xf>
    <xf numFmtId="0" fontId="9" fillId="0" borderId="16" xfId="0" applyFont="1" applyBorder="1" applyAlignment="1">
      <alignment horizontal="justify" vertical="center" wrapText="1"/>
    </xf>
    <xf numFmtId="10" fontId="9" fillId="0" borderId="16" xfId="0" applyNumberFormat="1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10" fillId="0" borderId="13" xfId="0" applyFont="1" applyFill="1" applyBorder="1" applyAlignment="1">
      <alignment horizontal="justify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vertical="center"/>
    </xf>
    <xf numFmtId="176" fontId="5" fillId="0" borderId="6" xfId="0" applyNumberFormat="1" applyFont="1" applyBorder="1" applyAlignment="1">
      <alignment horizontal="justify" vertical="center" wrapText="1"/>
    </xf>
    <xf numFmtId="177" fontId="5" fillId="0" borderId="6" xfId="0" applyNumberFormat="1" applyFont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9" fontId="10" fillId="0" borderId="6" xfId="0" applyNumberFormat="1" applyFont="1" applyBorder="1" applyAlignment="1">
      <alignment horizontal="justify" vertical="center" wrapText="1"/>
    </xf>
    <xf numFmtId="10" fontId="10" fillId="0" borderId="6" xfId="0" applyNumberFormat="1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0" fillId="0" borderId="0" xfId="2">
      <alignment vertical="center"/>
    </xf>
    <xf numFmtId="0" fontId="0" fillId="0" borderId="6" xfId="2" applyBorder="1">
      <alignment vertical="center"/>
    </xf>
    <xf numFmtId="0" fontId="0" fillId="0" borderId="18" xfId="2" applyBorder="1">
      <alignment vertical="center"/>
    </xf>
    <xf numFmtId="0" fontId="6" fillId="0" borderId="8" xfId="2" applyFont="1" applyBorder="1" applyAlignment="1">
      <alignment horizontal="justify" vertical="center" wrapText="1"/>
    </xf>
    <xf numFmtId="0" fontId="6" fillId="0" borderId="13" xfId="2" applyFont="1" applyBorder="1" applyAlignment="1">
      <alignment horizontal="justify" vertical="center" wrapText="1"/>
    </xf>
    <xf numFmtId="0" fontId="0" fillId="0" borderId="6" xfId="2" applyBorder="1" applyAlignment="1">
      <alignment horizontal="center" vertical="center"/>
    </xf>
    <xf numFmtId="0" fontId="0" fillId="0" borderId="18" xfId="2" applyBorder="1" applyAlignment="1">
      <alignment horizontal="center" vertical="center"/>
    </xf>
    <xf numFmtId="0" fontId="5" fillId="0" borderId="6" xfId="2" applyFont="1" applyBorder="1" applyAlignment="1">
      <alignment vertical="center" wrapText="1"/>
    </xf>
    <xf numFmtId="0" fontId="5" fillId="0" borderId="16" xfId="2" applyFont="1" applyBorder="1" applyAlignment="1">
      <alignment horizontal="justify" vertical="center" wrapText="1"/>
    </xf>
    <xf numFmtId="0" fontId="5" fillId="0" borderId="6" xfId="2" applyFont="1" applyBorder="1" applyAlignment="1">
      <alignment horizontal="justify" vertical="center" wrapText="1"/>
    </xf>
    <xf numFmtId="0" fontId="0" fillId="0" borderId="13" xfId="2" applyBorder="1">
      <alignment vertical="center"/>
    </xf>
    <xf numFmtId="9" fontId="5" fillId="0" borderId="16" xfId="2" applyNumberFormat="1" applyFont="1" applyBorder="1" applyAlignment="1">
      <alignment horizontal="justify" vertical="center" wrapText="1"/>
    </xf>
    <xf numFmtId="0" fontId="0" fillId="0" borderId="15" xfId="2" applyBorder="1">
      <alignment vertical="center"/>
    </xf>
    <xf numFmtId="0" fontId="5" fillId="0" borderId="13" xfId="2" applyFont="1" applyBorder="1" applyAlignment="1">
      <alignment horizontal="justify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6" xfId="2" applyFont="1" applyBorder="1">
      <alignment vertical="center"/>
    </xf>
    <xf numFmtId="0" fontId="11" fillId="0" borderId="13" xfId="2" applyFont="1" applyBorder="1">
      <alignment vertical="center"/>
    </xf>
    <xf numFmtId="0" fontId="0" fillId="0" borderId="23" xfId="2" applyBorder="1">
      <alignment vertical="center"/>
    </xf>
    <xf numFmtId="0" fontId="0" fillId="0" borderId="16" xfId="2" applyBorder="1">
      <alignment vertical="center"/>
    </xf>
    <xf numFmtId="0" fontId="12" fillId="0" borderId="0" xfId="0" applyFont="1" applyFill="1">
      <alignment vertical="center"/>
    </xf>
    <xf numFmtId="0" fontId="6" fillId="7" borderId="18" xfId="0" applyFont="1" applyFill="1" applyBorder="1" applyAlignment="1">
      <alignment horizontal="justify" vertical="center" wrapText="1"/>
    </xf>
    <xf numFmtId="0" fontId="6" fillId="7" borderId="24" xfId="0" applyFont="1" applyFill="1" applyBorder="1" applyAlignment="1">
      <alignment horizontal="justify" vertical="center" wrapText="1"/>
    </xf>
    <xf numFmtId="0" fontId="6" fillId="0" borderId="19" xfId="0" applyFont="1" applyFill="1" applyBorder="1" applyAlignment="1">
      <alignment horizontal="justify" vertical="center" wrapText="1"/>
    </xf>
    <xf numFmtId="0" fontId="6" fillId="0" borderId="25" xfId="0" applyFont="1" applyFill="1" applyBorder="1" applyAlignment="1">
      <alignment horizontal="justify" vertical="center" wrapText="1"/>
    </xf>
    <xf numFmtId="0" fontId="6" fillId="8" borderId="13" xfId="0" applyFont="1" applyFill="1" applyBorder="1" applyAlignment="1">
      <alignment horizontal="justify" vertical="center" wrapText="1"/>
    </xf>
    <xf numFmtId="0" fontId="5" fillId="0" borderId="12" xfId="0" applyFont="1" applyFill="1" applyBorder="1" applyAlignment="1">
      <alignment horizontal="justify" vertical="center" wrapText="1"/>
    </xf>
    <xf numFmtId="0" fontId="5" fillId="0" borderId="16" xfId="0" applyFont="1" applyFill="1" applyBorder="1" applyAlignment="1">
      <alignment horizontal="justify" vertical="center" wrapText="1"/>
    </xf>
    <xf numFmtId="9" fontId="5" fillId="0" borderId="16" xfId="0" applyNumberFormat="1" applyFont="1" applyFill="1" applyBorder="1" applyAlignment="1">
      <alignment horizontal="justify" vertical="center" wrapText="1"/>
    </xf>
    <xf numFmtId="0" fontId="5" fillId="0" borderId="8" xfId="0" applyFont="1" applyFill="1" applyBorder="1" applyAlignment="1">
      <alignment horizontal="justify" vertical="center" wrapText="1"/>
    </xf>
    <xf numFmtId="9" fontId="12" fillId="9" borderId="16" xfId="23" applyNumberFormat="1" applyFont="1" applyFill="1" applyBorder="1" applyAlignment="1">
      <alignment horizontal="justify" vertical="center" wrapText="1"/>
    </xf>
    <xf numFmtId="0" fontId="5" fillId="0" borderId="26" xfId="0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justify" vertical="center" wrapText="1"/>
    </xf>
    <xf numFmtId="0" fontId="6" fillId="0" borderId="20" xfId="0" applyFont="1" applyFill="1" applyBorder="1" applyAlignment="1">
      <alignment horizontal="justify" vertical="center" wrapText="1"/>
    </xf>
    <xf numFmtId="0" fontId="6" fillId="0" borderId="23" xfId="0" applyFont="1" applyFill="1" applyBorder="1" applyAlignment="1">
      <alignment horizontal="justify" vertical="center" wrapText="1"/>
    </xf>
    <xf numFmtId="0" fontId="6" fillId="8" borderId="6" xfId="0" applyFont="1" applyFill="1" applyBorder="1" applyAlignment="1">
      <alignment horizontal="justify" vertical="center" wrapText="1"/>
    </xf>
    <xf numFmtId="0" fontId="5" fillId="0" borderId="12" xfId="0" applyFont="1" applyFill="1" applyBorder="1" applyAlignment="1">
      <alignment vertical="top" wrapText="1"/>
    </xf>
    <xf numFmtId="0" fontId="5" fillId="0" borderId="16" xfId="0" applyFont="1" applyFill="1" applyBorder="1" applyAlignment="1">
      <alignment horizontal="justify" vertical="center"/>
    </xf>
    <xf numFmtId="0" fontId="5" fillId="0" borderId="18" xfId="0" applyFont="1" applyFill="1" applyBorder="1" applyAlignment="1">
      <alignment horizontal="justify" vertical="center" wrapText="1"/>
    </xf>
    <xf numFmtId="0" fontId="5" fillId="0" borderId="24" xfId="0" applyFont="1" applyFill="1" applyBorder="1" applyAlignment="1">
      <alignment horizontal="justify" vertical="center" wrapText="1"/>
    </xf>
    <xf numFmtId="0" fontId="5" fillId="0" borderId="18" xfId="0" applyFont="1" applyBorder="1">
      <alignment vertical="center"/>
    </xf>
    <xf numFmtId="0" fontId="5" fillId="0" borderId="24" xfId="0" applyFont="1" applyBorder="1">
      <alignment vertical="center"/>
    </xf>
    <xf numFmtId="0" fontId="9" fillId="0" borderId="6" xfId="0" applyFont="1" applyFill="1" applyBorder="1" applyAlignment="1">
      <alignment horizontal="left" vertical="center"/>
    </xf>
    <xf numFmtId="0" fontId="13" fillId="0" borderId="16" xfId="0" applyFont="1" applyFill="1" applyBorder="1" applyAlignment="1">
      <alignment horizontal="justify" vertical="center" wrapText="1"/>
    </xf>
    <xf numFmtId="0" fontId="5" fillId="0" borderId="18" xfId="0" applyFont="1" applyFill="1" applyBorder="1" applyAlignment="1">
      <alignment horizontal="justify" vertical="center"/>
    </xf>
    <xf numFmtId="0" fontId="5" fillId="0" borderId="24" xfId="0" applyFont="1" applyFill="1" applyBorder="1" applyAlignment="1">
      <alignment horizontal="justify" vertical="center"/>
    </xf>
    <xf numFmtId="0" fontId="5" fillId="0" borderId="13" xfId="0" applyFont="1" applyFill="1" applyBorder="1" applyAlignment="1">
      <alignment horizontal="justify" vertical="center"/>
    </xf>
    <xf numFmtId="0" fontId="5" fillId="0" borderId="18" xfId="0" applyFont="1" applyFill="1" applyBorder="1" applyAlignment="1">
      <alignment horizontal="left" vertical="center" wrapText="1"/>
    </xf>
    <xf numFmtId="0" fontId="5" fillId="0" borderId="24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24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0" fontId="14" fillId="0" borderId="0" xfId="0" applyFont="1">
      <alignment vertical="center"/>
    </xf>
    <xf numFmtId="0" fontId="5" fillId="0" borderId="0" xfId="0" applyFont="1" applyFill="1">
      <alignment vertical="center"/>
    </xf>
    <xf numFmtId="0" fontId="6" fillId="8" borderId="13" xfId="0" applyFont="1" applyFill="1" applyBorder="1" applyAlignment="1">
      <alignment vertical="center" wrapText="1"/>
    </xf>
    <xf numFmtId="0" fontId="6" fillId="8" borderId="18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left" vertical="center" wrapText="1"/>
    </xf>
    <xf numFmtId="9" fontId="5" fillId="6" borderId="16" xfId="0" applyNumberFormat="1" applyFont="1" applyFill="1" applyBorder="1" applyAlignment="1">
      <alignment horizontal="justify" vertical="center" wrapText="1"/>
    </xf>
    <xf numFmtId="0" fontId="5" fillId="0" borderId="23" xfId="0" applyFont="1" applyFill="1" applyBorder="1" applyAlignment="1">
      <alignment horizontal="justify" vertical="center" wrapText="1"/>
    </xf>
    <xf numFmtId="9" fontId="5" fillId="0" borderId="6" xfId="0" applyNumberFormat="1" applyFont="1" applyFill="1" applyBorder="1" applyAlignment="1">
      <alignment horizontal="justify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12" fillId="0" borderId="6" xfId="0" applyFont="1" applyFill="1" applyBorder="1">
      <alignment vertical="center"/>
    </xf>
    <xf numFmtId="0" fontId="6" fillId="7" borderId="13" xfId="0" applyFont="1" applyFill="1" applyBorder="1" applyAlignment="1">
      <alignment horizontal="justify" vertical="center" wrapText="1"/>
    </xf>
    <xf numFmtId="0" fontId="6" fillId="0" borderId="14" xfId="0" applyFont="1" applyFill="1" applyBorder="1" applyAlignment="1">
      <alignment horizontal="justify" vertical="center" wrapText="1"/>
    </xf>
    <xf numFmtId="0" fontId="5" fillId="0" borderId="15" xfId="0" applyFont="1" applyFill="1" applyBorder="1">
      <alignment vertical="center"/>
    </xf>
    <xf numFmtId="0" fontId="5" fillId="0" borderId="15" xfId="0" applyFont="1" applyFill="1" applyBorder="1" applyAlignment="1">
      <alignment horizontal="justify" vertical="center" wrapText="1"/>
    </xf>
    <xf numFmtId="0" fontId="6" fillId="0" borderId="16" xfId="0" applyFont="1" applyFill="1" applyBorder="1" applyAlignment="1">
      <alignment horizontal="justify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5" fillId="0" borderId="13" xfId="0" applyFont="1" applyBorder="1">
      <alignment vertical="center"/>
    </xf>
    <xf numFmtId="0" fontId="5" fillId="0" borderId="26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 quotePrefix="1">
      <alignment wrapText="1"/>
    </xf>
  </cellXfs>
  <cellStyles count="54">
    <cellStyle name="常规" xfId="0" builtinId="0"/>
    <cellStyle name="常规 2" xfId="1"/>
    <cellStyle name="常规 4" xfId="2"/>
    <cellStyle name="常规 5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超链接 2" xfId="12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常规 3" xfId="52"/>
    <cellStyle name="链接单元格" xfId="53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3"/>
  <sheetViews>
    <sheetView tabSelected="1" zoomScale="94" zoomScaleNormal="94" topLeftCell="A42" workbookViewId="0">
      <selection activeCell="D59" sqref="D59"/>
    </sheetView>
  </sheetViews>
  <sheetFormatPr defaultColWidth="10.8333333333333" defaultRowHeight="15.6"/>
  <cols>
    <col min="1" max="1" width="18.1666666666667" style="143" customWidth="1"/>
    <col min="2" max="2" width="25.5" style="143" customWidth="1"/>
    <col min="3" max="3" width="23.6666666666667" style="143" customWidth="1"/>
    <col min="4" max="4" width="43.6666666666667" style="143" customWidth="1"/>
    <col min="5" max="5" width="16.1666666666667" style="143" customWidth="1"/>
    <col min="6" max="6" width="9" style="143" customWidth="1"/>
    <col min="7" max="7" width="8.33333333333333" style="143" customWidth="1"/>
    <col min="8" max="8" width="25.8333333333333" style="143" customWidth="1"/>
    <col min="9" max="9" width="35.5" style="143" customWidth="1"/>
    <col min="10" max="16384" width="10.8333333333333" style="143"/>
  </cols>
  <sheetData>
    <row r="1" ht="16.35" spans="1:9">
      <c r="A1" s="144" t="s">
        <v>0</v>
      </c>
      <c r="B1" s="145"/>
      <c r="C1" s="145"/>
      <c r="D1" s="145"/>
      <c r="E1" s="145"/>
      <c r="F1" s="145"/>
      <c r="G1" s="145"/>
      <c r="H1" s="145"/>
      <c r="I1" s="187"/>
    </row>
    <row r="2" ht="16.35" spans="1:9">
      <c r="A2" s="146" t="s">
        <v>1</v>
      </c>
      <c r="B2" s="147"/>
      <c r="C2" s="147"/>
      <c r="D2" s="147"/>
      <c r="E2" s="147"/>
      <c r="F2" s="147"/>
      <c r="G2" s="147"/>
      <c r="H2" s="147"/>
      <c r="I2" s="188"/>
    </row>
    <row r="3" ht="16.75" spans="1:9">
      <c r="A3" s="148" t="s">
        <v>2</v>
      </c>
      <c r="B3" s="148" t="s">
        <v>3</v>
      </c>
      <c r="C3" s="148" t="s">
        <v>4</v>
      </c>
      <c r="D3" s="148" t="s">
        <v>5</v>
      </c>
      <c r="E3" s="148" t="s">
        <v>6</v>
      </c>
      <c r="F3" s="176"/>
      <c r="G3" s="176"/>
      <c r="H3" s="176"/>
      <c r="I3" s="189"/>
    </row>
    <row r="4" ht="16.75" spans="1:9">
      <c r="A4" s="149" t="s">
        <v>7</v>
      </c>
      <c r="B4" s="150" t="s">
        <v>8</v>
      </c>
      <c r="C4" s="151">
        <v>1</v>
      </c>
      <c r="D4" s="151">
        <v>1</v>
      </c>
      <c r="E4" s="63" t="s">
        <v>9</v>
      </c>
      <c r="F4" s="176"/>
      <c r="G4" s="176"/>
      <c r="H4" s="176"/>
      <c r="I4" s="189"/>
    </row>
    <row r="5" ht="16.75" spans="1:9">
      <c r="A5" s="152" t="s">
        <v>10</v>
      </c>
      <c r="B5" s="150" t="s">
        <v>11</v>
      </c>
      <c r="C5" s="151" t="s">
        <v>12</v>
      </c>
      <c r="D5" s="153" t="s">
        <v>13</v>
      </c>
      <c r="E5" s="63" t="s">
        <v>14</v>
      </c>
      <c r="F5" s="176"/>
      <c r="G5" s="176"/>
      <c r="H5" s="176"/>
      <c r="I5" s="189"/>
    </row>
    <row r="6" ht="16.75" spans="1:9">
      <c r="A6" s="149"/>
      <c r="B6" s="150" t="s">
        <v>15</v>
      </c>
      <c r="C6" s="63" t="s">
        <v>16</v>
      </c>
      <c r="D6" s="153">
        <v>0.92</v>
      </c>
      <c r="E6" s="63" t="s">
        <v>14</v>
      </c>
      <c r="F6" s="176"/>
      <c r="G6" s="176"/>
      <c r="H6" s="176"/>
      <c r="I6" s="189"/>
    </row>
    <row r="7" spans="1:9">
      <c r="A7" s="154"/>
      <c r="B7" s="155"/>
      <c r="C7" s="155"/>
      <c r="D7" s="155"/>
      <c r="E7" s="155"/>
      <c r="F7" s="155"/>
      <c r="G7" s="155"/>
      <c r="H7" s="155"/>
      <c r="I7" s="190"/>
    </row>
    <row r="8" spans="1:9">
      <c r="A8" s="154"/>
      <c r="B8" s="155"/>
      <c r="C8" s="155"/>
      <c r="D8" s="155"/>
      <c r="E8" s="155"/>
      <c r="F8" s="155"/>
      <c r="G8" s="155"/>
      <c r="H8" s="155"/>
      <c r="I8" s="190"/>
    </row>
    <row r="9" spans="1:9">
      <c r="A9" s="156" t="s">
        <v>17</v>
      </c>
      <c r="B9" s="157"/>
      <c r="C9" s="157"/>
      <c r="D9" s="157"/>
      <c r="E9" s="157"/>
      <c r="F9" s="157"/>
      <c r="G9" s="157"/>
      <c r="H9" s="157"/>
      <c r="I9" s="191"/>
    </row>
    <row r="10" ht="16.75" spans="1:9">
      <c r="A10" s="158" t="s">
        <v>18</v>
      </c>
      <c r="B10" s="148" t="s">
        <v>19</v>
      </c>
      <c r="C10" s="148" t="s">
        <v>20</v>
      </c>
      <c r="D10" s="148" t="s">
        <v>4</v>
      </c>
      <c r="E10" s="177" t="s">
        <v>5</v>
      </c>
      <c r="F10" s="178" t="s">
        <v>6</v>
      </c>
      <c r="G10" s="179"/>
      <c r="H10" s="178" t="s">
        <v>21</v>
      </c>
      <c r="I10" s="179"/>
    </row>
    <row r="11" ht="16.75" spans="1:9">
      <c r="A11" s="149" t="s">
        <v>22</v>
      </c>
      <c r="B11" s="150" t="s">
        <v>23</v>
      </c>
      <c r="C11" s="150" t="s">
        <v>23</v>
      </c>
      <c r="D11" s="150" t="s">
        <v>24</v>
      </c>
      <c r="E11" s="150" t="s">
        <v>23</v>
      </c>
      <c r="F11" s="170" t="s">
        <v>23</v>
      </c>
      <c r="G11" s="172"/>
      <c r="H11" s="170"/>
      <c r="I11" s="172"/>
    </row>
    <row r="12" ht="16.75" spans="1:9">
      <c r="A12" s="149" t="s">
        <v>25</v>
      </c>
      <c r="B12" s="150">
        <v>4</v>
      </c>
      <c r="C12" s="150">
        <v>4</v>
      </c>
      <c r="D12" s="150" t="s">
        <v>24</v>
      </c>
      <c r="E12" s="150">
        <v>4</v>
      </c>
      <c r="F12" s="170" t="s">
        <v>26</v>
      </c>
      <c r="G12" s="172"/>
      <c r="H12" s="170"/>
      <c r="I12" s="172"/>
    </row>
    <row r="13" ht="16.75" spans="1:9">
      <c r="A13" s="149" t="s">
        <v>27</v>
      </c>
      <c r="B13" s="150">
        <v>24</v>
      </c>
      <c r="C13" s="150">
        <v>24</v>
      </c>
      <c r="D13" s="150" t="s">
        <v>24</v>
      </c>
      <c r="E13" s="150">
        <v>24</v>
      </c>
      <c r="F13" s="170" t="s">
        <v>26</v>
      </c>
      <c r="G13" s="172"/>
      <c r="H13" s="170"/>
      <c r="I13" s="172"/>
    </row>
    <row r="14" ht="16.75" spans="1:9">
      <c r="A14" s="149" t="s">
        <v>28</v>
      </c>
      <c r="B14" s="150">
        <v>12</v>
      </c>
      <c r="C14" s="150">
        <v>12</v>
      </c>
      <c r="D14" s="150" t="s">
        <v>24</v>
      </c>
      <c r="E14" s="150">
        <v>12</v>
      </c>
      <c r="F14" s="170" t="s">
        <v>26</v>
      </c>
      <c r="G14" s="172"/>
      <c r="H14" s="170"/>
      <c r="I14" s="172"/>
    </row>
    <row r="15" ht="16.75" spans="1:9">
      <c r="A15" s="159" t="s">
        <v>29</v>
      </c>
      <c r="B15" s="160">
        <v>1</v>
      </c>
      <c r="C15" s="160">
        <v>1</v>
      </c>
      <c r="D15" s="150" t="s">
        <v>24</v>
      </c>
      <c r="E15" s="150">
        <v>1</v>
      </c>
      <c r="F15" s="170" t="s">
        <v>26</v>
      </c>
      <c r="G15" s="172"/>
      <c r="H15" s="170"/>
      <c r="I15" s="172"/>
    </row>
    <row r="16" ht="16.75" spans="1:9">
      <c r="A16" s="159" t="s">
        <v>30</v>
      </c>
      <c r="B16" s="150">
        <v>12</v>
      </c>
      <c r="C16" s="150">
        <v>12</v>
      </c>
      <c r="D16" s="150" t="s">
        <v>24</v>
      </c>
      <c r="E16" s="150">
        <v>12</v>
      </c>
      <c r="F16" s="170" t="s">
        <v>26</v>
      </c>
      <c r="G16" s="172"/>
      <c r="H16" s="170"/>
      <c r="I16" s="172"/>
    </row>
    <row r="17" ht="16" customHeight="1" spans="1:9">
      <c r="A17" s="159" t="s">
        <v>31</v>
      </c>
      <c r="B17" s="160">
        <v>3</v>
      </c>
      <c r="C17" s="160">
        <v>3</v>
      </c>
      <c r="D17" s="150" t="s">
        <v>24</v>
      </c>
      <c r="E17" s="150" t="s">
        <v>23</v>
      </c>
      <c r="F17" s="170" t="s">
        <v>23</v>
      </c>
      <c r="G17" s="172"/>
      <c r="H17" s="170" t="s">
        <v>32</v>
      </c>
      <c r="I17" s="172"/>
    </row>
    <row r="18" ht="16.75" spans="1:9">
      <c r="A18" s="159" t="s">
        <v>33</v>
      </c>
      <c r="B18" s="150">
        <v>1</v>
      </c>
      <c r="C18" s="150">
        <v>1</v>
      </c>
      <c r="D18" s="150" t="s">
        <v>24</v>
      </c>
      <c r="E18" s="150">
        <v>1</v>
      </c>
      <c r="F18" s="170" t="s">
        <v>26</v>
      </c>
      <c r="G18" s="172"/>
      <c r="H18" s="170"/>
      <c r="I18" s="172"/>
    </row>
    <row r="19" ht="16" customHeight="1" spans="1:9">
      <c r="A19" s="159" t="s">
        <v>34</v>
      </c>
      <c r="B19" s="150" t="s">
        <v>23</v>
      </c>
      <c r="C19" s="150" t="s">
        <v>23</v>
      </c>
      <c r="D19" s="150" t="s">
        <v>24</v>
      </c>
      <c r="E19" s="150" t="s">
        <v>23</v>
      </c>
      <c r="F19" s="170" t="s">
        <v>23</v>
      </c>
      <c r="G19" s="172"/>
      <c r="H19" s="170" t="s">
        <v>35</v>
      </c>
      <c r="I19" s="172"/>
    </row>
    <row r="20" ht="16.75" spans="1:9">
      <c r="A20" s="92" t="s">
        <v>36</v>
      </c>
      <c r="B20" s="160">
        <v>16</v>
      </c>
      <c r="C20" s="160">
        <v>16</v>
      </c>
      <c r="D20" s="150" t="s">
        <v>24</v>
      </c>
      <c r="E20" s="150">
        <v>15</v>
      </c>
      <c r="F20" s="170" t="s">
        <v>14</v>
      </c>
      <c r="G20" s="172"/>
      <c r="H20" s="170" t="s">
        <v>37</v>
      </c>
      <c r="I20" s="172"/>
    </row>
    <row r="21" ht="17" customHeight="1" spans="1:9">
      <c r="A21" s="159" t="s">
        <v>38</v>
      </c>
      <c r="B21" s="150">
        <v>26</v>
      </c>
      <c r="C21" s="150">
        <v>26</v>
      </c>
      <c r="D21" s="150" t="s">
        <v>24</v>
      </c>
      <c r="E21" s="150">
        <v>26</v>
      </c>
      <c r="F21" s="170" t="s">
        <v>26</v>
      </c>
      <c r="G21" s="172"/>
      <c r="H21" s="170"/>
      <c r="I21" s="172"/>
    </row>
    <row r="22" ht="16.75" spans="1:9">
      <c r="A22" s="159" t="s">
        <v>39</v>
      </c>
      <c r="B22" s="150" t="s">
        <v>23</v>
      </c>
      <c r="C22" s="150" t="s">
        <v>23</v>
      </c>
      <c r="D22" s="150" t="s">
        <v>24</v>
      </c>
      <c r="E22" s="150" t="s">
        <v>23</v>
      </c>
      <c r="F22" s="170" t="s">
        <v>23</v>
      </c>
      <c r="G22" s="172"/>
      <c r="H22" s="180"/>
      <c r="I22" s="192"/>
    </row>
    <row r="23" ht="16.75" spans="1:9">
      <c r="A23" s="159" t="s">
        <v>40</v>
      </c>
      <c r="B23" s="150" t="s">
        <v>23</v>
      </c>
      <c r="C23" s="150" t="s">
        <v>23</v>
      </c>
      <c r="D23" s="150" t="s">
        <v>24</v>
      </c>
      <c r="E23" s="150" t="s">
        <v>23</v>
      </c>
      <c r="F23" s="170" t="s">
        <v>23</v>
      </c>
      <c r="G23" s="172"/>
      <c r="H23" s="170" t="s">
        <v>41</v>
      </c>
      <c r="I23" s="172"/>
    </row>
    <row r="24" ht="16" customHeight="1" spans="1:9">
      <c r="A24" s="159" t="s">
        <v>42</v>
      </c>
      <c r="B24" s="150" t="s">
        <v>23</v>
      </c>
      <c r="C24" s="150" t="s">
        <v>23</v>
      </c>
      <c r="D24" s="150" t="s">
        <v>24</v>
      </c>
      <c r="E24" s="150" t="s">
        <v>23</v>
      </c>
      <c r="F24" s="170" t="s">
        <v>23</v>
      </c>
      <c r="G24" s="172"/>
      <c r="H24" s="170" t="s">
        <v>35</v>
      </c>
      <c r="I24" s="172"/>
    </row>
    <row r="25" spans="1:9">
      <c r="A25" s="146"/>
      <c r="B25" s="147"/>
      <c r="C25" s="147"/>
      <c r="D25" s="147"/>
      <c r="E25" s="147"/>
      <c r="F25" s="147"/>
      <c r="G25" s="147"/>
      <c r="H25" s="147"/>
      <c r="I25" s="188"/>
    </row>
    <row r="26" spans="1:9">
      <c r="A26" s="144" t="s">
        <v>43</v>
      </c>
      <c r="B26" s="145"/>
      <c r="C26" s="145"/>
      <c r="D26" s="145"/>
      <c r="E26" s="145"/>
      <c r="F26" s="145"/>
      <c r="G26" s="145"/>
      <c r="H26" s="145"/>
      <c r="I26" s="187"/>
    </row>
    <row r="27" spans="1:9">
      <c r="A27" s="161" t="s">
        <v>44</v>
      </c>
      <c r="B27" s="162"/>
      <c r="C27" s="162"/>
      <c r="D27" s="162"/>
      <c r="E27" s="162"/>
      <c r="F27" s="162"/>
      <c r="G27" s="162"/>
      <c r="H27" s="162"/>
      <c r="I27" s="60"/>
    </row>
    <row r="28" ht="16" customHeight="1" spans="1:9">
      <c r="A28" s="144" t="s">
        <v>45</v>
      </c>
      <c r="B28" s="145"/>
      <c r="C28" s="145"/>
      <c r="D28" s="145"/>
      <c r="E28" s="145"/>
      <c r="F28" s="145"/>
      <c r="G28" s="145"/>
      <c r="H28" s="145"/>
      <c r="I28" s="187"/>
    </row>
    <row r="29" ht="17" customHeight="1" spans="1:11">
      <c r="A29" s="163" t="s">
        <v>46</v>
      </c>
      <c r="B29" s="164"/>
      <c r="C29" s="164"/>
      <c r="D29" s="164"/>
      <c r="E29" s="164"/>
      <c r="F29" s="164"/>
      <c r="G29" s="164"/>
      <c r="H29" s="164"/>
      <c r="I29" s="193"/>
      <c r="J29" s="194"/>
      <c r="K29" s="195"/>
    </row>
    <row r="30" ht="16" customHeight="1" spans="1:9">
      <c r="A30" s="144" t="s">
        <v>47</v>
      </c>
      <c r="B30" s="145"/>
      <c r="C30" s="145"/>
      <c r="D30" s="145"/>
      <c r="E30" s="145"/>
      <c r="F30" s="145"/>
      <c r="G30" s="145"/>
      <c r="H30" s="145"/>
      <c r="I30" s="187"/>
    </row>
    <row r="31" ht="28" customHeight="1" spans="1:9">
      <c r="A31" s="161" t="s">
        <v>48</v>
      </c>
      <c r="B31" s="162"/>
      <c r="C31" s="60"/>
      <c r="D31" s="150" t="s">
        <v>49</v>
      </c>
      <c r="E31" s="63" t="s">
        <v>50</v>
      </c>
      <c r="F31" s="150" t="s">
        <v>51</v>
      </c>
      <c r="G31" s="150" t="s">
        <v>52</v>
      </c>
      <c r="H31" s="150" t="s">
        <v>53</v>
      </c>
      <c r="I31" s="150" t="s">
        <v>54</v>
      </c>
    </row>
    <row r="32" ht="32.75" spans="1:9">
      <c r="A32" s="161" t="s">
        <v>25</v>
      </c>
      <c r="B32" s="162"/>
      <c r="C32" s="60"/>
      <c r="D32" s="150">
        <v>366</v>
      </c>
      <c r="E32" s="150">
        <v>360</v>
      </c>
      <c r="F32" s="151">
        <f>E32/D32</f>
        <v>0.983606557377049</v>
      </c>
      <c r="G32" s="150">
        <v>347</v>
      </c>
      <c r="H32" s="151">
        <f>G32/E32</f>
        <v>0.963888888888889</v>
      </c>
      <c r="I32" s="150" t="s">
        <v>55</v>
      </c>
    </row>
    <row r="33" ht="16.35" spans="1:9">
      <c r="A33" s="161" t="s">
        <v>28</v>
      </c>
      <c r="B33" s="162"/>
      <c r="C33" s="60"/>
      <c r="D33" s="150">
        <v>316</v>
      </c>
      <c r="E33" s="150">
        <v>316</v>
      </c>
      <c r="F33" s="151">
        <f>E33/D33</f>
        <v>1</v>
      </c>
      <c r="G33" s="150">
        <v>305</v>
      </c>
      <c r="H33" s="151">
        <f t="shared" ref="H33:H46" si="0">G33/E33</f>
        <v>0.965189873417722</v>
      </c>
      <c r="I33" s="150"/>
    </row>
    <row r="34" ht="16.35" spans="1:9">
      <c r="A34" s="161" t="s">
        <v>29</v>
      </c>
      <c r="B34" s="162"/>
      <c r="C34" s="60"/>
      <c r="D34" s="150">
        <v>90</v>
      </c>
      <c r="E34" s="150">
        <v>90</v>
      </c>
      <c r="F34" s="151">
        <f>E34/D34</f>
        <v>1</v>
      </c>
      <c r="G34" s="150">
        <v>87</v>
      </c>
      <c r="H34" s="151">
        <f t="shared" si="0"/>
        <v>0.966666666666667</v>
      </c>
      <c r="I34" s="150"/>
    </row>
    <row r="35" ht="16.75" spans="1:9">
      <c r="A35" s="161" t="s">
        <v>56</v>
      </c>
      <c r="B35" s="162"/>
      <c r="C35" s="60"/>
      <c r="D35" s="165">
        <v>295</v>
      </c>
      <c r="E35" s="165">
        <v>279</v>
      </c>
      <c r="F35" s="151">
        <f>E35/D35</f>
        <v>0.945762711864407</v>
      </c>
      <c r="G35" s="150">
        <v>266</v>
      </c>
      <c r="H35" s="151">
        <f t="shared" si="0"/>
        <v>0.953405017921147</v>
      </c>
      <c r="I35" s="150" t="s">
        <v>57</v>
      </c>
    </row>
    <row r="36" ht="47.75" spans="1:9">
      <c r="A36" s="161" t="s">
        <v>31</v>
      </c>
      <c r="B36" s="162"/>
      <c r="C36" s="60"/>
      <c r="D36" s="166">
        <v>86</v>
      </c>
      <c r="E36" s="166">
        <v>76</v>
      </c>
      <c r="F36" s="151">
        <f t="shared" ref="F36:F45" si="1">E36/D36</f>
        <v>0.883720930232558</v>
      </c>
      <c r="G36" s="166">
        <v>76</v>
      </c>
      <c r="H36" s="151">
        <f t="shared" si="0"/>
        <v>1</v>
      </c>
      <c r="I36" s="150" t="s">
        <v>58</v>
      </c>
    </row>
    <row r="37" ht="22" customHeight="1" spans="1:9">
      <c r="A37" s="167" t="s">
        <v>33</v>
      </c>
      <c r="B37" s="168"/>
      <c r="C37" s="169"/>
      <c r="D37" s="150">
        <v>536</v>
      </c>
      <c r="E37" s="150">
        <v>536</v>
      </c>
      <c r="F37" s="151">
        <f t="shared" si="1"/>
        <v>1</v>
      </c>
      <c r="G37" s="85">
        <v>514</v>
      </c>
      <c r="H37" s="151">
        <f t="shared" si="0"/>
        <v>0.958955223880597</v>
      </c>
      <c r="I37" s="150"/>
    </row>
    <row r="38" ht="16.35" spans="1:9">
      <c r="A38" s="161" t="s">
        <v>34</v>
      </c>
      <c r="B38" s="162"/>
      <c r="C38" s="60"/>
      <c r="D38" s="85">
        <v>112</v>
      </c>
      <c r="E38" s="85">
        <v>112</v>
      </c>
      <c r="F38" s="151">
        <f t="shared" si="1"/>
        <v>1</v>
      </c>
      <c r="G38" s="150">
        <v>108</v>
      </c>
      <c r="H38" s="151">
        <f t="shared" si="0"/>
        <v>0.964285714285714</v>
      </c>
      <c r="I38" s="150"/>
    </row>
    <row r="39" ht="32.75" spans="1:9">
      <c r="A39" s="161" t="s">
        <v>36</v>
      </c>
      <c r="B39" s="162"/>
      <c r="C39" s="60"/>
      <c r="D39" s="85">
        <v>100</v>
      </c>
      <c r="E39" s="85">
        <v>89</v>
      </c>
      <c r="F39" s="151">
        <f t="shared" si="1"/>
        <v>0.89</v>
      </c>
      <c r="G39" s="150">
        <v>84</v>
      </c>
      <c r="H39" s="181">
        <f t="shared" si="0"/>
        <v>0.943820224719101</v>
      </c>
      <c r="I39" s="150" t="s">
        <v>59</v>
      </c>
    </row>
    <row r="40" ht="16.35" spans="1:9">
      <c r="A40" s="161" t="s">
        <v>38</v>
      </c>
      <c r="B40" s="162"/>
      <c r="C40" s="60"/>
      <c r="D40" s="166">
        <v>822</v>
      </c>
      <c r="E40" s="166">
        <v>812</v>
      </c>
      <c r="F40" s="151">
        <f t="shared" si="1"/>
        <v>0.987834549878346</v>
      </c>
      <c r="G40" s="150">
        <v>783</v>
      </c>
      <c r="H40" s="151">
        <f t="shared" si="0"/>
        <v>0.964285714285714</v>
      </c>
      <c r="I40" s="150"/>
    </row>
    <row r="41" ht="16.75" spans="1:9">
      <c r="A41" s="167" t="s">
        <v>27</v>
      </c>
      <c r="B41" s="168"/>
      <c r="C41" s="169"/>
      <c r="D41" s="150">
        <v>2449</v>
      </c>
      <c r="E41" s="150">
        <v>2435</v>
      </c>
      <c r="F41" s="151">
        <f t="shared" si="1"/>
        <v>0.994283380971825</v>
      </c>
      <c r="G41" s="150">
        <v>2365</v>
      </c>
      <c r="H41" s="151">
        <f t="shared" si="0"/>
        <v>0.971252566735113</v>
      </c>
      <c r="I41" s="150" t="s">
        <v>60</v>
      </c>
    </row>
    <row r="42" ht="67" customHeight="1" spans="1:9">
      <c r="A42" s="161" t="s">
        <v>22</v>
      </c>
      <c r="B42" s="162"/>
      <c r="C42" s="60"/>
      <c r="D42" s="150">
        <v>367</v>
      </c>
      <c r="E42" s="150">
        <v>150</v>
      </c>
      <c r="F42" s="151">
        <f t="shared" si="1"/>
        <v>0.408719346049046</v>
      </c>
      <c r="G42" s="150">
        <v>147</v>
      </c>
      <c r="H42" s="151">
        <f t="shared" si="0"/>
        <v>0.98</v>
      </c>
      <c r="I42" s="150" t="s">
        <v>61</v>
      </c>
    </row>
    <row r="43" ht="16.35" spans="1:9">
      <c r="A43" s="161" t="s">
        <v>42</v>
      </c>
      <c r="B43" s="162"/>
      <c r="C43" s="60"/>
      <c r="D43" s="150">
        <v>67</v>
      </c>
      <c r="E43" s="150">
        <v>67</v>
      </c>
      <c r="F43" s="151">
        <f t="shared" si="1"/>
        <v>1</v>
      </c>
      <c r="G43" s="150">
        <v>64</v>
      </c>
      <c r="H43" s="151">
        <f t="shared" si="0"/>
        <v>0.955223880597015</v>
      </c>
      <c r="I43" s="150"/>
    </row>
    <row r="44" ht="16.35" spans="1:9">
      <c r="A44" s="161" t="s">
        <v>40</v>
      </c>
      <c r="B44" s="162"/>
      <c r="C44" s="60"/>
      <c r="D44" s="150">
        <v>124</v>
      </c>
      <c r="E44" s="150">
        <v>124</v>
      </c>
      <c r="F44" s="151">
        <f t="shared" si="1"/>
        <v>1</v>
      </c>
      <c r="G44" s="150">
        <v>118</v>
      </c>
      <c r="H44" s="151">
        <f t="shared" si="0"/>
        <v>0.951612903225806</v>
      </c>
      <c r="I44" s="150"/>
    </row>
    <row r="45" ht="32.75" spans="1:9">
      <c r="A45" s="161" t="s">
        <v>39</v>
      </c>
      <c r="B45" s="162"/>
      <c r="C45" s="60"/>
      <c r="D45" s="166">
        <v>140</v>
      </c>
      <c r="E45" s="166">
        <v>102</v>
      </c>
      <c r="F45" s="151">
        <f t="shared" si="1"/>
        <v>0.728571428571429</v>
      </c>
      <c r="G45" s="150">
        <v>97</v>
      </c>
      <c r="H45" s="151">
        <f t="shared" si="0"/>
        <v>0.950980392156863</v>
      </c>
      <c r="I45" s="150" t="s">
        <v>62</v>
      </c>
    </row>
    <row r="46" ht="63.75" spans="1:9">
      <c r="A46" s="170" t="s">
        <v>63</v>
      </c>
      <c r="B46" s="171"/>
      <c r="C46" s="172"/>
      <c r="D46" s="45">
        <v>1170</v>
      </c>
      <c r="E46" s="182">
        <v>1153</v>
      </c>
      <c r="F46" s="183">
        <v>0.99</v>
      </c>
      <c r="G46" s="45">
        <v>1106</v>
      </c>
      <c r="H46" s="183">
        <f t="shared" si="0"/>
        <v>0.959236773633998</v>
      </c>
      <c r="I46" s="45" t="s">
        <v>64</v>
      </c>
    </row>
    <row r="47" ht="16.35" spans="1:9">
      <c r="A47" s="161" t="s">
        <v>65</v>
      </c>
      <c r="B47" s="162"/>
      <c r="C47" s="60"/>
      <c r="D47" s="161" t="str">
        <f>CONCATENATE("全部模块用例总执行数/全部模块用例总数=",TEXT(SUM(E32:E45)/SUM(D32:D45),"0%"))</f>
        <v>全部模块用例总执行数/全部模块用例总数=95%</v>
      </c>
      <c r="E47" s="162"/>
      <c r="F47" s="60"/>
      <c r="G47" s="184" t="str">
        <f>CONCATENATE("执行通过率(执行成功数/测试执行数）=",TEXT(SUM(G32:G45)/SUM(E32:E45),"0%"))</f>
        <v>执行通过率(执行成功数/测试执行数）=97%</v>
      </c>
      <c r="H47" s="185"/>
      <c r="I47" s="196"/>
    </row>
    <row r="48" ht="16.35" spans="1:9">
      <c r="A48" s="144" t="s">
        <v>66</v>
      </c>
      <c r="B48" s="145"/>
      <c r="C48" s="145"/>
      <c r="D48" s="145"/>
      <c r="E48" s="145"/>
      <c r="F48" s="145"/>
      <c r="G48" s="145"/>
      <c r="H48" s="145"/>
      <c r="I48" s="187"/>
    </row>
    <row r="49" ht="37" customHeight="1" spans="1:9">
      <c r="A49" s="95" t="s">
        <v>67</v>
      </c>
      <c r="B49" s="173"/>
      <c r="C49" s="174"/>
      <c r="D49" s="95" t="s">
        <v>68</v>
      </c>
      <c r="E49" s="173"/>
      <c r="F49" s="174"/>
      <c r="G49" s="45"/>
      <c r="H49" s="45"/>
      <c r="I49" s="45"/>
    </row>
    <row r="50" ht="16.35" spans="1:9">
      <c r="A50" s="161" t="s">
        <v>69</v>
      </c>
      <c r="B50" s="162"/>
      <c r="C50" s="60"/>
      <c r="D50" s="161" t="s">
        <v>70</v>
      </c>
      <c r="E50" s="162"/>
      <c r="F50" s="60"/>
      <c r="G50" s="45"/>
      <c r="H50" s="45"/>
      <c r="I50" s="45"/>
    </row>
    <row r="51" ht="16.35" spans="1:9">
      <c r="A51" s="161" t="s">
        <v>71</v>
      </c>
      <c r="B51" s="162"/>
      <c r="C51" s="60"/>
      <c r="D51" s="161" t="s">
        <v>72</v>
      </c>
      <c r="E51" s="162"/>
      <c r="F51" s="60"/>
      <c r="G51" s="186"/>
      <c r="H51" s="186"/>
      <c r="I51" s="186"/>
    </row>
    <row r="52" spans="4:4">
      <c r="D52" s="175"/>
    </row>
    <row r="57" spans="4:4">
      <c r="D57" s="175"/>
    </row>
    <row r="58" spans="4:4">
      <c r="D58" s="175"/>
    </row>
    <row r="62" spans="4:4">
      <c r="D62" s="175"/>
    </row>
    <row r="63" spans="4:4">
      <c r="D63" s="175"/>
    </row>
  </sheetData>
  <sheetProtection formatCells="0" insertHyperlinks="0" autoFilter="0"/>
  <mergeCells count="68">
    <mergeCell ref="A1:I1"/>
    <mergeCell ref="A2:I2"/>
    <mergeCell ref="A7:I7"/>
    <mergeCell ref="A8:I8"/>
    <mergeCell ref="A9:I9"/>
    <mergeCell ref="F10:G10"/>
    <mergeCell ref="H10:I10"/>
    <mergeCell ref="F11:G11"/>
    <mergeCell ref="H11:I11"/>
    <mergeCell ref="F12:G12"/>
    <mergeCell ref="H12:I12"/>
    <mergeCell ref="F13:G13"/>
    <mergeCell ref="H13:I13"/>
    <mergeCell ref="F14:G14"/>
    <mergeCell ref="H14:I14"/>
    <mergeCell ref="F15:G15"/>
    <mergeCell ref="H15:I15"/>
    <mergeCell ref="F16:G16"/>
    <mergeCell ref="H16:I16"/>
    <mergeCell ref="F17:G17"/>
    <mergeCell ref="H17:I17"/>
    <mergeCell ref="F18:G18"/>
    <mergeCell ref="H18:I18"/>
    <mergeCell ref="F19:G19"/>
    <mergeCell ref="H19:I19"/>
    <mergeCell ref="F20:G20"/>
    <mergeCell ref="H20:I20"/>
    <mergeCell ref="F21:G21"/>
    <mergeCell ref="H21:I21"/>
    <mergeCell ref="F22:G22"/>
    <mergeCell ref="H22:I22"/>
    <mergeCell ref="F23:G23"/>
    <mergeCell ref="H23:I23"/>
    <mergeCell ref="F24:G24"/>
    <mergeCell ref="H24:I24"/>
    <mergeCell ref="A25:I25"/>
    <mergeCell ref="A26:I26"/>
    <mergeCell ref="A27:I27"/>
    <mergeCell ref="A28:I28"/>
    <mergeCell ref="A29:I29"/>
    <mergeCell ref="A30:I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D47:F47"/>
    <mergeCell ref="G47:I47"/>
    <mergeCell ref="A48:I48"/>
    <mergeCell ref="A49:C49"/>
    <mergeCell ref="D49:F49"/>
    <mergeCell ref="A50:C50"/>
    <mergeCell ref="D50:F50"/>
    <mergeCell ref="A51:C51"/>
    <mergeCell ref="D51:F51"/>
    <mergeCell ref="A5:A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87"/>
  <sheetViews>
    <sheetView workbookViewId="0">
      <selection activeCell="G3" sqref="G3"/>
    </sheetView>
  </sheetViews>
  <sheetFormatPr defaultColWidth="9.16666666666667" defaultRowHeight="17.6"/>
  <cols>
    <col min="1" max="1" width="18" style="121" customWidth="1"/>
    <col min="2" max="2" width="25.1666666666667" style="121" customWidth="1"/>
    <col min="3" max="7" width="9.16666666666667" style="121"/>
    <col min="8" max="8" width="27" style="121" customWidth="1"/>
    <col min="9" max="16384" width="9.16666666666667" style="121"/>
  </cols>
  <sheetData>
    <row r="1" ht="18.35" spans="1:11">
      <c r="A1" s="122" t="s">
        <v>73</v>
      </c>
      <c r="B1" s="123" t="s">
        <v>74</v>
      </c>
      <c r="C1" s="124" t="s">
        <v>75</v>
      </c>
      <c r="D1" s="125" t="s">
        <v>3</v>
      </c>
      <c r="E1" s="125" t="s">
        <v>4</v>
      </c>
      <c r="F1" s="125" t="s">
        <v>5</v>
      </c>
      <c r="G1" s="125" t="s">
        <v>6</v>
      </c>
      <c r="H1" s="131" t="s">
        <v>76</v>
      </c>
      <c r="K1" s="133"/>
    </row>
    <row r="2" ht="18.35" spans="1:11">
      <c r="A2" s="126" t="s">
        <v>77</v>
      </c>
      <c r="B2" s="127" t="s">
        <v>78</v>
      </c>
      <c r="C2" s="128" t="s">
        <v>79</v>
      </c>
      <c r="D2" s="129" t="s">
        <v>80</v>
      </c>
      <c r="E2" s="132">
        <v>0.92</v>
      </c>
      <c r="F2" s="132">
        <v>0.95</v>
      </c>
      <c r="G2" s="129" t="s">
        <v>26</v>
      </c>
      <c r="H2" s="131"/>
      <c r="K2" s="133"/>
    </row>
    <row r="3" ht="18.35" spans="1:11">
      <c r="A3" s="126"/>
      <c r="B3" s="127"/>
      <c r="C3" s="128"/>
      <c r="D3" s="129" t="s">
        <v>81</v>
      </c>
      <c r="E3" s="132">
        <v>0.9</v>
      </c>
      <c r="F3" s="132">
        <v>0.94</v>
      </c>
      <c r="G3" s="129" t="s">
        <v>26</v>
      </c>
      <c r="H3" s="131"/>
      <c r="K3" s="133"/>
    </row>
    <row r="4" ht="18.35" spans="1:11">
      <c r="A4" s="126"/>
      <c r="B4" s="127"/>
      <c r="C4" s="128"/>
      <c r="D4" s="129" t="s">
        <v>82</v>
      </c>
      <c r="E4" s="132">
        <v>0.85</v>
      </c>
      <c r="F4" s="132">
        <v>0.94</v>
      </c>
      <c r="G4" s="129" t="s">
        <v>26</v>
      </c>
      <c r="H4" s="131"/>
      <c r="K4" s="133"/>
    </row>
    <row r="5" ht="18.35" spans="1:11">
      <c r="A5" s="126"/>
      <c r="B5" s="127"/>
      <c r="C5" s="128" t="s">
        <v>83</v>
      </c>
      <c r="D5" s="129" t="s">
        <v>80</v>
      </c>
      <c r="E5" s="132">
        <v>0.92</v>
      </c>
      <c r="F5" s="132">
        <v>0.94</v>
      </c>
      <c r="G5" s="129" t="s">
        <v>26</v>
      </c>
      <c r="H5" s="131"/>
      <c r="K5" s="133"/>
    </row>
    <row r="6" ht="18.35" spans="1:11">
      <c r="A6" s="126"/>
      <c r="B6" s="127"/>
      <c r="C6" s="128"/>
      <c r="D6" s="129" t="s">
        <v>81</v>
      </c>
      <c r="E6" s="132">
        <v>0.9</v>
      </c>
      <c r="F6" s="132">
        <v>0.98</v>
      </c>
      <c r="G6" s="129" t="s">
        <v>26</v>
      </c>
      <c r="H6" s="131"/>
      <c r="K6" s="133"/>
    </row>
    <row r="7" ht="18.35" spans="1:11">
      <c r="A7" s="126"/>
      <c r="B7" s="127"/>
      <c r="C7" s="128"/>
      <c r="D7" s="129" t="s">
        <v>82</v>
      </c>
      <c r="E7" s="132">
        <v>0.85</v>
      </c>
      <c r="F7" s="132">
        <v>0.9</v>
      </c>
      <c r="G7" s="129" t="s">
        <v>26</v>
      </c>
      <c r="H7" s="131"/>
      <c r="K7" s="133"/>
    </row>
    <row r="8" ht="18.35" spans="1:11">
      <c r="A8" s="126"/>
      <c r="B8" s="127" t="s">
        <v>84</v>
      </c>
      <c r="C8" s="130" t="s">
        <v>85</v>
      </c>
      <c r="D8" s="129" t="s">
        <v>80</v>
      </c>
      <c r="E8" s="132">
        <v>0.85</v>
      </c>
      <c r="F8" s="132">
        <v>0.89</v>
      </c>
      <c r="G8" s="129" t="str">
        <f t="shared" ref="G8:G71" si="0">IF(F8&gt;=E8,"PASS","FAIL")</f>
        <v>PASS</v>
      </c>
      <c r="H8" s="131"/>
      <c r="K8" s="133"/>
    </row>
    <row r="9" ht="18.35" spans="1:11">
      <c r="A9" s="126"/>
      <c r="B9" s="127"/>
      <c r="C9" s="130"/>
      <c r="D9" s="129" t="s">
        <v>81</v>
      </c>
      <c r="E9" s="132">
        <v>0.85</v>
      </c>
      <c r="F9" s="132">
        <v>0.96</v>
      </c>
      <c r="G9" s="129" t="str">
        <f t="shared" si="0"/>
        <v>PASS</v>
      </c>
      <c r="H9" s="131"/>
      <c r="K9" s="133"/>
    </row>
    <row r="10" ht="18.35" spans="1:11">
      <c r="A10" s="126"/>
      <c r="B10" s="127"/>
      <c r="C10" s="130"/>
      <c r="D10" s="129" t="s">
        <v>82</v>
      </c>
      <c r="E10" s="132">
        <v>0.8</v>
      </c>
      <c r="F10" s="132">
        <v>1</v>
      </c>
      <c r="G10" s="129" t="str">
        <f t="shared" si="0"/>
        <v>PASS</v>
      </c>
      <c r="H10" s="131"/>
      <c r="K10" s="133"/>
    </row>
    <row r="11" ht="18.35" spans="1:11">
      <c r="A11" s="126"/>
      <c r="B11" s="127"/>
      <c r="C11" s="130" t="s">
        <v>86</v>
      </c>
      <c r="D11" s="129" t="s">
        <v>80</v>
      </c>
      <c r="E11" s="132">
        <v>0.85</v>
      </c>
      <c r="F11" s="132">
        <v>0.91</v>
      </c>
      <c r="G11" s="129" t="str">
        <f t="shared" si="0"/>
        <v>PASS</v>
      </c>
      <c r="H11" s="131"/>
      <c r="K11" s="133"/>
    </row>
    <row r="12" ht="18.35" spans="1:11">
      <c r="A12" s="126"/>
      <c r="B12" s="127"/>
      <c r="C12" s="130"/>
      <c r="D12" s="129" t="s">
        <v>81</v>
      </c>
      <c r="E12" s="132">
        <v>0.85</v>
      </c>
      <c r="F12" s="132">
        <v>0.98</v>
      </c>
      <c r="G12" s="129" t="str">
        <f t="shared" si="0"/>
        <v>PASS</v>
      </c>
      <c r="H12" s="131"/>
      <c r="K12" s="133"/>
    </row>
    <row r="13" ht="18.35" spans="1:11">
      <c r="A13" s="126"/>
      <c r="B13" s="127"/>
      <c r="C13" s="130"/>
      <c r="D13" s="129" t="s">
        <v>82</v>
      </c>
      <c r="E13" s="132">
        <v>0.8</v>
      </c>
      <c r="F13" s="132">
        <v>1</v>
      </c>
      <c r="G13" s="129" t="str">
        <f t="shared" si="0"/>
        <v>PASS</v>
      </c>
      <c r="H13" s="131"/>
      <c r="K13" s="133"/>
    </row>
    <row r="14" ht="18.35" spans="1:11">
      <c r="A14" s="126"/>
      <c r="B14" s="127"/>
      <c r="C14" s="130" t="s">
        <v>87</v>
      </c>
      <c r="D14" s="129" t="s">
        <v>80</v>
      </c>
      <c r="E14" s="132">
        <v>0.85</v>
      </c>
      <c r="F14" s="132">
        <v>0.9</v>
      </c>
      <c r="G14" s="129" t="str">
        <f t="shared" si="0"/>
        <v>PASS</v>
      </c>
      <c r="H14" s="131"/>
      <c r="K14" s="133"/>
    </row>
    <row r="15" ht="18.35" spans="1:11">
      <c r="A15" s="126"/>
      <c r="B15" s="127"/>
      <c r="C15" s="130"/>
      <c r="D15" s="129" t="s">
        <v>81</v>
      </c>
      <c r="E15" s="132">
        <v>0.85</v>
      </c>
      <c r="F15" s="132">
        <v>0.86</v>
      </c>
      <c r="G15" s="129" t="str">
        <f t="shared" si="0"/>
        <v>PASS</v>
      </c>
      <c r="H15" s="131"/>
      <c r="K15" s="133"/>
    </row>
    <row r="16" ht="18.35" spans="1:11">
      <c r="A16" s="126"/>
      <c r="B16" s="127"/>
      <c r="C16" s="130"/>
      <c r="D16" s="129" t="s">
        <v>82</v>
      </c>
      <c r="E16" s="132">
        <v>0.8</v>
      </c>
      <c r="F16" s="132">
        <v>0.83</v>
      </c>
      <c r="G16" s="129" t="str">
        <f t="shared" si="0"/>
        <v>PASS</v>
      </c>
      <c r="H16" s="131"/>
      <c r="K16" s="133"/>
    </row>
    <row r="17" ht="18.35" spans="1:11">
      <c r="A17" s="126"/>
      <c r="B17" s="127"/>
      <c r="C17" s="130" t="s">
        <v>88</v>
      </c>
      <c r="D17" s="129" t="s">
        <v>80</v>
      </c>
      <c r="E17" s="132">
        <v>0.85</v>
      </c>
      <c r="F17" s="132">
        <v>0.94</v>
      </c>
      <c r="G17" s="129" t="str">
        <f t="shared" si="0"/>
        <v>PASS</v>
      </c>
      <c r="H17" s="131"/>
      <c r="K17" s="133"/>
    </row>
    <row r="18" ht="18.35" spans="1:11">
      <c r="A18" s="126"/>
      <c r="B18" s="127"/>
      <c r="C18" s="130"/>
      <c r="D18" s="129" t="s">
        <v>81</v>
      </c>
      <c r="E18" s="132">
        <v>0.85</v>
      </c>
      <c r="F18" s="132">
        <v>0.9</v>
      </c>
      <c r="G18" s="129" t="str">
        <f t="shared" si="0"/>
        <v>PASS</v>
      </c>
      <c r="H18" s="131"/>
      <c r="K18" s="133"/>
    </row>
    <row r="19" ht="18.35" spans="1:11">
      <c r="A19" s="126"/>
      <c r="B19" s="127"/>
      <c r="C19" s="130"/>
      <c r="D19" s="129" t="s">
        <v>82</v>
      </c>
      <c r="E19" s="132">
        <v>0.8</v>
      </c>
      <c r="F19" s="132">
        <v>0.94</v>
      </c>
      <c r="G19" s="129" t="str">
        <f t="shared" si="0"/>
        <v>PASS</v>
      </c>
      <c r="H19" s="131"/>
      <c r="K19" s="133"/>
    </row>
    <row r="20" ht="18.35" spans="1:11">
      <c r="A20" s="126"/>
      <c r="B20" s="127"/>
      <c r="C20" s="130" t="s">
        <v>89</v>
      </c>
      <c r="D20" s="129" t="s">
        <v>80</v>
      </c>
      <c r="E20" s="132">
        <v>0.85</v>
      </c>
      <c r="F20" s="132">
        <v>0.86</v>
      </c>
      <c r="G20" s="129" t="str">
        <f t="shared" si="0"/>
        <v>PASS</v>
      </c>
      <c r="H20" s="131"/>
      <c r="K20" s="133"/>
    </row>
    <row r="21" ht="18.35" spans="1:11">
      <c r="A21" s="126"/>
      <c r="B21" s="127"/>
      <c r="C21" s="130"/>
      <c r="D21" s="129" t="s">
        <v>81</v>
      </c>
      <c r="E21" s="132">
        <v>0.85</v>
      </c>
      <c r="F21" s="132">
        <v>0.91</v>
      </c>
      <c r="G21" s="129" t="str">
        <f t="shared" si="0"/>
        <v>PASS</v>
      </c>
      <c r="H21" s="131"/>
      <c r="K21" s="133"/>
    </row>
    <row r="22" ht="18.35" spans="1:11">
      <c r="A22" s="126"/>
      <c r="B22" s="127"/>
      <c r="C22" s="130"/>
      <c r="D22" s="129" t="s">
        <v>82</v>
      </c>
      <c r="E22" s="132">
        <v>0.8</v>
      </c>
      <c r="F22" s="132">
        <v>0.93</v>
      </c>
      <c r="G22" s="129" t="str">
        <f t="shared" si="0"/>
        <v>PASS</v>
      </c>
      <c r="H22" s="131"/>
      <c r="K22" s="133"/>
    </row>
    <row r="23" ht="18.35" spans="1:11">
      <c r="A23" s="126"/>
      <c r="B23" s="127"/>
      <c r="C23" s="130" t="s">
        <v>90</v>
      </c>
      <c r="D23" s="129" t="s">
        <v>80</v>
      </c>
      <c r="E23" s="132">
        <v>0.85</v>
      </c>
      <c r="F23" s="132">
        <v>0.92</v>
      </c>
      <c r="G23" s="129" t="str">
        <f t="shared" si="0"/>
        <v>PASS</v>
      </c>
      <c r="H23" s="131"/>
      <c r="K23" s="133"/>
    </row>
    <row r="24" ht="18.35" spans="1:11">
      <c r="A24" s="126"/>
      <c r="B24" s="127"/>
      <c r="C24" s="130"/>
      <c r="D24" s="129" t="s">
        <v>81</v>
      </c>
      <c r="E24" s="132">
        <v>0.85</v>
      </c>
      <c r="F24" s="132">
        <v>0.93</v>
      </c>
      <c r="G24" s="129" t="str">
        <f t="shared" si="0"/>
        <v>PASS</v>
      </c>
      <c r="H24" s="131"/>
      <c r="K24" s="133"/>
    </row>
    <row r="25" ht="18.35" spans="1:11">
      <c r="A25" s="126"/>
      <c r="B25" s="127"/>
      <c r="C25" s="130"/>
      <c r="D25" s="129" t="s">
        <v>82</v>
      </c>
      <c r="E25" s="132">
        <v>0.8</v>
      </c>
      <c r="F25" s="132">
        <v>0.93</v>
      </c>
      <c r="G25" s="129" t="str">
        <f t="shared" si="0"/>
        <v>PASS</v>
      </c>
      <c r="H25" s="131"/>
      <c r="K25" s="133"/>
    </row>
    <row r="26" ht="18.35" spans="1:11">
      <c r="A26" s="126"/>
      <c r="B26" s="127"/>
      <c r="C26" s="130" t="s">
        <v>91</v>
      </c>
      <c r="D26" s="129" t="s">
        <v>80</v>
      </c>
      <c r="E26" s="132">
        <v>0.85</v>
      </c>
      <c r="F26" s="132">
        <v>0.91</v>
      </c>
      <c r="G26" s="129" t="str">
        <f t="shared" si="0"/>
        <v>PASS</v>
      </c>
      <c r="H26" s="131"/>
      <c r="K26" s="133"/>
    </row>
    <row r="27" ht="18.35" spans="1:11">
      <c r="A27" s="126"/>
      <c r="B27" s="127"/>
      <c r="C27" s="130"/>
      <c r="D27" s="129" t="s">
        <v>81</v>
      </c>
      <c r="E27" s="132">
        <v>0.85</v>
      </c>
      <c r="F27" s="132">
        <v>0.98</v>
      </c>
      <c r="G27" s="129" t="str">
        <f t="shared" si="0"/>
        <v>PASS</v>
      </c>
      <c r="H27" s="131"/>
      <c r="K27" s="133"/>
    </row>
    <row r="28" ht="18.35" spans="1:11">
      <c r="A28" s="126"/>
      <c r="B28" s="127"/>
      <c r="C28" s="130"/>
      <c r="D28" s="129" t="s">
        <v>82</v>
      </c>
      <c r="E28" s="132">
        <v>0.8</v>
      </c>
      <c r="F28" s="132">
        <v>0.95</v>
      </c>
      <c r="G28" s="129" t="str">
        <f t="shared" si="0"/>
        <v>PASS</v>
      </c>
      <c r="H28" s="131"/>
      <c r="K28" s="133"/>
    </row>
    <row r="29" ht="18.35" spans="1:11">
      <c r="A29" s="126"/>
      <c r="B29" s="127"/>
      <c r="C29" s="130" t="s">
        <v>92</v>
      </c>
      <c r="D29" s="129" t="s">
        <v>80</v>
      </c>
      <c r="E29" s="132">
        <v>0.85</v>
      </c>
      <c r="F29" s="132">
        <v>0.91</v>
      </c>
      <c r="G29" s="129" t="str">
        <f t="shared" si="0"/>
        <v>PASS</v>
      </c>
      <c r="H29" s="131"/>
      <c r="K29" s="133"/>
    </row>
    <row r="30" ht="18.35" spans="1:11">
      <c r="A30" s="126"/>
      <c r="B30" s="127"/>
      <c r="C30" s="130"/>
      <c r="D30" s="129" t="s">
        <v>81</v>
      </c>
      <c r="E30" s="132">
        <v>0.85</v>
      </c>
      <c r="F30" s="132">
        <v>0.96</v>
      </c>
      <c r="G30" s="129" t="str">
        <f t="shared" si="0"/>
        <v>PASS</v>
      </c>
      <c r="H30" s="131"/>
      <c r="K30" s="133"/>
    </row>
    <row r="31" ht="18.35" spans="1:11">
      <c r="A31" s="126"/>
      <c r="B31" s="127"/>
      <c r="C31" s="130"/>
      <c r="D31" s="129" t="s">
        <v>82</v>
      </c>
      <c r="E31" s="132">
        <v>0.8</v>
      </c>
      <c r="F31" s="132">
        <v>0.99</v>
      </c>
      <c r="G31" s="129" t="str">
        <f t="shared" si="0"/>
        <v>PASS</v>
      </c>
      <c r="H31" s="131"/>
      <c r="K31" s="133"/>
    </row>
    <row r="32" ht="18.35" spans="1:11">
      <c r="A32" s="126"/>
      <c r="B32" s="127"/>
      <c r="C32" s="130" t="s">
        <v>93</v>
      </c>
      <c r="D32" s="129" t="s">
        <v>80</v>
      </c>
      <c r="E32" s="132">
        <v>0.85</v>
      </c>
      <c r="F32" s="132">
        <v>0.89</v>
      </c>
      <c r="G32" s="129" t="str">
        <f t="shared" si="0"/>
        <v>PASS</v>
      </c>
      <c r="H32" s="131"/>
      <c r="K32" s="133"/>
    </row>
    <row r="33" ht="18.35" spans="1:11">
      <c r="A33" s="126"/>
      <c r="B33" s="127"/>
      <c r="C33" s="130"/>
      <c r="D33" s="129" t="s">
        <v>81</v>
      </c>
      <c r="E33" s="132">
        <v>0.85</v>
      </c>
      <c r="F33" s="132">
        <v>0.93</v>
      </c>
      <c r="G33" s="129" t="str">
        <f t="shared" si="0"/>
        <v>PASS</v>
      </c>
      <c r="H33" s="131"/>
      <c r="K33" s="133"/>
    </row>
    <row r="34" ht="18.35" spans="1:11">
      <c r="A34" s="126"/>
      <c r="B34" s="127"/>
      <c r="C34" s="130"/>
      <c r="D34" s="129" t="s">
        <v>82</v>
      </c>
      <c r="E34" s="132">
        <v>0.8</v>
      </c>
      <c r="F34" s="132">
        <v>0.99</v>
      </c>
      <c r="G34" s="129" t="str">
        <f t="shared" si="0"/>
        <v>PASS</v>
      </c>
      <c r="H34" s="131"/>
      <c r="K34" s="133"/>
    </row>
    <row r="35" ht="18.35" spans="1:11">
      <c r="A35" s="126"/>
      <c r="B35" s="127"/>
      <c r="C35" s="130" t="s">
        <v>94</v>
      </c>
      <c r="D35" s="129" t="s">
        <v>80</v>
      </c>
      <c r="E35" s="132">
        <v>0.85</v>
      </c>
      <c r="F35" s="132">
        <v>0.86</v>
      </c>
      <c r="G35" s="129" t="str">
        <f t="shared" si="0"/>
        <v>PASS</v>
      </c>
      <c r="H35" s="131"/>
      <c r="K35" s="133"/>
    </row>
    <row r="36" ht="18.35" spans="1:11">
      <c r="A36" s="126"/>
      <c r="B36" s="127"/>
      <c r="C36" s="130"/>
      <c r="D36" s="129" t="s">
        <v>81</v>
      </c>
      <c r="E36" s="132">
        <v>0.85</v>
      </c>
      <c r="F36" s="132">
        <v>0.94</v>
      </c>
      <c r="G36" s="129" t="str">
        <f t="shared" si="0"/>
        <v>PASS</v>
      </c>
      <c r="H36" s="131"/>
      <c r="K36" s="133"/>
    </row>
    <row r="37" ht="18.35" spans="1:11">
      <c r="A37" s="126"/>
      <c r="B37" s="127"/>
      <c r="C37" s="130"/>
      <c r="D37" s="129" t="s">
        <v>82</v>
      </c>
      <c r="E37" s="132">
        <v>0.8</v>
      </c>
      <c r="F37" s="132">
        <v>1</v>
      </c>
      <c r="G37" s="129" t="str">
        <f t="shared" si="0"/>
        <v>PASS</v>
      </c>
      <c r="H37" s="131"/>
      <c r="K37" s="133"/>
    </row>
    <row r="38" ht="18.35" spans="1:11">
      <c r="A38" s="126"/>
      <c r="B38" s="127"/>
      <c r="C38" s="130" t="s">
        <v>95</v>
      </c>
      <c r="D38" s="129" t="s">
        <v>80</v>
      </c>
      <c r="E38" s="132">
        <v>0.85</v>
      </c>
      <c r="F38" s="132">
        <v>0.95</v>
      </c>
      <c r="G38" s="129" t="str">
        <f t="shared" si="0"/>
        <v>PASS</v>
      </c>
      <c r="H38" s="131"/>
      <c r="K38" s="133"/>
    </row>
    <row r="39" ht="18.35" spans="1:11">
      <c r="A39" s="126"/>
      <c r="B39" s="127"/>
      <c r="C39" s="130"/>
      <c r="D39" s="129" t="s">
        <v>81</v>
      </c>
      <c r="E39" s="132">
        <v>0.85</v>
      </c>
      <c r="F39" s="132">
        <v>0.98</v>
      </c>
      <c r="G39" s="129" t="str">
        <f t="shared" si="0"/>
        <v>PASS</v>
      </c>
      <c r="H39" s="131"/>
      <c r="K39" s="133"/>
    </row>
    <row r="40" ht="18.35" spans="1:11">
      <c r="A40" s="126"/>
      <c r="B40" s="127"/>
      <c r="C40" s="130"/>
      <c r="D40" s="129" t="s">
        <v>82</v>
      </c>
      <c r="E40" s="132">
        <v>0.8</v>
      </c>
      <c r="F40" s="132">
        <v>0.96</v>
      </c>
      <c r="G40" s="129" t="str">
        <f t="shared" si="0"/>
        <v>PASS</v>
      </c>
      <c r="H40" s="131"/>
      <c r="K40" s="133"/>
    </row>
    <row r="41" ht="18.35" spans="1:11">
      <c r="A41" s="126"/>
      <c r="B41" s="127"/>
      <c r="C41" s="130" t="s">
        <v>96</v>
      </c>
      <c r="D41" s="129" t="s">
        <v>80</v>
      </c>
      <c r="E41" s="132">
        <v>0.85</v>
      </c>
      <c r="F41" s="132">
        <v>0.87</v>
      </c>
      <c r="G41" s="129" t="str">
        <f t="shared" si="0"/>
        <v>PASS</v>
      </c>
      <c r="H41" s="131"/>
      <c r="K41" s="133"/>
    </row>
    <row r="42" ht="18.35" spans="1:11">
      <c r="A42" s="126"/>
      <c r="B42" s="127"/>
      <c r="C42" s="130"/>
      <c r="D42" s="129" t="s">
        <v>81</v>
      </c>
      <c r="E42" s="132">
        <v>0.85</v>
      </c>
      <c r="F42" s="132">
        <v>0.86</v>
      </c>
      <c r="G42" s="129" t="str">
        <f t="shared" si="0"/>
        <v>PASS</v>
      </c>
      <c r="H42" s="131"/>
      <c r="K42" s="133"/>
    </row>
    <row r="43" ht="18.35" spans="1:11">
      <c r="A43" s="126"/>
      <c r="B43" s="127"/>
      <c r="C43" s="130"/>
      <c r="D43" s="129" t="s">
        <v>82</v>
      </c>
      <c r="E43" s="132">
        <v>0.8</v>
      </c>
      <c r="F43" s="132">
        <v>0.82</v>
      </c>
      <c r="G43" s="129" t="str">
        <f t="shared" si="0"/>
        <v>PASS</v>
      </c>
      <c r="H43" s="131"/>
      <c r="K43" s="133"/>
    </row>
    <row r="44" ht="18.35" spans="1:11">
      <c r="A44" s="126"/>
      <c r="B44" s="127"/>
      <c r="C44" s="130" t="s">
        <v>97</v>
      </c>
      <c r="D44" s="129" t="s">
        <v>80</v>
      </c>
      <c r="E44" s="132">
        <v>0.85</v>
      </c>
      <c r="F44" s="132">
        <v>0.9</v>
      </c>
      <c r="G44" s="129" t="str">
        <f t="shared" si="0"/>
        <v>PASS</v>
      </c>
      <c r="H44" s="131"/>
      <c r="K44" s="133"/>
    </row>
    <row r="45" ht="18.35" spans="1:11">
      <c r="A45" s="126"/>
      <c r="B45" s="127"/>
      <c r="C45" s="130"/>
      <c r="D45" s="129" t="s">
        <v>81</v>
      </c>
      <c r="E45" s="132">
        <v>0.85</v>
      </c>
      <c r="F45" s="132">
        <v>0.94</v>
      </c>
      <c r="G45" s="129" t="str">
        <f t="shared" si="0"/>
        <v>PASS</v>
      </c>
      <c r="H45" s="131"/>
      <c r="K45" s="133"/>
    </row>
    <row r="46" ht="18.35" spans="1:11">
      <c r="A46" s="126"/>
      <c r="B46" s="127"/>
      <c r="C46" s="130"/>
      <c r="D46" s="129" t="s">
        <v>82</v>
      </c>
      <c r="E46" s="132">
        <v>0.8</v>
      </c>
      <c r="F46" s="132">
        <v>0.9</v>
      </c>
      <c r="G46" s="129" t="str">
        <f t="shared" si="0"/>
        <v>PASS</v>
      </c>
      <c r="H46" s="131"/>
      <c r="K46" s="133"/>
    </row>
    <row r="47" ht="18.35" spans="1:11">
      <c r="A47" s="126"/>
      <c r="B47" s="127"/>
      <c r="C47" s="130" t="s">
        <v>98</v>
      </c>
      <c r="D47" s="129" t="s">
        <v>80</v>
      </c>
      <c r="E47" s="132">
        <v>0.85</v>
      </c>
      <c r="F47" s="132">
        <v>0.93</v>
      </c>
      <c r="G47" s="129" t="str">
        <f t="shared" si="0"/>
        <v>PASS</v>
      </c>
      <c r="H47" s="131"/>
      <c r="K47" s="133"/>
    </row>
    <row r="48" ht="18.35" spans="1:11">
      <c r="A48" s="126"/>
      <c r="B48" s="127"/>
      <c r="C48" s="130"/>
      <c r="D48" s="129" t="s">
        <v>81</v>
      </c>
      <c r="E48" s="132">
        <v>0.85</v>
      </c>
      <c r="F48" s="132">
        <v>0.96</v>
      </c>
      <c r="G48" s="129" t="str">
        <f t="shared" si="0"/>
        <v>PASS</v>
      </c>
      <c r="H48" s="131"/>
      <c r="K48" s="133"/>
    </row>
    <row r="49" ht="18.35" spans="1:11">
      <c r="A49" s="126"/>
      <c r="B49" s="127"/>
      <c r="C49" s="130"/>
      <c r="D49" s="129" t="s">
        <v>82</v>
      </c>
      <c r="E49" s="132">
        <v>0.8</v>
      </c>
      <c r="F49" s="132">
        <v>0.99</v>
      </c>
      <c r="G49" s="129" t="str">
        <f t="shared" si="0"/>
        <v>PASS</v>
      </c>
      <c r="H49" s="131"/>
      <c r="K49" s="133"/>
    </row>
    <row r="50" ht="18.35" spans="1:11">
      <c r="A50" s="126"/>
      <c r="B50" s="127"/>
      <c r="C50" s="130" t="s">
        <v>99</v>
      </c>
      <c r="D50" s="129" t="s">
        <v>80</v>
      </c>
      <c r="E50" s="132">
        <v>0.85</v>
      </c>
      <c r="F50" s="132">
        <v>0.9</v>
      </c>
      <c r="G50" s="129" t="str">
        <f t="shared" si="0"/>
        <v>PASS</v>
      </c>
      <c r="H50" s="131"/>
      <c r="K50" s="133"/>
    </row>
    <row r="51" ht="18.35" spans="1:11">
      <c r="A51" s="126"/>
      <c r="B51" s="127"/>
      <c r="C51" s="130"/>
      <c r="D51" s="129" t="s">
        <v>81</v>
      </c>
      <c r="E51" s="132">
        <v>0.85</v>
      </c>
      <c r="F51" s="132">
        <v>0.99</v>
      </c>
      <c r="G51" s="129" t="str">
        <f t="shared" si="0"/>
        <v>PASS</v>
      </c>
      <c r="H51" s="131"/>
      <c r="K51" s="133"/>
    </row>
    <row r="52" ht="18.35" spans="1:11">
      <c r="A52" s="126"/>
      <c r="B52" s="127"/>
      <c r="C52" s="130"/>
      <c r="D52" s="129" t="s">
        <v>82</v>
      </c>
      <c r="E52" s="132">
        <v>0.8</v>
      </c>
      <c r="F52" s="132">
        <v>1</v>
      </c>
      <c r="G52" s="129" t="str">
        <f t="shared" si="0"/>
        <v>PASS</v>
      </c>
      <c r="H52" s="131"/>
      <c r="K52" s="133"/>
    </row>
    <row r="53" ht="18.35" spans="1:11">
      <c r="A53" s="126"/>
      <c r="B53" s="127"/>
      <c r="C53" s="130" t="s">
        <v>100</v>
      </c>
      <c r="D53" s="129" t="s">
        <v>80</v>
      </c>
      <c r="E53" s="132">
        <v>0.85</v>
      </c>
      <c r="F53" s="132">
        <v>0.87</v>
      </c>
      <c r="G53" s="129" t="str">
        <f t="shared" si="0"/>
        <v>PASS</v>
      </c>
      <c r="H53" s="131"/>
      <c r="K53" s="133"/>
    </row>
    <row r="54" ht="18.35" spans="1:11">
      <c r="A54" s="126"/>
      <c r="B54" s="127"/>
      <c r="C54" s="130"/>
      <c r="D54" s="129" t="s">
        <v>81</v>
      </c>
      <c r="E54" s="132">
        <v>0.85</v>
      </c>
      <c r="F54" s="132">
        <v>0.95</v>
      </c>
      <c r="G54" s="129" t="str">
        <f t="shared" si="0"/>
        <v>PASS</v>
      </c>
      <c r="H54" s="131"/>
      <c r="K54" s="133"/>
    </row>
    <row r="55" ht="18.35" spans="1:11">
      <c r="A55" s="126"/>
      <c r="B55" s="127"/>
      <c r="C55" s="130"/>
      <c r="D55" s="129" t="s">
        <v>82</v>
      </c>
      <c r="E55" s="132">
        <v>0.8</v>
      </c>
      <c r="F55" s="132">
        <v>0.95</v>
      </c>
      <c r="G55" s="129" t="str">
        <f t="shared" si="0"/>
        <v>PASS</v>
      </c>
      <c r="H55" s="131"/>
      <c r="K55" s="133"/>
    </row>
    <row r="56" ht="18.35" spans="1:11">
      <c r="A56" s="126"/>
      <c r="B56" s="127"/>
      <c r="C56" s="130" t="s">
        <v>101</v>
      </c>
      <c r="D56" s="129" t="s">
        <v>80</v>
      </c>
      <c r="E56" s="132">
        <v>0.85</v>
      </c>
      <c r="F56" s="132">
        <v>0.88</v>
      </c>
      <c r="G56" s="129" t="str">
        <f t="shared" si="0"/>
        <v>PASS</v>
      </c>
      <c r="H56" s="131"/>
      <c r="K56" s="133"/>
    </row>
    <row r="57" ht="18.35" spans="1:11">
      <c r="A57" s="126"/>
      <c r="B57" s="127"/>
      <c r="C57" s="130"/>
      <c r="D57" s="129" t="s">
        <v>81</v>
      </c>
      <c r="E57" s="132">
        <v>0.85</v>
      </c>
      <c r="F57" s="132">
        <v>0.91</v>
      </c>
      <c r="G57" s="129" t="str">
        <f t="shared" si="0"/>
        <v>PASS</v>
      </c>
      <c r="H57" s="131"/>
      <c r="K57" s="133"/>
    </row>
    <row r="58" ht="18.35" spans="1:11">
      <c r="A58" s="126"/>
      <c r="B58" s="127"/>
      <c r="C58" s="130"/>
      <c r="D58" s="129" t="s">
        <v>82</v>
      </c>
      <c r="E58" s="132">
        <v>0.8</v>
      </c>
      <c r="F58" s="132">
        <v>0.98</v>
      </c>
      <c r="G58" s="129" t="str">
        <f t="shared" si="0"/>
        <v>PASS</v>
      </c>
      <c r="H58" s="131"/>
      <c r="K58" s="133"/>
    </row>
    <row r="59" ht="18.35" spans="1:11">
      <c r="A59" s="126"/>
      <c r="B59" s="127"/>
      <c r="C59" s="130" t="s">
        <v>102</v>
      </c>
      <c r="D59" s="129" t="s">
        <v>80</v>
      </c>
      <c r="E59" s="132">
        <v>0.85</v>
      </c>
      <c r="F59" s="132">
        <v>0.88</v>
      </c>
      <c r="G59" s="129" t="str">
        <f t="shared" si="0"/>
        <v>PASS</v>
      </c>
      <c r="H59" s="131"/>
      <c r="K59" s="133"/>
    </row>
    <row r="60" ht="18.35" spans="1:11">
      <c r="A60" s="126"/>
      <c r="B60" s="127"/>
      <c r="C60" s="130"/>
      <c r="D60" s="129" t="s">
        <v>81</v>
      </c>
      <c r="E60" s="132">
        <v>0.85</v>
      </c>
      <c r="F60" s="132">
        <v>0.99</v>
      </c>
      <c r="G60" s="129" t="str">
        <f t="shared" si="0"/>
        <v>PASS</v>
      </c>
      <c r="H60" s="131"/>
      <c r="K60" s="133"/>
    </row>
    <row r="61" ht="18.35" spans="1:11">
      <c r="A61" s="126"/>
      <c r="B61" s="127"/>
      <c r="C61" s="130"/>
      <c r="D61" s="129" t="s">
        <v>82</v>
      </c>
      <c r="E61" s="132">
        <v>0.8</v>
      </c>
      <c r="F61" s="132">
        <v>0.99</v>
      </c>
      <c r="G61" s="129" t="str">
        <f t="shared" si="0"/>
        <v>PASS</v>
      </c>
      <c r="H61" s="131"/>
      <c r="K61" s="133"/>
    </row>
    <row r="62" ht="18.35" spans="1:11">
      <c r="A62" s="126"/>
      <c r="B62" s="127"/>
      <c r="C62" s="130" t="s">
        <v>103</v>
      </c>
      <c r="D62" s="129" t="s">
        <v>80</v>
      </c>
      <c r="E62" s="132">
        <v>0.85</v>
      </c>
      <c r="F62" s="132">
        <v>0.93</v>
      </c>
      <c r="G62" s="129" t="str">
        <f t="shared" si="0"/>
        <v>PASS</v>
      </c>
      <c r="H62" s="131"/>
      <c r="K62" s="133"/>
    </row>
    <row r="63" ht="18.35" spans="1:11">
      <c r="A63" s="126"/>
      <c r="B63" s="127"/>
      <c r="C63" s="130"/>
      <c r="D63" s="129" t="s">
        <v>81</v>
      </c>
      <c r="E63" s="132">
        <v>0.85</v>
      </c>
      <c r="F63" s="132">
        <v>0.93</v>
      </c>
      <c r="G63" s="129" t="str">
        <f t="shared" si="0"/>
        <v>PASS</v>
      </c>
      <c r="H63" s="131"/>
      <c r="K63" s="133"/>
    </row>
    <row r="64" ht="18.35" spans="1:11">
      <c r="A64" s="126"/>
      <c r="B64" s="127"/>
      <c r="C64" s="130"/>
      <c r="D64" s="129" t="s">
        <v>82</v>
      </c>
      <c r="E64" s="132">
        <v>0.8</v>
      </c>
      <c r="F64" s="132">
        <v>0.89</v>
      </c>
      <c r="G64" s="129" t="str">
        <f t="shared" si="0"/>
        <v>PASS</v>
      </c>
      <c r="H64" s="131"/>
      <c r="K64" s="133"/>
    </row>
    <row r="65" ht="18.35" spans="1:11">
      <c r="A65" s="126"/>
      <c r="B65" s="127"/>
      <c r="C65" s="130" t="s">
        <v>104</v>
      </c>
      <c r="D65" s="129" t="s">
        <v>80</v>
      </c>
      <c r="E65" s="132">
        <v>0.85</v>
      </c>
      <c r="F65" s="132">
        <v>0.87</v>
      </c>
      <c r="G65" s="129" t="str">
        <f t="shared" si="0"/>
        <v>PASS</v>
      </c>
      <c r="H65" s="131"/>
      <c r="K65" s="133"/>
    </row>
    <row r="66" ht="18.35" spans="1:11">
      <c r="A66" s="126"/>
      <c r="B66" s="127"/>
      <c r="C66" s="130"/>
      <c r="D66" s="129" t="s">
        <v>81</v>
      </c>
      <c r="E66" s="132">
        <v>0.85</v>
      </c>
      <c r="F66" s="132">
        <v>0.95</v>
      </c>
      <c r="G66" s="129" t="str">
        <f t="shared" si="0"/>
        <v>PASS</v>
      </c>
      <c r="H66" s="131"/>
      <c r="K66" s="133"/>
    </row>
    <row r="67" ht="18.35" spans="1:11">
      <c r="A67" s="126"/>
      <c r="B67" s="127"/>
      <c r="C67" s="130"/>
      <c r="D67" s="129" t="s">
        <v>82</v>
      </c>
      <c r="E67" s="132">
        <v>0.8</v>
      </c>
      <c r="F67" s="132">
        <v>0.95</v>
      </c>
      <c r="G67" s="129" t="str">
        <f t="shared" si="0"/>
        <v>PASS</v>
      </c>
      <c r="H67" s="131"/>
      <c r="K67" s="133"/>
    </row>
    <row r="68" ht="18.35" spans="1:11">
      <c r="A68" s="126"/>
      <c r="B68" s="127"/>
      <c r="C68" s="130" t="s">
        <v>105</v>
      </c>
      <c r="D68" s="129" t="s">
        <v>80</v>
      </c>
      <c r="E68" s="132">
        <v>0.85</v>
      </c>
      <c r="F68" s="132">
        <v>0.93</v>
      </c>
      <c r="G68" s="129" t="str">
        <f t="shared" si="0"/>
        <v>PASS</v>
      </c>
      <c r="H68" s="131"/>
      <c r="K68" s="133"/>
    </row>
    <row r="69" ht="18.35" spans="1:11">
      <c r="A69" s="126"/>
      <c r="B69" s="127"/>
      <c r="C69" s="130"/>
      <c r="D69" s="129" t="s">
        <v>81</v>
      </c>
      <c r="E69" s="132">
        <v>0.85</v>
      </c>
      <c r="F69" s="132">
        <v>0.96</v>
      </c>
      <c r="G69" s="129" t="str">
        <f t="shared" si="0"/>
        <v>PASS</v>
      </c>
      <c r="H69" s="131"/>
      <c r="K69" s="133"/>
    </row>
    <row r="70" ht="18.35" spans="1:11">
      <c r="A70" s="126"/>
      <c r="B70" s="127"/>
      <c r="C70" s="130"/>
      <c r="D70" s="129" t="s">
        <v>82</v>
      </c>
      <c r="E70" s="132">
        <v>0.8</v>
      </c>
      <c r="F70" s="132">
        <v>1</v>
      </c>
      <c r="G70" s="129" t="str">
        <f t="shared" si="0"/>
        <v>PASS</v>
      </c>
      <c r="H70" s="131"/>
      <c r="K70" s="133"/>
    </row>
    <row r="71" ht="18.35" spans="1:11">
      <c r="A71" s="126"/>
      <c r="B71" s="127"/>
      <c r="C71" s="130" t="s">
        <v>106</v>
      </c>
      <c r="D71" s="129" t="s">
        <v>80</v>
      </c>
      <c r="E71" s="132">
        <v>0.85</v>
      </c>
      <c r="F71" s="132">
        <v>0.85</v>
      </c>
      <c r="G71" s="129" t="str">
        <f t="shared" si="0"/>
        <v>PASS</v>
      </c>
      <c r="H71" s="131"/>
      <c r="K71" s="133"/>
    </row>
    <row r="72" ht="18.35" spans="1:11">
      <c r="A72" s="126"/>
      <c r="B72" s="127"/>
      <c r="C72" s="130"/>
      <c r="D72" s="129" t="s">
        <v>81</v>
      </c>
      <c r="E72" s="132">
        <v>0.85</v>
      </c>
      <c r="F72" s="132">
        <v>0.99</v>
      </c>
      <c r="G72" s="129" t="str">
        <f t="shared" ref="G72:G82" si="1">IF(F72&gt;=E72,"PASS","FAIL")</f>
        <v>PASS</v>
      </c>
      <c r="H72" s="131"/>
      <c r="K72" s="133"/>
    </row>
    <row r="73" ht="18.35" spans="1:11">
      <c r="A73" s="126"/>
      <c r="B73" s="127"/>
      <c r="C73" s="130"/>
      <c r="D73" s="129" t="s">
        <v>82</v>
      </c>
      <c r="E73" s="132">
        <v>0.8</v>
      </c>
      <c r="F73" s="132">
        <v>0.95</v>
      </c>
      <c r="G73" s="129" t="str">
        <f t="shared" si="1"/>
        <v>PASS</v>
      </c>
      <c r="H73" s="131"/>
      <c r="K73" s="133"/>
    </row>
    <row r="74" ht="18.35" spans="1:11">
      <c r="A74" s="126"/>
      <c r="B74" s="127"/>
      <c r="C74" s="130" t="s">
        <v>107</v>
      </c>
      <c r="D74" s="129" t="s">
        <v>80</v>
      </c>
      <c r="E74" s="132">
        <v>0.85</v>
      </c>
      <c r="F74" s="132">
        <v>0.95</v>
      </c>
      <c r="G74" s="129" t="str">
        <f t="shared" si="1"/>
        <v>PASS</v>
      </c>
      <c r="H74" s="131"/>
      <c r="K74" s="133"/>
    </row>
    <row r="75" ht="18.35" spans="1:11">
      <c r="A75" s="126"/>
      <c r="B75" s="127"/>
      <c r="C75" s="130"/>
      <c r="D75" s="129" t="s">
        <v>81</v>
      </c>
      <c r="E75" s="132">
        <v>0.85</v>
      </c>
      <c r="F75" s="132">
        <v>0.94</v>
      </c>
      <c r="G75" s="129" t="str">
        <f t="shared" si="1"/>
        <v>PASS</v>
      </c>
      <c r="H75" s="131"/>
      <c r="K75" s="133"/>
    </row>
    <row r="76" ht="18.35" spans="1:11">
      <c r="A76" s="126"/>
      <c r="B76" s="127"/>
      <c r="C76" s="130"/>
      <c r="D76" s="129" t="s">
        <v>82</v>
      </c>
      <c r="E76" s="132">
        <v>0.8</v>
      </c>
      <c r="F76" s="132">
        <v>0.82</v>
      </c>
      <c r="G76" s="129" t="str">
        <f t="shared" si="1"/>
        <v>PASS</v>
      </c>
      <c r="H76" s="131"/>
      <c r="K76" s="133"/>
    </row>
    <row r="77" ht="18.35" spans="1:11">
      <c r="A77" s="126"/>
      <c r="B77" s="127"/>
      <c r="C77" s="130" t="s">
        <v>108</v>
      </c>
      <c r="D77" s="129" t="s">
        <v>80</v>
      </c>
      <c r="E77" s="132">
        <v>0.85</v>
      </c>
      <c r="F77" s="132">
        <v>0.91</v>
      </c>
      <c r="G77" s="129" t="str">
        <f t="shared" si="1"/>
        <v>PASS</v>
      </c>
      <c r="H77" s="131"/>
      <c r="K77" s="133"/>
    </row>
    <row r="78" ht="18.35" spans="1:11">
      <c r="A78" s="126"/>
      <c r="B78" s="127"/>
      <c r="C78" s="130"/>
      <c r="D78" s="129" t="s">
        <v>81</v>
      </c>
      <c r="E78" s="132">
        <v>0.85</v>
      </c>
      <c r="F78" s="132">
        <v>0.86</v>
      </c>
      <c r="G78" s="129" t="str">
        <f t="shared" si="1"/>
        <v>PASS</v>
      </c>
      <c r="H78" s="131"/>
      <c r="K78" s="133"/>
    </row>
    <row r="79" ht="18.35" spans="1:11">
      <c r="A79" s="126"/>
      <c r="B79" s="127"/>
      <c r="C79" s="130"/>
      <c r="D79" s="129" t="s">
        <v>82</v>
      </c>
      <c r="E79" s="132">
        <v>0.8</v>
      </c>
      <c r="F79" s="132">
        <v>0.81</v>
      </c>
      <c r="G79" s="129" t="str">
        <f t="shared" si="1"/>
        <v>PASS</v>
      </c>
      <c r="H79" s="131"/>
      <c r="K79" s="133"/>
    </row>
    <row r="80" ht="18.35" spans="1:11">
      <c r="A80" s="126"/>
      <c r="B80" s="127"/>
      <c r="C80" s="130" t="s">
        <v>109</v>
      </c>
      <c r="D80" s="129" t="s">
        <v>80</v>
      </c>
      <c r="E80" s="132">
        <v>0.85</v>
      </c>
      <c r="F80" s="132">
        <v>0.9</v>
      </c>
      <c r="G80" s="129" t="str">
        <f t="shared" si="1"/>
        <v>PASS</v>
      </c>
      <c r="H80" s="131"/>
      <c r="K80" s="133"/>
    </row>
    <row r="81" ht="18.35" spans="1:11">
      <c r="A81" s="126"/>
      <c r="B81" s="127"/>
      <c r="C81" s="130"/>
      <c r="D81" s="129" t="s">
        <v>81</v>
      </c>
      <c r="E81" s="132">
        <v>0.85</v>
      </c>
      <c r="F81" s="132">
        <v>0.99</v>
      </c>
      <c r="G81" s="129" t="str">
        <f t="shared" si="1"/>
        <v>PASS</v>
      </c>
      <c r="H81" s="131"/>
      <c r="K81" s="133"/>
    </row>
    <row r="82" ht="18.35" spans="1:11">
      <c r="A82" s="126"/>
      <c r="B82" s="127"/>
      <c r="C82" s="130"/>
      <c r="D82" s="129" t="s">
        <v>82</v>
      </c>
      <c r="E82" s="132">
        <v>0.8</v>
      </c>
      <c r="F82" s="132">
        <v>0.95</v>
      </c>
      <c r="G82" s="129" t="str">
        <f t="shared" si="1"/>
        <v>PASS</v>
      </c>
      <c r="H82" s="131"/>
      <c r="K82" s="133"/>
    </row>
    <row r="83" ht="18.35" spans="1:11">
      <c r="A83" s="126" t="s">
        <v>77</v>
      </c>
      <c r="B83" s="127" t="s">
        <v>110</v>
      </c>
      <c r="C83" s="124" t="s">
        <v>75</v>
      </c>
      <c r="D83" s="134" t="s">
        <v>111</v>
      </c>
      <c r="E83" s="134" t="s">
        <v>4</v>
      </c>
      <c r="F83" s="134" t="s">
        <v>5</v>
      </c>
      <c r="G83" s="130" t="s">
        <v>6</v>
      </c>
      <c r="H83" s="131" t="s">
        <v>76</v>
      </c>
      <c r="K83" s="133"/>
    </row>
    <row r="84" ht="18.35" spans="1:11">
      <c r="A84" s="126"/>
      <c r="B84" s="127"/>
      <c r="C84" s="135" t="s">
        <v>79</v>
      </c>
      <c r="D84" s="136" t="s">
        <v>112</v>
      </c>
      <c r="E84" s="139" t="s">
        <v>113</v>
      </c>
      <c r="F84" s="135">
        <v>1</v>
      </c>
      <c r="G84" s="135" t="s">
        <v>26</v>
      </c>
      <c r="H84" s="140"/>
      <c r="K84" s="133"/>
    </row>
    <row r="85" ht="18.35" spans="1:11">
      <c r="A85" s="126"/>
      <c r="B85" s="127"/>
      <c r="C85" s="135" t="s">
        <v>83</v>
      </c>
      <c r="D85" s="137"/>
      <c r="E85" s="139" t="s">
        <v>114</v>
      </c>
      <c r="F85" s="135">
        <v>0</v>
      </c>
      <c r="G85" s="135" t="s">
        <v>26</v>
      </c>
      <c r="H85" s="140"/>
      <c r="K85" s="133"/>
    </row>
    <row r="86" ht="18.35" spans="1:11">
      <c r="A86" s="126"/>
      <c r="B86" s="127"/>
      <c r="C86" s="135" t="s">
        <v>79</v>
      </c>
      <c r="D86" s="136" t="s">
        <v>115</v>
      </c>
      <c r="E86" s="139" t="s">
        <v>113</v>
      </c>
      <c r="F86" s="135">
        <v>2</v>
      </c>
      <c r="G86" s="135" t="s">
        <v>26</v>
      </c>
      <c r="H86" s="140"/>
      <c r="K86" s="133"/>
    </row>
    <row r="87" ht="18.35" spans="1:11">
      <c r="A87" s="126"/>
      <c r="B87" s="127"/>
      <c r="C87" s="135" t="s">
        <v>83</v>
      </c>
      <c r="D87" s="138"/>
      <c r="E87" s="139" t="s">
        <v>114</v>
      </c>
      <c r="F87" s="135">
        <v>3</v>
      </c>
      <c r="G87" s="135" t="s">
        <v>26</v>
      </c>
      <c r="H87" s="140"/>
      <c r="I87" s="141"/>
      <c r="J87" s="141"/>
      <c r="K87" s="142"/>
    </row>
  </sheetData>
  <autoFilter ref="A1:H87"/>
  <mergeCells count="34">
    <mergeCell ref="A2:A82"/>
    <mergeCell ref="A83:A87"/>
    <mergeCell ref="B2:B7"/>
    <mergeCell ref="B8:B82"/>
    <mergeCell ref="B83:B87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C74:C76"/>
    <mergeCell ref="C77:C79"/>
    <mergeCell ref="C80:C82"/>
    <mergeCell ref="D84:D85"/>
    <mergeCell ref="D86:D87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0"/>
  <sheetViews>
    <sheetView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5.6"/>
  <cols>
    <col min="1" max="1" width="10" style="33" customWidth="1"/>
    <col min="2" max="3" width="32.6666666666667" style="34" customWidth="1"/>
    <col min="4" max="4" width="25.3333333333333" style="34" customWidth="1"/>
    <col min="5" max="5" width="16" style="34" customWidth="1"/>
    <col min="6" max="8" width="18.8333333333333" style="34" customWidth="1"/>
    <col min="9" max="9" width="9.33333333333333" style="34" customWidth="1"/>
    <col min="10" max="10" width="43.3333333333333" style="34" customWidth="1"/>
    <col min="11" max="11" width="24.6666666666667" style="34" customWidth="1"/>
    <col min="12" max="12" width="38" style="34" customWidth="1"/>
    <col min="13" max="16384" width="10.8333333333333" style="34"/>
  </cols>
  <sheetData>
    <row r="1" s="33" customFormat="1" ht="16.75" spans="1:9">
      <c r="A1" s="35" t="s">
        <v>116</v>
      </c>
      <c r="B1" s="35" t="s">
        <v>117</v>
      </c>
      <c r="C1" s="35" t="s">
        <v>118</v>
      </c>
      <c r="D1" s="36" t="s">
        <v>119</v>
      </c>
      <c r="E1" s="36" t="s">
        <v>3</v>
      </c>
      <c r="F1" s="36" t="s">
        <v>4</v>
      </c>
      <c r="G1" s="36" t="s">
        <v>120</v>
      </c>
      <c r="H1" s="36" t="s">
        <v>121</v>
      </c>
      <c r="I1" s="36" t="s">
        <v>6</v>
      </c>
    </row>
    <row r="2" ht="17" customHeight="1" spans="1:9">
      <c r="A2" s="37"/>
      <c r="B2" s="37"/>
      <c r="C2" s="37"/>
      <c r="D2" s="38" t="s">
        <v>122</v>
      </c>
      <c r="E2" s="47" t="s">
        <v>123</v>
      </c>
      <c r="F2" s="47" t="s">
        <v>23</v>
      </c>
      <c r="G2" s="48">
        <v>0.2015</v>
      </c>
      <c r="H2" s="48">
        <v>0.1607</v>
      </c>
      <c r="I2" s="47" t="s">
        <v>23</v>
      </c>
    </row>
    <row r="3" ht="17" customHeight="1" spans="1:9">
      <c r="A3" s="37"/>
      <c r="B3" s="37"/>
      <c r="C3" s="37"/>
      <c r="D3" s="39"/>
      <c r="E3" s="47" t="s">
        <v>124</v>
      </c>
      <c r="F3" s="47" t="s">
        <v>23</v>
      </c>
      <c r="G3" s="49">
        <v>0.503</v>
      </c>
      <c r="H3" s="49">
        <v>0.326</v>
      </c>
      <c r="I3" s="47" t="s">
        <v>23</v>
      </c>
    </row>
    <row r="4" ht="17" customHeight="1" spans="1:9">
      <c r="A4" s="37"/>
      <c r="B4" s="37"/>
      <c r="C4" s="37"/>
      <c r="D4" s="39"/>
      <c r="E4" s="47" t="s">
        <v>125</v>
      </c>
      <c r="F4" s="47" t="s">
        <v>23</v>
      </c>
      <c r="G4" s="50" t="s">
        <v>126</v>
      </c>
      <c r="H4" s="50" t="s">
        <v>127</v>
      </c>
      <c r="I4" s="47" t="s">
        <v>23</v>
      </c>
    </row>
    <row r="5" ht="17" customHeight="1" spans="1:9">
      <c r="A5" s="37"/>
      <c r="B5" s="37"/>
      <c r="C5" s="37"/>
      <c r="D5" s="39"/>
      <c r="E5" s="47" t="s">
        <v>128</v>
      </c>
      <c r="F5" s="47" t="s">
        <v>23</v>
      </c>
      <c r="G5" s="50" t="s">
        <v>129</v>
      </c>
      <c r="H5" s="50" t="s">
        <v>130</v>
      </c>
      <c r="I5" s="47" t="s">
        <v>23</v>
      </c>
    </row>
    <row r="6" ht="17" customHeight="1" spans="1:9">
      <c r="A6" s="37"/>
      <c r="B6" s="37"/>
      <c r="C6" s="37"/>
      <c r="D6" s="38" t="s">
        <v>131</v>
      </c>
      <c r="E6" s="47" t="s">
        <v>123</v>
      </c>
      <c r="F6" s="47" t="s">
        <v>23</v>
      </c>
      <c r="G6" s="49">
        <v>0.2383</v>
      </c>
      <c r="H6" s="49">
        <v>0.1651</v>
      </c>
      <c r="I6" s="47" t="s">
        <v>23</v>
      </c>
    </row>
    <row r="7" ht="17" customHeight="1" spans="1:9">
      <c r="A7" s="37"/>
      <c r="B7" s="37"/>
      <c r="C7" s="37"/>
      <c r="D7" s="39"/>
      <c r="E7" s="47" t="s">
        <v>124</v>
      </c>
      <c r="F7" s="47" t="s">
        <v>23</v>
      </c>
      <c r="G7" s="49">
        <v>0.396</v>
      </c>
      <c r="H7" s="49">
        <v>0.403</v>
      </c>
      <c r="I7" s="47" t="s">
        <v>23</v>
      </c>
    </row>
    <row r="8" ht="17" customHeight="1" spans="1:9">
      <c r="A8" s="37"/>
      <c r="B8" s="37"/>
      <c r="C8" s="37"/>
      <c r="D8" s="39"/>
      <c r="E8" s="47" t="s">
        <v>125</v>
      </c>
      <c r="F8" s="47" t="s">
        <v>23</v>
      </c>
      <c r="G8" s="50" t="s">
        <v>132</v>
      </c>
      <c r="H8" s="50" t="s">
        <v>133</v>
      </c>
      <c r="I8" s="47" t="s">
        <v>23</v>
      </c>
    </row>
    <row r="9" ht="17" customHeight="1" spans="1:9">
      <c r="A9" s="37"/>
      <c r="B9" s="37"/>
      <c r="C9" s="37"/>
      <c r="D9" s="39"/>
      <c r="E9" s="47" t="s">
        <v>128</v>
      </c>
      <c r="F9" s="47" t="s">
        <v>23</v>
      </c>
      <c r="G9" s="50" t="s">
        <v>134</v>
      </c>
      <c r="H9" s="50" t="s">
        <v>135</v>
      </c>
      <c r="I9" s="47" t="s">
        <v>23</v>
      </c>
    </row>
    <row r="10" ht="17" customHeight="1" spans="1:9">
      <c r="A10" s="37"/>
      <c r="B10" s="37"/>
      <c r="C10" s="37"/>
      <c r="D10" s="38" t="s">
        <v>136</v>
      </c>
      <c r="E10" s="47" t="s">
        <v>123</v>
      </c>
      <c r="F10" s="47" t="s">
        <v>23</v>
      </c>
      <c r="G10" s="49">
        <v>0.3451</v>
      </c>
      <c r="H10" s="49">
        <v>0.2533</v>
      </c>
      <c r="I10" s="47" t="s">
        <v>23</v>
      </c>
    </row>
    <row r="11" ht="17" customHeight="1" spans="1:9">
      <c r="A11" s="37"/>
      <c r="B11" s="37"/>
      <c r="C11" s="37"/>
      <c r="D11" s="39"/>
      <c r="E11" s="47" t="s">
        <v>124</v>
      </c>
      <c r="F11" s="47" t="s">
        <v>23</v>
      </c>
      <c r="G11" s="49">
        <v>0.92</v>
      </c>
      <c r="H11" s="49">
        <v>0.65</v>
      </c>
      <c r="I11" s="47" t="s">
        <v>23</v>
      </c>
    </row>
    <row r="12" ht="17" customHeight="1" spans="1:9">
      <c r="A12" s="37"/>
      <c r="B12" s="37"/>
      <c r="C12" s="37"/>
      <c r="D12" s="39"/>
      <c r="E12" s="47" t="s">
        <v>125</v>
      </c>
      <c r="F12" s="47" t="s">
        <v>23</v>
      </c>
      <c r="G12" s="50" t="s">
        <v>137</v>
      </c>
      <c r="H12" s="50" t="s">
        <v>138</v>
      </c>
      <c r="I12" s="47" t="s">
        <v>23</v>
      </c>
    </row>
    <row r="13" ht="17" customHeight="1" spans="1:9">
      <c r="A13" s="37"/>
      <c r="B13" s="37"/>
      <c r="C13" s="37"/>
      <c r="D13" s="39"/>
      <c r="E13" s="47" t="s">
        <v>128</v>
      </c>
      <c r="F13" s="47" t="s">
        <v>23</v>
      </c>
      <c r="G13" s="50" t="s">
        <v>139</v>
      </c>
      <c r="H13" s="50" t="s">
        <v>140</v>
      </c>
      <c r="I13" s="47" t="s">
        <v>23</v>
      </c>
    </row>
    <row r="14" ht="17" customHeight="1" spans="1:9">
      <c r="A14" s="37"/>
      <c r="B14" s="37"/>
      <c r="C14" s="37"/>
      <c r="D14" s="38" t="s">
        <v>141</v>
      </c>
      <c r="E14" s="47" t="s">
        <v>123</v>
      </c>
      <c r="F14" s="47" t="s">
        <v>23</v>
      </c>
      <c r="G14" s="49">
        <v>0.1682</v>
      </c>
      <c r="H14" s="49">
        <v>0.1167</v>
      </c>
      <c r="I14" s="47" t="s">
        <v>23</v>
      </c>
    </row>
    <row r="15" ht="17" customHeight="1" spans="1:9">
      <c r="A15" s="37"/>
      <c r="B15" s="37"/>
      <c r="C15" s="37"/>
      <c r="D15" s="39"/>
      <c r="E15" s="47" t="s">
        <v>124</v>
      </c>
      <c r="F15" s="47" t="s">
        <v>23</v>
      </c>
      <c r="G15" s="49">
        <v>0.233</v>
      </c>
      <c r="H15" s="49">
        <v>0.406</v>
      </c>
      <c r="I15" s="47" t="s">
        <v>23</v>
      </c>
    </row>
    <row r="16" ht="17" customHeight="1" spans="1:9">
      <c r="A16" s="37"/>
      <c r="B16" s="37"/>
      <c r="C16" s="37"/>
      <c r="D16" s="39"/>
      <c r="E16" s="47" t="s">
        <v>125</v>
      </c>
      <c r="F16" s="47" t="s">
        <v>23</v>
      </c>
      <c r="G16" s="50" t="s">
        <v>142</v>
      </c>
      <c r="H16" s="50" t="s">
        <v>143</v>
      </c>
      <c r="I16" s="47" t="s">
        <v>23</v>
      </c>
    </row>
    <row r="17" ht="17" customHeight="1" spans="1:9">
      <c r="A17" s="37"/>
      <c r="B17" s="37"/>
      <c r="C17" s="37"/>
      <c r="D17" s="39"/>
      <c r="E17" s="47" t="s">
        <v>128</v>
      </c>
      <c r="F17" s="47" t="s">
        <v>23</v>
      </c>
      <c r="G17" s="50" t="s">
        <v>134</v>
      </c>
      <c r="H17" s="50" t="s">
        <v>135</v>
      </c>
      <c r="I17" s="47" t="s">
        <v>23</v>
      </c>
    </row>
    <row r="18" ht="17" customHeight="1" spans="1:9">
      <c r="A18" s="37"/>
      <c r="B18" s="37"/>
      <c r="C18" s="37"/>
      <c r="D18" s="40" t="s">
        <v>144</v>
      </c>
      <c r="E18" s="47" t="s">
        <v>123</v>
      </c>
      <c r="F18" s="47" t="s">
        <v>23</v>
      </c>
      <c r="G18" s="49">
        <v>0.1209</v>
      </c>
      <c r="H18" s="49">
        <v>0.081</v>
      </c>
      <c r="I18" s="47" t="s">
        <v>23</v>
      </c>
    </row>
    <row r="19" ht="17" customHeight="1" spans="1:9">
      <c r="A19" s="37"/>
      <c r="B19" s="37"/>
      <c r="C19" s="37"/>
      <c r="D19" s="41"/>
      <c r="E19" s="47" t="s">
        <v>124</v>
      </c>
      <c r="F19" s="47" t="s">
        <v>23</v>
      </c>
      <c r="G19" s="49">
        <v>0.143</v>
      </c>
      <c r="H19" s="49">
        <v>0.106</v>
      </c>
      <c r="I19" s="47" t="s">
        <v>23</v>
      </c>
    </row>
    <row r="20" ht="17" customHeight="1" spans="1:9">
      <c r="A20" s="37"/>
      <c r="B20" s="37"/>
      <c r="C20" s="37"/>
      <c r="D20" s="41"/>
      <c r="E20" s="47" t="s">
        <v>125</v>
      </c>
      <c r="F20" s="47" t="s">
        <v>23</v>
      </c>
      <c r="G20" s="50" t="s">
        <v>145</v>
      </c>
      <c r="H20" s="50" t="s">
        <v>146</v>
      </c>
      <c r="I20" s="47" t="s">
        <v>23</v>
      </c>
    </row>
    <row r="21" ht="17" customHeight="1" spans="1:9">
      <c r="A21" s="37"/>
      <c r="B21" s="37"/>
      <c r="C21" s="37"/>
      <c r="D21" s="42"/>
      <c r="E21" s="47" t="s">
        <v>128</v>
      </c>
      <c r="F21" s="47" t="s">
        <v>23</v>
      </c>
      <c r="G21" s="50" t="s">
        <v>147</v>
      </c>
      <c r="H21" s="50" t="s">
        <v>148</v>
      </c>
      <c r="I21" s="47" t="s">
        <v>23</v>
      </c>
    </row>
    <row r="22" ht="17" customHeight="1" spans="1:9">
      <c r="A22" s="37"/>
      <c r="B22" s="37"/>
      <c r="C22" s="37"/>
      <c r="D22" s="40" t="s">
        <v>149</v>
      </c>
      <c r="E22" s="47" t="s">
        <v>123</v>
      </c>
      <c r="F22" s="47" t="s">
        <v>23</v>
      </c>
      <c r="G22" s="49">
        <v>0.1319</v>
      </c>
      <c r="H22" s="49">
        <v>0.0831</v>
      </c>
      <c r="I22" s="47" t="s">
        <v>23</v>
      </c>
    </row>
    <row r="23" ht="17" customHeight="1" spans="1:9">
      <c r="A23" s="37"/>
      <c r="B23" s="37"/>
      <c r="C23" s="37"/>
      <c r="D23" s="41"/>
      <c r="E23" s="47" t="s">
        <v>124</v>
      </c>
      <c r="F23" s="47" t="s">
        <v>23</v>
      </c>
      <c r="G23" s="49">
        <v>0.183</v>
      </c>
      <c r="H23" s="49">
        <v>0.113</v>
      </c>
      <c r="I23" s="47" t="s">
        <v>23</v>
      </c>
    </row>
    <row r="24" ht="17" customHeight="1" spans="1:9">
      <c r="A24" s="37"/>
      <c r="B24" s="37"/>
      <c r="C24" s="37"/>
      <c r="D24" s="41"/>
      <c r="E24" s="47" t="s">
        <v>125</v>
      </c>
      <c r="F24" s="47" t="s">
        <v>23</v>
      </c>
      <c r="G24" s="50" t="s">
        <v>150</v>
      </c>
      <c r="H24" s="50" t="s">
        <v>151</v>
      </c>
      <c r="I24" s="47" t="s">
        <v>23</v>
      </c>
    </row>
    <row r="25" ht="17" customHeight="1" spans="1:9">
      <c r="A25" s="43"/>
      <c r="B25" s="43"/>
      <c r="C25" s="43"/>
      <c r="D25" s="42"/>
      <c r="E25" s="47" t="s">
        <v>128</v>
      </c>
      <c r="F25" s="47" t="s">
        <v>23</v>
      </c>
      <c r="G25" s="50" t="s">
        <v>129</v>
      </c>
      <c r="H25" s="50" t="s">
        <v>152</v>
      </c>
      <c r="I25" s="47" t="s">
        <v>23</v>
      </c>
    </row>
    <row r="26" ht="16.75" spans="1:9">
      <c r="A26" s="44" t="s">
        <v>38</v>
      </c>
      <c r="B26" s="44" t="s">
        <v>153</v>
      </c>
      <c r="C26" s="44" t="s">
        <v>154</v>
      </c>
      <c r="D26" s="45" t="s">
        <v>155</v>
      </c>
      <c r="E26" s="47" t="s">
        <v>156</v>
      </c>
      <c r="F26" s="47" t="s">
        <v>157</v>
      </c>
      <c r="G26" s="47" t="s">
        <v>158</v>
      </c>
      <c r="H26" s="47" t="s">
        <v>159</v>
      </c>
      <c r="I26" s="47" t="s">
        <v>14</v>
      </c>
    </row>
    <row r="27" ht="16.75" spans="1:9">
      <c r="A27" s="37"/>
      <c r="B27" s="37"/>
      <c r="C27" s="37"/>
      <c r="D27" s="38" t="s">
        <v>160</v>
      </c>
      <c r="E27" s="47" t="s">
        <v>123</v>
      </c>
      <c r="F27" s="47" t="s">
        <v>23</v>
      </c>
      <c r="G27" s="47">
        <v>65.8</v>
      </c>
      <c r="H27" s="47">
        <v>50.11</v>
      </c>
      <c r="I27" s="47" t="s">
        <v>23</v>
      </c>
    </row>
    <row r="28" ht="17" customHeight="1" spans="1:9">
      <c r="A28" s="37"/>
      <c r="B28" s="37"/>
      <c r="C28" s="37"/>
      <c r="D28" s="39"/>
      <c r="E28" s="47" t="s">
        <v>124</v>
      </c>
      <c r="F28" s="47" t="s">
        <v>23</v>
      </c>
      <c r="G28" s="47">
        <v>128</v>
      </c>
      <c r="H28" s="47">
        <v>116</v>
      </c>
      <c r="I28" s="47" t="s">
        <v>23</v>
      </c>
    </row>
    <row r="29" ht="17" customHeight="1" spans="1:9">
      <c r="A29" s="37"/>
      <c r="B29" s="37"/>
      <c r="C29" s="37"/>
      <c r="D29" s="39"/>
      <c r="E29" s="47" t="s">
        <v>125</v>
      </c>
      <c r="F29" s="47" t="s">
        <v>23</v>
      </c>
      <c r="G29" s="47">
        <v>118.47</v>
      </c>
      <c r="H29" s="47">
        <v>354.6</v>
      </c>
      <c r="I29" s="47" t="s">
        <v>23</v>
      </c>
    </row>
    <row r="30" ht="17" customHeight="1" spans="1:9">
      <c r="A30" s="37"/>
      <c r="B30" s="37"/>
      <c r="C30" s="37"/>
      <c r="D30" s="46"/>
      <c r="E30" s="47" t="s">
        <v>128</v>
      </c>
      <c r="F30" s="47" t="s">
        <v>23</v>
      </c>
      <c r="G30" s="47">
        <v>198</v>
      </c>
      <c r="H30" s="47">
        <v>376.45</v>
      </c>
      <c r="I30" s="47" t="s">
        <v>23</v>
      </c>
    </row>
    <row r="31" ht="17" customHeight="1" spans="1:9">
      <c r="A31" s="37"/>
      <c r="B31" s="37"/>
      <c r="C31" s="37"/>
      <c r="D31" s="38" t="s">
        <v>161</v>
      </c>
      <c r="E31" s="47" t="s">
        <v>123</v>
      </c>
      <c r="F31" s="47" t="s">
        <v>23</v>
      </c>
      <c r="G31" s="47">
        <v>53.34</v>
      </c>
      <c r="H31" s="47">
        <v>55.82</v>
      </c>
      <c r="I31" s="47" t="s">
        <v>23</v>
      </c>
    </row>
    <row r="32" ht="17" customHeight="1" spans="1:9">
      <c r="A32" s="37"/>
      <c r="B32" s="37"/>
      <c r="C32" s="37"/>
      <c r="D32" s="39"/>
      <c r="E32" s="47" t="s">
        <v>124</v>
      </c>
      <c r="F32" s="47" t="s">
        <v>23</v>
      </c>
      <c r="G32" s="47">
        <v>69.3</v>
      </c>
      <c r="H32" s="47">
        <v>76.3</v>
      </c>
      <c r="I32" s="47" t="s">
        <v>23</v>
      </c>
    </row>
    <row r="33" ht="17" customHeight="1" spans="1:9">
      <c r="A33" s="37"/>
      <c r="B33" s="37"/>
      <c r="C33" s="37"/>
      <c r="D33" s="39"/>
      <c r="E33" s="47" t="s">
        <v>125</v>
      </c>
      <c r="F33" s="47" t="s">
        <v>23</v>
      </c>
      <c r="G33" s="47">
        <v>256.71</v>
      </c>
      <c r="H33" s="47">
        <v>291.89</v>
      </c>
      <c r="I33" s="47" t="s">
        <v>23</v>
      </c>
    </row>
    <row r="34" ht="17" customHeight="1" spans="1:9">
      <c r="A34" s="37"/>
      <c r="B34" s="37"/>
      <c r="C34" s="37"/>
      <c r="D34" s="46"/>
      <c r="E34" s="47" t="s">
        <v>128</v>
      </c>
      <c r="F34" s="47" t="s">
        <v>23</v>
      </c>
      <c r="G34" s="47">
        <v>266</v>
      </c>
      <c r="H34" s="47">
        <v>303.41</v>
      </c>
      <c r="I34" s="47" t="s">
        <v>23</v>
      </c>
    </row>
    <row r="35" ht="17" customHeight="1" spans="1:9">
      <c r="A35" s="37"/>
      <c r="B35" s="37"/>
      <c r="C35" s="37"/>
      <c r="D35" s="38" t="s">
        <v>162</v>
      </c>
      <c r="E35" s="47" t="s">
        <v>123</v>
      </c>
      <c r="F35" s="47" t="s">
        <v>23</v>
      </c>
      <c r="G35" s="47">
        <v>7.71</v>
      </c>
      <c r="H35" s="47">
        <v>13.34</v>
      </c>
      <c r="I35" s="47" t="s">
        <v>23</v>
      </c>
    </row>
    <row r="36" ht="17" customHeight="1" spans="1:9">
      <c r="A36" s="37"/>
      <c r="B36" s="37"/>
      <c r="C36" s="37"/>
      <c r="D36" s="39"/>
      <c r="E36" s="47" t="s">
        <v>124</v>
      </c>
      <c r="F36" s="47" t="s">
        <v>23</v>
      </c>
      <c r="G36" s="47">
        <v>26.6</v>
      </c>
      <c r="H36" s="47">
        <v>29.6</v>
      </c>
      <c r="I36" s="47" t="s">
        <v>23</v>
      </c>
    </row>
    <row r="37" ht="17" customHeight="1" spans="1:9">
      <c r="A37" s="37"/>
      <c r="B37" s="37"/>
      <c r="C37" s="37"/>
      <c r="D37" s="39"/>
      <c r="E37" s="47" t="s">
        <v>125</v>
      </c>
      <c r="F37" s="47" t="s">
        <v>23</v>
      </c>
      <c r="G37" s="47">
        <v>232.26</v>
      </c>
      <c r="H37" s="47">
        <v>246.13</v>
      </c>
      <c r="I37" s="47" t="s">
        <v>23</v>
      </c>
    </row>
    <row r="38" ht="17" customHeight="1" spans="1:9">
      <c r="A38" s="37"/>
      <c r="B38" s="37"/>
      <c r="C38" s="37"/>
      <c r="D38" s="46"/>
      <c r="E38" s="47" t="s">
        <v>128</v>
      </c>
      <c r="F38" s="47" t="s">
        <v>23</v>
      </c>
      <c r="G38" s="47">
        <v>261</v>
      </c>
      <c r="H38" s="47">
        <v>258.46</v>
      </c>
      <c r="I38" s="47" t="s">
        <v>23</v>
      </c>
    </row>
    <row r="39" ht="17" customHeight="1" spans="1:9">
      <c r="A39" s="37"/>
      <c r="B39" s="37"/>
      <c r="C39" s="37"/>
      <c r="D39" s="38" t="s">
        <v>163</v>
      </c>
      <c r="E39" s="47" t="s">
        <v>123</v>
      </c>
      <c r="F39" s="47" t="s">
        <v>23</v>
      </c>
      <c r="G39" s="47">
        <v>52.15</v>
      </c>
      <c r="H39" s="47">
        <v>60.83</v>
      </c>
      <c r="I39" s="47" t="s">
        <v>23</v>
      </c>
    </row>
    <row r="40" ht="17" customHeight="1" spans="1:9">
      <c r="A40" s="37"/>
      <c r="B40" s="37"/>
      <c r="C40" s="37"/>
      <c r="D40" s="39"/>
      <c r="E40" s="47" t="s">
        <v>124</v>
      </c>
      <c r="F40" s="47" t="s">
        <v>23</v>
      </c>
      <c r="G40" s="47">
        <v>77.3</v>
      </c>
      <c r="H40" s="47">
        <v>90.3</v>
      </c>
      <c r="I40" s="47" t="s">
        <v>23</v>
      </c>
    </row>
    <row r="41" ht="17" customHeight="1" spans="1:9">
      <c r="A41" s="37"/>
      <c r="B41" s="37"/>
      <c r="C41" s="37"/>
      <c r="D41" s="39"/>
      <c r="E41" s="47" t="s">
        <v>125</v>
      </c>
      <c r="F41" s="47" t="s">
        <v>23</v>
      </c>
      <c r="G41" s="47">
        <v>286.3</v>
      </c>
      <c r="H41" s="47">
        <v>301.11</v>
      </c>
      <c r="I41" s="47" t="s">
        <v>23</v>
      </c>
    </row>
    <row r="42" ht="17" customHeight="1" spans="1:9">
      <c r="A42" s="37"/>
      <c r="B42" s="37"/>
      <c r="C42" s="37"/>
      <c r="D42" s="46"/>
      <c r="E42" s="47" t="s">
        <v>128</v>
      </c>
      <c r="F42" s="47" t="s">
        <v>23</v>
      </c>
      <c r="G42" s="47">
        <v>311</v>
      </c>
      <c r="H42" s="47">
        <v>320.26</v>
      </c>
      <c r="I42" s="47" t="s">
        <v>23</v>
      </c>
    </row>
    <row r="43" ht="17" customHeight="1" spans="1:9">
      <c r="A43" s="37"/>
      <c r="B43" s="37"/>
      <c r="C43" s="37"/>
      <c r="D43" s="38" t="s">
        <v>164</v>
      </c>
      <c r="E43" s="47" t="s">
        <v>123</v>
      </c>
      <c r="F43" s="47" t="s">
        <v>23</v>
      </c>
      <c r="G43" s="47">
        <v>0</v>
      </c>
      <c r="H43" s="47">
        <v>0.17</v>
      </c>
      <c r="I43" s="47" t="s">
        <v>23</v>
      </c>
    </row>
    <row r="44" ht="17" customHeight="1" spans="1:9">
      <c r="A44" s="37"/>
      <c r="B44" s="37"/>
      <c r="C44" s="37"/>
      <c r="D44" s="39"/>
      <c r="E44" s="47" t="s">
        <v>124</v>
      </c>
      <c r="F44" s="47" t="s">
        <v>23</v>
      </c>
      <c r="G44" s="47">
        <v>0</v>
      </c>
      <c r="H44" s="47">
        <v>1.6</v>
      </c>
      <c r="I44" s="47" t="s">
        <v>23</v>
      </c>
    </row>
    <row r="45" ht="17" customHeight="1" spans="1:9">
      <c r="A45" s="37"/>
      <c r="B45" s="37"/>
      <c r="C45" s="37"/>
      <c r="D45" s="39"/>
      <c r="E45" s="47" t="s">
        <v>125</v>
      </c>
      <c r="F45" s="47" t="s">
        <v>23</v>
      </c>
      <c r="G45" s="47">
        <v>0</v>
      </c>
      <c r="H45" s="47">
        <v>177.39</v>
      </c>
      <c r="I45" s="47" t="s">
        <v>23</v>
      </c>
    </row>
    <row r="46" ht="17" customHeight="1" spans="1:9">
      <c r="A46" s="37"/>
      <c r="B46" s="37"/>
      <c r="C46" s="37"/>
      <c r="D46" s="46"/>
      <c r="E46" s="47" t="s">
        <v>128</v>
      </c>
      <c r="F46" s="47" t="s">
        <v>23</v>
      </c>
      <c r="G46" s="47">
        <v>0</v>
      </c>
      <c r="H46" s="47">
        <v>191.03</v>
      </c>
      <c r="I46" s="47" t="s">
        <v>23</v>
      </c>
    </row>
    <row r="47" ht="17" customHeight="1" spans="1:9">
      <c r="A47" s="37"/>
      <c r="B47" s="37"/>
      <c r="C47" s="37"/>
      <c r="D47" s="38" t="s">
        <v>165</v>
      </c>
      <c r="E47" s="47" t="s">
        <v>123</v>
      </c>
      <c r="F47" s="47" t="s">
        <v>23</v>
      </c>
      <c r="G47" s="47">
        <v>30.77</v>
      </c>
      <c r="H47" s="47">
        <v>6.47</v>
      </c>
      <c r="I47" s="47" t="s">
        <v>23</v>
      </c>
    </row>
    <row r="48" ht="17" customHeight="1" spans="1:9">
      <c r="A48" s="37"/>
      <c r="B48" s="37"/>
      <c r="C48" s="37"/>
      <c r="D48" s="39"/>
      <c r="E48" s="47" t="s">
        <v>124</v>
      </c>
      <c r="F48" s="47" t="s">
        <v>23</v>
      </c>
      <c r="G48" s="47">
        <v>32.3</v>
      </c>
      <c r="H48" s="47">
        <v>9.6</v>
      </c>
      <c r="I48" s="47" t="s">
        <v>23</v>
      </c>
    </row>
    <row r="49" ht="17" customHeight="1" spans="1:9">
      <c r="A49" s="37"/>
      <c r="B49" s="37"/>
      <c r="C49" s="37"/>
      <c r="D49" s="39"/>
      <c r="E49" s="47" t="s">
        <v>125</v>
      </c>
      <c r="F49" s="47" t="s">
        <v>23</v>
      </c>
      <c r="G49" s="47">
        <v>283.95</v>
      </c>
      <c r="H49" s="47">
        <v>228.47</v>
      </c>
      <c r="I49" s="47" t="s">
        <v>23</v>
      </c>
    </row>
    <row r="50" ht="17" customHeight="1" spans="1:9">
      <c r="A50" s="37"/>
      <c r="B50" s="37"/>
      <c r="C50" s="37"/>
      <c r="D50" s="46"/>
      <c r="E50" s="47" t="s">
        <v>128</v>
      </c>
      <c r="F50" s="47" t="s">
        <v>23</v>
      </c>
      <c r="G50" s="47">
        <v>288</v>
      </c>
      <c r="H50" s="47">
        <v>241.6</v>
      </c>
      <c r="I50" s="47" t="s">
        <v>23</v>
      </c>
    </row>
    <row r="51" ht="17" customHeight="1" spans="1:9">
      <c r="A51" s="37"/>
      <c r="B51" s="37"/>
      <c r="C51" s="37"/>
      <c r="D51" s="38" t="s">
        <v>166</v>
      </c>
      <c r="E51" s="47" t="s">
        <v>123</v>
      </c>
      <c r="F51" s="47" t="s">
        <v>23</v>
      </c>
      <c r="G51" s="47">
        <v>3.7</v>
      </c>
      <c r="H51" s="47">
        <v>6.47</v>
      </c>
      <c r="I51" s="47" t="s">
        <v>23</v>
      </c>
    </row>
    <row r="52" ht="17" customHeight="1" spans="1:9">
      <c r="A52" s="37"/>
      <c r="B52" s="37"/>
      <c r="C52" s="37"/>
      <c r="D52" s="39"/>
      <c r="E52" s="47" t="s">
        <v>124</v>
      </c>
      <c r="F52" s="47" t="s">
        <v>23</v>
      </c>
      <c r="G52" s="47">
        <v>4</v>
      </c>
      <c r="H52" s="47">
        <v>9.3</v>
      </c>
      <c r="I52" s="47" t="s">
        <v>23</v>
      </c>
    </row>
    <row r="53" ht="17" customHeight="1" spans="1:9">
      <c r="A53" s="37"/>
      <c r="B53" s="37"/>
      <c r="C53" s="37"/>
      <c r="D53" s="39"/>
      <c r="E53" s="47" t="s">
        <v>125</v>
      </c>
      <c r="F53" s="47" t="s">
        <v>23</v>
      </c>
      <c r="G53" s="47">
        <v>290.21</v>
      </c>
      <c r="H53" s="47">
        <v>222.95</v>
      </c>
      <c r="I53" s="47" t="s">
        <v>23</v>
      </c>
    </row>
    <row r="54" ht="17" customHeight="1" spans="1:9">
      <c r="A54" s="37"/>
      <c r="B54" s="37"/>
      <c r="C54" s="37"/>
      <c r="D54" s="46"/>
      <c r="E54" s="47" t="s">
        <v>128</v>
      </c>
      <c r="F54" s="47" t="s">
        <v>23</v>
      </c>
      <c r="G54" s="47">
        <v>292</v>
      </c>
      <c r="H54" s="47">
        <v>235.98</v>
      </c>
      <c r="I54" s="47" t="s">
        <v>23</v>
      </c>
    </row>
    <row r="55" ht="17" customHeight="1" spans="1:9">
      <c r="A55" s="43"/>
      <c r="B55" s="43"/>
      <c r="C55" s="43"/>
      <c r="D55" s="39" t="s">
        <v>167</v>
      </c>
      <c r="E55" s="47" t="s">
        <v>168</v>
      </c>
      <c r="F55" s="47" t="s">
        <v>169</v>
      </c>
      <c r="G55" s="47"/>
      <c r="H55" s="47" t="s">
        <v>170</v>
      </c>
      <c r="I55" s="47" t="s">
        <v>14</v>
      </c>
    </row>
    <row r="56" ht="17" customHeight="1" spans="1:9">
      <c r="A56" s="37"/>
      <c r="B56" s="37"/>
      <c r="C56" s="37"/>
      <c r="D56" s="38" t="s">
        <v>171</v>
      </c>
      <c r="E56" s="47" t="s">
        <v>123</v>
      </c>
      <c r="F56" s="47" t="s">
        <v>23</v>
      </c>
      <c r="G56" s="51">
        <v>0.02</v>
      </c>
      <c r="H56" s="51">
        <v>0</v>
      </c>
      <c r="I56" s="47" t="s">
        <v>23</v>
      </c>
    </row>
    <row r="57" ht="17" customHeight="1" spans="1:9">
      <c r="A57" s="37"/>
      <c r="B57" s="37"/>
      <c r="C57" s="37"/>
      <c r="D57" s="39"/>
      <c r="E57" s="47" t="s">
        <v>124</v>
      </c>
      <c r="F57" s="47" t="s">
        <v>23</v>
      </c>
      <c r="G57" s="52">
        <v>0.203</v>
      </c>
      <c r="H57" s="52">
        <v>0</v>
      </c>
      <c r="I57" s="47" t="s">
        <v>23</v>
      </c>
    </row>
    <row r="58" ht="17" customHeight="1" spans="1:9">
      <c r="A58" s="37"/>
      <c r="B58" s="37"/>
      <c r="C58" s="37"/>
      <c r="D58" s="39"/>
      <c r="E58" s="47" t="s">
        <v>125</v>
      </c>
      <c r="F58" s="47" t="s">
        <v>23</v>
      </c>
      <c r="G58" s="47" t="s">
        <v>172</v>
      </c>
      <c r="H58" s="47" t="s">
        <v>173</v>
      </c>
      <c r="I58" s="47" t="s">
        <v>23</v>
      </c>
    </row>
    <row r="59" ht="17" customHeight="1" spans="1:9">
      <c r="A59" s="37"/>
      <c r="B59" s="37"/>
      <c r="C59" s="37"/>
      <c r="D59" s="46"/>
      <c r="E59" s="47" t="s">
        <v>128</v>
      </c>
      <c r="F59" s="47" t="s">
        <v>23</v>
      </c>
      <c r="G59" s="47" t="s">
        <v>174</v>
      </c>
      <c r="H59" s="47" t="s">
        <v>173</v>
      </c>
      <c r="I59" s="47" t="s">
        <v>23</v>
      </c>
    </row>
    <row r="60" ht="17" customHeight="1" spans="1:9">
      <c r="A60" s="37"/>
      <c r="B60" s="37"/>
      <c r="C60" s="37"/>
      <c r="D60" s="38" t="s">
        <v>175</v>
      </c>
      <c r="E60" s="47" t="s">
        <v>123</v>
      </c>
      <c r="F60" s="47" t="s">
        <v>23</v>
      </c>
      <c r="G60" s="51">
        <v>0.0162</v>
      </c>
      <c r="H60" s="51">
        <v>0</v>
      </c>
      <c r="I60" s="47" t="s">
        <v>23</v>
      </c>
    </row>
    <row r="61" ht="17" customHeight="1" spans="1:9">
      <c r="A61" s="37"/>
      <c r="B61" s="37"/>
      <c r="C61" s="37"/>
      <c r="D61" s="39"/>
      <c r="E61" s="47" t="s">
        <v>124</v>
      </c>
      <c r="F61" s="47" t="s">
        <v>23</v>
      </c>
      <c r="G61" s="52">
        <v>0.13</v>
      </c>
      <c r="H61" s="51">
        <v>0</v>
      </c>
      <c r="I61" s="47" t="s">
        <v>23</v>
      </c>
    </row>
    <row r="62" ht="17" customHeight="1" spans="1:9">
      <c r="A62" s="37"/>
      <c r="B62" s="37"/>
      <c r="C62" s="37"/>
      <c r="D62" s="39"/>
      <c r="E62" s="47" t="s">
        <v>125</v>
      </c>
      <c r="F62" s="47" t="s">
        <v>23</v>
      </c>
      <c r="G62" s="47" t="s">
        <v>176</v>
      </c>
      <c r="H62" s="47" t="s">
        <v>173</v>
      </c>
      <c r="I62" s="47" t="s">
        <v>23</v>
      </c>
    </row>
    <row r="63" ht="17" customHeight="1" spans="1:9">
      <c r="A63" s="37"/>
      <c r="B63" s="37"/>
      <c r="C63" s="37"/>
      <c r="D63" s="46"/>
      <c r="E63" s="47" t="s">
        <v>128</v>
      </c>
      <c r="F63" s="47" t="s">
        <v>23</v>
      </c>
      <c r="G63" s="47" t="s">
        <v>177</v>
      </c>
      <c r="H63" s="47" t="s">
        <v>173</v>
      </c>
      <c r="I63" s="47" t="s">
        <v>23</v>
      </c>
    </row>
    <row r="64" ht="17" customHeight="1" spans="1:9">
      <c r="A64" s="37"/>
      <c r="B64" s="37"/>
      <c r="C64" s="37"/>
      <c r="D64" s="38" t="s">
        <v>178</v>
      </c>
      <c r="E64" s="47" t="s">
        <v>123</v>
      </c>
      <c r="F64" s="47" t="s">
        <v>23</v>
      </c>
      <c r="G64" s="51">
        <v>0.3984</v>
      </c>
      <c r="H64" s="51">
        <v>0.3331</v>
      </c>
      <c r="I64" s="47" t="s">
        <v>23</v>
      </c>
    </row>
    <row r="65" ht="17" customHeight="1" spans="1:9">
      <c r="A65" s="37"/>
      <c r="B65" s="37"/>
      <c r="C65" s="37"/>
      <c r="D65" s="39"/>
      <c r="E65" s="47" t="s">
        <v>124</v>
      </c>
      <c r="F65" s="47" t="s">
        <v>23</v>
      </c>
      <c r="G65" s="52">
        <v>0.98</v>
      </c>
      <c r="H65" s="51">
        <v>1.15</v>
      </c>
      <c r="I65" s="47" t="s">
        <v>23</v>
      </c>
    </row>
    <row r="66" ht="17" customHeight="1" spans="1:9">
      <c r="A66" s="37"/>
      <c r="B66" s="37"/>
      <c r="C66" s="37"/>
      <c r="D66" s="39"/>
      <c r="E66" s="47" t="s">
        <v>125</v>
      </c>
      <c r="F66" s="47" t="s">
        <v>23</v>
      </c>
      <c r="G66" s="47" t="s">
        <v>179</v>
      </c>
      <c r="H66" s="47" t="s">
        <v>180</v>
      </c>
      <c r="I66" s="47" t="s">
        <v>23</v>
      </c>
    </row>
    <row r="67" ht="17" customHeight="1" spans="1:9">
      <c r="A67" s="37"/>
      <c r="B67" s="37"/>
      <c r="C67" s="37"/>
      <c r="D67" s="46"/>
      <c r="E67" s="47" t="s">
        <v>128</v>
      </c>
      <c r="F67" s="47" t="s">
        <v>23</v>
      </c>
      <c r="G67" s="47" t="s">
        <v>181</v>
      </c>
      <c r="H67" s="47" t="s">
        <v>182</v>
      </c>
      <c r="I67" s="47" t="s">
        <v>23</v>
      </c>
    </row>
    <row r="68" ht="17" customHeight="1" spans="1:9">
      <c r="A68" s="37"/>
      <c r="B68" s="37"/>
      <c r="C68" s="37"/>
      <c r="D68" s="38" t="s">
        <v>183</v>
      </c>
      <c r="E68" s="47" t="s">
        <v>123</v>
      </c>
      <c r="F68" s="47" t="s">
        <v>23</v>
      </c>
      <c r="G68" s="51">
        <v>0.0183</v>
      </c>
      <c r="H68" s="51">
        <v>0.0003</v>
      </c>
      <c r="I68" s="47" t="s">
        <v>23</v>
      </c>
    </row>
    <row r="69" ht="17" customHeight="1" spans="1:9">
      <c r="A69" s="37"/>
      <c r="B69" s="37"/>
      <c r="C69" s="37"/>
      <c r="D69" s="39"/>
      <c r="E69" s="47" t="s">
        <v>124</v>
      </c>
      <c r="F69" s="47" t="s">
        <v>23</v>
      </c>
      <c r="G69" s="51">
        <v>0.123</v>
      </c>
      <c r="H69" s="51">
        <v>0.013</v>
      </c>
      <c r="I69" s="47" t="s">
        <v>23</v>
      </c>
    </row>
    <row r="70" ht="17" customHeight="1" spans="1:9">
      <c r="A70" s="37"/>
      <c r="B70" s="37"/>
      <c r="C70" s="37"/>
      <c r="D70" s="39"/>
      <c r="E70" s="47" t="s">
        <v>125</v>
      </c>
      <c r="F70" s="47" t="s">
        <v>23</v>
      </c>
      <c r="G70" s="47" t="s">
        <v>184</v>
      </c>
      <c r="H70" s="47" t="s">
        <v>185</v>
      </c>
      <c r="I70" s="47" t="s">
        <v>23</v>
      </c>
    </row>
    <row r="71" ht="17" customHeight="1" spans="1:9">
      <c r="A71" s="43"/>
      <c r="B71" s="43"/>
      <c r="C71" s="43"/>
      <c r="D71" s="46"/>
      <c r="E71" s="47" t="s">
        <v>128</v>
      </c>
      <c r="F71" s="47" t="s">
        <v>23</v>
      </c>
      <c r="G71" s="47" t="s">
        <v>186</v>
      </c>
      <c r="H71" s="47" t="s">
        <v>185</v>
      </c>
      <c r="I71" s="47" t="s">
        <v>23</v>
      </c>
    </row>
    <row r="72" ht="18.75" spans="1:9">
      <c r="A72" s="44" t="s">
        <v>27</v>
      </c>
      <c r="B72" s="44" t="s">
        <v>187</v>
      </c>
      <c r="C72" s="44" t="s">
        <v>188</v>
      </c>
      <c r="D72" s="53" t="s">
        <v>155</v>
      </c>
      <c r="E72" s="64" t="s">
        <v>156</v>
      </c>
      <c r="F72" s="64" t="s">
        <v>157</v>
      </c>
      <c r="G72" s="64" t="s">
        <v>189</v>
      </c>
      <c r="H72" s="64" t="s">
        <v>189</v>
      </c>
      <c r="I72" s="64" t="s">
        <v>190</v>
      </c>
    </row>
    <row r="73" ht="18.75" spans="1:9">
      <c r="A73" s="37"/>
      <c r="B73" s="37"/>
      <c r="C73" s="37"/>
      <c r="D73" s="54" t="s">
        <v>191</v>
      </c>
      <c r="E73" s="64" t="s">
        <v>123</v>
      </c>
      <c r="F73" s="64" t="s">
        <v>23</v>
      </c>
      <c r="G73" s="65">
        <v>0.1955</v>
      </c>
      <c r="H73" s="65">
        <v>0.2938</v>
      </c>
      <c r="I73" s="64" t="s">
        <v>23</v>
      </c>
    </row>
    <row r="74" ht="17" customHeight="1" spans="1:9">
      <c r="A74" s="37"/>
      <c r="B74" s="37"/>
      <c r="C74" s="37"/>
      <c r="D74" s="55"/>
      <c r="E74" s="64" t="s">
        <v>124</v>
      </c>
      <c r="F74" s="64" t="s">
        <v>23</v>
      </c>
      <c r="G74" s="65">
        <v>0.256</v>
      </c>
      <c r="H74" s="65">
        <v>0.548</v>
      </c>
      <c r="I74" s="64" t="s">
        <v>23</v>
      </c>
    </row>
    <row r="75" ht="17" customHeight="1" spans="1:9">
      <c r="A75" s="37"/>
      <c r="B75" s="37"/>
      <c r="C75" s="37"/>
      <c r="D75" s="55"/>
      <c r="E75" s="64" t="s">
        <v>125</v>
      </c>
      <c r="F75" s="64" t="s">
        <v>23</v>
      </c>
      <c r="G75" s="64" t="s">
        <v>192</v>
      </c>
      <c r="H75" s="64" t="s">
        <v>193</v>
      </c>
      <c r="I75" s="64" t="s">
        <v>23</v>
      </c>
    </row>
    <row r="76" ht="17" customHeight="1" spans="1:9">
      <c r="A76" s="37"/>
      <c r="B76" s="37"/>
      <c r="C76" s="37"/>
      <c r="D76" s="56"/>
      <c r="E76" s="64" t="s">
        <v>128</v>
      </c>
      <c r="F76" s="64" t="s">
        <v>23</v>
      </c>
      <c r="G76" s="64" t="s">
        <v>194</v>
      </c>
      <c r="H76" s="64" t="s">
        <v>195</v>
      </c>
      <c r="I76" s="64" t="s">
        <v>23</v>
      </c>
    </row>
    <row r="77" ht="18.75" spans="1:9">
      <c r="A77" s="37"/>
      <c r="B77" s="37"/>
      <c r="C77" s="37"/>
      <c r="D77" s="54" t="s">
        <v>196</v>
      </c>
      <c r="E77" s="64" t="s">
        <v>123</v>
      </c>
      <c r="F77" s="64" t="s">
        <v>23</v>
      </c>
      <c r="G77" s="65">
        <v>0.1663</v>
      </c>
      <c r="H77" s="65">
        <v>0.2244</v>
      </c>
      <c r="I77" s="64" t="s">
        <v>23</v>
      </c>
    </row>
    <row r="78" ht="18.75" spans="1:9">
      <c r="A78" s="37"/>
      <c r="B78" s="37"/>
      <c r="C78" s="37"/>
      <c r="D78" s="55"/>
      <c r="E78" s="64" t="s">
        <v>124</v>
      </c>
      <c r="F78" s="64" t="s">
        <v>23</v>
      </c>
      <c r="G78" s="65">
        <v>0.24</v>
      </c>
      <c r="H78" s="65">
        <v>0.548</v>
      </c>
      <c r="I78" s="64" t="s">
        <v>23</v>
      </c>
    </row>
    <row r="79" ht="18.75" spans="1:9">
      <c r="A79" s="37"/>
      <c r="B79" s="37"/>
      <c r="C79" s="37"/>
      <c r="D79" s="55"/>
      <c r="E79" s="64" t="s">
        <v>125</v>
      </c>
      <c r="F79" s="64" t="s">
        <v>23</v>
      </c>
      <c r="G79" s="64" t="s">
        <v>197</v>
      </c>
      <c r="H79" s="64" t="s">
        <v>198</v>
      </c>
      <c r="I79" s="64" t="s">
        <v>23</v>
      </c>
    </row>
    <row r="80" ht="18.75" spans="1:9">
      <c r="A80" s="37"/>
      <c r="B80" s="37"/>
      <c r="C80" s="37"/>
      <c r="D80" s="56"/>
      <c r="E80" s="64" t="s">
        <v>128</v>
      </c>
      <c r="F80" s="64" t="s">
        <v>23</v>
      </c>
      <c r="G80" s="64" t="s">
        <v>199</v>
      </c>
      <c r="H80" s="64" t="s">
        <v>195</v>
      </c>
      <c r="I80" s="64" t="s">
        <v>23</v>
      </c>
    </row>
    <row r="81" ht="18.75" spans="1:9">
      <c r="A81" s="37"/>
      <c r="B81" s="37"/>
      <c r="C81" s="37"/>
      <c r="D81" s="54" t="s">
        <v>200</v>
      </c>
      <c r="E81" s="64" t="s">
        <v>123</v>
      </c>
      <c r="F81" s="64" t="s">
        <v>23</v>
      </c>
      <c r="G81" s="65">
        <v>0.8755</v>
      </c>
      <c r="H81" s="65">
        <v>0.368</v>
      </c>
      <c r="I81" s="64" t="s">
        <v>23</v>
      </c>
    </row>
    <row r="82" ht="18.75" spans="1:9">
      <c r="A82" s="37"/>
      <c r="B82" s="37"/>
      <c r="C82" s="37"/>
      <c r="D82" s="55"/>
      <c r="E82" s="64" t="s">
        <v>124</v>
      </c>
      <c r="F82" s="64" t="s">
        <v>23</v>
      </c>
      <c r="G82" s="65">
        <v>1.58</v>
      </c>
      <c r="H82" s="65">
        <v>1.86</v>
      </c>
      <c r="I82" s="64" t="s">
        <v>23</v>
      </c>
    </row>
    <row r="83" ht="18.75" spans="1:9">
      <c r="A83" s="37"/>
      <c r="B83" s="37"/>
      <c r="C83" s="37"/>
      <c r="D83" s="55"/>
      <c r="E83" s="64" t="s">
        <v>125</v>
      </c>
      <c r="F83" s="64" t="s">
        <v>23</v>
      </c>
      <c r="G83" s="64" t="s">
        <v>201</v>
      </c>
      <c r="H83" s="64" t="s">
        <v>202</v>
      </c>
      <c r="I83" s="64" t="s">
        <v>23</v>
      </c>
    </row>
    <row r="84" ht="18.75" spans="1:9">
      <c r="A84" s="37"/>
      <c r="B84" s="37"/>
      <c r="C84" s="37"/>
      <c r="D84" s="56"/>
      <c r="E84" s="64" t="s">
        <v>128</v>
      </c>
      <c r="F84" s="64" t="s">
        <v>23</v>
      </c>
      <c r="G84" s="64" t="s">
        <v>203</v>
      </c>
      <c r="H84" s="64" t="s">
        <v>204</v>
      </c>
      <c r="I84" s="64" t="s">
        <v>23</v>
      </c>
    </row>
    <row r="85" ht="18.75" spans="1:9">
      <c r="A85" s="37"/>
      <c r="B85" s="37"/>
      <c r="C85" s="37"/>
      <c r="D85" s="54" t="s">
        <v>205</v>
      </c>
      <c r="E85" s="64" t="s">
        <v>123</v>
      </c>
      <c r="F85" s="64" t="s">
        <v>23</v>
      </c>
      <c r="G85" s="65">
        <v>0.6666</v>
      </c>
      <c r="H85" s="65">
        <v>0.4178</v>
      </c>
      <c r="I85" s="64" t="s">
        <v>23</v>
      </c>
    </row>
    <row r="86" ht="18.75" spans="1:9">
      <c r="A86" s="37"/>
      <c r="B86" s="37"/>
      <c r="C86" s="37"/>
      <c r="D86" s="55"/>
      <c r="E86" s="64" t="s">
        <v>124</v>
      </c>
      <c r="F86" s="64" t="s">
        <v>23</v>
      </c>
      <c r="G86" s="65">
        <v>1.21</v>
      </c>
      <c r="H86" s="65">
        <v>1.86</v>
      </c>
      <c r="I86" s="64" t="s">
        <v>23</v>
      </c>
    </row>
    <row r="87" ht="18.75" spans="1:9">
      <c r="A87" s="37"/>
      <c r="B87" s="37"/>
      <c r="C87" s="37"/>
      <c r="D87" s="55"/>
      <c r="E87" s="64" t="s">
        <v>125</v>
      </c>
      <c r="F87" s="64" t="s">
        <v>23</v>
      </c>
      <c r="G87" s="65" t="s">
        <v>206</v>
      </c>
      <c r="H87" s="65" t="s">
        <v>207</v>
      </c>
      <c r="I87" s="64" t="s">
        <v>23</v>
      </c>
    </row>
    <row r="88" ht="18.75" spans="1:9">
      <c r="A88" s="37"/>
      <c r="B88" s="37"/>
      <c r="C88" s="37"/>
      <c r="D88" s="56"/>
      <c r="E88" s="64" t="s">
        <v>128</v>
      </c>
      <c r="F88" s="64" t="s">
        <v>23</v>
      </c>
      <c r="G88" s="64" t="s">
        <v>208</v>
      </c>
      <c r="H88" s="64" t="s">
        <v>204</v>
      </c>
      <c r="I88" s="64" t="s">
        <v>23</v>
      </c>
    </row>
    <row r="89" ht="18.75" spans="1:9">
      <c r="A89" s="37"/>
      <c r="B89" s="37"/>
      <c r="C89" s="37"/>
      <c r="D89" s="54" t="s">
        <v>209</v>
      </c>
      <c r="E89" s="64" t="s">
        <v>123</v>
      </c>
      <c r="F89" s="64" t="s">
        <v>23</v>
      </c>
      <c r="G89" s="65">
        <v>1.0824</v>
      </c>
      <c r="H89" s="65">
        <v>0.4535</v>
      </c>
      <c r="I89" s="64" t="s">
        <v>23</v>
      </c>
    </row>
    <row r="90" ht="18.75" spans="1:9">
      <c r="A90" s="37"/>
      <c r="B90" s="37"/>
      <c r="C90" s="37"/>
      <c r="D90" s="55"/>
      <c r="E90" s="64" t="s">
        <v>124</v>
      </c>
      <c r="F90" s="64" t="s">
        <v>23</v>
      </c>
      <c r="G90" s="66">
        <v>1.79</v>
      </c>
      <c r="H90" s="65">
        <v>1.86</v>
      </c>
      <c r="I90" s="64" t="s">
        <v>23</v>
      </c>
    </row>
    <row r="91" ht="18.75" spans="1:9">
      <c r="A91" s="37"/>
      <c r="B91" s="37"/>
      <c r="C91" s="37"/>
      <c r="D91" s="55"/>
      <c r="E91" s="64" t="s">
        <v>125</v>
      </c>
      <c r="F91" s="64" t="s">
        <v>23</v>
      </c>
      <c r="G91" s="67" t="s">
        <v>210</v>
      </c>
      <c r="H91" s="65" t="s">
        <v>211</v>
      </c>
      <c r="I91" s="64" t="s">
        <v>23</v>
      </c>
    </row>
    <row r="92" ht="18.75" spans="1:9">
      <c r="A92" s="37"/>
      <c r="B92" s="37"/>
      <c r="C92" s="37"/>
      <c r="D92" s="56"/>
      <c r="E92" s="64" t="s">
        <v>128</v>
      </c>
      <c r="F92" s="64" t="s">
        <v>23</v>
      </c>
      <c r="G92" s="67" t="s">
        <v>212</v>
      </c>
      <c r="H92" s="65" t="s">
        <v>204</v>
      </c>
      <c r="I92" s="64" t="s">
        <v>23</v>
      </c>
    </row>
    <row r="93" ht="18.75" spans="1:9">
      <c r="A93" s="37"/>
      <c r="B93" s="37"/>
      <c r="C93" s="37"/>
      <c r="D93" s="54" t="s">
        <v>213</v>
      </c>
      <c r="E93" s="64" t="s">
        <v>123</v>
      </c>
      <c r="F93" s="64" t="s">
        <v>23</v>
      </c>
      <c r="G93" s="68">
        <v>0.9355</v>
      </c>
      <c r="H93" s="69">
        <v>0.4885</v>
      </c>
      <c r="I93" s="64" t="s">
        <v>23</v>
      </c>
    </row>
    <row r="94" ht="18.75" spans="1:9">
      <c r="A94" s="37"/>
      <c r="B94" s="37"/>
      <c r="C94" s="37"/>
      <c r="D94" s="55"/>
      <c r="E94" s="64" t="s">
        <v>124</v>
      </c>
      <c r="F94" s="64" t="s">
        <v>23</v>
      </c>
      <c r="G94" s="67">
        <v>1.55</v>
      </c>
      <c r="H94" s="65">
        <v>1.86</v>
      </c>
      <c r="I94" s="64" t="s">
        <v>23</v>
      </c>
    </row>
    <row r="95" ht="18.75" spans="1:9">
      <c r="A95" s="37"/>
      <c r="B95" s="37"/>
      <c r="C95" s="37"/>
      <c r="D95" s="55"/>
      <c r="E95" s="64" t="s">
        <v>125</v>
      </c>
      <c r="F95" s="64" t="s">
        <v>23</v>
      </c>
      <c r="G95" s="70" t="s">
        <v>214</v>
      </c>
      <c r="H95" s="64" t="s">
        <v>215</v>
      </c>
      <c r="I95" s="64" t="s">
        <v>23</v>
      </c>
    </row>
    <row r="96" ht="18.75" spans="1:9">
      <c r="A96" s="37"/>
      <c r="B96" s="37"/>
      <c r="C96" s="37"/>
      <c r="D96" s="56"/>
      <c r="E96" s="64" t="s">
        <v>128</v>
      </c>
      <c r="F96" s="64" t="s">
        <v>23</v>
      </c>
      <c r="G96" s="70" t="s">
        <v>216</v>
      </c>
      <c r="H96" s="64" t="s">
        <v>204</v>
      </c>
      <c r="I96" s="64" t="s">
        <v>23</v>
      </c>
    </row>
    <row r="97" ht="18.75" spans="1:9">
      <c r="A97" s="37"/>
      <c r="B97" s="37"/>
      <c r="C97" s="37"/>
      <c r="D97" s="54" t="s">
        <v>217</v>
      </c>
      <c r="E97" s="64" t="s">
        <v>123</v>
      </c>
      <c r="F97" s="64" t="s">
        <v>23</v>
      </c>
      <c r="G97" s="68">
        <v>0.8951</v>
      </c>
      <c r="H97" s="69">
        <v>0.5188</v>
      </c>
      <c r="I97" s="64" t="s">
        <v>23</v>
      </c>
    </row>
    <row r="98" ht="18.75" spans="1:9">
      <c r="A98" s="37"/>
      <c r="B98" s="37"/>
      <c r="C98" s="37"/>
      <c r="D98" s="55"/>
      <c r="E98" s="64" t="s">
        <v>124</v>
      </c>
      <c r="F98" s="64" t="s">
        <v>23</v>
      </c>
      <c r="G98" s="67">
        <v>1.81</v>
      </c>
      <c r="H98" s="69">
        <v>1.86</v>
      </c>
      <c r="I98" s="64" t="s">
        <v>23</v>
      </c>
    </row>
    <row r="99" ht="18.75" spans="1:9">
      <c r="A99" s="37"/>
      <c r="B99" s="37"/>
      <c r="C99" s="37"/>
      <c r="D99" s="55"/>
      <c r="E99" s="64" t="s">
        <v>125</v>
      </c>
      <c r="F99" s="64" t="s">
        <v>23</v>
      </c>
      <c r="G99" s="67" t="s">
        <v>218</v>
      </c>
      <c r="H99" s="65" t="s">
        <v>219</v>
      </c>
      <c r="I99" s="64" t="s">
        <v>23</v>
      </c>
    </row>
    <row r="100" ht="18.75" spans="1:9">
      <c r="A100" s="37"/>
      <c r="B100" s="37"/>
      <c r="C100" s="37"/>
      <c r="D100" s="56"/>
      <c r="E100" s="64" t="s">
        <v>128</v>
      </c>
      <c r="F100" s="64" t="s">
        <v>23</v>
      </c>
      <c r="G100" s="67" t="s">
        <v>220</v>
      </c>
      <c r="H100" s="65" t="s">
        <v>221</v>
      </c>
      <c r="I100" s="64" t="s">
        <v>23</v>
      </c>
    </row>
    <row r="101" ht="18.75" spans="1:9">
      <c r="A101" s="37"/>
      <c r="B101" s="37"/>
      <c r="C101" s="37"/>
      <c r="D101" s="54" t="s">
        <v>222</v>
      </c>
      <c r="E101" s="64" t="s">
        <v>123</v>
      </c>
      <c r="F101" s="64" t="s">
        <v>23</v>
      </c>
      <c r="G101" s="67">
        <v>0.53</v>
      </c>
      <c r="H101" s="65">
        <v>0.5096</v>
      </c>
      <c r="I101" s="64" t="s">
        <v>23</v>
      </c>
    </row>
    <row r="102" ht="18.75" spans="1:9">
      <c r="A102" s="37"/>
      <c r="B102" s="37"/>
      <c r="C102" s="37"/>
      <c r="D102" s="55"/>
      <c r="E102" s="64" t="s">
        <v>124</v>
      </c>
      <c r="F102" s="64" t="s">
        <v>23</v>
      </c>
      <c r="G102" s="65">
        <v>1.13</v>
      </c>
      <c r="H102" s="65">
        <v>1.86</v>
      </c>
      <c r="I102" s="64" t="s">
        <v>23</v>
      </c>
    </row>
    <row r="103" ht="18.75" spans="1:9">
      <c r="A103" s="37"/>
      <c r="B103" s="37"/>
      <c r="C103" s="37"/>
      <c r="D103" s="55"/>
      <c r="E103" s="64" t="s">
        <v>125</v>
      </c>
      <c r="F103" s="64" t="s">
        <v>23</v>
      </c>
      <c r="G103" s="65" t="s">
        <v>223</v>
      </c>
      <c r="H103" s="65" t="s">
        <v>224</v>
      </c>
      <c r="I103" s="64" t="s">
        <v>23</v>
      </c>
    </row>
    <row r="104" ht="18.75" spans="1:9">
      <c r="A104" s="37"/>
      <c r="B104" s="37"/>
      <c r="C104" s="37"/>
      <c r="D104" s="56"/>
      <c r="E104" s="64" t="s">
        <v>128</v>
      </c>
      <c r="F104" s="64" t="s">
        <v>23</v>
      </c>
      <c r="G104" s="64" t="s">
        <v>225</v>
      </c>
      <c r="H104" s="64" t="s">
        <v>226</v>
      </c>
      <c r="I104" s="64" t="s">
        <v>23</v>
      </c>
    </row>
    <row r="105" ht="18.75" spans="1:9">
      <c r="A105" s="37"/>
      <c r="B105" s="37"/>
      <c r="C105" s="37"/>
      <c r="D105" s="54" t="s">
        <v>227</v>
      </c>
      <c r="E105" s="64" t="s">
        <v>123</v>
      </c>
      <c r="F105" s="64" t="s">
        <v>23</v>
      </c>
      <c r="G105" s="65">
        <v>0.5888</v>
      </c>
      <c r="H105" s="65">
        <v>0.5179</v>
      </c>
      <c r="I105" s="64" t="s">
        <v>23</v>
      </c>
    </row>
    <row r="106" ht="18.75" spans="1:9">
      <c r="A106" s="37"/>
      <c r="B106" s="37"/>
      <c r="C106" s="37"/>
      <c r="D106" s="55"/>
      <c r="E106" s="64" t="s">
        <v>124</v>
      </c>
      <c r="F106" s="64" t="s">
        <v>23</v>
      </c>
      <c r="G106" s="65">
        <v>1.26</v>
      </c>
      <c r="H106" s="65">
        <v>1.86</v>
      </c>
      <c r="I106" s="64" t="s">
        <v>23</v>
      </c>
    </row>
    <row r="107" ht="18.75" spans="1:9">
      <c r="A107" s="37"/>
      <c r="B107" s="37"/>
      <c r="C107" s="37"/>
      <c r="D107" s="55"/>
      <c r="E107" s="64" t="s">
        <v>125</v>
      </c>
      <c r="F107" s="64" t="s">
        <v>23</v>
      </c>
      <c r="G107" s="64" t="s">
        <v>228</v>
      </c>
      <c r="H107" s="64" t="s">
        <v>229</v>
      </c>
      <c r="I107" s="64" t="s">
        <v>23</v>
      </c>
    </row>
    <row r="108" ht="18.75" spans="1:9">
      <c r="A108" s="37"/>
      <c r="B108" s="37"/>
      <c r="C108" s="37"/>
      <c r="D108" s="56"/>
      <c r="E108" s="64" t="s">
        <v>128</v>
      </c>
      <c r="F108" s="64" t="s">
        <v>23</v>
      </c>
      <c r="G108" s="64" t="s">
        <v>230</v>
      </c>
      <c r="H108" s="64" t="s">
        <v>231</v>
      </c>
      <c r="I108" s="64" t="s">
        <v>23</v>
      </c>
    </row>
    <row r="109" ht="18.75" spans="1:9">
      <c r="A109" s="37"/>
      <c r="B109" s="37"/>
      <c r="C109" s="37"/>
      <c r="D109" s="57" t="s">
        <v>232</v>
      </c>
      <c r="E109" s="64" t="s">
        <v>123</v>
      </c>
      <c r="F109" s="64" t="s">
        <v>23</v>
      </c>
      <c r="G109" s="65">
        <v>0.4013</v>
      </c>
      <c r="H109" s="65">
        <v>0.5357</v>
      </c>
      <c r="I109" s="64" t="s">
        <v>23</v>
      </c>
    </row>
    <row r="110" ht="18.75" spans="1:9">
      <c r="A110" s="37"/>
      <c r="B110" s="37"/>
      <c r="C110" s="37"/>
      <c r="D110" s="58"/>
      <c r="E110" s="64" t="s">
        <v>124</v>
      </c>
      <c r="F110" s="64" t="s">
        <v>23</v>
      </c>
      <c r="G110" s="65">
        <v>0.71</v>
      </c>
      <c r="H110" s="65">
        <v>1.86</v>
      </c>
      <c r="I110" s="64" t="s">
        <v>23</v>
      </c>
    </row>
    <row r="111" ht="18.75" spans="1:9">
      <c r="A111" s="37"/>
      <c r="B111" s="37"/>
      <c r="C111" s="37"/>
      <c r="D111" s="58"/>
      <c r="E111" s="64" t="s">
        <v>125</v>
      </c>
      <c r="F111" s="64" t="s">
        <v>23</v>
      </c>
      <c r="G111" s="64" t="s">
        <v>233</v>
      </c>
      <c r="H111" s="64" t="s">
        <v>234</v>
      </c>
      <c r="I111" s="64" t="s">
        <v>23</v>
      </c>
    </row>
    <row r="112" ht="18.75" spans="1:9">
      <c r="A112" s="37"/>
      <c r="B112" s="37"/>
      <c r="C112" s="37"/>
      <c r="D112" s="59"/>
      <c r="E112" s="64" t="s">
        <v>128</v>
      </c>
      <c r="F112" s="64" t="s">
        <v>23</v>
      </c>
      <c r="G112" s="64" t="s">
        <v>220</v>
      </c>
      <c r="H112" s="64" t="s">
        <v>235</v>
      </c>
      <c r="I112" s="64" t="s">
        <v>23</v>
      </c>
    </row>
    <row r="113" ht="16.75" spans="1:9">
      <c r="A113" s="44" t="s">
        <v>28</v>
      </c>
      <c r="B113" s="44" t="s">
        <v>236</v>
      </c>
      <c r="C113" s="44" t="s">
        <v>237</v>
      </c>
      <c r="D113" s="60" t="s">
        <v>155</v>
      </c>
      <c r="E113" s="47" t="s">
        <v>156</v>
      </c>
      <c r="F113" s="47" t="s">
        <v>157</v>
      </c>
      <c r="G113" s="71" t="s">
        <v>238</v>
      </c>
      <c r="H113" s="72" t="s">
        <v>158</v>
      </c>
      <c r="I113" s="47" t="s">
        <v>26</v>
      </c>
    </row>
    <row r="114" ht="18.35" spans="1:9">
      <c r="A114" s="37"/>
      <c r="B114" s="37"/>
      <c r="C114" s="37"/>
      <c r="D114" s="61" t="s">
        <v>160</v>
      </c>
      <c r="E114" s="47" t="s">
        <v>123</v>
      </c>
      <c r="F114" s="47" t="s">
        <v>23</v>
      </c>
      <c r="G114" s="73" t="s">
        <v>239</v>
      </c>
      <c r="H114" s="74">
        <v>0.3562</v>
      </c>
      <c r="I114" s="47" t="s">
        <v>23</v>
      </c>
    </row>
    <row r="115" ht="17" customHeight="1" spans="1:9">
      <c r="A115" s="37"/>
      <c r="B115" s="37"/>
      <c r="C115" s="37"/>
      <c r="D115" s="62"/>
      <c r="E115" s="47" t="s">
        <v>124</v>
      </c>
      <c r="F115" s="47" t="s">
        <v>23</v>
      </c>
      <c r="G115" s="73" t="s">
        <v>239</v>
      </c>
      <c r="H115" s="74">
        <v>1.71</v>
      </c>
      <c r="I115" s="47" t="s">
        <v>23</v>
      </c>
    </row>
    <row r="116" ht="17" customHeight="1" spans="1:9">
      <c r="A116" s="37"/>
      <c r="B116" s="37"/>
      <c r="C116" s="37"/>
      <c r="D116" s="62"/>
      <c r="E116" s="47" t="s">
        <v>125</v>
      </c>
      <c r="F116" s="47" t="s">
        <v>23</v>
      </c>
      <c r="G116" s="73" t="s">
        <v>239</v>
      </c>
      <c r="H116" s="75" t="s">
        <v>240</v>
      </c>
      <c r="I116" s="47" t="s">
        <v>23</v>
      </c>
    </row>
    <row r="117" ht="17" customHeight="1" spans="1:9">
      <c r="A117" s="37"/>
      <c r="B117" s="37"/>
      <c r="C117" s="37"/>
      <c r="D117" s="63"/>
      <c r="E117" s="47" t="s">
        <v>128</v>
      </c>
      <c r="F117" s="47" t="s">
        <v>23</v>
      </c>
      <c r="G117" s="73" t="s">
        <v>239</v>
      </c>
      <c r="H117" s="76" t="s">
        <v>241</v>
      </c>
      <c r="I117" s="47" t="s">
        <v>23</v>
      </c>
    </row>
    <row r="118" ht="17" customHeight="1" spans="1:9">
      <c r="A118" s="37"/>
      <c r="B118" s="37"/>
      <c r="C118" s="37"/>
      <c r="D118" s="61" t="s">
        <v>242</v>
      </c>
      <c r="E118" s="47" t="s">
        <v>123</v>
      </c>
      <c r="F118" s="47" t="s">
        <v>23</v>
      </c>
      <c r="G118" s="73" t="s">
        <v>239</v>
      </c>
      <c r="H118" s="77">
        <v>0.2509</v>
      </c>
      <c r="I118" s="47" t="s">
        <v>23</v>
      </c>
    </row>
    <row r="119" ht="17" customHeight="1" spans="1:9">
      <c r="A119" s="37"/>
      <c r="B119" s="37"/>
      <c r="C119" s="37"/>
      <c r="D119" s="62"/>
      <c r="E119" s="47" t="s">
        <v>124</v>
      </c>
      <c r="F119" s="47" t="s">
        <v>23</v>
      </c>
      <c r="G119" s="73" t="s">
        <v>239</v>
      </c>
      <c r="H119" s="78">
        <v>0.753</v>
      </c>
      <c r="I119" s="47" t="s">
        <v>23</v>
      </c>
    </row>
    <row r="120" ht="17" customHeight="1" spans="1:9">
      <c r="A120" s="37"/>
      <c r="B120" s="37"/>
      <c r="C120" s="37"/>
      <c r="D120" s="62"/>
      <c r="E120" s="47" t="s">
        <v>125</v>
      </c>
      <c r="F120" s="47" t="s">
        <v>23</v>
      </c>
      <c r="G120" s="73" t="s">
        <v>239</v>
      </c>
      <c r="H120" s="78" t="s">
        <v>243</v>
      </c>
      <c r="I120" s="47" t="s">
        <v>23</v>
      </c>
    </row>
    <row r="121" ht="17" customHeight="1" spans="1:9">
      <c r="A121" s="37"/>
      <c r="B121" s="37"/>
      <c r="C121" s="37"/>
      <c r="D121" s="63"/>
      <c r="E121" s="47" t="s">
        <v>128</v>
      </c>
      <c r="F121" s="47" t="s">
        <v>23</v>
      </c>
      <c r="G121" s="73" t="s">
        <v>239</v>
      </c>
      <c r="H121" s="78" t="s">
        <v>244</v>
      </c>
      <c r="I121" s="47" t="s">
        <v>23</v>
      </c>
    </row>
    <row r="122" ht="17" customHeight="1" spans="1:9">
      <c r="A122" s="37"/>
      <c r="B122" s="37"/>
      <c r="C122" s="37"/>
      <c r="D122" s="61" t="s">
        <v>245</v>
      </c>
      <c r="E122" s="47" t="s">
        <v>123</v>
      </c>
      <c r="F122" s="47" t="s">
        <v>23</v>
      </c>
      <c r="G122" s="73" t="s">
        <v>239</v>
      </c>
      <c r="H122" s="79">
        <v>0.0901</v>
      </c>
      <c r="I122" s="47" t="s">
        <v>23</v>
      </c>
    </row>
    <row r="123" ht="17" customHeight="1" spans="1:9">
      <c r="A123" s="37"/>
      <c r="B123" s="37"/>
      <c r="C123" s="37"/>
      <c r="D123" s="62"/>
      <c r="E123" s="47" t="s">
        <v>124</v>
      </c>
      <c r="F123" s="47" t="s">
        <v>23</v>
      </c>
      <c r="G123" s="73" t="s">
        <v>239</v>
      </c>
      <c r="H123" s="78">
        <v>0.437</v>
      </c>
      <c r="I123" s="47" t="s">
        <v>23</v>
      </c>
    </row>
    <row r="124" ht="17" customHeight="1" spans="1:9">
      <c r="A124" s="37"/>
      <c r="B124" s="37"/>
      <c r="C124" s="37"/>
      <c r="D124" s="62"/>
      <c r="E124" s="47" t="s">
        <v>125</v>
      </c>
      <c r="F124" s="47" t="s">
        <v>23</v>
      </c>
      <c r="G124" s="73" t="s">
        <v>239</v>
      </c>
      <c r="H124" s="78" t="s">
        <v>246</v>
      </c>
      <c r="I124" s="47" t="s">
        <v>23</v>
      </c>
    </row>
    <row r="125" ht="17" customHeight="1" spans="1:9">
      <c r="A125" s="37"/>
      <c r="B125" s="37"/>
      <c r="C125" s="37"/>
      <c r="D125" s="63"/>
      <c r="E125" s="47" t="s">
        <v>128</v>
      </c>
      <c r="F125" s="47" t="s">
        <v>23</v>
      </c>
      <c r="G125" s="73" t="s">
        <v>239</v>
      </c>
      <c r="H125" s="78" t="s">
        <v>247</v>
      </c>
      <c r="I125" s="47" t="s">
        <v>23</v>
      </c>
    </row>
    <row r="126" ht="17" customHeight="1" spans="1:9">
      <c r="A126" s="37"/>
      <c r="B126" s="37"/>
      <c r="C126" s="37"/>
      <c r="D126" s="61" t="s">
        <v>248</v>
      </c>
      <c r="E126" s="47" t="s">
        <v>123</v>
      </c>
      <c r="F126" s="47" t="s">
        <v>23</v>
      </c>
      <c r="G126" s="73" t="s">
        <v>239</v>
      </c>
      <c r="H126" s="78">
        <v>0.2659</v>
      </c>
      <c r="I126" s="47" t="s">
        <v>23</v>
      </c>
    </row>
    <row r="127" ht="17" customHeight="1" spans="1:9">
      <c r="A127" s="37"/>
      <c r="B127" s="37"/>
      <c r="C127" s="37"/>
      <c r="D127" s="62"/>
      <c r="E127" s="47" t="s">
        <v>124</v>
      </c>
      <c r="F127" s="47" t="s">
        <v>23</v>
      </c>
      <c r="G127" s="73" t="s">
        <v>239</v>
      </c>
      <c r="H127" s="78">
        <v>0.6</v>
      </c>
      <c r="I127" s="47" t="s">
        <v>23</v>
      </c>
    </row>
    <row r="128" ht="17" customHeight="1" spans="1:9">
      <c r="A128" s="37"/>
      <c r="B128" s="37"/>
      <c r="C128" s="37"/>
      <c r="D128" s="62"/>
      <c r="E128" s="47" t="s">
        <v>125</v>
      </c>
      <c r="F128" s="47" t="s">
        <v>23</v>
      </c>
      <c r="G128" s="73" t="s">
        <v>239</v>
      </c>
      <c r="H128" s="80" t="s">
        <v>249</v>
      </c>
      <c r="I128" s="47" t="s">
        <v>23</v>
      </c>
    </row>
    <row r="129" ht="17" customHeight="1" spans="1:9">
      <c r="A129" s="37"/>
      <c r="B129" s="37"/>
      <c r="C129" s="37"/>
      <c r="D129" s="63"/>
      <c r="E129" s="47" t="s">
        <v>128</v>
      </c>
      <c r="F129" s="47" t="s">
        <v>23</v>
      </c>
      <c r="G129" s="73" t="s">
        <v>239</v>
      </c>
      <c r="H129" s="78" t="s">
        <v>147</v>
      </c>
      <c r="I129" s="47" t="s">
        <v>23</v>
      </c>
    </row>
    <row r="130" ht="17" customHeight="1" spans="1:9">
      <c r="A130" s="37"/>
      <c r="B130" s="37"/>
      <c r="C130" s="37"/>
      <c r="D130" s="61" t="s">
        <v>250</v>
      </c>
      <c r="E130" s="47" t="s">
        <v>123</v>
      </c>
      <c r="F130" s="47" t="s">
        <v>23</v>
      </c>
      <c r="G130" s="73" t="s">
        <v>239</v>
      </c>
      <c r="H130" s="78">
        <v>0.1764</v>
      </c>
      <c r="I130" s="47" t="s">
        <v>23</v>
      </c>
    </row>
    <row r="131" ht="17" customHeight="1" spans="1:9">
      <c r="A131" s="37"/>
      <c r="B131" s="37"/>
      <c r="C131" s="37"/>
      <c r="D131" s="62"/>
      <c r="E131" s="47" t="s">
        <v>124</v>
      </c>
      <c r="F131" s="47" t="s">
        <v>23</v>
      </c>
      <c r="G131" s="73" t="s">
        <v>239</v>
      </c>
      <c r="H131" s="77">
        <v>0.343</v>
      </c>
      <c r="I131" s="47" t="s">
        <v>23</v>
      </c>
    </row>
    <row r="132" ht="17" customHeight="1" spans="1:9">
      <c r="A132" s="37"/>
      <c r="B132" s="37"/>
      <c r="C132" s="37"/>
      <c r="D132" s="62"/>
      <c r="E132" s="47" t="s">
        <v>125</v>
      </c>
      <c r="F132" s="47" t="s">
        <v>23</v>
      </c>
      <c r="G132" s="73" t="s">
        <v>239</v>
      </c>
      <c r="H132" s="78" t="s">
        <v>251</v>
      </c>
      <c r="I132" s="47" t="s">
        <v>23</v>
      </c>
    </row>
    <row r="133" ht="17" customHeight="1" spans="1:9">
      <c r="A133" s="37"/>
      <c r="B133" s="37"/>
      <c r="C133" s="37"/>
      <c r="D133" s="62"/>
      <c r="E133" s="47" t="s">
        <v>128</v>
      </c>
      <c r="F133" s="47" t="s">
        <v>23</v>
      </c>
      <c r="G133" s="73" t="s">
        <v>239</v>
      </c>
      <c r="H133" s="94" t="s">
        <v>147</v>
      </c>
      <c r="I133" s="47" t="s">
        <v>23</v>
      </c>
    </row>
    <row r="134" ht="17" customHeight="1" spans="1:9">
      <c r="A134" s="37"/>
      <c r="B134" s="37"/>
      <c r="C134" s="37"/>
      <c r="D134" s="61" t="s">
        <v>144</v>
      </c>
      <c r="E134" s="47" t="s">
        <v>123</v>
      </c>
      <c r="F134" s="95" t="s">
        <v>23</v>
      </c>
      <c r="G134" s="73" t="s">
        <v>239</v>
      </c>
      <c r="H134" s="96">
        <v>0.0963</v>
      </c>
      <c r="I134" s="47" t="s">
        <v>23</v>
      </c>
    </row>
    <row r="135" ht="17" customHeight="1" spans="1:9">
      <c r="A135" s="37"/>
      <c r="B135" s="37"/>
      <c r="C135" s="37"/>
      <c r="D135" s="62"/>
      <c r="E135" s="47" t="s">
        <v>124</v>
      </c>
      <c r="F135" s="95" t="s">
        <v>23</v>
      </c>
      <c r="G135" s="73" t="s">
        <v>239</v>
      </c>
      <c r="H135" s="96">
        <v>0.176</v>
      </c>
      <c r="I135" s="47" t="s">
        <v>23</v>
      </c>
    </row>
    <row r="136" ht="17" customHeight="1" spans="1:9">
      <c r="A136" s="37"/>
      <c r="B136" s="37"/>
      <c r="C136" s="37"/>
      <c r="D136" s="62"/>
      <c r="E136" s="47" t="s">
        <v>125</v>
      </c>
      <c r="F136" s="95" t="s">
        <v>23</v>
      </c>
      <c r="G136" s="73" t="s">
        <v>239</v>
      </c>
      <c r="H136" s="96" t="s">
        <v>252</v>
      </c>
      <c r="I136" s="47" t="s">
        <v>23</v>
      </c>
    </row>
    <row r="137" ht="17" customHeight="1" spans="1:9">
      <c r="A137" s="37"/>
      <c r="B137" s="37"/>
      <c r="C137" s="37"/>
      <c r="D137" s="63"/>
      <c r="E137" s="47" t="s">
        <v>128</v>
      </c>
      <c r="F137" s="95" t="s">
        <v>23</v>
      </c>
      <c r="G137" s="73" t="s">
        <v>239</v>
      </c>
      <c r="H137" s="96" t="s">
        <v>253</v>
      </c>
      <c r="I137" s="47" t="s">
        <v>23</v>
      </c>
    </row>
    <row r="138" ht="17" customHeight="1" spans="1:9">
      <c r="A138" s="37"/>
      <c r="B138" s="37"/>
      <c r="C138" s="37"/>
      <c r="D138" s="61" t="s">
        <v>254</v>
      </c>
      <c r="E138" s="47" t="s">
        <v>123</v>
      </c>
      <c r="F138" s="95" t="s">
        <v>23</v>
      </c>
      <c r="G138" s="73" t="s">
        <v>239</v>
      </c>
      <c r="H138" s="96">
        <v>0.1711</v>
      </c>
      <c r="I138" s="47" t="s">
        <v>23</v>
      </c>
    </row>
    <row r="139" ht="17" customHeight="1" spans="1:9">
      <c r="A139" s="37"/>
      <c r="B139" s="37"/>
      <c r="C139" s="37"/>
      <c r="D139" s="62"/>
      <c r="E139" s="47" t="s">
        <v>124</v>
      </c>
      <c r="F139" s="95" t="s">
        <v>23</v>
      </c>
      <c r="G139" s="73" t="s">
        <v>239</v>
      </c>
      <c r="H139" s="96">
        <v>0.406</v>
      </c>
      <c r="I139" s="47" t="s">
        <v>23</v>
      </c>
    </row>
    <row r="140" ht="17" customHeight="1" spans="1:9">
      <c r="A140" s="37"/>
      <c r="B140" s="37"/>
      <c r="C140" s="37"/>
      <c r="D140" s="62"/>
      <c r="E140" s="47" t="s">
        <v>125</v>
      </c>
      <c r="F140" s="95" t="s">
        <v>23</v>
      </c>
      <c r="G140" s="73" t="s">
        <v>239</v>
      </c>
      <c r="H140" s="97" t="s">
        <v>255</v>
      </c>
      <c r="I140" s="47" t="s">
        <v>23</v>
      </c>
    </row>
    <row r="141" ht="17" customHeight="1" spans="1:9">
      <c r="A141" s="37"/>
      <c r="B141" s="37"/>
      <c r="C141" s="37"/>
      <c r="D141" s="63"/>
      <c r="E141" s="47" t="s">
        <v>128</v>
      </c>
      <c r="F141" s="95" t="s">
        <v>23</v>
      </c>
      <c r="G141" s="73" t="s">
        <v>239</v>
      </c>
      <c r="H141" s="98" t="s">
        <v>244</v>
      </c>
      <c r="I141" s="47" t="s">
        <v>23</v>
      </c>
    </row>
    <row r="142" ht="17" customHeight="1" spans="1:9">
      <c r="A142" s="43"/>
      <c r="B142" s="43"/>
      <c r="C142" s="43"/>
      <c r="D142" s="39" t="s">
        <v>167</v>
      </c>
      <c r="E142" s="47" t="s">
        <v>168</v>
      </c>
      <c r="F142" s="47" t="s">
        <v>169</v>
      </c>
      <c r="G142" s="47"/>
      <c r="H142" s="47" t="s">
        <v>170</v>
      </c>
      <c r="I142" s="47" t="s">
        <v>14</v>
      </c>
    </row>
    <row r="143" ht="16.75" spans="1:9">
      <c r="A143" s="44" t="s">
        <v>29</v>
      </c>
      <c r="B143" s="44" t="s">
        <v>256</v>
      </c>
      <c r="C143" s="44" t="s">
        <v>257</v>
      </c>
      <c r="D143" s="45" t="s">
        <v>155</v>
      </c>
      <c r="E143" s="47" t="s">
        <v>156</v>
      </c>
      <c r="F143" s="47" t="s">
        <v>157</v>
      </c>
      <c r="G143" s="47" t="s">
        <v>158</v>
      </c>
      <c r="H143" s="47" t="s">
        <v>158</v>
      </c>
      <c r="I143" s="47" t="s">
        <v>26</v>
      </c>
    </row>
    <row r="144" ht="17" customHeight="1" spans="1:9">
      <c r="A144" s="37"/>
      <c r="B144" s="37"/>
      <c r="C144" s="37"/>
      <c r="D144" s="38" t="s">
        <v>178</v>
      </c>
      <c r="E144" s="47" t="s">
        <v>123</v>
      </c>
      <c r="F144" s="47" t="s">
        <v>23</v>
      </c>
      <c r="G144" s="51">
        <v>0.0771</v>
      </c>
      <c r="H144" s="51">
        <v>0.0945</v>
      </c>
      <c r="I144" s="47" t="s">
        <v>23</v>
      </c>
    </row>
    <row r="145" ht="17" customHeight="1" spans="1:9">
      <c r="A145" s="37"/>
      <c r="B145" s="37"/>
      <c r="C145" s="37"/>
      <c r="D145" s="39"/>
      <c r="E145" s="47" t="s">
        <v>124</v>
      </c>
      <c r="F145" s="47" t="s">
        <v>23</v>
      </c>
      <c r="G145" s="51">
        <v>0.263</v>
      </c>
      <c r="H145" s="51">
        <v>0.28</v>
      </c>
      <c r="I145" s="47" t="s">
        <v>23</v>
      </c>
    </row>
    <row r="146" ht="17" customHeight="1" spans="1:9">
      <c r="A146" s="37"/>
      <c r="B146" s="37"/>
      <c r="C146" s="37"/>
      <c r="D146" s="39"/>
      <c r="E146" s="47" t="s">
        <v>125</v>
      </c>
      <c r="F146" s="47" t="s">
        <v>23</v>
      </c>
      <c r="G146" s="47" t="s">
        <v>258</v>
      </c>
      <c r="H146" s="47" t="s">
        <v>259</v>
      </c>
      <c r="I146" s="47" t="s">
        <v>23</v>
      </c>
    </row>
    <row r="147" ht="17" customHeight="1" spans="1:9">
      <c r="A147" s="37"/>
      <c r="B147" s="37"/>
      <c r="C147" s="37"/>
      <c r="D147" s="46"/>
      <c r="E147" s="47" t="s">
        <v>128</v>
      </c>
      <c r="F147" s="47" t="s">
        <v>23</v>
      </c>
      <c r="G147" s="47" t="s">
        <v>260</v>
      </c>
      <c r="H147" s="47" t="s">
        <v>261</v>
      </c>
      <c r="I147" s="47" t="s">
        <v>23</v>
      </c>
    </row>
    <row r="148" ht="17" customHeight="1" spans="1:9">
      <c r="A148" s="37"/>
      <c r="B148" s="37"/>
      <c r="C148" s="37"/>
      <c r="D148" s="38" t="s">
        <v>262</v>
      </c>
      <c r="E148" s="47" t="s">
        <v>123</v>
      </c>
      <c r="F148" s="47" t="s">
        <v>23</v>
      </c>
      <c r="G148" s="51">
        <v>0</v>
      </c>
      <c r="H148" s="51">
        <v>0</v>
      </c>
      <c r="I148" s="47" t="s">
        <v>23</v>
      </c>
    </row>
    <row r="149" ht="17" customHeight="1" spans="1:9">
      <c r="A149" s="37"/>
      <c r="B149" s="37"/>
      <c r="C149" s="37"/>
      <c r="D149" s="39"/>
      <c r="E149" s="47" t="s">
        <v>124</v>
      </c>
      <c r="F149" s="47" t="s">
        <v>23</v>
      </c>
      <c r="G149" s="51">
        <v>0</v>
      </c>
      <c r="H149" s="51">
        <v>0</v>
      </c>
      <c r="I149" s="47" t="s">
        <v>23</v>
      </c>
    </row>
    <row r="150" ht="17" customHeight="1" spans="1:9">
      <c r="A150" s="37"/>
      <c r="B150" s="37"/>
      <c r="C150" s="37"/>
      <c r="D150" s="39"/>
      <c r="E150" s="47" t="s">
        <v>125</v>
      </c>
      <c r="F150" s="47" t="s">
        <v>23</v>
      </c>
      <c r="G150" s="47" t="s">
        <v>263</v>
      </c>
      <c r="H150" s="47" t="s">
        <v>263</v>
      </c>
      <c r="I150" s="47" t="s">
        <v>23</v>
      </c>
    </row>
    <row r="151" ht="17" customHeight="1" spans="1:9">
      <c r="A151" s="37"/>
      <c r="B151" s="37"/>
      <c r="C151" s="37"/>
      <c r="D151" s="46"/>
      <c r="E151" s="47" t="s">
        <v>128</v>
      </c>
      <c r="F151" s="47" t="s">
        <v>23</v>
      </c>
      <c r="G151" s="47" t="s">
        <v>263</v>
      </c>
      <c r="H151" s="47" t="s">
        <v>263</v>
      </c>
      <c r="I151" s="47" t="s">
        <v>23</v>
      </c>
    </row>
    <row r="152" ht="17" customHeight="1" spans="1:9">
      <c r="A152" s="37"/>
      <c r="B152" s="37"/>
      <c r="C152" s="37"/>
      <c r="D152" s="38" t="s">
        <v>264</v>
      </c>
      <c r="E152" s="47" t="s">
        <v>123</v>
      </c>
      <c r="F152" s="47" t="s">
        <v>23</v>
      </c>
      <c r="G152" s="51">
        <v>0.0001</v>
      </c>
      <c r="H152" s="51">
        <v>0</v>
      </c>
      <c r="I152" s="47" t="s">
        <v>23</v>
      </c>
    </row>
    <row r="153" ht="17" customHeight="1" spans="1:9">
      <c r="A153" s="37"/>
      <c r="B153" s="37"/>
      <c r="C153" s="37"/>
      <c r="D153" s="39"/>
      <c r="E153" s="47" t="s">
        <v>124</v>
      </c>
      <c r="F153" s="47" t="s">
        <v>23</v>
      </c>
      <c r="G153" s="51">
        <v>0.013</v>
      </c>
      <c r="H153" s="51">
        <v>0</v>
      </c>
      <c r="I153" s="47" t="s">
        <v>23</v>
      </c>
    </row>
    <row r="154" ht="17" customHeight="1" spans="1:9">
      <c r="A154" s="37"/>
      <c r="B154" s="37"/>
      <c r="C154" s="37"/>
      <c r="D154" s="39"/>
      <c r="E154" s="47" t="s">
        <v>125</v>
      </c>
      <c r="F154" s="47" t="s">
        <v>23</v>
      </c>
      <c r="G154" s="47" t="s">
        <v>265</v>
      </c>
      <c r="H154" s="47" t="s">
        <v>263</v>
      </c>
      <c r="I154" s="47" t="s">
        <v>23</v>
      </c>
    </row>
    <row r="155" ht="17" customHeight="1" spans="1:9">
      <c r="A155" s="37"/>
      <c r="B155" s="37"/>
      <c r="C155" s="37"/>
      <c r="D155" s="46"/>
      <c r="E155" s="47" t="s">
        <v>128</v>
      </c>
      <c r="F155" s="47" t="s">
        <v>23</v>
      </c>
      <c r="G155" s="47" t="s">
        <v>266</v>
      </c>
      <c r="H155" s="47" t="s">
        <v>263</v>
      </c>
      <c r="I155" s="47" t="s">
        <v>23</v>
      </c>
    </row>
    <row r="156" ht="17" customHeight="1" spans="1:9">
      <c r="A156" s="43"/>
      <c r="B156" s="43"/>
      <c r="C156" s="43"/>
      <c r="D156" s="39" t="s">
        <v>167</v>
      </c>
      <c r="E156" s="47" t="s">
        <v>168</v>
      </c>
      <c r="F156" s="47" t="s">
        <v>169</v>
      </c>
      <c r="G156" s="47"/>
      <c r="H156" s="47" t="s">
        <v>169</v>
      </c>
      <c r="I156" s="47" t="s">
        <v>26</v>
      </c>
    </row>
    <row r="157" ht="16" customHeight="1" spans="1:9">
      <c r="A157" s="81" t="s">
        <v>267</v>
      </c>
      <c r="B157" s="44" t="s">
        <v>268</v>
      </c>
      <c r="C157" s="44" t="s">
        <v>269</v>
      </c>
      <c r="D157" s="60" t="s">
        <v>155</v>
      </c>
      <c r="E157" s="47" t="s">
        <v>156</v>
      </c>
      <c r="F157" s="47" t="s">
        <v>157</v>
      </c>
      <c r="G157" s="47" t="s">
        <v>238</v>
      </c>
      <c r="H157" s="47" t="s">
        <v>158</v>
      </c>
      <c r="I157" s="47" t="s">
        <v>26</v>
      </c>
    </row>
    <row r="158" ht="16" customHeight="1" spans="1:9">
      <c r="A158" s="82"/>
      <c r="B158" s="37"/>
      <c r="C158" s="37"/>
      <c r="D158" s="83" t="s">
        <v>270</v>
      </c>
      <c r="E158" s="47" t="s">
        <v>123</v>
      </c>
      <c r="F158" s="47" t="s">
        <v>23</v>
      </c>
      <c r="G158" s="51">
        <v>0.3966</v>
      </c>
      <c r="H158" s="51">
        <v>0.203</v>
      </c>
      <c r="I158" s="47" t="s">
        <v>23</v>
      </c>
    </row>
    <row r="159" ht="17" customHeight="1" spans="1:9">
      <c r="A159" s="82"/>
      <c r="B159" s="37"/>
      <c r="C159" s="37"/>
      <c r="D159" s="84"/>
      <c r="E159" s="47" t="s">
        <v>124</v>
      </c>
      <c r="F159" s="47" t="s">
        <v>23</v>
      </c>
      <c r="G159" s="51">
        <v>0.446</v>
      </c>
      <c r="H159" s="51">
        <v>0.263</v>
      </c>
      <c r="I159" s="47" t="s">
        <v>23</v>
      </c>
    </row>
    <row r="160" ht="17" customHeight="1" spans="1:9">
      <c r="A160" s="82"/>
      <c r="B160" s="37"/>
      <c r="C160" s="37"/>
      <c r="D160" s="84"/>
      <c r="E160" s="47" t="s">
        <v>125</v>
      </c>
      <c r="F160" s="47" t="s">
        <v>23</v>
      </c>
      <c r="G160" s="47" t="s">
        <v>271</v>
      </c>
      <c r="H160" s="47" t="s">
        <v>272</v>
      </c>
      <c r="I160" s="47" t="s">
        <v>23</v>
      </c>
    </row>
    <row r="161" ht="17" customHeight="1" spans="1:9">
      <c r="A161" s="82"/>
      <c r="B161" s="37"/>
      <c r="C161" s="37"/>
      <c r="D161" s="85"/>
      <c r="E161" s="47" t="s">
        <v>128</v>
      </c>
      <c r="F161" s="47" t="s">
        <v>23</v>
      </c>
      <c r="G161" s="47" t="s">
        <v>273</v>
      </c>
      <c r="H161" s="47" t="s">
        <v>274</v>
      </c>
      <c r="I161" s="47" t="s">
        <v>23</v>
      </c>
    </row>
    <row r="162" ht="17" customHeight="1" spans="1:9">
      <c r="A162" s="82"/>
      <c r="B162" s="37"/>
      <c r="C162" s="37"/>
      <c r="D162" s="83" t="s">
        <v>178</v>
      </c>
      <c r="E162" s="47" t="s">
        <v>123</v>
      </c>
      <c r="F162" s="47" t="s">
        <v>23</v>
      </c>
      <c r="G162" s="51">
        <v>0.3797</v>
      </c>
      <c r="H162" s="51">
        <v>0.371</v>
      </c>
      <c r="I162" s="47" t="s">
        <v>23</v>
      </c>
    </row>
    <row r="163" ht="17" customHeight="1" spans="1:9">
      <c r="A163" s="82"/>
      <c r="B163" s="37"/>
      <c r="C163" s="37"/>
      <c r="D163" s="84"/>
      <c r="E163" s="47" t="s">
        <v>124</v>
      </c>
      <c r="F163" s="47" t="s">
        <v>23</v>
      </c>
      <c r="G163" s="51">
        <v>0.93</v>
      </c>
      <c r="H163" s="51">
        <v>1.65</v>
      </c>
      <c r="I163" s="47" t="s">
        <v>23</v>
      </c>
    </row>
    <row r="164" ht="17" customHeight="1" spans="1:9">
      <c r="A164" s="82"/>
      <c r="B164" s="37"/>
      <c r="C164" s="37"/>
      <c r="D164" s="84"/>
      <c r="E164" s="47" t="s">
        <v>125</v>
      </c>
      <c r="F164" s="47" t="s">
        <v>23</v>
      </c>
      <c r="G164" s="47" t="s">
        <v>275</v>
      </c>
      <c r="H164" s="47" t="s">
        <v>276</v>
      </c>
      <c r="I164" s="47" t="s">
        <v>23</v>
      </c>
    </row>
    <row r="165" ht="17" customHeight="1" spans="1:9">
      <c r="A165" s="82"/>
      <c r="B165" s="37"/>
      <c r="C165" s="37"/>
      <c r="D165" s="85"/>
      <c r="E165" s="47" t="s">
        <v>128</v>
      </c>
      <c r="F165" s="47" t="s">
        <v>23</v>
      </c>
      <c r="G165" s="47" t="s">
        <v>277</v>
      </c>
      <c r="H165" s="47" t="s">
        <v>278</v>
      </c>
      <c r="I165" s="47" t="s">
        <v>23</v>
      </c>
    </row>
    <row r="166" ht="17" customHeight="1" spans="1:9">
      <c r="A166" s="82"/>
      <c r="B166" s="37"/>
      <c r="C166" s="37"/>
      <c r="D166" s="83" t="s">
        <v>264</v>
      </c>
      <c r="E166" s="47" t="s">
        <v>123</v>
      </c>
      <c r="F166" s="47" t="s">
        <v>23</v>
      </c>
      <c r="G166" s="51">
        <v>0.0531</v>
      </c>
      <c r="H166" s="51">
        <v>0.0004</v>
      </c>
      <c r="I166" s="47" t="s">
        <v>23</v>
      </c>
    </row>
    <row r="167" ht="17" customHeight="1" spans="1:9">
      <c r="A167" s="82"/>
      <c r="B167" s="37"/>
      <c r="C167" s="37"/>
      <c r="D167" s="84"/>
      <c r="E167" s="47" t="s">
        <v>124</v>
      </c>
      <c r="F167" s="47" t="s">
        <v>23</v>
      </c>
      <c r="G167" s="51">
        <v>0.106</v>
      </c>
      <c r="H167" s="51">
        <v>0.03</v>
      </c>
      <c r="I167" s="47" t="s">
        <v>23</v>
      </c>
    </row>
    <row r="168" ht="17" customHeight="1" spans="1:9">
      <c r="A168" s="82"/>
      <c r="B168" s="37"/>
      <c r="C168" s="37"/>
      <c r="D168" s="84"/>
      <c r="E168" s="47" t="s">
        <v>125</v>
      </c>
      <c r="F168" s="47" t="s">
        <v>23</v>
      </c>
      <c r="G168" s="47" t="s">
        <v>279</v>
      </c>
      <c r="H168" s="47" t="s">
        <v>280</v>
      </c>
      <c r="I168" s="47" t="s">
        <v>23</v>
      </c>
    </row>
    <row r="169" ht="17" customHeight="1" spans="1:9">
      <c r="A169" s="82"/>
      <c r="B169" s="37"/>
      <c r="C169" s="37"/>
      <c r="D169" s="85"/>
      <c r="E169" s="47" t="s">
        <v>128</v>
      </c>
      <c r="F169" s="47" t="s">
        <v>23</v>
      </c>
      <c r="G169" s="47" t="s">
        <v>281</v>
      </c>
      <c r="H169" s="47" t="s">
        <v>282</v>
      </c>
      <c r="I169" s="47" t="s">
        <v>23</v>
      </c>
    </row>
    <row r="170" ht="17" customHeight="1" spans="1:9">
      <c r="A170" s="82"/>
      <c r="B170" s="37"/>
      <c r="C170" s="37"/>
      <c r="D170" s="86" t="s">
        <v>283</v>
      </c>
      <c r="E170" s="99" t="s">
        <v>123</v>
      </c>
      <c r="F170" s="99" t="s">
        <v>23</v>
      </c>
      <c r="G170" s="100">
        <v>0.4327</v>
      </c>
      <c r="H170" s="100">
        <v>0.1913</v>
      </c>
      <c r="I170" s="99" t="s">
        <v>23</v>
      </c>
    </row>
    <row r="171" ht="17" customHeight="1" spans="1:9">
      <c r="A171" s="82"/>
      <c r="B171" s="37"/>
      <c r="C171" s="37"/>
      <c r="D171" s="87"/>
      <c r="E171" s="101" t="s">
        <v>124</v>
      </c>
      <c r="F171" s="101" t="s">
        <v>23</v>
      </c>
      <c r="G171" s="102">
        <v>0.47</v>
      </c>
      <c r="H171" s="102">
        <v>0.273</v>
      </c>
      <c r="I171" s="101" t="s">
        <v>23</v>
      </c>
    </row>
    <row r="172" ht="17" customHeight="1" spans="1:9">
      <c r="A172" s="82"/>
      <c r="B172" s="37"/>
      <c r="C172" s="37"/>
      <c r="D172" s="87"/>
      <c r="E172" s="101" t="s">
        <v>125</v>
      </c>
      <c r="F172" s="101" t="s">
        <v>23</v>
      </c>
      <c r="G172" s="101" t="s">
        <v>284</v>
      </c>
      <c r="H172" s="101" t="s">
        <v>285</v>
      </c>
      <c r="I172" s="101" t="s">
        <v>23</v>
      </c>
    </row>
    <row r="173" ht="17" customHeight="1" spans="1:9">
      <c r="A173" s="88"/>
      <c r="B173" s="43"/>
      <c r="C173" s="43"/>
      <c r="D173" s="89"/>
      <c r="E173" s="101" t="s">
        <v>128</v>
      </c>
      <c r="F173" s="101" t="s">
        <v>23</v>
      </c>
      <c r="G173" s="101" t="s">
        <v>286</v>
      </c>
      <c r="H173" s="101" t="s">
        <v>287</v>
      </c>
      <c r="I173" s="103" t="s">
        <v>23</v>
      </c>
    </row>
    <row r="174" ht="16.75" spans="1:9">
      <c r="A174" s="44" t="s">
        <v>34</v>
      </c>
      <c r="B174" s="44" t="s">
        <v>288</v>
      </c>
      <c r="C174" s="44" t="s">
        <v>289</v>
      </c>
      <c r="D174" s="90" t="s">
        <v>155</v>
      </c>
      <c r="E174" s="47" t="s">
        <v>156</v>
      </c>
      <c r="F174" s="47" t="s">
        <v>157</v>
      </c>
      <c r="G174" s="47" t="s">
        <v>159</v>
      </c>
      <c r="H174" s="47" t="s">
        <v>158</v>
      </c>
      <c r="I174" s="47" t="s">
        <v>26</v>
      </c>
    </row>
    <row r="175" ht="17" customHeight="1" spans="1:9">
      <c r="A175" s="37"/>
      <c r="B175" s="37"/>
      <c r="C175" s="37"/>
      <c r="D175" s="90" t="s">
        <v>178</v>
      </c>
      <c r="E175" s="47" t="s">
        <v>123</v>
      </c>
      <c r="F175" s="47" t="s">
        <v>23</v>
      </c>
      <c r="G175" s="51">
        <v>0.219</v>
      </c>
      <c r="H175" s="51">
        <v>0.1356</v>
      </c>
      <c r="I175" s="47" t="s">
        <v>23</v>
      </c>
    </row>
    <row r="176" ht="17" customHeight="1" spans="1:9">
      <c r="A176" s="37"/>
      <c r="B176" s="37"/>
      <c r="C176" s="37"/>
      <c r="D176" s="91"/>
      <c r="E176" s="47" t="s">
        <v>124</v>
      </c>
      <c r="F176" s="47" t="s">
        <v>23</v>
      </c>
      <c r="G176" s="51">
        <v>0.983</v>
      </c>
      <c r="H176" s="51">
        <v>0.406</v>
      </c>
      <c r="I176" s="47" t="s">
        <v>23</v>
      </c>
    </row>
    <row r="177" ht="17" customHeight="1" spans="1:9">
      <c r="A177" s="37"/>
      <c r="B177" s="37"/>
      <c r="C177" s="37"/>
      <c r="D177" s="91"/>
      <c r="E177" s="47" t="s">
        <v>125</v>
      </c>
      <c r="F177" s="47" t="s">
        <v>23</v>
      </c>
      <c r="G177" s="47" t="s">
        <v>290</v>
      </c>
      <c r="H177" s="47" t="s">
        <v>291</v>
      </c>
      <c r="I177" s="47" t="s">
        <v>23</v>
      </c>
    </row>
    <row r="178" ht="17" customHeight="1" spans="1:9">
      <c r="A178" s="37"/>
      <c r="B178" s="37"/>
      <c r="C178" s="37"/>
      <c r="D178" s="92"/>
      <c r="E178" s="47" t="s">
        <v>128</v>
      </c>
      <c r="F178" s="47" t="s">
        <v>23</v>
      </c>
      <c r="G178" s="47" t="s">
        <v>292</v>
      </c>
      <c r="H178" s="47" t="s">
        <v>293</v>
      </c>
      <c r="I178" s="47" t="s">
        <v>23</v>
      </c>
    </row>
    <row r="179" ht="17" customHeight="1" spans="1:9">
      <c r="A179" s="37"/>
      <c r="B179" s="37"/>
      <c r="C179" s="37"/>
      <c r="D179" s="38" t="s">
        <v>264</v>
      </c>
      <c r="E179" s="47" t="s">
        <v>123</v>
      </c>
      <c r="F179" s="47" t="s">
        <v>23</v>
      </c>
      <c r="G179" s="51">
        <v>0.0002</v>
      </c>
      <c r="H179" s="51">
        <v>0</v>
      </c>
      <c r="I179" s="47" t="s">
        <v>23</v>
      </c>
    </row>
    <row r="180" ht="17" customHeight="1" spans="1:9">
      <c r="A180" s="37"/>
      <c r="B180" s="37"/>
      <c r="C180" s="37"/>
      <c r="D180" s="39"/>
      <c r="E180" s="47" t="s">
        <v>124</v>
      </c>
      <c r="F180" s="47" t="s">
        <v>23</v>
      </c>
      <c r="G180" s="51">
        <v>0.02</v>
      </c>
      <c r="H180" s="51">
        <v>0</v>
      </c>
      <c r="I180" s="47" t="s">
        <v>23</v>
      </c>
    </row>
    <row r="181" ht="17" customHeight="1" spans="1:9">
      <c r="A181" s="37"/>
      <c r="B181" s="37"/>
      <c r="C181" s="37"/>
      <c r="D181" s="39"/>
      <c r="E181" s="47" t="s">
        <v>125</v>
      </c>
      <c r="F181" s="47" t="s">
        <v>23</v>
      </c>
      <c r="G181" s="47" t="s">
        <v>294</v>
      </c>
      <c r="H181" s="47" t="s">
        <v>294</v>
      </c>
      <c r="I181" s="47" t="s">
        <v>23</v>
      </c>
    </row>
    <row r="182" ht="17" customHeight="1" spans="1:9">
      <c r="A182" s="37"/>
      <c r="B182" s="37"/>
      <c r="C182" s="37"/>
      <c r="D182" s="46"/>
      <c r="E182" s="47" t="s">
        <v>128</v>
      </c>
      <c r="F182" s="47" t="s">
        <v>23</v>
      </c>
      <c r="G182" s="47" t="s">
        <v>294</v>
      </c>
      <c r="H182" s="47" t="s">
        <v>294</v>
      </c>
      <c r="I182" s="47" t="s">
        <v>23</v>
      </c>
    </row>
    <row r="183" ht="17" customHeight="1" spans="1:9">
      <c r="A183" s="43"/>
      <c r="B183" s="43"/>
      <c r="C183" s="43"/>
      <c r="D183" s="39" t="s">
        <v>167</v>
      </c>
      <c r="E183" s="47" t="s">
        <v>168</v>
      </c>
      <c r="F183" s="47" t="s">
        <v>169</v>
      </c>
      <c r="G183" s="47"/>
      <c r="H183" s="47" t="s">
        <v>170</v>
      </c>
      <c r="I183" s="47" t="s">
        <v>14</v>
      </c>
    </row>
    <row r="184" ht="15" customHeight="1" spans="1:9">
      <c r="A184" s="44" t="s">
        <v>22</v>
      </c>
      <c r="B184" s="44" t="s">
        <v>295</v>
      </c>
      <c r="C184" s="44" t="s">
        <v>296</v>
      </c>
      <c r="D184" s="93" t="s">
        <v>155</v>
      </c>
      <c r="E184" s="47" t="s">
        <v>156</v>
      </c>
      <c r="F184" s="47" t="s">
        <v>157</v>
      </c>
      <c r="G184" s="47" t="s">
        <v>158</v>
      </c>
      <c r="H184" s="47" t="s">
        <v>158</v>
      </c>
      <c r="I184" s="47" t="s">
        <v>26</v>
      </c>
    </row>
    <row r="185" ht="16.75" spans="1:9">
      <c r="A185" s="37"/>
      <c r="B185" s="37"/>
      <c r="C185" s="37"/>
      <c r="D185" s="90" t="s">
        <v>297</v>
      </c>
      <c r="E185" s="47" t="s">
        <v>123</v>
      </c>
      <c r="F185" s="47" t="s">
        <v>23</v>
      </c>
      <c r="G185" s="47">
        <v>0</v>
      </c>
      <c r="H185" s="47">
        <v>0.03</v>
      </c>
      <c r="I185" s="47" t="s">
        <v>23</v>
      </c>
    </row>
    <row r="186" ht="17" customHeight="1" spans="1:9">
      <c r="A186" s="37"/>
      <c r="B186" s="37"/>
      <c r="C186" s="37"/>
      <c r="D186" s="91"/>
      <c r="E186" s="47" t="s">
        <v>124</v>
      </c>
      <c r="F186" s="47" t="s">
        <v>23</v>
      </c>
      <c r="G186" s="47">
        <v>0</v>
      </c>
      <c r="H186" s="47">
        <v>2</v>
      </c>
      <c r="I186" s="47" t="s">
        <v>23</v>
      </c>
    </row>
    <row r="187" ht="17" customHeight="1" spans="1:9">
      <c r="A187" s="37"/>
      <c r="B187" s="37"/>
      <c r="C187" s="37"/>
      <c r="D187" s="91"/>
      <c r="E187" s="47" t="s">
        <v>125</v>
      </c>
      <c r="F187" s="47" t="s">
        <v>23</v>
      </c>
      <c r="G187" s="47">
        <v>0</v>
      </c>
      <c r="H187" s="47">
        <v>157.35</v>
      </c>
      <c r="I187" s="47" t="s">
        <v>23</v>
      </c>
    </row>
    <row r="188" ht="17" customHeight="1" spans="1:9">
      <c r="A188" s="37"/>
      <c r="B188" s="37"/>
      <c r="C188" s="37"/>
      <c r="D188" s="92"/>
      <c r="E188" s="47" t="s">
        <v>128</v>
      </c>
      <c r="F188" s="47" t="s">
        <v>23</v>
      </c>
      <c r="G188" s="47">
        <v>0</v>
      </c>
      <c r="H188" s="47">
        <v>101.15</v>
      </c>
      <c r="I188" s="47" t="s">
        <v>23</v>
      </c>
    </row>
    <row r="189" ht="16.75" spans="1:9">
      <c r="A189" s="37"/>
      <c r="B189" s="37"/>
      <c r="C189" s="37"/>
      <c r="D189" s="90" t="s">
        <v>298</v>
      </c>
      <c r="E189" s="47" t="s">
        <v>123</v>
      </c>
      <c r="F189" s="47" t="s">
        <v>23</v>
      </c>
      <c r="G189" s="47">
        <v>0</v>
      </c>
      <c r="H189" s="47">
        <v>0.06</v>
      </c>
      <c r="I189" s="47" t="s">
        <v>23</v>
      </c>
    </row>
    <row r="190" ht="16.75" spans="1:9">
      <c r="A190" s="37"/>
      <c r="B190" s="37"/>
      <c r="C190" s="37"/>
      <c r="D190" s="91"/>
      <c r="E190" s="47" t="s">
        <v>124</v>
      </c>
      <c r="F190" s="47" t="s">
        <v>23</v>
      </c>
      <c r="G190" s="47">
        <v>0</v>
      </c>
      <c r="H190" s="47">
        <v>3.1</v>
      </c>
      <c r="I190" s="47" t="s">
        <v>23</v>
      </c>
    </row>
    <row r="191" ht="16.75" spans="1:9">
      <c r="A191" s="37"/>
      <c r="B191" s="37"/>
      <c r="C191" s="37"/>
      <c r="D191" s="91"/>
      <c r="E191" s="47" t="s">
        <v>125</v>
      </c>
      <c r="F191" s="47" t="s">
        <v>23</v>
      </c>
      <c r="G191" s="47">
        <v>0</v>
      </c>
      <c r="H191" s="47">
        <v>134.87</v>
      </c>
      <c r="I191" s="47" t="s">
        <v>23</v>
      </c>
    </row>
    <row r="192" ht="16.75" spans="1:9">
      <c r="A192" s="37"/>
      <c r="B192" s="37"/>
      <c r="C192" s="37"/>
      <c r="D192" s="92"/>
      <c r="E192" s="47" t="s">
        <v>128</v>
      </c>
      <c r="F192" s="47" t="s">
        <v>23</v>
      </c>
      <c r="G192" s="47">
        <v>0</v>
      </c>
      <c r="H192" s="47">
        <v>101.15</v>
      </c>
      <c r="I192" s="47" t="s">
        <v>23</v>
      </c>
    </row>
    <row r="193" ht="16.75" spans="1:9">
      <c r="A193" s="37"/>
      <c r="B193" s="37"/>
      <c r="C193" s="37"/>
      <c r="D193" s="90" t="s">
        <v>178</v>
      </c>
      <c r="E193" s="47" t="s">
        <v>123</v>
      </c>
      <c r="F193" s="47" t="s">
        <v>23</v>
      </c>
      <c r="G193" s="47">
        <v>11.41</v>
      </c>
      <c r="H193" s="47">
        <v>19.44</v>
      </c>
      <c r="I193" s="47" t="s">
        <v>23</v>
      </c>
    </row>
    <row r="194" ht="16.75" spans="1:9">
      <c r="A194" s="37"/>
      <c r="B194" s="37"/>
      <c r="C194" s="37"/>
      <c r="D194" s="91"/>
      <c r="E194" s="47" t="s">
        <v>124</v>
      </c>
      <c r="F194" s="47" t="s">
        <v>23</v>
      </c>
      <c r="G194" s="47">
        <v>30</v>
      </c>
      <c r="H194" s="47">
        <v>52.9</v>
      </c>
      <c r="I194" s="47" t="s">
        <v>23</v>
      </c>
    </row>
    <row r="195" ht="16.75" spans="1:9">
      <c r="A195" s="37"/>
      <c r="B195" s="37"/>
      <c r="C195" s="37"/>
      <c r="D195" s="91"/>
      <c r="E195" s="47" t="s">
        <v>125</v>
      </c>
      <c r="F195" s="47" t="s">
        <v>23</v>
      </c>
      <c r="G195" s="47">
        <v>132.37</v>
      </c>
      <c r="H195" s="47">
        <v>157.87</v>
      </c>
      <c r="I195" s="47" t="s">
        <v>23</v>
      </c>
    </row>
    <row r="196" ht="16.75" spans="1:9">
      <c r="A196" s="37"/>
      <c r="B196" s="37"/>
      <c r="C196" s="37"/>
      <c r="D196" s="92"/>
      <c r="E196" s="47" t="s">
        <v>128</v>
      </c>
      <c r="F196" s="47" t="s">
        <v>23</v>
      </c>
      <c r="G196" s="47">
        <v>140.47</v>
      </c>
      <c r="H196" s="47">
        <v>179.83</v>
      </c>
      <c r="I196" s="47" t="s">
        <v>23</v>
      </c>
    </row>
    <row r="197" ht="16.75" spans="1:9">
      <c r="A197" s="37"/>
      <c r="B197" s="37"/>
      <c r="C197" s="37"/>
      <c r="D197" s="90" t="s">
        <v>299</v>
      </c>
      <c r="E197" s="47" t="s">
        <v>123</v>
      </c>
      <c r="F197" s="47" t="s">
        <v>23</v>
      </c>
      <c r="G197" s="47">
        <v>0.02</v>
      </c>
      <c r="H197" s="47">
        <v>0.08</v>
      </c>
      <c r="I197" s="47" t="s">
        <v>23</v>
      </c>
    </row>
    <row r="198" ht="16.75" spans="1:9">
      <c r="A198" s="37"/>
      <c r="B198" s="37"/>
      <c r="C198" s="37"/>
      <c r="D198" s="91"/>
      <c r="E198" s="47" t="s">
        <v>124</v>
      </c>
      <c r="F198" s="47" t="s">
        <v>23</v>
      </c>
      <c r="G198" s="47">
        <v>3</v>
      </c>
      <c r="H198" s="47">
        <v>3.3</v>
      </c>
      <c r="I198" s="47" t="s">
        <v>23</v>
      </c>
    </row>
    <row r="199" ht="16.75" spans="1:9">
      <c r="A199" s="37"/>
      <c r="B199" s="37"/>
      <c r="C199" s="37"/>
      <c r="D199" s="91"/>
      <c r="E199" s="47" t="s">
        <v>125</v>
      </c>
      <c r="F199" s="47" t="s">
        <v>23</v>
      </c>
      <c r="G199" s="47">
        <v>0</v>
      </c>
      <c r="H199" s="47">
        <v>157.35</v>
      </c>
      <c r="I199" s="47" t="s">
        <v>23</v>
      </c>
    </row>
    <row r="200" ht="16.75" spans="1:9">
      <c r="A200" s="37"/>
      <c r="B200" s="37"/>
      <c r="C200" s="37"/>
      <c r="D200" s="92"/>
      <c r="E200" s="47" t="s">
        <v>128</v>
      </c>
      <c r="F200" s="47" t="s">
        <v>23</v>
      </c>
      <c r="G200" s="47">
        <v>0</v>
      </c>
      <c r="H200" s="47">
        <v>115.2</v>
      </c>
      <c r="I200" s="47" t="s">
        <v>23</v>
      </c>
    </row>
    <row r="201" ht="16.75" spans="1:9">
      <c r="A201" s="37"/>
      <c r="B201" s="37"/>
      <c r="C201" s="37"/>
      <c r="D201" s="90" t="s">
        <v>300</v>
      </c>
      <c r="E201" s="47" t="s">
        <v>123</v>
      </c>
      <c r="F201" s="47" t="s">
        <v>23</v>
      </c>
      <c r="G201" s="47">
        <v>0.02</v>
      </c>
      <c r="H201" s="115">
        <v>0.01</v>
      </c>
      <c r="I201" s="47" t="s">
        <v>23</v>
      </c>
    </row>
    <row r="202" ht="16.75" spans="1:9">
      <c r="A202" s="37"/>
      <c r="B202" s="37"/>
      <c r="C202" s="37"/>
      <c r="D202" s="91"/>
      <c r="E202" s="47" t="s">
        <v>124</v>
      </c>
      <c r="F202" s="47" t="s">
        <v>23</v>
      </c>
      <c r="G202" s="47">
        <v>2</v>
      </c>
      <c r="H202" s="116">
        <v>1</v>
      </c>
      <c r="I202" s="47" t="s">
        <v>23</v>
      </c>
    </row>
    <row r="203" ht="16.75" spans="1:9">
      <c r="A203" s="37"/>
      <c r="B203" s="37"/>
      <c r="C203" s="37"/>
      <c r="D203" s="91"/>
      <c r="E203" s="47" t="s">
        <v>125</v>
      </c>
      <c r="F203" s="47" t="s">
        <v>23</v>
      </c>
      <c r="G203" s="47">
        <v>0</v>
      </c>
      <c r="H203" s="47">
        <v>0</v>
      </c>
      <c r="I203" s="47" t="s">
        <v>23</v>
      </c>
    </row>
    <row r="204" ht="16.75" spans="1:9">
      <c r="A204" s="37"/>
      <c r="B204" s="37"/>
      <c r="C204" s="37"/>
      <c r="D204" s="91"/>
      <c r="E204" s="47" t="s">
        <v>128</v>
      </c>
      <c r="F204" s="47" t="s">
        <v>23</v>
      </c>
      <c r="G204" s="47">
        <v>0</v>
      </c>
      <c r="H204" s="47">
        <v>0</v>
      </c>
      <c r="I204" s="47" t="s">
        <v>23</v>
      </c>
    </row>
    <row r="205" ht="16.75" spans="1:9">
      <c r="A205" s="43"/>
      <c r="B205" s="43"/>
      <c r="C205" s="43"/>
      <c r="D205" s="93" t="s">
        <v>167</v>
      </c>
      <c r="E205" s="47" t="s">
        <v>168</v>
      </c>
      <c r="F205" s="47" t="s">
        <v>169</v>
      </c>
      <c r="G205" s="47"/>
      <c r="H205" s="47" t="s">
        <v>169</v>
      </c>
      <c r="I205" s="47" t="s">
        <v>26</v>
      </c>
    </row>
    <row r="206" ht="17.75" spans="1:9">
      <c r="A206" s="44" t="s">
        <v>39</v>
      </c>
      <c r="B206" s="44" t="s">
        <v>301</v>
      </c>
      <c r="C206" s="44" t="s">
        <v>301</v>
      </c>
      <c r="D206" s="104" t="s">
        <v>155</v>
      </c>
      <c r="E206" s="117" t="s">
        <v>156</v>
      </c>
      <c r="F206" s="117" t="s">
        <v>23</v>
      </c>
      <c r="G206" s="117" t="s">
        <v>238</v>
      </c>
      <c r="H206" s="117" t="s">
        <v>238</v>
      </c>
      <c r="I206" s="117" t="s">
        <v>23</v>
      </c>
    </row>
    <row r="207" ht="16" customHeight="1" spans="1:9">
      <c r="A207" s="37"/>
      <c r="B207" s="37"/>
      <c r="C207" s="37"/>
      <c r="D207" s="105" t="s">
        <v>302</v>
      </c>
      <c r="E207" s="117" t="s">
        <v>123</v>
      </c>
      <c r="F207" s="117" t="s">
        <v>23</v>
      </c>
      <c r="G207" s="117" t="s">
        <v>238</v>
      </c>
      <c r="H207" s="118">
        <v>0.433</v>
      </c>
      <c r="I207" s="117" t="s">
        <v>23</v>
      </c>
    </row>
    <row r="208" ht="17" customHeight="1" spans="1:9">
      <c r="A208" s="37"/>
      <c r="B208" s="37"/>
      <c r="C208" s="37"/>
      <c r="D208" s="106"/>
      <c r="E208" s="117" t="s">
        <v>124</v>
      </c>
      <c r="F208" s="117" t="s">
        <v>23</v>
      </c>
      <c r="G208" s="117" t="s">
        <v>238</v>
      </c>
      <c r="H208" s="119">
        <v>0.1241</v>
      </c>
      <c r="I208" s="117" t="s">
        <v>23</v>
      </c>
    </row>
    <row r="209" ht="17" customHeight="1" spans="1:9">
      <c r="A209" s="37"/>
      <c r="B209" s="37"/>
      <c r="C209" s="37"/>
      <c r="D209" s="106"/>
      <c r="E209" s="117" t="s">
        <v>125</v>
      </c>
      <c r="F209" s="117" t="s">
        <v>23</v>
      </c>
      <c r="G209" s="117" t="s">
        <v>238</v>
      </c>
      <c r="H209" s="117" t="s">
        <v>303</v>
      </c>
      <c r="I209" s="117" t="s">
        <v>23</v>
      </c>
    </row>
    <row r="210" ht="17" customHeight="1" spans="1:9">
      <c r="A210" s="43"/>
      <c r="B210" s="43"/>
      <c r="C210" s="43"/>
      <c r="D210" s="107"/>
      <c r="E210" s="117" t="s">
        <v>128</v>
      </c>
      <c r="F210" s="117" t="s">
        <v>23</v>
      </c>
      <c r="G210" s="117" t="s">
        <v>238</v>
      </c>
      <c r="H210" s="117" t="s">
        <v>304</v>
      </c>
      <c r="I210" s="117" t="s">
        <v>23</v>
      </c>
    </row>
    <row r="211" ht="16.75" spans="1:9">
      <c r="A211" s="44" t="s">
        <v>42</v>
      </c>
      <c r="B211" s="44" t="s">
        <v>305</v>
      </c>
      <c r="C211" s="44" t="s">
        <v>306</v>
      </c>
      <c r="D211" s="45" t="s">
        <v>155</v>
      </c>
      <c r="E211" s="47" t="s">
        <v>156</v>
      </c>
      <c r="F211" s="47" t="s">
        <v>157</v>
      </c>
      <c r="G211" s="47" t="s">
        <v>158</v>
      </c>
      <c r="H211" s="47" t="s">
        <v>158</v>
      </c>
      <c r="I211" s="47" t="s">
        <v>26</v>
      </c>
    </row>
    <row r="212" ht="17" customHeight="1" spans="1:9">
      <c r="A212" s="37"/>
      <c r="B212" s="37"/>
      <c r="C212" s="37"/>
      <c r="D212" s="38" t="s">
        <v>178</v>
      </c>
      <c r="E212" s="47" t="s">
        <v>123</v>
      </c>
      <c r="F212" s="47" t="s">
        <v>23</v>
      </c>
      <c r="G212" s="51">
        <v>0.0854</v>
      </c>
      <c r="H212" s="51">
        <v>0.0692</v>
      </c>
      <c r="I212" s="47" t="s">
        <v>23</v>
      </c>
    </row>
    <row r="213" ht="17" customHeight="1" spans="1:9">
      <c r="A213" s="37"/>
      <c r="B213" s="37"/>
      <c r="C213" s="37"/>
      <c r="D213" s="39"/>
      <c r="E213" s="47" t="s">
        <v>124</v>
      </c>
      <c r="F213" s="47" t="s">
        <v>23</v>
      </c>
      <c r="G213" s="51">
        <v>0.296</v>
      </c>
      <c r="H213" s="51">
        <v>0.306</v>
      </c>
      <c r="I213" s="47" t="s">
        <v>23</v>
      </c>
    </row>
    <row r="214" ht="17" customHeight="1" spans="1:9">
      <c r="A214" s="37"/>
      <c r="B214" s="37"/>
      <c r="C214" s="37"/>
      <c r="D214" s="39"/>
      <c r="E214" s="47" t="s">
        <v>125</v>
      </c>
      <c r="F214" s="47" t="s">
        <v>23</v>
      </c>
      <c r="G214" s="47" t="s">
        <v>307</v>
      </c>
      <c r="H214" s="47" t="s">
        <v>308</v>
      </c>
      <c r="I214" s="47" t="s">
        <v>23</v>
      </c>
    </row>
    <row r="215" ht="17" customHeight="1" spans="1:9">
      <c r="A215" s="37"/>
      <c r="B215" s="37"/>
      <c r="C215" s="37"/>
      <c r="D215" s="46"/>
      <c r="E215" s="47" t="s">
        <v>128</v>
      </c>
      <c r="F215" s="47" t="s">
        <v>23</v>
      </c>
      <c r="G215" s="47" t="s">
        <v>309</v>
      </c>
      <c r="H215" s="47" t="s">
        <v>310</v>
      </c>
      <c r="I215" s="47" t="s">
        <v>23</v>
      </c>
    </row>
    <row r="216" ht="17" customHeight="1" spans="1:9">
      <c r="A216" s="43"/>
      <c r="B216" s="43"/>
      <c r="C216" s="43"/>
      <c r="D216" s="93" t="s">
        <v>167</v>
      </c>
      <c r="E216" s="47" t="s">
        <v>168</v>
      </c>
      <c r="F216" s="47" t="s">
        <v>169</v>
      </c>
      <c r="G216" s="47"/>
      <c r="H216" s="47" t="s">
        <v>170</v>
      </c>
      <c r="I216" s="47" t="s">
        <v>14</v>
      </c>
    </row>
    <row r="217" ht="16.75" spans="1:9">
      <c r="A217" s="37" t="s">
        <v>36</v>
      </c>
      <c r="B217" s="37" t="s">
        <v>311</v>
      </c>
      <c r="C217" s="37" t="s">
        <v>312</v>
      </c>
      <c r="D217" s="45" t="s">
        <v>155</v>
      </c>
      <c r="E217" s="47" t="s">
        <v>156</v>
      </c>
      <c r="F217" s="47" t="s">
        <v>157</v>
      </c>
      <c r="G217" s="47" t="s">
        <v>159</v>
      </c>
      <c r="H217" s="47" t="s">
        <v>313</v>
      </c>
      <c r="I217" s="47" t="s">
        <v>26</v>
      </c>
    </row>
    <row r="218" ht="16.75" spans="1:9">
      <c r="A218" s="37"/>
      <c r="B218" s="37"/>
      <c r="C218" s="37"/>
      <c r="D218" s="38" t="s">
        <v>178</v>
      </c>
      <c r="E218" s="47" t="s">
        <v>123</v>
      </c>
      <c r="F218" s="47" t="s">
        <v>23</v>
      </c>
      <c r="G218" s="51">
        <v>0.1125</v>
      </c>
      <c r="H218" s="51">
        <v>0.2363</v>
      </c>
      <c r="I218" s="47" t="s">
        <v>23</v>
      </c>
    </row>
    <row r="219" ht="17" customHeight="1" spans="1:9">
      <c r="A219" s="37"/>
      <c r="B219" s="37"/>
      <c r="C219" s="37"/>
      <c r="D219" s="39"/>
      <c r="E219" s="47" t="s">
        <v>124</v>
      </c>
      <c r="F219" s="47" t="s">
        <v>23</v>
      </c>
      <c r="G219" s="52">
        <v>0.73</v>
      </c>
      <c r="H219" s="52">
        <v>0.586</v>
      </c>
      <c r="I219" s="47" t="s">
        <v>23</v>
      </c>
    </row>
    <row r="220" ht="17" customHeight="1" spans="1:9">
      <c r="A220" s="37"/>
      <c r="B220" s="37"/>
      <c r="C220" s="37"/>
      <c r="D220" s="39"/>
      <c r="E220" s="47" t="s">
        <v>125</v>
      </c>
      <c r="F220" s="47" t="s">
        <v>23</v>
      </c>
      <c r="G220" s="47" t="s">
        <v>314</v>
      </c>
      <c r="H220" s="47" t="s">
        <v>315</v>
      </c>
      <c r="I220" s="47" t="s">
        <v>23</v>
      </c>
    </row>
    <row r="221" ht="17" customHeight="1" spans="1:9">
      <c r="A221" s="37"/>
      <c r="B221" s="37"/>
      <c r="C221" s="37"/>
      <c r="D221" s="46"/>
      <c r="E221" s="47" t="s">
        <v>128</v>
      </c>
      <c r="F221" s="47" t="s">
        <v>23</v>
      </c>
      <c r="G221" s="47" t="s">
        <v>316</v>
      </c>
      <c r="H221" s="47" t="s">
        <v>317</v>
      </c>
      <c r="I221" s="47" t="s">
        <v>23</v>
      </c>
    </row>
    <row r="222" ht="16.75" spans="1:9">
      <c r="A222" s="37"/>
      <c r="B222" s="37"/>
      <c r="C222" s="37"/>
      <c r="D222" s="38" t="s">
        <v>264</v>
      </c>
      <c r="E222" s="47" t="s">
        <v>123</v>
      </c>
      <c r="F222" s="47" t="s">
        <v>23</v>
      </c>
      <c r="G222" s="51">
        <v>0.0012</v>
      </c>
      <c r="H222" s="51">
        <v>0.1557</v>
      </c>
      <c r="I222" s="47" t="s">
        <v>23</v>
      </c>
    </row>
    <row r="223" ht="16.75" spans="1:9">
      <c r="A223" s="37"/>
      <c r="B223" s="37"/>
      <c r="C223" s="37"/>
      <c r="D223" s="39"/>
      <c r="E223" s="47" t="s">
        <v>124</v>
      </c>
      <c r="F223" s="47" t="s">
        <v>23</v>
      </c>
      <c r="G223" s="51">
        <v>0.125</v>
      </c>
      <c r="H223" s="51">
        <v>0.223</v>
      </c>
      <c r="I223" s="47" t="s">
        <v>23</v>
      </c>
    </row>
    <row r="224" ht="16.75" spans="1:9">
      <c r="A224" s="37"/>
      <c r="B224" s="37"/>
      <c r="C224" s="37"/>
      <c r="D224" s="39"/>
      <c r="E224" s="47" t="s">
        <v>125</v>
      </c>
      <c r="F224" s="47" t="s">
        <v>23</v>
      </c>
      <c r="G224" s="47" t="s">
        <v>318</v>
      </c>
      <c r="H224" s="47" t="s">
        <v>319</v>
      </c>
      <c r="I224" s="47" t="s">
        <v>23</v>
      </c>
    </row>
    <row r="225" ht="16.75" spans="1:9">
      <c r="A225" s="37"/>
      <c r="B225" s="37"/>
      <c r="C225" s="37"/>
      <c r="D225" s="46"/>
      <c r="E225" s="47" t="s">
        <v>128</v>
      </c>
      <c r="F225" s="47" t="s">
        <v>23</v>
      </c>
      <c r="G225" s="47" t="s">
        <v>320</v>
      </c>
      <c r="H225" s="47" t="s">
        <v>321</v>
      </c>
      <c r="I225" s="47" t="s">
        <v>23</v>
      </c>
    </row>
    <row r="226" ht="16.75" spans="1:9">
      <c r="A226" s="43"/>
      <c r="B226" s="43"/>
      <c r="C226" s="43"/>
      <c r="D226" s="93" t="s">
        <v>167</v>
      </c>
      <c r="E226" s="47" t="s">
        <v>168</v>
      </c>
      <c r="F226" s="47" t="s">
        <v>169</v>
      </c>
      <c r="G226" s="47"/>
      <c r="H226" s="47" t="s">
        <v>169</v>
      </c>
      <c r="I226" s="47" t="s">
        <v>26</v>
      </c>
    </row>
    <row r="227" ht="16.75" spans="1:9">
      <c r="A227" s="44" t="s">
        <v>31</v>
      </c>
      <c r="B227" s="81" t="s">
        <v>322</v>
      </c>
      <c r="C227" s="108"/>
      <c r="D227" s="45" t="s">
        <v>155</v>
      </c>
      <c r="E227" s="47" t="s">
        <v>156</v>
      </c>
      <c r="F227" s="47" t="s">
        <v>157</v>
      </c>
      <c r="G227" s="120" t="s">
        <v>323</v>
      </c>
      <c r="H227" s="47" t="s">
        <v>158</v>
      </c>
      <c r="I227" s="47" t="s">
        <v>26</v>
      </c>
    </row>
    <row r="228" ht="16.75" spans="1:9">
      <c r="A228" s="37"/>
      <c r="B228" s="82"/>
      <c r="C228" s="109"/>
      <c r="D228" s="38" t="s">
        <v>23</v>
      </c>
      <c r="E228" s="47" t="s">
        <v>123</v>
      </c>
      <c r="F228" s="47" t="s">
        <v>23</v>
      </c>
      <c r="G228" s="47" t="s">
        <v>23</v>
      </c>
      <c r="H228" s="47" t="s">
        <v>23</v>
      </c>
      <c r="I228" s="47" t="s">
        <v>23</v>
      </c>
    </row>
    <row r="229" ht="16.75" spans="1:9">
      <c r="A229" s="37"/>
      <c r="B229" s="82"/>
      <c r="C229" s="109"/>
      <c r="D229" s="39"/>
      <c r="E229" s="47" t="s">
        <v>124</v>
      </c>
      <c r="F229" s="47" t="s">
        <v>23</v>
      </c>
      <c r="G229" s="47" t="s">
        <v>23</v>
      </c>
      <c r="H229" s="47" t="s">
        <v>23</v>
      </c>
      <c r="I229" s="47" t="s">
        <v>23</v>
      </c>
    </row>
    <row r="230" ht="16.75" spans="1:9">
      <c r="A230" s="37"/>
      <c r="B230" s="82"/>
      <c r="C230" s="109"/>
      <c r="D230" s="39"/>
      <c r="E230" s="47" t="s">
        <v>125</v>
      </c>
      <c r="F230" s="47" t="s">
        <v>23</v>
      </c>
      <c r="G230" s="47" t="s">
        <v>23</v>
      </c>
      <c r="H230" s="47" t="s">
        <v>23</v>
      </c>
      <c r="I230" s="47" t="s">
        <v>23</v>
      </c>
    </row>
    <row r="231" ht="16.75" spans="1:9">
      <c r="A231" s="43"/>
      <c r="B231" s="88"/>
      <c r="C231" s="110"/>
      <c r="D231" s="46"/>
      <c r="E231" s="47" t="s">
        <v>128</v>
      </c>
      <c r="F231" s="47" t="s">
        <v>23</v>
      </c>
      <c r="G231" s="47" t="s">
        <v>23</v>
      </c>
      <c r="H231" s="47" t="s">
        <v>23</v>
      </c>
      <c r="I231" s="47" t="s">
        <v>23</v>
      </c>
    </row>
    <row r="232" ht="16.75" spans="1:9">
      <c r="A232" s="44" t="s">
        <v>40</v>
      </c>
      <c r="B232" s="44" t="s">
        <v>324</v>
      </c>
      <c r="C232" s="44" t="s">
        <v>188</v>
      </c>
      <c r="D232" s="45" t="s">
        <v>155</v>
      </c>
      <c r="E232" s="47" t="s">
        <v>156</v>
      </c>
      <c r="F232" s="47" t="s">
        <v>157</v>
      </c>
      <c r="G232" s="47" t="s">
        <v>238</v>
      </c>
      <c r="H232" s="47" t="s">
        <v>158</v>
      </c>
      <c r="I232" s="47" t="s">
        <v>26</v>
      </c>
    </row>
    <row r="233" ht="16.75" spans="1:9">
      <c r="A233" s="37"/>
      <c r="B233" s="37"/>
      <c r="C233" s="37"/>
      <c r="D233" s="61" t="s">
        <v>325</v>
      </c>
      <c r="E233" s="47" t="s">
        <v>123</v>
      </c>
      <c r="F233" s="47" t="s">
        <v>23</v>
      </c>
      <c r="G233" s="47" t="s">
        <v>238</v>
      </c>
      <c r="H233" s="102">
        <v>0.004</v>
      </c>
      <c r="I233" s="47" t="s">
        <v>23</v>
      </c>
    </row>
    <row r="234" ht="16.75" spans="1:9">
      <c r="A234" s="37"/>
      <c r="B234" s="37"/>
      <c r="C234" s="37"/>
      <c r="D234" s="62"/>
      <c r="E234" s="47" t="s">
        <v>124</v>
      </c>
      <c r="F234" s="47" t="s">
        <v>23</v>
      </c>
      <c r="G234" s="47" t="s">
        <v>238</v>
      </c>
      <c r="H234" s="102">
        <v>0.1538</v>
      </c>
      <c r="I234" s="47" t="s">
        <v>23</v>
      </c>
    </row>
    <row r="235" ht="16.75" spans="1:9">
      <c r="A235" s="37"/>
      <c r="B235" s="37"/>
      <c r="C235" s="37"/>
      <c r="D235" s="62"/>
      <c r="E235" s="47" t="s">
        <v>125</v>
      </c>
      <c r="F235" s="47" t="s">
        <v>23</v>
      </c>
      <c r="G235" s="47" t="s">
        <v>238</v>
      </c>
      <c r="H235" s="101" t="s">
        <v>326</v>
      </c>
      <c r="I235" s="47" t="s">
        <v>23</v>
      </c>
    </row>
    <row r="236" ht="16.75" spans="1:9">
      <c r="A236" s="37"/>
      <c r="B236" s="37"/>
      <c r="C236" s="37"/>
      <c r="D236" s="111"/>
      <c r="E236" s="47" t="s">
        <v>128</v>
      </c>
      <c r="F236" s="47" t="s">
        <v>23</v>
      </c>
      <c r="G236" s="47" t="s">
        <v>238</v>
      </c>
      <c r="H236" s="101" t="s">
        <v>327</v>
      </c>
      <c r="I236" s="47" t="s">
        <v>23</v>
      </c>
    </row>
    <row r="237" ht="16.75" spans="1:9">
      <c r="A237" s="37"/>
      <c r="B237" s="37"/>
      <c r="C237" s="37"/>
      <c r="D237" s="112" t="s">
        <v>328</v>
      </c>
      <c r="E237" s="47" t="s">
        <v>123</v>
      </c>
      <c r="F237" s="47" t="s">
        <v>23</v>
      </c>
      <c r="G237" s="47" t="s">
        <v>238</v>
      </c>
      <c r="H237" s="102">
        <v>0.0001</v>
      </c>
      <c r="I237" s="47" t="s">
        <v>23</v>
      </c>
    </row>
    <row r="238" ht="16.75" spans="1:9">
      <c r="A238" s="37"/>
      <c r="B238" s="37"/>
      <c r="C238" s="37"/>
      <c r="D238" s="112"/>
      <c r="E238" s="47" t="s">
        <v>124</v>
      </c>
      <c r="F238" s="47" t="s">
        <v>23</v>
      </c>
      <c r="G238" s="47" t="s">
        <v>238</v>
      </c>
      <c r="H238" s="102">
        <v>0.0101</v>
      </c>
      <c r="I238" s="47" t="s">
        <v>23</v>
      </c>
    </row>
    <row r="239" ht="16.75" spans="1:9">
      <c r="A239" s="37"/>
      <c r="B239" s="37"/>
      <c r="C239" s="37"/>
      <c r="D239" s="112"/>
      <c r="E239" s="47" t="s">
        <v>125</v>
      </c>
      <c r="F239" s="47" t="s">
        <v>23</v>
      </c>
      <c r="G239" s="47" t="s">
        <v>238</v>
      </c>
      <c r="H239" s="101" t="s">
        <v>173</v>
      </c>
      <c r="I239" s="47" t="s">
        <v>23</v>
      </c>
    </row>
    <row r="240" ht="16.75" spans="1:9">
      <c r="A240" s="113"/>
      <c r="B240" s="113"/>
      <c r="C240" s="113"/>
      <c r="D240" s="114"/>
      <c r="E240" s="47" t="s">
        <v>128</v>
      </c>
      <c r="F240" s="47" t="s">
        <v>23</v>
      </c>
      <c r="G240" s="47" t="s">
        <v>238</v>
      </c>
      <c r="H240" s="101" t="s">
        <v>173</v>
      </c>
      <c r="I240" s="47" t="s">
        <v>23</v>
      </c>
    </row>
  </sheetData>
  <sheetProtection formatCells="0" insertHyperlinks="0" autoFilter="0"/>
  <autoFilter ref="A1:I240"/>
  <mergeCells count="97">
    <mergeCell ref="A2:A25"/>
    <mergeCell ref="A26:A55"/>
    <mergeCell ref="A56:A71"/>
    <mergeCell ref="A72:A112"/>
    <mergeCell ref="A113:A142"/>
    <mergeCell ref="A143:A156"/>
    <mergeCell ref="A157:A173"/>
    <mergeCell ref="A174:A183"/>
    <mergeCell ref="A184:A205"/>
    <mergeCell ref="A206:A210"/>
    <mergeCell ref="A211:A216"/>
    <mergeCell ref="A217:A226"/>
    <mergeCell ref="A227:A231"/>
    <mergeCell ref="A232:A240"/>
    <mergeCell ref="B2:B25"/>
    <mergeCell ref="B26:B55"/>
    <mergeCell ref="B56:B71"/>
    <mergeCell ref="B72:B112"/>
    <mergeCell ref="B113:B142"/>
    <mergeCell ref="B143:B156"/>
    <mergeCell ref="B157:B173"/>
    <mergeCell ref="B174:B183"/>
    <mergeCell ref="B184:B205"/>
    <mergeCell ref="B206:B210"/>
    <mergeCell ref="B211:B216"/>
    <mergeCell ref="B217:B226"/>
    <mergeCell ref="B227:B231"/>
    <mergeCell ref="B232:B240"/>
    <mergeCell ref="C2:C25"/>
    <mergeCell ref="C26:C55"/>
    <mergeCell ref="C56:C71"/>
    <mergeCell ref="C72:C112"/>
    <mergeCell ref="C113:C142"/>
    <mergeCell ref="C143:C156"/>
    <mergeCell ref="C157:C173"/>
    <mergeCell ref="C174:C183"/>
    <mergeCell ref="C184:C205"/>
    <mergeCell ref="C206:C210"/>
    <mergeCell ref="C211:C216"/>
    <mergeCell ref="C217:C226"/>
    <mergeCell ref="C227:C231"/>
    <mergeCell ref="C232:C240"/>
    <mergeCell ref="D2:D5"/>
    <mergeCell ref="D6:D9"/>
    <mergeCell ref="D10:D13"/>
    <mergeCell ref="D14:D17"/>
    <mergeCell ref="D18:D21"/>
    <mergeCell ref="D22:D25"/>
    <mergeCell ref="D27:D30"/>
    <mergeCell ref="D31:D34"/>
    <mergeCell ref="D35:D38"/>
    <mergeCell ref="D39:D42"/>
    <mergeCell ref="D43:D46"/>
    <mergeCell ref="D47:D50"/>
    <mergeCell ref="D51:D54"/>
    <mergeCell ref="D56:D59"/>
    <mergeCell ref="D60:D63"/>
    <mergeCell ref="D64:D67"/>
    <mergeCell ref="D68:D71"/>
    <mergeCell ref="D73:D76"/>
    <mergeCell ref="D77:D80"/>
    <mergeCell ref="D81:D84"/>
    <mergeCell ref="D85:D88"/>
    <mergeCell ref="D89:D92"/>
    <mergeCell ref="D93:D96"/>
    <mergeCell ref="D97:D100"/>
    <mergeCell ref="D101:D104"/>
    <mergeCell ref="D105:D108"/>
    <mergeCell ref="D109:D112"/>
    <mergeCell ref="D114:D117"/>
    <mergeCell ref="D118:D121"/>
    <mergeCell ref="D122:D125"/>
    <mergeCell ref="D126:D129"/>
    <mergeCell ref="D130:D133"/>
    <mergeCell ref="D134:D137"/>
    <mergeCell ref="D138:D141"/>
    <mergeCell ref="D144:D147"/>
    <mergeCell ref="D148:D151"/>
    <mergeCell ref="D152:D155"/>
    <mergeCell ref="D158:D161"/>
    <mergeCell ref="D162:D165"/>
    <mergeCell ref="D166:D169"/>
    <mergeCell ref="D170:D173"/>
    <mergeCell ref="D175:D178"/>
    <mergeCell ref="D179:D182"/>
    <mergeCell ref="D185:D188"/>
    <mergeCell ref="D189:D192"/>
    <mergeCell ref="D193:D196"/>
    <mergeCell ref="D197:D200"/>
    <mergeCell ref="D201:D204"/>
    <mergeCell ref="D207:D210"/>
    <mergeCell ref="D212:D215"/>
    <mergeCell ref="D218:D221"/>
    <mergeCell ref="D222:D225"/>
    <mergeCell ref="D228:D231"/>
    <mergeCell ref="D233:D236"/>
    <mergeCell ref="D237:D240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6"/>
  <sheetViews>
    <sheetView topLeftCell="B1" workbookViewId="0">
      <selection activeCell="G81" sqref="G81"/>
    </sheetView>
  </sheetViews>
  <sheetFormatPr defaultColWidth="8.83333333333333" defaultRowHeight="17.6"/>
  <cols>
    <col min="1" max="1" width="21.3333333333333" style="1" customWidth="1"/>
    <col min="2" max="2" width="18" style="1" customWidth="1"/>
    <col min="3" max="3" width="79.8333333333333" style="1" customWidth="1"/>
    <col min="4" max="4" width="25.5" style="1" customWidth="1"/>
    <col min="5" max="5" width="25.5" style="1" hidden="1" customWidth="1"/>
    <col min="6" max="6" width="18" style="1" customWidth="1"/>
    <col min="7" max="7" width="14.6666666666667" style="1" customWidth="1"/>
    <col min="8" max="8" width="77.1666666666667" style="1" customWidth="1"/>
    <col min="9" max="9" width="14.8333333333333" style="1" customWidth="1"/>
    <col min="10" max="16384" width="8.83333333333333" style="1"/>
  </cols>
  <sheetData>
    <row r="1" ht="21" spans="1:9">
      <c r="A1" s="2" t="s">
        <v>329</v>
      </c>
      <c r="B1" s="2" t="s">
        <v>330</v>
      </c>
      <c r="C1" s="2" t="s">
        <v>331</v>
      </c>
      <c r="D1" s="2" t="s">
        <v>332</v>
      </c>
      <c r="E1" s="18" t="s">
        <v>333</v>
      </c>
      <c r="F1" s="2" t="s">
        <v>334</v>
      </c>
      <c r="G1" s="2" t="s">
        <v>335</v>
      </c>
      <c r="H1" s="2" t="s">
        <v>76</v>
      </c>
      <c r="I1" s="2" t="s">
        <v>336</v>
      </c>
    </row>
    <row r="2" ht="18" hidden="1" spans="1:7">
      <c r="A2" s="3" t="s">
        <v>337</v>
      </c>
      <c r="B2" s="3"/>
      <c r="C2" s="3" t="s">
        <v>338</v>
      </c>
      <c r="D2" s="3" t="s">
        <v>339</v>
      </c>
      <c r="E2" s="6"/>
      <c r="F2" s="3"/>
      <c r="G2" s="3" t="s">
        <v>340</v>
      </c>
    </row>
    <row r="3" ht="18" hidden="1" spans="1:7">
      <c r="A3" s="4" t="s">
        <v>341</v>
      </c>
      <c r="B3" s="4"/>
      <c r="C3" s="4" t="s">
        <v>342</v>
      </c>
      <c r="D3" s="4" t="s">
        <v>339</v>
      </c>
      <c r="E3" s="6"/>
      <c r="F3" s="4"/>
      <c r="G3" s="4" t="s">
        <v>340</v>
      </c>
    </row>
    <row r="4" ht="18" hidden="1" spans="1:8">
      <c r="A4" s="5" t="s">
        <v>343</v>
      </c>
      <c r="B4" s="5"/>
      <c r="C4" s="6" t="s">
        <v>344</v>
      </c>
      <c r="D4" s="6" t="s">
        <v>345</v>
      </c>
      <c r="E4" s="19"/>
      <c r="F4" s="6" t="s">
        <v>238</v>
      </c>
      <c r="G4" s="6" t="s">
        <v>346</v>
      </c>
      <c r="H4" s="20" t="s">
        <v>347</v>
      </c>
    </row>
    <row r="5" ht="18" hidden="1" spans="1:7">
      <c r="A5" s="7"/>
      <c r="B5" s="7"/>
      <c r="C5" s="8" t="s">
        <v>348</v>
      </c>
      <c r="D5" s="8" t="s">
        <v>345</v>
      </c>
      <c r="E5" s="6"/>
      <c r="F5" s="8"/>
      <c r="G5" s="8" t="s">
        <v>340</v>
      </c>
    </row>
    <row r="6" ht="36" hidden="1" spans="1:8">
      <c r="A6" s="5"/>
      <c r="B6" s="5"/>
      <c r="C6" s="6" t="s">
        <v>349</v>
      </c>
      <c r="D6" s="6" t="s">
        <v>350</v>
      </c>
      <c r="E6" s="19"/>
      <c r="F6" s="6" t="s">
        <v>238</v>
      </c>
      <c r="G6" s="6" t="s">
        <v>346</v>
      </c>
      <c r="H6" s="20" t="s">
        <v>347</v>
      </c>
    </row>
    <row r="7" ht="53" hidden="1" spans="1:8">
      <c r="A7" s="5"/>
      <c r="B7" s="5"/>
      <c r="C7" s="6" t="s">
        <v>351</v>
      </c>
      <c r="D7" s="6" t="s">
        <v>339</v>
      </c>
      <c r="E7" s="19"/>
      <c r="F7" s="6" t="s">
        <v>238</v>
      </c>
      <c r="G7" s="6" t="s">
        <v>346</v>
      </c>
      <c r="H7" s="20" t="s">
        <v>347</v>
      </c>
    </row>
    <row r="8" ht="36" hidden="1" spans="1:8">
      <c r="A8" s="5" t="s">
        <v>352</v>
      </c>
      <c r="B8" s="5"/>
      <c r="C8" s="6" t="s">
        <v>353</v>
      </c>
      <c r="D8" s="6" t="s">
        <v>354</v>
      </c>
      <c r="E8" s="19"/>
      <c r="F8" s="6" t="s">
        <v>238</v>
      </c>
      <c r="G8" s="6" t="s">
        <v>355</v>
      </c>
      <c r="H8" s="20" t="s">
        <v>347</v>
      </c>
    </row>
    <row r="9" ht="18" hidden="1" spans="1:8">
      <c r="A9" s="5"/>
      <c r="B9" s="5"/>
      <c r="C9" s="6" t="s">
        <v>356</v>
      </c>
      <c r="D9" s="6" t="s">
        <v>354</v>
      </c>
      <c r="E9" s="19"/>
      <c r="F9" s="6" t="s">
        <v>238</v>
      </c>
      <c r="G9" s="6" t="s">
        <v>355</v>
      </c>
      <c r="H9" s="20" t="s">
        <v>347</v>
      </c>
    </row>
    <row r="10" ht="18" hidden="1" spans="1:8">
      <c r="A10" s="9"/>
      <c r="B10" s="9"/>
      <c r="C10" s="4" t="s">
        <v>357</v>
      </c>
      <c r="D10" s="4" t="s">
        <v>354</v>
      </c>
      <c r="E10" s="19"/>
      <c r="F10" s="4" t="s">
        <v>238</v>
      </c>
      <c r="G10" s="4" t="s">
        <v>355</v>
      </c>
      <c r="H10" s="21" t="s">
        <v>347</v>
      </c>
    </row>
    <row r="11" ht="36" spans="1:9">
      <c r="A11" s="10" t="s">
        <v>27</v>
      </c>
      <c r="B11" s="10" t="s">
        <v>358</v>
      </c>
      <c r="C11" s="11" t="s">
        <v>359</v>
      </c>
      <c r="D11" s="11" t="s">
        <v>360</v>
      </c>
      <c r="E11" s="19"/>
      <c r="F11" s="22"/>
      <c r="G11" s="11" t="s">
        <v>355</v>
      </c>
      <c r="H11" s="6"/>
      <c r="I11" s="26" t="s">
        <v>27</v>
      </c>
    </row>
    <row r="12" ht="18" spans="1:9">
      <c r="A12" s="10"/>
      <c r="B12" s="10"/>
      <c r="C12" s="12" t="s">
        <v>361</v>
      </c>
      <c r="D12" s="11" t="s">
        <v>362</v>
      </c>
      <c r="E12" s="19"/>
      <c r="F12" s="23"/>
      <c r="G12" s="11" t="s">
        <v>355</v>
      </c>
      <c r="H12" s="6"/>
      <c r="I12" s="26"/>
    </row>
    <row r="13" ht="18" spans="1:9">
      <c r="A13" s="10"/>
      <c r="B13" s="10"/>
      <c r="C13" s="12" t="s">
        <v>363</v>
      </c>
      <c r="D13" s="11" t="s">
        <v>362</v>
      </c>
      <c r="E13" s="19"/>
      <c r="F13" s="23"/>
      <c r="G13" s="11" t="s">
        <v>355</v>
      </c>
      <c r="H13" s="6"/>
      <c r="I13" s="26"/>
    </row>
    <row r="14" ht="18" spans="1:9">
      <c r="A14" s="10"/>
      <c r="B14" s="10"/>
      <c r="C14" s="12" t="s">
        <v>364</v>
      </c>
      <c r="D14" s="12" t="s">
        <v>362</v>
      </c>
      <c r="E14" s="19"/>
      <c r="F14" s="24"/>
      <c r="G14" s="11" t="s">
        <v>355</v>
      </c>
      <c r="H14" s="6"/>
      <c r="I14" s="26"/>
    </row>
    <row r="15" ht="18" spans="1:9">
      <c r="A15" s="10"/>
      <c r="B15" s="10"/>
      <c r="C15" s="12" t="s">
        <v>365</v>
      </c>
      <c r="D15" s="12" t="s">
        <v>362</v>
      </c>
      <c r="E15" s="19"/>
      <c r="F15" s="23"/>
      <c r="G15" s="11" t="s">
        <v>355</v>
      </c>
      <c r="H15" s="6"/>
      <c r="I15" s="26"/>
    </row>
    <row r="16" ht="18" spans="1:9">
      <c r="A16" s="10"/>
      <c r="B16" s="10"/>
      <c r="C16" s="12" t="s">
        <v>366</v>
      </c>
      <c r="D16" s="12" t="s">
        <v>350</v>
      </c>
      <c r="E16" s="19"/>
      <c r="F16" s="24"/>
      <c r="G16" s="11" t="s">
        <v>355</v>
      </c>
      <c r="H16" s="6"/>
      <c r="I16" s="26"/>
    </row>
    <row r="17" ht="18" spans="1:9">
      <c r="A17" s="10"/>
      <c r="B17" s="10"/>
      <c r="C17" s="12" t="s">
        <v>367</v>
      </c>
      <c r="D17" s="12" t="s">
        <v>350</v>
      </c>
      <c r="E17" s="19"/>
      <c r="F17" s="24"/>
      <c r="G17" s="11" t="s">
        <v>355</v>
      </c>
      <c r="H17" s="6"/>
      <c r="I17" s="26"/>
    </row>
    <row r="18" ht="36" spans="1:9">
      <c r="A18" s="10"/>
      <c r="B18" s="10"/>
      <c r="C18" s="11" t="s">
        <v>368</v>
      </c>
      <c r="D18" s="13" t="s">
        <v>354</v>
      </c>
      <c r="E18" s="19"/>
      <c r="F18" s="22" t="s">
        <v>369</v>
      </c>
      <c r="G18" s="11" t="s">
        <v>355</v>
      </c>
      <c r="H18" s="6"/>
      <c r="I18" s="26"/>
    </row>
    <row r="19" ht="18" spans="1:9">
      <c r="A19" s="10"/>
      <c r="B19" s="10"/>
      <c r="C19" s="11" t="s">
        <v>370</v>
      </c>
      <c r="D19" s="11" t="s">
        <v>354</v>
      </c>
      <c r="E19" s="19"/>
      <c r="F19" s="22" t="s">
        <v>369</v>
      </c>
      <c r="G19" s="11" t="s">
        <v>355</v>
      </c>
      <c r="H19" s="6"/>
      <c r="I19" s="26"/>
    </row>
    <row r="20" ht="18" spans="1:9">
      <c r="A20" s="10"/>
      <c r="B20" s="10"/>
      <c r="C20" s="11" t="s">
        <v>371</v>
      </c>
      <c r="D20" s="11" t="s">
        <v>372</v>
      </c>
      <c r="E20" s="19"/>
      <c r="F20" s="22"/>
      <c r="G20" s="11" t="s">
        <v>355</v>
      </c>
      <c r="H20" s="6"/>
      <c r="I20" s="26"/>
    </row>
    <row r="21" ht="18" spans="1:9">
      <c r="A21" s="10"/>
      <c r="B21" s="10"/>
      <c r="C21" s="11" t="s">
        <v>373</v>
      </c>
      <c r="D21" s="11" t="s">
        <v>362</v>
      </c>
      <c r="E21" s="19"/>
      <c r="F21" s="22"/>
      <c r="G21" s="11" t="s">
        <v>355</v>
      </c>
      <c r="H21" s="6"/>
      <c r="I21" s="26"/>
    </row>
    <row r="22" ht="18" spans="1:9">
      <c r="A22" s="10" t="s">
        <v>33</v>
      </c>
      <c r="B22" s="10" t="s">
        <v>358</v>
      </c>
      <c r="C22" s="11" t="s">
        <v>374</v>
      </c>
      <c r="D22" s="11" t="s">
        <v>375</v>
      </c>
      <c r="E22" s="19"/>
      <c r="F22" s="22"/>
      <c r="G22" s="11" t="s">
        <v>355</v>
      </c>
      <c r="H22" s="6"/>
      <c r="I22" s="26" t="s">
        <v>33</v>
      </c>
    </row>
    <row r="23" ht="18" spans="1:9">
      <c r="A23" s="10"/>
      <c r="B23" s="10"/>
      <c r="C23" s="11" t="s">
        <v>376</v>
      </c>
      <c r="D23" s="11" t="s">
        <v>362</v>
      </c>
      <c r="E23" s="19"/>
      <c r="F23" s="22"/>
      <c r="G23" s="11" t="s">
        <v>355</v>
      </c>
      <c r="H23" s="6"/>
      <c r="I23" s="26"/>
    </row>
    <row r="24" ht="18" hidden="1" spans="1:9">
      <c r="A24" s="7"/>
      <c r="B24" s="7"/>
      <c r="C24" s="8" t="s">
        <v>377</v>
      </c>
      <c r="D24" s="8" t="s">
        <v>378</v>
      </c>
      <c r="E24" s="6"/>
      <c r="F24" s="8"/>
      <c r="G24" s="8"/>
      <c r="I24" s="27"/>
    </row>
    <row r="25" ht="18" spans="1:9">
      <c r="A25" s="10"/>
      <c r="B25" s="10"/>
      <c r="C25" s="11" t="s">
        <v>379</v>
      </c>
      <c r="D25" s="11" t="s">
        <v>375</v>
      </c>
      <c r="E25" s="19"/>
      <c r="F25" s="22"/>
      <c r="G25" s="11" t="s">
        <v>355</v>
      </c>
      <c r="H25" s="6"/>
      <c r="I25" s="26"/>
    </row>
    <row r="26" ht="18" spans="1:9">
      <c r="A26" s="10"/>
      <c r="B26" s="10"/>
      <c r="C26" s="12" t="s">
        <v>380</v>
      </c>
      <c r="D26" s="11" t="s">
        <v>375</v>
      </c>
      <c r="E26" s="19"/>
      <c r="F26" s="22"/>
      <c r="G26" s="11" t="s">
        <v>355</v>
      </c>
      <c r="H26" s="6"/>
      <c r="I26" s="26"/>
    </row>
    <row r="27" ht="18" spans="1:9">
      <c r="A27" s="10"/>
      <c r="B27" s="10"/>
      <c r="C27" s="12" t="s">
        <v>381</v>
      </c>
      <c r="D27" s="11" t="s">
        <v>375</v>
      </c>
      <c r="E27" s="19"/>
      <c r="F27" s="22"/>
      <c r="G27" s="11" t="s">
        <v>355</v>
      </c>
      <c r="H27" s="6"/>
      <c r="I27" s="26"/>
    </row>
    <row r="28" ht="18" hidden="1" spans="1:9">
      <c r="A28" s="10"/>
      <c r="B28" s="10"/>
      <c r="C28" s="12" t="s">
        <v>382</v>
      </c>
      <c r="D28" s="11" t="s">
        <v>375</v>
      </c>
      <c r="E28" s="19"/>
      <c r="F28" s="22"/>
      <c r="G28" s="11" t="s">
        <v>355</v>
      </c>
      <c r="H28" s="20" t="s">
        <v>383</v>
      </c>
      <c r="I28" s="26"/>
    </row>
    <row r="29" ht="18" spans="1:9">
      <c r="A29" s="10"/>
      <c r="B29" s="10"/>
      <c r="C29" s="11" t="s">
        <v>384</v>
      </c>
      <c r="D29" s="11" t="s">
        <v>362</v>
      </c>
      <c r="E29" s="19"/>
      <c r="F29" s="22"/>
      <c r="G29" s="11" t="s">
        <v>355</v>
      </c>
      <c r="H29" s="6"/>
      <c r="I29" s="26"/>
    </row>
    <row r="30" ht="18" spans="1:9">
      <c r="A30" s="10"/>
      <c r="B30" s="10"/>
      <c r="C30" s="11" t="s">
        <v>385</v>
      </c>
      <c r="D30" s="11" t="s">
        <v>345</v>
      </c>
      <c r="E30" s="19"/>
      <c r="F30" s="25"/>
      <c r="G30" s="11" t="s">
        <v>355</v>
      </c>
      <c r="H30" s="6"/>
      <c r="I30" s="26"/>
    </row>
    <row r="31" ht="18" hidden="1" spans="1:7">
      <c r="A31" s="14" t="s">
        <v>386</v>
      </c>
      <c r="B31" s="14" t="s">
        <v>387</v>
      </c>
      <c r="C31" s="3" t="s">
        <v>388</v>
      </c>
      <c r="D31" s="3" t="s">
        <v>372</v>
      </c>
      <c r="E31" s="6"/>
      <c r="F31" s="3"/>
      <c r="G31" s="3" t="s">
        <v>340</v>
      </c>
    </row>
    <row r="32" ht="18" hidden="1" spans="1:7">
      <c r="A32" s="7"/>
      <c r="B32" s="7"/>
      <c r="C32" s="4" t="s">
        <v>389</v>
      </c>
      <c r="D32" s="4" t="s">
        <v>360</v>
      </c>
      <c r="E32" s="6"/>
      <c r="F32" s="4"/>
      <c r="G32" s="4" t="s">
        <v>340</v>
      </c>
    </row>
    <row r="33" ht="18" spans="1:9">
      <c r="A33" s="10" t="s">
        <v>390</v>
      </c>
      <c r="B33" s="10"/>
      <c r="C33" s="11" t="s">
        <v>391</v>
      </c>
      <c r="D33" s="11" t="s">
        <v>392</v>
      </c>
      <c r="E33" s="19"/>
      <c r="F33" s="22" t="s">
        <v>393</v>
      </c>
      <c r="G33" s="11" t="s">
        <v>394</v>
      </c>
      <c r="H33" s="6"/>
      <c r="I33" s="26" t="s">
        <v>38</v>
      </c>
    </row>
    <row r="34" ht="18" hidden="1" spans="1:9">
      <c r="A34" s="7"/>
      <c r="B34" s="7"/>
      <c r="C34" s="8" t="s">
        <v>395</v>
      </c>
      <c r="D34" s="8" t="s">
        <v>396</v>
      </c>
      <c r="E34" s="6"/>
      <c r="F34" s="8"/>
      <c r="G34" s="8" t="s">
        <v>340</v>
      </c>
      <c r="I34" s="27"/>
    </row>
    <row r="35" ht="18" spans="1:9">
      <c r="A35" s="10"/>
      <c r="B35" s="15" t="s">
        <v>397</v>
      </c>
      <c r="C35" s="12" t="s">
        <v>398</v>
      </c>
      <c r="D35" s="11" t="s">
        <v>392</v>
      </c>
      <c r="E35" s="19"/>
      <c r="F35" s="22" t="s">
        <v>399</v>
      </c>
      <c r="G35" s="11" t="s">
        <v>355</v>
      </c>
      <c r="H35" s="6"/>
      <c r="I35" s="26"/>
    </row>
    <row r="36" ht="18" spans="1:9">
      <c r="A36" s="10"/>
      <c r="B36" s="10"/>
      <c r="C36" s="12" t="s">
        <v>400</v>
      </c>
      <c r="D36" s="11" t="s">
        <v>350</v>
      </c>
      <c r="E36" s="19"/>
      <c r="F36" s="22" t="s">
        <v>401</v>
      </c>
      <c r="G36" s="11" t="s">
        <v>355</v>
      </c>
      <c r="H36" s="6"/>
      <c r="I36" s="26"/>
    </row>
    <row r="37" ht="18" spans="1:9">
      <c r="A37" s="10"/>
      <c r="B37" s="10"/>
      <c r="C37" s="12" t="s">
        <v>402</v>
      </c>
      <c r="D37" s="11" t="s">
        <v>403</v>
      </c>
      <c r="E37" s="19"/>
      <c r="F37" s="22" t="s">
        <v>404</v>
      </c>
      <c r="G37" s="11" t="s">
        <v>355</v>
      </c>
      <c r="H37" s="6"/>
      <c r="I37" s="26"/>
    </row>
    <row r="38" ht="18" spans="1:9">
      <c r="A38" s="10"/>
      <c r="B38" s="10"/>
      <c r="C38" s="12" t="s">
        <v>405</v>
      </c>
      <c r="D38" s="11" t="s">
        <v>406</v>
      </c>
      <c r="E38" s="19"/>
      <c r="F38" s="22" t="s">
        <v>407</v>
      </c>
      <c r="G38" s="11" t="s">
        <v>355</v>
      </c>
      <c r="H38" s="6"/>
      <c r="I38" s="26"/>
    </row>
    <row r="39" ht="18" spans="1:9">
      <c r="A39" s="15" t="s">
        <v>408</v>
      </c>
      <c r="B39" s="15" t="s">
        <v>397</v>
      </c>
      <c r="C39" s="15" t="s">
        <v>409</v>
      </c>
      <c r="D39" s="11" t="s">
        <v>410</v>
      </c>
      <c r="E39" s="19"/>
      <c r="F39" s="22"/>
      <c r="G39" s="11" t="s">
        <v>355</v>
      </c>
      <c r="H39" s="6"/>
      <c r="I39" s="26" t="s">
        <v>408</v>
      </c>
    </row>
    <row r="40" ht="18" spans="1:9">
      <c r="A40" s="15"/>
      <c r="B40" s="15"/>
      <c r="C40" s="15" t="s">
        <v>411</v>
      </c>
      <c r="D40" s="11" t="s">
        <v>410</v>
      </c>
      <c r="E40" s="19"/>
      <c r="F40" s="22"/>
      <c r="G40" s="11" t="s">
        <v>355</v>
      </c>
      <c r="H40" s="6"/>
      <c r="I40" s="26"/>
    </row>
    <row r="41" ht="18" spans="1:9">
      <c r="A41" s="15"/>
      <c r="B41" s="15"/>
      <c r="C41" s="15" t="s">
        <v>411</v>
      </c>
      <c r="D41" s="11" t="s">
        <v>410</v>
      </c>
      <c r="E41" s="19"/>
      <c r="F41" s="22" t="s">
        <v>238</v>
      </c>
      <c r="G41" s="11" t="s">
        <v>355</v>
      </c>
      <c r="H41" s="6"/>
      <c r="I41" s="26"/>
    </row>
    <row r="42" ht="18" spans="1:9">
      <c r="A42" s="15" t="s">
        <v>412</v>
      </c>
      <c r="B42" s="15" t="s">
        <v>397</v>
      </c>
      <c r="C42" s="15" t="s">
        <v>413</v>
      </c>
      <c r="D42" s="11" t="s">
        <v>410</v>
      </c>
      <c r="E42" s="19"/>
      <c r="F42" s="22"/>
      <c r="G42" s="11" t="s">
        <v>355</v>
      </c>
      <c r="H42" s="6"/>
      <c r="I42" s="26" t="s">
        <v>412</v>
      </c>
    </row>
    <row r="43" ht="18" spans="1:9">
      <c r="A43" s="15" t="s">
        <v>414</v>
      </c>
      <c r="B43" s="15" t="s">
        <v>397</v>
      </c>
      <c r="C43" s="15" t="s">
        <v>415</v>
      </c>
      <c r="D43" s="11" t="s">
        <v>410</v>
      </c>
      <c r="E43" s="19"/>
      <c r="F43" s="22"/>
      <c r="G43" s="11" t="s">
        <v>355</v>
      </c>
      <c r="H43" s="6"/>
      <c r="I43" s="26" t="s">
        <v>414</v>
      </c>
    </row>
    <row r="44" ht="18" spans="1:9">
      <c r="A44" s="15"/>
      <c r="B44" s="15"/>
      <c r="C44" s="15" t="s">
        <v>416</v>
      </c>
      <c r="D44" s="11" t="s">
        <v>406</v>
      </c>
      <c r="E44" s="19"/>
      <c r="F44" s="22"/>
      <c r="G44" s="11" t="s">
        <v>355</v>
      </c>
      <c r="H44" s="6"/>
      <c r="I44" s="26"/>
    </row>
    <row r="45" ht="18" spans="1:9">
      <c r="A45" s="15" t="s">
        <v>417</v>
      </c>
      <c r="B45" s="15" t="s">
        <v>397</v>
      </c>
      <c r="C45" s="15" t="s">
        <v>418</v>
      </c>
      <c r="D45" s="11" t="s">
        <v>410</v>
      </c>
      <c r="E45" s="19"/>
      <c r="F45" s="22"/>
      <c r="G45" s="11" t="s">
        <v>355</v>
      </c>
      <c r="H45" s="6"/>
      <c r="I45" s="26" t="s">
        <v>417</v>
      </c>
    </row>
    <row r="46" ht="18" spans="1:9">
      <c r="A46" s="15" t="s">
        <v>36</v>
      </c>
      <c r="B46" s="15" t="s">
        <v>397</v>
      </c>
      <c r="C46" s="15" t="s">
        <v>419</v>
      </c>
      <c r="D46" s="11" t="s">
        <v>410</v>
      </c>
      <c r="E46" s="19"/>
      <c r="F46" s="22" t="s">
        <v>420</v>
      </c>
      <c r="G46" s="11" t="s">
        <v>355</v>
      </c>
      <c r="H46" s="6"/>
      <c r="I46" s="26" t="s">
        <v>36</v>
      </c>
    </row>
    <row r="47" ht="18" spans="1:9">
      <c r="A47" s="15"/>
      <c r="B47" s="15"/>
      <c r="C47" s="15" t="s">
        <v>421</v>
      </c>
      <c r="D47" s="11" t="s">
        <v>392</v>
      </c>
      <c r="E47" s="19"/>
      <c r="F47" s="22" t="s">
        <v>422</v>
      </c>
      <c r="G47" s="11" t="s">
        <v>355</v>
      </c>
      <c r="H47" s="6"/>
      <c r="I47" s="26"/>
    </row>
    <row r="48" ht="18" spans="1:9">
      <c r="A48" s="15" t="s">
        <v>423</v>
      </c>
      <c r="B48" s="15" t="s">
        <v>397</v>
      </c>
      <c r="C48" s="15" t="s">
        <v>424</v>
      </c>
      <c r="D48" s="11" t="s">
        <v>339</v>
      </c>
      <c r="E48" s="19"/>
      <c r="F48" s="22" t="s">
        <v>425</v>
      </c>
      <c r="G48" s="11" t="s">
        <v>355</v>
      </c>
      <c r="H48" s="6"/>
      <c r="I48" s="26" t="s">
        <v>28</v>
      </c>
    </row>
    <row r="49" ht="18" spans="1:9">
      <c r="A49" s="15"/>
      <c r="B49" s="15"/>
      <c r="C49" s="15" t="s">
        <v>426</v>
      </c>
      <c r="D49" s="11" t="s">
        <v>339</v>
      </c>
      <c r="E49" s="19"/>
      <c r="F49" s="22" t="s">
        <v>427</v>
      </c>
      <c r="G49" s="11" t="s">
        <v>355</v>
      </c>
      <c r="H49" s="6"/>
      <c r="I49" s="26"/>
    </row>
    <row r="50" ht="18" spans="1:9">
      <c r="A50" s="15"/>
      <c r="B50" s="15"/>
      <c r="C50" s="15" t="s">
        <v>428</v>
      </c>
      <c r="D50" s="11" t="s">
        <v>339</v>
      </c>
      <c r="E50" s="19"/>
      <c r="F50" s="22" t="s">
        <v>429</v>
      </c>
      <c r="G50" s="11" t="s">
        <v>355</v>
      </c>
      <c r="H50" s="6"/>
      <c r="I50" s="26"/>
    </row>
    <row r="51" ht="18" hidden="1" spans="1:7">
      <c r="A51" s="3" t="s">
        <v>430</v>
      </c>
      <c r="B51" s="3" t="s">
        <v>431</v>
      </c>
      <c r="C51" s="3" t="s">
        <v>432</v>
      </c>
      <c r="D51" s="3" t="s">
        <v>433</v>
      </c>
      <c r="E51" s="6"/>
      <c r="F51" s="3"/>
      <c r="G51" s="3" t="s">
        <v>340</v>
      </c>
    </row>
    <row r="52" ht="18" hidden="1" spans="1:7">
      <c r="A52" s="6"/>
      <c r="B52" s="6"/>
      <c r="C52" s="6" t="s">
        <v>434</v>
      </c>
      <c r="D52" s="6" t="s">
        <v>410</v>
      </c>
      <c r="E52" s="6"/>
      <c r="F52" s="6"/>
      <c r="G52" s="6" t="s">
        <v>340</v>
      </c>
    </row>
    <row r="53" ht="18" hidden="1" spans="1:7">
      <c r="A53" s="6"/>
      <c r="B53" s="6"/>
      <c r="C53" s="6" t="s">
        <v>435</v>
      </c>
      <c r="D53" s="6" t="s">
        <v>436</v>
      </c>
      <c r="E53" s="6"/>
      <c r="F53" s="6"/>
      <c r="G53" s="6" t="s">
        <v>340</v>
      </c>
    </row>
    <row r="54" ht="18" hidden="1" spans="1:7">
      <c r="A54" s="6"/>
      <c r="B54" s="6"/>
      <c r="C54" s="6" t="s">
        <v>437</v>
      </c>
      <c r="D54" s="6" t="s">
        <v>438</v>
      </c>
      <c r="E54" s="6"/>
      <c r="F54" s="6"/>
      <c r="G54" s="6" t="s">
        <v>340</v>
      </c>
    </row>
    <row r="55" ht="18" hidden="1" spans="1:7">
      <c r="A55" s="6"/>
      <c r="B55" s="6"/>
      <c r="C55" s="6" t="s">
        <v>439</v>
      </c>
      <c r="D55" s="6" t="s">
        <v>440</v>
      </c>
      <c r="E55" s="6"/>
      <c r="F55" s="6"/>
      <c r="G55" s="6" t="s">
        <v>340</v>
      </c>
    </row>
    <row r="56" ht="18" hidden="1" spans="1:7">
      <c r="A56" s="6"/>
      <c r="B56" s="6"/>
      <c r="C56" s="6" t="s">
        <v>441</v>
      </c>
      <c r="D56" s="197" t="s">
        <v>442</v>
      </c>
      <c r="E56" s="6"/>
      <c r="F56" s="6"/>
      <c r="G56" s="6" t="s">
        <v>340</v>
      </c>
    </row>
    <row r="57" ht="36" hidden="1" spans="1:7">
      <c r="A57" s="6"/>
      <c r="B57" s="6"/>
      <c r="C57" s="6" t="s">
        <v>443</v>
      </c>
      <c r="D57" s="6" t="s">
        <v>444</v>
      </c>
      <c r="E57" s="6"/>
      <c r="F57" s="6"/>
      <c r="G57" s="6" t="s">
        <v>340</v>
      </c>
    </row>
    <row r="58" ht="18" hidden="1" spans="1:7">
      <c r="A58" s="6" t="s">
        <v>445</v>
      </c>
      <c r="B58" s="6" t="s">
        <v>431</v>
      </c>
      <c r="C58" s="6" t="s">
        <v>446</v>
      </c>
      <c r="D58" s="6" t="s">
        <v>350</v>
      </c>
      <c r="E58" s="6"/>
      <c r="F58" s="6"/>
      <c r="G58" s="6" t="s">
        <v>340</v>
      </c>
    </row>
    <row r="59" ht="18" hidden="1" spans="1:7">
      <c r="A59" s="6"/>
      <c r="B59" s="6"/>
      <c r="C59" s="17" t="s">
        <v>447</v>
      </c>
      <c r="D59" s="6" t="s">
        <v>350</v>
      </c>
      <c r="E59" s="6"/>
      <c r="F59" s="6"/>
      <c r="G59" s="6" t="s">
        <v>340</v>
      </c>
    </row>
    <row r="60" ht="18" hidden="1" spans="1:7">
      <c r="A60" s="6" t="s">
        <v>448</v>
      </c>
      <c r="B60" s="6" t="s">
        <v>431</v>
      </c>
      <c r="C60" s="6" t="s">
        <v>449</v>
      </c>
      <c r="D60" s="6" t="s">
        <v>339</v>
      </c>
      <c r="E60" s="6"/>
      <c r="F60" s="6"/>
      <c r="G60" s="6" t="s">
        <v>340</v>
      </c>
    </row>
    <row r="61" ht="18" hidden="1" spans="1:7">
      <c r="A61" s="6"/>
      <c r="B61" s="6"/>
      <c r="C61" s="6" t="s">
        <v>450</v>
      </c>
      <c r="D61" s="6" t="s">
        <v>451</v>
      </c>
      <c r="E61" s="6"/>
      <c r="F61" s="6"/>
      <c r="G61" s="6" t="s">
        <v>340</v>
      </c>
    </row>
    <row r="62" ht="18" hidden="1" spans="1:7">
      <c r="A62" s="6"/>
      <c r="B62" s="6"/>
      <c r="C62" s="6" t="s">
        <v>452</v>
      </c>
      <c r="D62" s="6" t="s">
        <v>410</v>
      </c>
      <c r="E62" s="6"/>
      <c r="F62" s="6"/>
      <c r="G62" s="6" t="s">
        <v>340</v>
      </c>
    </row>
    <row r="63" ht="18" hidden="1" spans="1:7">
      <c r="A63" s="6"/>
      <c r="B63" s="6"/>
      <c r="C63" s="6" t="s">
        <v>453</v>
      </c>
      <c r="D63" s="6" t="s">
        <v>454</v>
      </c>
      <c r="E63" s="6"/>
      <c r="F63" s="6"/>
      <c r="G63" s="6" t="s">
        <v>340</v>
      </c>
    </row>
    <row r="64" ht="18" hidden="1" spans="1:7">
      <c r="A64" s="6" t="s">
        <v>455</v>
      </c>
      <c r="B64" s="6" t="s">
        <v>456</v>
      </c>
      <c r="C64" s="6" t="s">
        <v>457</v>
      </c>
      <c r="D64" s="6" t="s">
        <v>458</v>
      </c>
      <c r="E64" s="6"/>
      <c r="F64" s="6"/>
      <c r="G64" s="6" t="s">
        <v>340</v>
      </c>
    </row>
    <row r="65" ht="18" hidden="1" spans="1:7">
      <c r="A65" s="4"/>
      <c r="B65" s="4"/>
      <c r="C65" s="4" t="s">
        <v>459</v>
      </c>
      <c r="D65" s="4" t="s">
        <v>339</v>
      </c>
      <c r="E65" s="6"/>
      <c r="F65" s="4"/>
      <c r="G65" s="4" t="s">
        <v>340</v>
      </c>
    </row>
    <row r="66" ht="18" hidden="1" spans="1:8">
      <c r="A66" s="6" t="s">
        <v>460</v>
      </c>
      <c r="B66" s="6" t="s">
        <v>461</v>
      </c>
      <c r="C66" s="6" t="s">
        <v>462</v>
      </c>
      <c r="D66" s="6" t="s">
        <v>458</v>
      </c>
      <c r="E66" s="19"/>
      <c r="F66" s="6" t="s">
        <v>238</v>
      </c>
      <c r="G66" s="6" t="s">
        <v>346</v>
      </c>
      <c r="H66" s="6" t="s">
        <v>463</v>
      </c>
    </row>
    <row r="67" ht="18" hidden="1" spans="1:7">
      <c r="A67" s="8" t="s">
        <v>464</v>
      </c>
      <c r="B67" s="8" t="s">
        <v>461</v>
      </c>
      <c r="C67" s="28" t="s">
        <v>462</v>
      </c>
      <c r="D67" s="28" t="s">
        <v>458</v>
      </c>
      <c r="E67" s="6"/>
      <c r="F67" s="8"/>
      <c r="G67" s="8"/>
    </row>
    <row r="68" ht="53" hidden="1" spans="1:8">
      <c r="A68" s="4" t="s">
        <v>465</v>
      </c>
      <c r="B68" s="4"/>
      <c r="C68" s="4" t="s">
        <v>466</v>
      </c>
      <c r="D68" s="4" t="s">
        <v>467</v>
      </c>
      <c r="E68" s="19"/>
      <c r="F68" s="4" t="s">
        <v>468</v>
      </c>
      <c r="G68" s="4" t="s">
        <v>346</v>
      </c>
      <c r="H68" s="4"/>
    </row>
    <row r="69" ht="36" hidden="1" spans="1:9">
      <c r="A69" s="11" t="s">
        <v>469</v>
      </c>
      <c r="B69" s="11"/>
      <c r="C69" s="11" t="s">
        <v>470</v>
      </c>
      <c r="D69" s="11" t="s">
        <v>433</v>
      </c>
      <c r="E69" s="19"/>
      <c r="F69" s="22" t="s">
        <v>238</v>
      </c>
      <c r="G69" s="11" t="s">
        <v>355</v>
      </c>
      <c r="H69" s="6" t="s">
        <v>471</v>
      </c>
      <c r="I69" s="26" t="s">
        <v>472</v>
      </c>
    </row>
    <row r="70" ht="18" hidden="1" spans="1:8">
      <c r="A70" s="29" t="s">
        <v>473</v>
      </c>
      <c r="B70" s="29"/>
      <c r="C70" s="17" t="s">
        <v>474</v>
      </c>
      <c r="D70" s="17" t="s">
        <v>403</v>
      </c>
      <c r="E70" s="19"/>
      <c r="F70" s="17" t="s">
        <v>238</v>
      </c>
      <c r="G70" s="6" t="s">
        <v>355</v>
      </c>
      <c r="H70" s="6" t="s">
        <v>463</v>
      </c>
    </row>
    <row r="71" ht="18" hidden="1" spans="1:8">
      <c r="A71" s="29"/>
      <c r="B71" s="29"/>
      <c r="C71" s="17" t="s">
        <v>475</v>
      </c>
      <c r="D71" s="17" t="s">
        <v>406</v>
      </c>
      <c r="E71" s="19"/>
      <c r="F71" s="17" t="s">
        <v>238</v>
      </c>
      <c r="G71" s="6" t="s">
        <v>355</v>
      </c>
      <c r="H71" s="6" t="s">
        <v>463</v>
      </c>
    </row>
    <row r="72" ht="18" hidden="1" spans="1:8">
      <c r="A72" s="30"/>
      <c r="B72" s="30"/>
      <c r="C72" s="31" t="s">
        <v>476</v>
      </c>
      <c r="D72" s="31" t="s">
        <v>444</v>
      </c>
      <c r="E72" s="19"/>
      <c r="F72" s="31" t="s">
        <v>238</v>
      </c>
      <c r="G72" s="4" t="s">
        <v>355</v>
      </c>
      <c r="H72" s="4" t="s">
        <v>463</v>
      </c>
    </row>
    <row r="73" ht="18" spans="1:9">
      <c r="A73" s="15" t="s">
        <v>477</v>
      </c>
      <c r="B73" s="15"/>
      <c r="C73" s="12" t="s">
        <v>478</v>
      </c>
      <c r="D73" s="12" t="s">
        <v>403</v>
      </c>
      <c r="E73" s="19"/>
      <c r="F73" s="32" t="s">
        <v>479</v>
      </c>
      <c r="G73" s="11" t="s">
        <v>355</v>
      </c>
      <c r="H73" s="6"/>
      <c r="I73" s="26" t="s">
        <v>477</v>
      </c>
    </row>
    <row r="74" ht="18" spans="1:9">
      <c r="A74" s="15"/>
      <c r="B74" s="15"/>
      <c r="C74" s="12" t="s">
        <v>480</v>
      </c>
      <c r="D74" s="12" t="s">
        <v>406</v>
      </c>
      <c r="E74" s="19"/>
      <c r="F74" s="32" t="s">
        <v>481</v>
      </c>
      <c r="G74" s="11" t="s">
        <v>355</v>
      </c>
      <c r="H74" s="6"/>
      <c r="I74" s="26"/>
    </row>
    <row r="75" ht="18" spans="1:9">
      <c r="A75" s="15" t="s">
        <v>482</v>
      </c>
      <c r="B75" s="15"/>
      <c r="C75" s="12" t="s">
        <v>483</v>
      </c>
      <c r="D75" s="12" t="s">
        <v>484</v>
      </c>
      <c r="E75" s="19"/>
      <c r="F75" s="32" t="s">
        <v>485</v>
      </c>
      <c r="G75" s="11" t="s">
        <v>355</v>
      </c>
      <c r="H75" s="6"/>
      <c r="I75" s="26" t="s">
        <v>482</v>
      </c>
    </row>
    <row r="76" ht="18" spans="1:9">
      <c r="A76" s="15"/>
      <c r="B76" s="15"/>
      <c r="C76" s="12" t="s">
        <v>486</v>
      </c>
      <c r="D76" s="12" t="s">
        <v>444</v>
      </c>
      <c r="E76" s="19"/>
      <c r="F76" s="32" t="s">
        <v>487</v>
      </c>
      <c r="G76" s="11" t="s">
        <v>355</v>
      </c>
      <c r="H76" s="6"/>
      <c r="I76" s="26"/>
    </row>
  </sheetData>
  <mergeCells count="13">
    <mergeCell ref="A4:A7"/>
    <mergeCell ref="A8:A10"/>
    <mergeCell ref="A11:A21"/>
    <mergeCell ref="A22:A30"/>
    <mergeCell ref="I11:I21"/>
    <mergeCell ref="I22:I30"/>
    <mergeCell ref="I33:I38"/>
    <mergeCell ref="I39:I41"/>
    <mergeCell ref="I43:I44"/>
    <mergeCell ref="I46:I47"/>
    <mergeCell ref="I48:I50"/>
    <mergeCell ref="I73:I74"/>
    <mergeCell ref="I75:I7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福特phase4项目 CD764 R07 ENG2测试报告</vt:lpstr>
      <vt:lpstr>语音专项测试</vt:lpstr>
      <vt:lpstr>性能测试</vt:lpstr>
      <vt:lpstr>响应时间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liuzhao13</dc:creator>
  <cp:lastModifiedBy>Microsoft Office User</cp:lastModifiedBy>
  <dcterms:created xsi:type="dcterms:W3CDTF">2020-10-15T02:04:00Z</dcterms:created>
  <dcterms:modified xsi:type="dcterms:W3CDTF">2021-12-11T20:56:51Z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