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89"/>
  <workbookPr/>
  <mc:AlternateContent xmlns:mc="http://schemas.openxmlformats.org/markup-compatibility/2006">
    <mc:Choice Requires="x15">
      <x15ac:absPath xmlns:x15ac="http://schemas.microsoft.com/office/spreadsheetml/2010/11/ac" url="C:\Users\linyuzhang\Desktop\"/>
    </mc:Choice>
  </mc:AlternateContent>
  <xr:revisionPtr revIDLastSave="0" documentId="13_ncr:1_{F00EA1E7-EE7B-40DA-9F8F-B0D3AC675DFF}" xr6:coauthVersionLast="36" xr6:coauthVersionMax="36" xr10:uidLastSave="{00000000-0000-0000-0000-000000000000}"/>
  <bookViews>
    <workbookView xWindow="0" yWindow="0" windowWidth="23900" windowHeight="11060" tabRatio="602" activeTab="1" xr2:uid="{00000000-000D-0000-FFFF-FFFF00000000}"/>
  </bookViews>
  <sheets>
    <sheet name="并发场景" sheetId="13" r:id="rId1"/>
    <sheet name="综合打分" sheetId="1" r:id="rId2"/>
    <sheet name="Response Time " sheetId="7" r:id="rId3"/>
    <sheet name="App Sources" sheetId="8" r:id="rId4"/>
    <sheet name="Baidu App" sheetId="11" r:id="rId5"/>
    <sheet name="内存泄漏" sheetId="14" r:id="rId6"/>
  </sheets>
  <externalReferences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</externalReferences>
  <definedNames>
    <definedName name="_xlnm._FilterDatabase" localSheetId="3" hidden="1">'App Sources'!$A$1:$V$84</definedName>
    <definedName name="_xlnm._FilterDatabase" localSheetId="2" hidden="1">'Response Time '!$A$1:$J$64</definedName>
    <definedName name="_xlnm._FilterDatabase" localSheetId="1" hidden="1">综合打分!$A$1:$Q$100</definedName>
    <definedName name="Z_0EA55DCA_7FF2_4F36_8A7E_F0EACCC29DBE_.wvu.FilterData" localSheetId="2" hidden="1">'Response Time '!$A$1:$J$64</definedName>
    <definedName name="Z_16A41CC9_C03A_4F0A_B03A_44E212E13660_.wvu.FilterData" localSheetId="2" hidden="1">'Response Time '!$A$1:$J$64</definedName>
    <definedName name="Z_16DC14A2_7903_4025_B903_380A1366D4B8_.wvu.FilterData" localSheetId="2" hidden="1">'Response Time '!$A$1:$J$64</definedName>
    <definedName name="Z_2A4FABCB_C3B4_4B1C_B5DB_0968E349E3E5_.wvu.Cols" localSheetId="2" hidden="1">'Response Time '!#REF!</definedName>
    <definedName name="Z_2A4FABCB_C3B4_4B1C_B5DB_0968E349E3E5_.wvu.FilterData" localSheetId="2" hidden="1">'Response Time '!$A$1:$J$64</definedName>
    <definedName name="Z_2F5A4DEB_972B_44A6_8415_B3AF8AAB8DD1_.wvu.FilterData" localSheetId="2" hidden="1">'Response Time '!$A$1:$J$64</definedName>
    <definedName name="Z_4E56EFD8_82B0_433B_87B4_FAE95366C90A_.wvu.FilterData" localSheetId="2" hidden="1">'Response Time '!$A$1:$J$64</definedName>
    <definedName name="Z_50D2B5B7_80D0_4780_BB59_F4E52620A863_.wvu.FilterData" localSheetId="2" hidden="1">'Response Time '!$G$1:$G$64</definedName>
    <definedName name="Z_5DF7DF2B_59CB_4835_ACC6_BFF42CC29E31_.wvu.Cols" localSheetId="2" hidden="1">'Response Time '!#REF!</definedName>
    <definedName name="Z_5DF7DF2B_59CB_4835_ACC6_BFF42CC29E31_.wvu.FilterData" localSheetId="2" hidden="1">'Response Time '!$A$1:$J$64</definedName>
    <definedName name="Z_64728F9F_AAFE_4C17_A15F_C96F3AE04D0C_.wvu.FilterData" localSheetId="2" hidden="1">'Response Time '!$A$1:$J$64</definedName>
    <definedName name="Z_67627A8C_5C40_462C_B63D_E064A913FD1B_.wvu.FilterData" localSheetId="2" hidden="1">'Response Time '!$A$1:$J$64</definedName>
    <definedName name="Z_6A1708EE_78D5_4730_9EC1_32494DD84064_.wvu.FilterData" localSheetId="2" hidden="1">'Response Time '!$A$1:$J$64</definedName>
    <definedName name="Z_75A5D5D5_3DF6_4DF0_A35D_F3AEF19FA0C8_.wvu.FilterData" localSheetId="2" hidden="1">'Response Time '!$G$1:$G$64</definedName>
    <definedName name="Z_81868EC3_D2C9_49E1_A7C4_56AD2CFDD907_.wvu.FilterData" localSheetId="2" hidden="1">'Response Time '!$A$1:$J$64</definedName>
    <definedName name="Z_82B7589E_14AC_4428_B990_D113B4B9C8B2_.wvu.FilterData" localSheetId="2" hidden="1">'Response Time '!$A$1:$J$64</definedName>
    <definedName name="Z_9905B039_5D9C_4BC1_BCAD_85093189CE48_.wvu.FilterData" localSheetId="2" hidden="1">'Response Time '!$A$1:$J$64</definedName>
    <definedName name="Z_A17A2F87_19DB_4AF8_AC37_28F784855FD7_.wvu.FilterData" localSheetId="2" hidden="1">'Response Time '!$A$1:$J$64</definedName>
    <definedName name="Z_A1C2E0EA_0798_4EE9_BA53_3DA16A20F391_.wvu.FilterData" localSheetId="2" hidden="1">'Response Time '!$A$1:$J$64</definedName>
    <definedName name="Z_B0B1D487_08B5_4EE3_B1A5_0E537BA44F6F_.wvu.FilterData" localSheetId="2" hidden="1">'Response Time '!$G$1:$G$64</definedName>
    <definedName name="Z_B5D2B878_5867_45CF_B11F_45A1564167C2_.wvu.Cols" localSheetId="2" hidden="1">'Response Time '!#REF!</definedName>
    <definedName name="Z_B5D2B878_5867_45CF_B11F_45A1564167C2_.wvu.FilterData" localSheetId="2" hidden="1">'Response Time '!$A$1:$J$64</definedName>
    <definedName name="Z_BFE5DC58_F040_475A_8F39_87308C22B1B1_.wvu.FilterData" localSheetId="2" hidden="1">'Response Time '!$A$1:$J$64</definedName>
    <definedName name="Z_C88AFADA_BEE4_42DA_8940_4B736B9F39D4_.wvu.Cols" localSheetId="2" hidden="1">'Response Time '!#REF!</definedName>
    <definedName name="Z_C88AFADA_BEE4_42DA_8940_4B736B9F39D4_.wvu.FilterData" localSheetId="2" hidden="1">'Response Time '!$A$1:$J$64</definedName>
    <definedName name="Z_CB05707F_24A9_4357_8065_43BE4DD90B2D_.wvu.FilterData" localSheetId="2" hidden="1">'Response Time '!$A$1:$J$64</definedName>
    <definedName name="Z_CCD93499_75F8_45A7_B5CB_5B9935727470_.wvu.Cols" localSheetId="2" hidden="1">'Response Time '!#REF!</definedName>
    <definedName name="Z_CCD93499_75F8_45A7_B5CB_5B9935727470_.wvu.FilterData" localSheetId="2" hidden="1">'Response Time '!$A$1:$J$64</definedName>
    <definedName name="Z_CE1C8A90_39F2_40DB_9797_BE22406C3947_.wvu.Cols" localSheetId="2" hidden="1">'Response Time '!#REF!</definedName>
    <definedName name="Z_CE1C8A90_39F2_40DB_9797_BE22406C3947_.wvu.FilterData" localSheetId="2" hidden="1">'Response Time '!$A$1:$J$64</definedName>
    <definedName name="Z_E3F0DD2F_B4B7_440E_B6E2_120742CBE6C3_.wvu.FilterData" localSheetId="2" hidden="1">'Response Time '!$A$1:$J$64</definedName>
    <definedName name="Z_F2292B89_B249_407C_9F60_58BD83C5901D_.wvu.FilterData" localSheetId="2" hidden="1">'Response Time '!$A$1:$J$64</definedName>
    <definedName name="Z_F5DE3CB0_C52E_433A_B531_B98B1F605089_.wvu.FilterData" localSheetId="2" hidden="1">'Response Time '!$A$1:$J$64</definedName>
  </definedNames>
  <calcPr calcId="191029"/>
</workbook>
</file>

<file path=xl/calcChain.xml><?xml version="1.0" encoding="utf-8"?>
<calcChain xmlns="http://schemas.openxmlformats.org/spreadsheetml/2006/main">
  <c r="I52" i="1" l="1"/>
  <c r="I51" i="1"/>
  <c r="I49" i="1"/>
  <c r="I14" i="1"/>
  <c r="I2" i="1"/>
  <c r="I61" i="1" l="1"/>
  <c r="I62" i="1"/>
  <c r="F64" i="7"/>
  <c r="F63" i="7"/>
  <c r="F60" i="7"/>
  <c r="F59" i="7"/>
  <c r="F57" i="7"/>
  <c r="F56" i="7"/>
  <c r="F54" i="7"/>
  <c r="F53" i="7"/>
  <c r="F52" i="7"/>
  <c r="F51" i="7"/>
  <c r="F50" i="7"/>
  <c r="F49" i="7"/>
  <c r="F48" i="7"/>
  <c r="F47" i="7"/>
  <c r="F46" i="7"/>
  <c r="F45" i="7"/>
  <c r="F44" i="7"/>
  <c r="F43" i="7"/>
  <c r="F42" i="7"/>
  <c r="F41" i="7"/>
  <c r="F40" i="7"/>
  <c r="F39" i="7"/>
  <c r="F38" i="7"/>
  <c r="F37" i="7"/>
  <c r="F36" i="7"/>
  <c r="F35" i="7"/>
  <c r="F28" i="7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F13" i="7"/>
  <c r="F12" i="7"/>
  <c r="F11" i="7"/>
  <c r="F10" i="7"/>
  <c r="F9" i="7"/>
  <c r="F8" i="7"/>
  <c r="F7" i="7"/>
  <c r="F6" i="7"/>
  <c r="F5" i="7"/>
  <c r="F4" i="7"/>
  <c r="F3" i="7"/>
  <c r="F2" i="7"/>
  <c r="I95" i="1"/>
  <c r="I94" i="1"/>
  <c r="I93" i="1"/>
  <c r="I92" i="1"/>
  <c r="I91" i="1"/>
  <c r="I90" i="1"/>
  <c r="I89" i="1"/>
  <c r="I88" i="1"/>
  <c r="I87" i="1"/>
  <c r="I86" i="1"/>
  <c r="I85" i="1"/>
  <c r="I84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0" i="1"/>
  <c r="I59" i="1"/>
  <c r="I58" i="1"/>
  <c r="I57" i="1"/>
  <c r="I56" i="1"/>
  <c r="I55" i="1"/>
  <c r="I54" i="1"/>
  <c r="I53" i="1"/>
  <c r="I50" i="1"/>
  <c r="I48" i="1"/>
  <c r="I47" i="1"/>
  <c r="I46" i="1"/>
  <c r="I45" i="1"/>
  <c r="I44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0" i="1"/>
  <c r="I19" i="1"/>
  <c r="I17" i="1"/>
  <c r="I16" i="1"/>
  <c r="I15" i="1"/>
  <c r="I13" i="1"/>
  <c r="I12" i="1"/>
  <c r="I11" i="1"/>
  <c r="I10" i="1"/>
  <c r="I9" i="1"/>
  <c r="I8" i="1"/>
  <c r="I7" i="1"/>
  <c r="I6" i="1"/>
  <c r="I5" i="1"/>
  <c r="I4" i="1"/>
  <c r="I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tc={C9758C69-8839-4A0D-8A04-1F88C90B049D}</author>
    <author>tc={27494863-EBC7-452A-9C0F-356C4EA0AF9B}</author>
    <author>tc={7322FF62-DE96-4E8F-89F2-D4F09D58087E}</author>
  </authors>
  <commentList>
    <comment ref="J1" authorId="0" shapeId="0" xr:uid="{00000000-0006-0000-0100-000001000000}">
      <text>
        <r>
          <rPr>
            <sz val="10"/>
            <rFont val="宋体"/>
            <family val="3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偏差标准暂未定</t>
        </r>
      </text>
    </comment>
    <comment ref="K1" authorId="1" shapeId="0" xr:uid="{00000000-0006-0000-0100-000002000000}">
      <text>
        <r>
          <rPr>
            <sz val="10"/>
            <rFont val="宋体"/>
            <family val="3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1-1用户体验核心用例-自启动功能
1-2用户体验核心用例-点击启动功能
1-3用户体验核心用例-响应时间
1-4用户体验核心用例-其他
*-1-1领导重点关注指标
*-1性能优化的重中之重的指标
2-用户体验次要用例
3-性能技术指标</t>
        </r>
      </text>
    </comment>
    <comment ref="L1" authorId="2" shapeId="0" xr:uid="{00000000-0006-0000-0100-000003000000}">
      <text>
        <r>
          <rPr>
            <sz val="10"/>
            <rFont val="宋体"/>
            <family val="3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所有测试项优先选择实车，这里要求的实车的项，如果没有使用实车，需要特别说明。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Hong Jinchao</author>
  </authors>
  <commentList>
    <comment ref="L1" authorId="0" shapeId="0" xr:uid="{00000000-0006-0000-0300-000001000000}">
      <text>
        <r>
          <rPr>
            <b/>
            <sz val="9"/>
            <rFont val="宋体"/>
            <family val="3"/>
            <charset val="134"/>
          </rPr>
          <t>Hong Jinchao:</t>
        </r>
        <r>
          <rPr>
            <sz val="9"/>
            <rFont val="宋体"/>
            <family val="3"/>
            <charset val="134"/>
          </rPr>
          <t xml:space="preserve">
输入adb shell logcat -b events -s liblog，该命令会打印出各进程因Log打印超量而被丢弃的Log数量，对应的PID和丢弃数量
</t>
        </r>
      </text>
    </comment>
  </commentList>
</comments>
</file>

<file path=xl/sharedStrings.xml><?xml version="1.0" encoding="utf-8"?>
<sst xmlns="http://schemas.openxmlformats.org/spreadsheetml/2006/main" count="2748" uniqueCount="1236">
  <si>
    <t>27寸长屏</t>
  </si>
  <si>
    <t>备注</t>
  </si>
  <si>
    <t>CPU常用场景一下归一化CPU Free</t>
  </si>
  <si>
    <t xml:space="preserve"> 开机3分钟后IDLE（全屏状态，打开系统设置应用，不要停留在Launcher界面）</t>
  </si>
  <si>
    <t>VR是一分钟唤醒一次，一条语音指令</t>
  </si>
  <si>
    <t>CPU常用场景二下归一化CPU Free</t>
  </si>
  <si>
    <t>主驾导航+主驾QQ Music+副驾爱奇艺+副驾BT耳机+VR+V2I</t>
  </si>
  <si>
    <t>CPU常用场景三下归一化CPU Free</t>
  </si>
  <si>
    <t>主驾导航+主驾BT Music+副驾QQ Music+副驾BT耳机+VR+V2I</t>
  </si>
  <si>
    <t>RAM常用场景一下归一化RAM Free</t>
  </si>
  <si>
    <t>主驾导航+主驾QQ Music+副驾切换主题20次+V2I</t>
  </si>
  <si>
    <t>RAM常用场景二下归一化RAM Free</t>
  </si>
  <si>
    <t>主驾导航+主驾QQ Music+副驾轮流操作空调/氛围灯/按钮等动效+V2I</t>
  </si>
  <si>
    <t>RAM Worst case下归一化RAM Free</t>
  </si>
  <si>
    <t>主驾导航+主驾QQ Music+副驾QQ Music+副驾BT耳机+副驾把所有应用启动一次+V2I</t>
  </si>
  <si>
    <t>GPU常用场景一下归一化GPU Free</t>
  </si>
  <si>
    <t>上电开机后100秒+V2I</t>
  </si>
  <si>
    <t>GPU常用场景二下归一化GPU Free</t>
  </si>
  <si>
    <t>开机过程中连续发起三次倒车+V2I</t>
  </si>
  <si>
    <t>GPU常用场景三下归一化GPU Free</t>
  </si>
  <si>
    <t>开机完成后倒车+V2I</t>
  </si>
  <si>
    <t>单屏</t>
  </si>
  <si>
    <t xml:space="preserve"> 开机3分钟后IDLE+V2I</t>
  </si>
  <si>
    <t>导航+QQ Music+VR+V2I</t>
  </si>
  <si>
    <t>导航+BT Music+VR+V2I</t>
  </si>
  <si>
    <t>CPU worst case下归一化CPU Free</t>
  </si>
  <si>
    <t>爱奇艺+后台导航+VR+V2I</t>
  </si>
  <si>
    <t>导航+QQ Music+切换主题20次+V2I</t>
  </si>
  <si>
    <t>导航+把所有应用启动一次+V2I</t>
  </si>
  <si>
    <t>CD542H 27寸长屏（带AR导航功能的）</t>
  </si>
  <si>
    <r>
      <rPr>
        <sz val="7"/>
        <color theme="1"/>
        <rFont val="Times New Roman"/>
        <family val="1"/>
      </rPr>
      <t xml:space="preserve"> </t>
    </r>
    <r>
      <rPr>
        <sz val="10.5"/>
        <color theme="1"/>
        <rFont val="等线"/>
        <family val="3"/>
        <charset val="134"/>
        <scheme val="minor"/>
      </rPr>
      <t>开机</t>
    </r>
    <r>
      <rPr>
        <sz val="10.5"/>
        <color theme="1"/>
        <rFont val="Times New Roman"/>
        <family val="1"/>
      </rPr>
      <t>3</t>
    </r>
    <r>
      <rPr>
        <sz val="10.5"/>
        <color theme="1"/>
        <rFont val="宋体"/>
        <family val="3"/>
        <charset val="134"/>
      </rPr>
      <t>分钟</t>
    </r>
    <r>
      <rPr>
        <sz val="10.5"/>
        <color theme="1"/>
        <rFont val="等线"/>
        <family val="3"/>
        <charset val="134"/>
        <scheme val="minor"/>
      </rPr>
      <t>后IDLE（全屏状态，打开系统设置应用，不要停留在Launcher界面）</t>
    </r>
    <r>
      <rPr>
        <sz val="11"/>
        <color theme="1"/>
        <rFont val="Abadi"/>
        <family val="2"/>
      </rPr>
      <t>+V2I</t>
    </r>
  </si>
  <si>
    <r>
      <rPr>
        <sz val="11"/>
        <rFont val="宋体"/>
        <family val="3"/>
        <charset val="134"/>
      </rPr>
      <t>主驾</t>
    </r>
    <r>
      <rPr>
        <sz val="11"/>
        <rFont val="Abadi"/>
        <family val="2"/>
      </rPr>
      <t>AR</t>
    </r>
    <r>
      <rPr>
        <sz val="11"/>
        <rFont val="宋体"/>
        <family val="3"/>
        <charset val="134"/>
      </rPr>
      <t>导航</t>
    </r>
    <r>
      <rPr>
        <sz val="11"/>
        <rFont val="Abadi"/>
        <family val="2"/>
      </rPr>
      <t>+</t>
    </r>
    <r>
      <rPr>
        <sz val="11"/>
        <rFont val="宋体"/>
        <family val="3"/>
        <charset val="134"/>
      </rPr>
      <t>主驾</t>
    </r>
    <r>
      <rPr>
        <sz val="11"/>
        <rFont val="Abadi"/>
        <family val="2"/>
      </rPr>
      <t>QQ Music+</t>
    </r>
    <r>
      <rPr>
        <sz val="11"/>
        <rFont val="宋体"/>
        <family val="3"/>
        <charset val="134"/>
      </rPr>
      <t>副驾爱奇艺</t>
    </r>
    <r>
      <rPr>
        <sz val="11"/>
        <rFont val="Abadi"/>
        <family val="2"/>
      </rPr>
      <t>+</t>
    </r>
    <r>
      <rPr>
        <sz val="11"/>
        <rFont val="宋体"/>
        <family val="3"/>
        <charset val="134"/>
      </rPr>
      <t>副驾</t>
    </r>
    <r>
      <rPr>
        <sz val="11"/>
        <rFont val="Abadi"/>
        <family val="2"/>
      </rPr>
      <t>BT</t>
    </r>
    <r>
      <rPr>
        <sz val="11"/>
        <rFont val="宋体"/>
        <family val="3"/>
        <charset val="134"/>
      </rPr>
      <t>耳机</t>
    </r>
    <r>
      <rPr>
        <sz val="11"/>
        <rFont val="Abadi"/>
        <family val="2"/>
      </rPr>
      <t>+VR+V2I</t>
    </r>
  </si>
  <si>
    <r>
      <rPr>
        <sz val="11"/>
        <rFont val="宋体"/>
        <family val="3"/>
        <charset val="134"/>
      </rPr>
      <t>主驾导航</t>
    </r>
    <r>
      <rPr>
        <sz val="11"/>
        <rFont val="Abadi"/>
        <family val="2"/>
      </rPr>
      <t>+</t>
    </r>
    <r>
      <rPr>
        <sz val="11"/>
        <rFont val="宋体"/>
        <family val="3"/>
        <charset val="134"/>
      </rPr>
      <t>主驾</t>
    </r>
    <r>
      <rPr>
        <sz val="11"/>
        <rFont val="Abadi"/>
        <family val="2"/>
      </rPr>
      <t>BT Music+</t>
    </r>
    <r>
      <rPr>
        <sz val="11"/>
        <rFont val="宋体"/>
        <family val="3"/>
        <charset val="134"/>
      </rPr>
      <t>副驾</t>
    </r>
    <r>
      <rPr>
        <sz val="11"/>
        <rFont val="Abadi"/>
        <family val="2"/>
      </rPr>
      <t>QQ Music</t>
    </r>
    <r>
      <rPr>
        <sz val="11"/>
        <rFont val="Abadi"/>
        <family val="2"/>
      </rPr>
      <t>+</t>
    </r>
    <r>
      <rPr>
        <sz val="11"/>
        <rFont val="宋体"/>
        <family val="3"/>
        <charset val="134"/>
      </rPr>
      <t>副驾</t>
    </r>
    <r>
      <rPr>
        <sz val="11"/>
        <rFont val="Abadi"/>
        <family val="2"/>
      </rPr>
      <t>BT</t>
    </r>
    <r>
      <rPr>
        <sz val="11"/>
        <rFont val="宋体"/>
        <family val="3"/>
        <charset val="134"/>
      </rPr>
      <t>耳机</t>
    </r>
    <r>
      <rPr>
        <sz val="11"/>
        <rFont val="Abadi"/>
        <family val="2"/>
      </rPr>
      <t>+VR+V2I</t>
    </r>
  </si>
  <si>
    <r>
      <rPr>
        <sz val="11"/>
        <rFont val="宋体"/>
        <family val="3"/>
        <charset val="134"/>
      </rPr>
      <t>主驾</t>
    </r>
    <r>
      <rPr>
        <sz val="11"/>
        <rFont val="Abadi"/>
        <family val="2"/>
      </rPr>
      <t>AR</t>
    </r>
    <r>
      <rPr>
        <sz val="11"/>
        <rFont val="宋体"/>
        <family val="3"/>
        <charset val="134"/>
      </rPr>
      <t>导航</t>
    </r>
    <r>
      <rPr>
        <sz val="11"/>
        <rFont val="Abadi"/>
        <family val="2"/>
      </rPr>
      <t>+</t>
    </r>
    <r>
      <rPr>
        <sz val="11"/>
        <rFont val="宋体"/>
        <family val="3"/>
        <charset val="134"/>
      </rPr>
      <t>主驾</t>
    </r>
    <r>
      <rPr>
        <sz val="11"/>
        <rFont val="Abadi"/>
        <family val="2"/>
      </rPr>
      <t>QQ Music+</t>
    </r>
    <r>
      <rPr>
        <sz val="11"/>
        <rFont val="宋体"/>
        <family val="3"/>
        <charset val="134"/>
      </rPr>
      <t>副驾切换主题</t>
    </r>
    <r>
      <rPr>
        <sz val="11"/>
        <rFont val="Abadi"/>
        <family val="2"/>
      </rPr>
      <t>20</t>
    </r>
    <r>
      <rPr>
        <sz val="11"/>
        <rFont val="宋体"/>
        <family val="3"/>
        <charset val="134"/>
      </rPr>
      <t>次</t>
    </r>
    <r>
      <rPr>
        <sz val="11"/>
        <rFont val="Abadi"/>
        <family val="2"/>
      </rPr>
      <t>+V2I</t>
    </r>
  </si>
  <si>
    <r>
      <rPr>
        <sz val="11"/>
        <rFont val="宋体"/>
        <family val="3"/>
        <charset val="134"/>
      </rPr>
      <t>主驾导航</t>
    </r>
    <r>
      <rPr>
        <sz val="11"/>
        <rFont val="Abadi"/>
        <family val="2"/>
      </rPr>
      <t>+</t>
    </r>
    <r>
      <rPr>
        <sz val="11"/>
        <rFont val="宋体"/>
        <family val="3"/>
        <charset val="134"/>
      </rPr>
      <t>主驾</t>
    </r>
    <r>
      <rPr>
        <sz val="11"/>
        <rFont val="Abadi"/>
        <family val="2"/>
      </rPr>
      <t>QQ Music+</t>
    </r>
    <r>
      <rPr>
        <sz val="11"/>
        <rFont val="宋体"/>
        <family val="3"/>
        <charset val="134"/>
      </rPr>
      <t>副驾</t>
    </r>
    <r>
      <rPr>
        <sz val="11"/>
        <rFont val="Abadi"/>
        <family val="2"/>
      </rPr>
      <t>QQ Music</t>
    </r>
    <r>
      <rPr>
        <sz val="11"/>
        <rFont val="Abadi"/>
        <family val="2"/>
      </rPr>
      <t>+</t>
    </r>
    <r>
      <rPr>
        <sz val="11"/>
        <rFont val="宋体"/>
        <family val="3"/>
        <charset val="134"/>
      </rPr>
      <t>副驾</t>
    </r>
    <r>
      <rPr>
        <sz val="11"/>
        <rFont val="Abadi"/>
        <family val="2"/>
      </rPr>
      <t>BT</t>
    </r>
    <r>
      <rPr>
        <sz val="11"/>
        <rFont val="宋体"/>
        <family val="3"/>
        <charset val="134"/>
      </rPr>
      <t>耳机</t>
    </r>
    <r>
      <rPr>
        <sz val="11"/>
        <rFont val="Abadi"/>
        <family val="2"/>
      </rPr>
      <t>+</t>
    </r>
    <r>
      <rPr>
        <sz val="11"/>
        <rFont val="宋体"/>
        <family val="3"/>
        <charset val="134"/>
      </rPr>
      <t>副驾把所有应用启动一次</t>
    </r>
    <r>
      <rPr>
        <sz val="11"/>
        <rFont val="Abadi"/>
        <family val="2"/>
      </rPr>
      <t>+V2I</t>
    </r>
  </si>
  <si>
    <r>
      <rPr>
        <sz val="11"/>
        <rFont val="宋体"/>
        <family val="3"/>
        <charset val="134"/>
      </rPr>
      <t>上电开机后</t>
    </r>
    <r>
      <rPr>
        <sz val="11"/>
        <rFont val="Abadi"/>
        <family val="2"/>
      </rPr>
      <t>100</t>
    </r>
    <r>
      <rPr>
        <sz val="11"/>
        <rFont val="宋体"/>
        <family val="3"/>
        <charset val="134"/>
      </rPr>
      <t>秒</t>
    </r>
    <r>
      <rPr>
        <sz val="11"/>
        <rFont val="Abadi"/>
        <family val="2"/>
      </rPr>
      <t>+V2I</t>
    </r>
  </si>
  <si>
    <t>类别</t>
  </si>
  <si>
    <t>序号</t>
  </si>
  <si>
    <t>影响因素</t>
  </si>
  <si>
    <t>权重</t>
  </si>
  <si>
    <t>Happy path</t>
  </si>
  <si>
    <t>Full</t>
  </si>
  <si>
    <t>SPEC</t>
  </si>
  <si>
    <t>Reference</t>
  </si>
  <si>
    <t>R10</t>
  </si>
  <si>
    <t>偏差</t>
  </si>
  <si>
    <t>用例类型</t>
  </si>
  <si>
    <r>
      <rPr>
        <b/>
        <sz val="16"/>
        <color theme="1"/>
        <rFont val="宋体"/>
        <family val="3"/>
        <charset val="134"/>
      </rPr>
      <t xml:space="preserve">台架 </t>
    </r>
    <r>
      <rPr>
        <b/>
        <sz val="16"/>
        <color theme="1"/>
        <rFont val="Verdana Pro"/>
        <family val="2"/>
      </rPr>
      <t>or</t>
    </r>
    <r>
      <rPr>
        <b/>
        <sz val="16"/>
        <color theme="1"/>
        <rFont val="宋体"/>
        <family val="3"/>
        <charset val="134"/>
      </rPr>
      <t>实车</t>
    </r>
  </si>
  <si>
    <t>测试状态</t>
  </si>
  <si>
    <t>测试前提条件</t>
  </si>
  <si>
    <t>测试步骤</t>
  </si>
  <si>
    <t>性能数据计算细则</t>
  </si>
  <si>
    <t>Owner</t>
  </si>
  <si>
    <t>响应时间</t>
  </si>
  <si>
    <t>Power on QQ音乐首次启动</t>
  </si>
  <si>
    <t>4s</t>
  </si>
  <si>
    <t>1-2-1-1</t>
  </si>
  <si>
    <t>台架</t>
  </si>
  <si>
    <t>冷启动</t>
  </si>
  <si>
    <r>
      <rPr>
        <sz val="16"/>
        <color theme="1"/>
        <rFont val="微软雅黑"/>
        <family val="2"/>
        <charset val="134"/>
      </rPr>
      <t>默认关机前是</t>
    </r>
    <r>
      <rPr>
        <sz val="16"/>
        <color theme="1"/>
        <rFont val="Verdana Pro"/>
        <family val="2"/>
      </rPr>
      <t>QQ</t>
    </r>
    <r>
      <rPr>
        <sz val="16"/>
        <color theme="1"/>
        <rFont val="微软雅黑"/>
        <family val="2"/>
        <charset val="134"/>
      </rPr>
      <t>音乐</t>
    </r>
  </si>
  <si>
    <r>
      <rPr>
        <sz val="16"/>
        <color theme="1"/>
        <rFont val="Verdana Pro"/>
        <family val="2"/>
      </rPr>
      <t>1.IVI开机，发送</t>
    </r>
    <r>
      <rPr>
        <sz val="16"/>
        <color rgb="FFFF0000"/>
        <rFont val="Verdana Pro"/>
        <family val="2"/>
      </rPr>
      <t>adb reboot</t>
    </r>
    <r>
      <rPr>
        <sz val="16"/>
        <color theme="1"/>
        <rFont val="Verdana Pro"/>
        <family val="2"/>
      </rPr>
      <t>消息
2.</t>
    </r>
    <r>
      <rPr>
        <sz val="16"/>
        <color rgb="FFFF0000"/>
        <rFont val="Verdana Pro"/>
        <family val="2"/>
      </rPr>
      <t>Launcher显示后1s内</t>
    </r>
    <r>
      <rPr>
        <sz val="16"/>
        <color theme="1"/>
        <rFont val="Verdana Pro"/>
        <family val="2"/>
      </rPr>
      <t>，点击随心听卡片</t>
    </r>
  </si>
  <si>
    <t>计算从手部离开点击到QQ音乐界面稳定展示</t>
  </si>
  <si>
    <t>Baidu</t>
  </si>
  <si>
    <t>Power onQQ音乐选择歌单</t>
  </si>
  <si>
    <t>1s</t>
  </si>
  <si>
    <t>1-3-1</t>
  </si>
  <si>
    <r>
      <rPr>
        <sz val="16"/>
        <color theme="1"/>
        <rFont val="Verdana Pro"/>
        <family val="2"/>
      </rPr>
      <t>1.IVI开机，发送</t>
    </r>
    <r>
      <rPr>
        <sz val="16"/>
        <color rgb="FFFF0000"/>
        <rFont val="Verdana Pro"/>
        <family val="2"/>
      </rPr>
      <t>adb reboot</t>
    </r>
    <r>
      <rPr>
        <sz val="16"/>
        <color theme="1"/>
        <rFont val="Verdana Pro"/>
        <family val="2"/>
      </rPr>
      <t>消息
2.</t>
    </r>
    <r>
      <rPr>
        <sz val="16"/>
        <color rgb="FFFF0000"/>
        <rFont val="Verdana Pro"/>
        <family val="2"/>
      </rPr>
      <t>Launcher显示后1s内</t>
    </r>
    <r>
      <rPr>
        <sz val="16"/>
        <color theme="1"/>
        <rFont val="Verdana Pro"/>
        <family val="2"/>
      </rPr>
      <t>，点击随心听图标
3.在QQ音乐界面显示1s内选择一个歌单</t>
    </r>
  </si>
  <si>
    <t>计算从手部离开点击到歌单界面稳定展示</t>
  </si>
  <si>
    <t>Power onQQ音乐选择歌曲</t>
  </si>
  <si>
    <r>
      <rPr>
        <sz val="16"/>
        <color theme="1"/>
        <rFont val="Verdana Pro"/>
        <family val="2"/>
      </rPr>
      <t>1.IVI开机，发送</t>
    </r>
    <r>
      <rPr>
        <sz val="16"/>
        <color rgb="FFFF0000"/>
        <rFont val="Verdana Pro"/>
        <family val="2"/>
      </rPr>
      <t>adb reboot</t>
    </r>
    <r>
      <rPr>
        <sz val="16"/>
        <color theme="1"/>
        <rFont val="Verdana Pro"/>
        <family val="2"/>
      </rPr>
      <t>消息
2.</t>
    </r>
    <r>
      <rPr>
        <sz val="16"/>
        <color rgb="FFFF0000"/>
        <rFont val="Verdana Pro"/>
        <family val="2"/>
      </rPr>
      <t>Launcher显示后1s内</t>
    </r>
    <r>
      <rPr>
        <sz val="16"/>
        <color theme="1"/>
        <rFont val="Verdana Pro"/>
        <family val="2"/>
      </rPr>
      <t>，点击随心听图标
3.在QQ音乐界面显示1s内选择一个歌单
4.在QQ音乐歌单界面显示1s内选择一首歌</t>
    </r>
  </si>
  <si>
    <t>计算从手部离开点击到歌曲播放（播放按钮从暂停到播放状态）</t>
  </si>
  <si>
    <t>Power on导航启动时间</t>
  </si>
  <si>
    <t>Y</t>
  </si>
  <si>
    <t>12.2s</t>
  </si>
  <si>
    <r>
      <rPr>
        <sz val="16"/>
        <color theme="1"/>
        <rFont val="Verdana Pro"/>
        <family val="2"/>
      </rPr>
      <t>1.IVI开机，发送</t>
    </r>
    <r>
      <rPr>
        <sz val="16"/>
        <color rgb="FFFF0000"/>
        <rFont val="Verdana Pro"/>
        <family val="2"/>
      </rPr>
      <t>adb reboot</t>
    </r>
    <r>
      <rPr>
        <sz val="16"/>
        <color theme="1"/>
        <rFont val="Verdana Pro"/>
        <family val="2"/>
      </rPr>
      <t>消息
2.</t>
    </r>
    <r>
      <rPr>
        <sz val="16"/>
        <color rgb="FFFF0000"/>
        <rFont val="Verdana Pro"/>
        <family val="2"/>
      </rPr>
      <t>Launcher显示后1s内</t>
    </r>
    <r>
      <rPr>
        <sz val="16"/>
        <color theme="1"/>
        <rFont val="Verdana Pro"/>
        <family val="2"/>
      </rPr>
      <t>，点击导航图标
3.整个测试过程中录屏</t>
    </r>
  </si>
  <si>
    <t xml:space="preserve">
计算从手部离开点击开始第一帧到导航地图加载全部成功（地图上定位地址信息全部展示）。</t>
  </si>
  <si>
    <t>power on导航界面点击输入框出现下拉框</t>
  </si>
  <si>
    <t>1-3-1-1</t>
  </si>
  <si>
    <r>
      <rPr>
        <sz val="16"/>
        <color theme="1"/>
        <rFont val="Verdana Pro"/>
        <family val="2"/>
      </rPr>
      <t>1.IVI开机，发送</t>
    </r>
    <r>
      <rPr>
        <sz val="16"/>
        <color rgb="FFFF0000"/>
        <rFont val="Verdana Pro"/>
        <family val="2"/>
      </rPr>
      <t>adb reboot</t>
    </r>
    <r>
      <rPr>
        <sz val="16"/>
        <color theme="1"/>
        <rFont val="Verdana Pro"/>
        <family val="2"/>
      </rPr>
      <t>消息
2.</t>
    </r>
    <r>
      <rPr>
        <sz val="16"/>
        <color rgb="FFFF0000"/>
        <rFont val="Verdana Pro"/>
        <family val="2"/>
      </rPr>
      <t>Launcher显示后1s内</t>
    </r>
    <r>
      <rPr>
        <sz val="16"/>
        <color theme="1"/>
        <rFont val="Verdana Pro"/>
        <family val="2"/>
      </rPr>
      <t>，点击导航图标
3.点击导航中的地址输入框</t>
    </r>
  </si>
  <si>
    <t>计算从手部离开点击到下拉框稳定展示</t>
  </si>
  <si>
    <t>1.5s</t>
  </si>
  <si>
    <r>
      <rPr>
        <sz val="16"/>
        <color theme="1"/>
        <rFont val="Verdana Pro"/>
        <family val="2"/>
      </rPr>
      <t>1.IVI开机，发送</t>
    </r>
    <r>
      <rPr>
        <sz val="16"/>
        <color rgb="FFFF0000"/>
        <rFont val="Verdana Pro"/>
        <family val="2"/>
      </rPr>
      <t>adb reboot</t>
    </r>
    <r>
      <rPr>
        <sz val="16"/>
        <color theme="1"/>
        <rFont val="Verdana Pro"/>
        <family val="2"/>
      </rPr>
      <t>消息
2.</t>
    </r>
    <r>
      <rPr>
        <sz val="16"/>
        <color rgb="FFFF0000"/>
        <rFont val="Verdana Pro"/>
        <family val="2"/>
      </rPr>
      <t>Launcher显示后1s内</t>
    </r>
    <r>
      <rPr>
        <sz val="16"/>
        <color theme="1"/>
        <rFont val="Verdana Pro"/>
        <family val="2"/>
      </rPr>
      <t>，点击导航图标
3.点击导航中的地址输入框，输入一个地址
4.点击搜索按钮</t>
    </r>
  </si>
  <si>
    <t>计算从手部离开点击到搜索结果稳定展示</t>
  </si>
  <si>
    <r>
      <rPr>
        <sz val="16"/>
        <color theme="1"/>
        <rFont val="Verdana Pro"/>
        <family val="2"/>
      </rPr>
      <t>power on</t>
    </r>
    <r>
      <rPr>
        <sz val="16"/>
        <color theme="1"/>
        <rFont val="微软雅黑"/>
        <family val="2"/>
        <charset val="134"/>
      </rPr>
      <t>选择目的地后路线规划完成</t>
    </r>
  </si>
  <si>
    <t>2s</t>
  </si>
  <si>
    <r>
      <rPr>
        <sz val="16"/>
        <color theme="1"/>
        <rFont val="Verdana Pro"/>
        <family val="2"/>
      </rPr>
      <t>1.IVI开机，发送</t>
    </r>
    <r>
      <rPr>
        <sz val="16"/>
        <color rgb="FFFF0000"/>
        <rFont val="Verdana Pro"/>
        <family val="2"/>
      </rPr>
      <t>adb reboot</t>
    </r>
    <r>
      <rPr>
        <sz val="16"/>
        <color theme="1"/>
        <rFont val="Verdana Pro"/>
        <family val="2"/>
      </rPr>
      <t>消息
2.</t>
    </r>
    <r>
      <rPr>
        <sz val="16"/>
        <color rgb="FFFF0000"/>
        <rFont val="Verdana Pro"/>
        <family val="2"/>
      </rPr>
      <t>Launcher显示后1s内</t>
    </r>
    <r>
      <rPr>
        <sz val="16"/>
        <color theme="1"/>
        <rFont val="Verdana Pro"/>
        <family val="2"/>
      </rPr>
      <t>，点击导航图标
3.点击导航中的地址输入框，输入一个地址
4.点击搜索按钮
5.选择一个地址</t>
    </r>
  </si>
  <si>
    <t>计算从手部离开点击到路线规划结果稳定展示</t>
  </si>
  <si>
    <t>Power onPTT可用</t>
  </si>
  <si>
    <t>15.2s</t>
  </si>
  <si>
    <t>1-4</t>
  </si>
  <si>
    <r>
      <rPr>
        <sz val="16"/>
        <color theme="1"/>
        <rFont val="Verdana Pro"/>
        <family val="2"/>
      </rPr>
      <t>1.IVI开机，发送</t>
    </r>
    <r>
      <rPr>
        <sz val="16"/>
        <color rgb="FFFF0000"/>
        <rFont val="Verdana Pro"/>
        <family val="2"/>
      </rPr>
      <t>adb reboot</t>
    </r>
    <r>
      <rPr>
        <sz val="16"/>
        <color theme="1"/>
        <rFont val="Verdana Pro"/>
        <family val="2"/>
      </rPr>
      <t>消息
2.</t>
    </r>
    <r>
      <rPr>
        <sz val="16"/>
        <color rgb="FFFF0000"/>
        <rFont val="Verdana Pro"/>
        <family val="2"/>
      </rPr>
      <t>Launcher显示后1s内</t>
    </r>
    <r>
      <rPr>
        <sz val="16"/>
        <color theme="1"/>
        <rFont val="Verdana Pro"/>
        <family val="2"/>
      </rPr>
      <t>，按下方向盘语音硬按键
3.若第一次无响应，间隔1s再次尝试</t>
    </r>
  </si>
  <si>
    <t>计算从launcher界面启动第一帧到语音唤醒弹框的第一帧</t>
  </si>
  <si>
    <t>1-1-1-1</t>
  </si>
  <si>
    <r>
      <rPr>
        <sz val="16"/>
        <color theme="1"/>
        <rFont val="Verdana Pro"/>
        <family val="2"/>
      </rPr>
      <t>1.IVI开机，发送</t>
    </r>
    <r>
      <rPr>
        <sz val="16"/>
        <color rgb="FFFF0000"/>
        <rFont val="Verdana Pro"/>
        <family val="2"/>
      </rPr>
      <t>adb reboot</t>
    </r>
    <r>
      <rPr>
        <sz val="16"/>
        <color theme="1"/>
        <rFont val="Verdana Pro"/>
        <family val="2"/>
      </rPr>
      <t>消息
2.</t>
    </r>
    <r>
      <rPr>
        <sz val="16"/>
        <color rgb="FFFF0000"/>
        <rFont val="Verdana Pro"/>
        <family val="2"/>
      </rPr>
      <t>Launcher显示后1s内</t>
    </r>
    <r>
      <rPr>
        <sz val="16"/>
        <color theme="1"/>
        <rFont val="Verdana Pro"/>
        <family val="2"/>
      </rPr>
      <t>，尝试福特定制唤醒词唤醒
3.若第一次无响应，间隔1s再次尝试</t>
    </r>
  </si>
  <si>
    <t>5s</t>
  </si>
  <si>
    <r>
      <rPr>
        <sz val="16"/>
        <color theme="1"/>
        <rFont val="Verdana Pro"/>
        <family val="2"/>
      </rPr>
      <t>1.IVI开机，发送</t>
    </r>
    <r>
      <rPr>
        <sz val="16"/>
        <color rgb="FFFF0000"/>
        <rFont val="Verdana Pro"/>
        <family val="2"/>
      </rPr>
      <t>adb reboot</t>
    </r>
    <r>
      <rPr>
        <sz val="16"/>
        <color theme="1"/>
        <rFont val="Verdana Pro"/>
        <family val="2"/>
      </rPr>
      <t>消息
2.</t>
    </r>
    <r>
      <rPr>
        <sz val="16"/>
        <color rgb="FFFF0000"/>
        <rFont val="Verdana Pro"/>
        <family val="2"/>
      </rPr>
      <t>Launcher显示后1s内</t>
    </r>
    <r>
      <rPr>
        <sz val="16"/>
        <color theme="1"/>
        <rFont val="Verdana Pro"/>
        <family val="2"/>
      </rPr>
      <t>，尝试福特定制唤醒词唤醒
3.语音"播放xxx"</t>
    </r>
  </si>
  <si>
    <t>计算从launcher界面启动第一帧到歌曲播放（随心听菜单播放按钮从暂停变为播放状态）</t>
  </si>
  <si>
    <t>6.2s</t>
  </si>
  <si>
    <t>1-1</t>
  </si>
  <si>
    <t>车机播放Fm</t>
  </si>
  <si>
    <r>
      <rPr>
        <sz val="16"/>
        <color theme="1"/>
        <rFont val="Verdana Pro"/>
        <family val="2"/>
      </rPr>
      <t>1.IVI开机，发送</t>
    </r>
    <r>
      <rPr>
        <sz val="16"/>
        <color rgb="FFFF0000"/>
        <rFont val="Verdana Pro"/>
        <family val="2"/>
      </rPr>
      <t>adb reboot</t>
    </r>
    <r>
      <rPr>
        <sz val="16"/>
        <color theme="1"/>
        <rFont val="Verdana Pro"/>
        <family val="2"/>
      </rPr>
      <t>消息
2.整个测试过程中录屏</t>
    </r>
  </si>
  <si>
    <t>计算从Launcher第一帧至FM播放（播放按钮从暂停到播放状态，认定为开始播放）</t>
  </si>
  <si>
    <t>Power on到根目录两首歌的USB音源恢复</t>
  </si>
  <si>
    <t>18.2s</t>
  </si>
  <si>
    <t>1.1.U盘根目录存放两首歌曲
2.车机播放U盘音乐</t>
  </si>
  <si>
    <r>
      <rPr>
        <sz val="16"/>
        <color theme="1"/>
        <rFont val="Verdana Pro"/>
        <family val="2"/>
      </rPr>
      <t>IVI开机，发送</t>
    </r>
    <r>
      <rPr>
        <sz val="16"/>
        <color rgb="FFFF0000"/>
        <rFont val="Verdana Pro"/>
        <family val="2"/>
      </rPr>
      <t>adb reboot</t>
    </r>
    <r>
      <rPr>
        <sz val="16"/>
        <color theme="1"/>
        <rFont val="Verdana Pro"/>
        <family val="2"/>
      </rPr>
      <t>消息，整个测试过程中录屏</t>
    </r>
  </si>
  <si>
    <t>计算从Launcher第一帧至U盘音乐播放（播放按钮从暂停到播放状态，认定为开始播放）</t>
  </si>
  <si>
    <t>Power onQQ音源恢复</t>
  </si>
  <si>
    <t>1.强网
2.车机播放QQ音乐</t>
  </si>
  <si>
    <t>计算从Launcher第一帧至QQ音乐播放（播放按钮从暂停到播放状态，认定为开始播放）</t>
  </si>
  <si>
    <t>路测</t>
  </si>
  <si>
    <r>
      <rPr>
        <sz val="16"/>
        <color theme="1"/>
        <rFont val="Verdana Pro"/>
        <family val="2"/>
      </rPr>
      <t>CPU</t>
    </r>
    <r>
      <rPr>
        <sz val="16"/>
        <color theme="1"/>
        <rFont val="微软雅黑"/>
        <family val="2"/>
        <charset val="134"/>
      </rPr>
      <t>常用场景一下归一化</t>
    </r>
    <r>
      <rPr>
        <sz val="16"/>
        <color theme="1"/>
        <rFont val="Verdana Pro"/>
        <family val="2"/>
      </rPr>
      <t>CPU Free</t>
    </r>
  </si>
  <si>
    <t>&gt;60% for 400%</t>
  </si>
  <si>
    <t>实车</t>
  </si>
  <si>
    <t>路测真实场景,强网/弱网/V2I环境都存在</t>
  </si>
  <si>
    <t>路测常用场景一持续运行20分钟，以5秒为间隔持续用top抓取CPU数据（nice -n -10 top -d 5）</t>
  </si>
  <si>
    <t>计算20分钟整个周期下cpu Free换算成100%下的平均值</t>
  </si>
  <si>
    <t>Desay/Baidu</t>
  </si>
  <si>
    <t>路测常用场景二持续运行20分钟，以5秒为间隔持续抓取CPU数据（nice -n -10 top -d 5）</t>
  </si>
  <si>
    <t>CPU Worst case下归一化CPU Free</t>
  </si>
  <si>
    <t>非目标车型</t>
  </si>
  <si>
    <t>路测Worst case持续运行20分钟，以5秒为间隔持续抓取CPU数据（nice -n -10 top -d 5）</t>
  </si>
  <si>
    <t>&gt;30%</t>
  </si>
  <si>
    <t>路测常用场景一持续运行20分钟，以3分钟为间隔持续抓取Free Ram数据（dumpsys -t 180 meminfo）</t>
  </si>
  <si>
    <t>计算20分钟整个周期下Free Ram平均值</t>
  </si>
  <si>
    <t>路测常用场景二持续运行20分钟，以3分钟为间隔持续抓取内存数据（dumpsys -t 180 meminfo）</t>
  </si>
  <si>
    <t>RAM常用场景三下归一化RAM Free</t>
  </si>
  <si>
    <t>路测常用场景三持续运行20分钟，以3分钟为间隔持续抓取内存数据（dumpsys -t 180 meminfo）</t>
  </si>
  <si>
    <t>路测Worst case持续运行20分钟，以3分钟为间隔持续抓取内存数据（dumpsys -t 180 meminfo）</t>
  </si>
  <si>
    <t>&gt;40%</t>
  </si>
  <si>
    <t>路测常用场景一持续运行20分钟，以3秒为间隔持续抓取GPU数据（cat /sys/class/kgsl//kgsl-3d0/gpu_busy_percentage）</t>
  </si>
  <si>
    <t>计算20分钟整个周期下GPU剩余平均值</t>
  </si>
  <si>
    <t>1-3</t>
  </si>
  <si>
    <r>
      <rPr>
        <sz val="16"/>
        <color theme="1"/>
        <rFont val="微软雅黑"/>
        <family val="2"/>
        <charset val="134"/>
      </rPr>
      <t>默认关机前是</t>
    </r>
    <r>
      <rPr>
        <sz val="16"/>
        <color theme="1"/>
        <rFont val="Verdana Pro"/>
        <family val="2"/>
      </rPr>
      <t>QQ</t>
    </r>
    <r>
      <rPr>
        <sz val="16"/>
        <color theme="1"/>
        <rFont val="宋体"/>
        <family val="3"/>
        <charset val="134"/>
      </rPr>
      <t>音乐</t>
    </r>
  </si>
  <si>
    <r>
      <rPr>
        <sz val="16"/>
        <color theme="1"/>
        <rFont val="微软雅黑"/>
        <family val="2"/>
        <charset val="134"/>
      </rPr>
      <t>开机</t>
    </r>
    <r>
      <rPr>
        <sz val="16"/>
        <color theme="1"/>
        <rFont val="Verdana Pro"/>
        <family val="2"/>
      </rPr>
      <t>Launcher</t>
    </r>
    <r>
      <rPr>
        <sz val="16"/>
        <color theme="1"/>
        <rFont val="微软雅黑"/>
        <family val="2"/>
        <charset val="134"/>
      </rPr>
      <t>出来以后等待</t>
    </r>
    <r>
      <rPr>
        <sz val="16"/>
        <color theme="1"/>
        <rFont val="Verdana Pro"/>
        <family val="2"/>
      </rPr>
      <t>3</t>
    </r>
    <r>
      <rPr>
        <sz val="16"/>
        <color theme="1"/>
        <rFont val="微软雅黑"/>
        <family val="2"/>
        <charset val="134"/>
      </rPr>
      <t>分钟，点击</t>
    </r>
    <r>
      <rPr>
        <sz val="16"/>
        <color theme="1"/>
        <rFont val="Verdana Pro"/>
        <family val="2"/>
      </rPr>
      <t>Launcher</t>
    </r>
    <r>
      <rPr>
        <sz val="16"/>
        <color theme="1"/>
        <rFont val="宋体"/>
        <family val="3"/>
        <charset val="134"/>
      </rPr>
      <t>随心听卡片</t>
    </r>
  </si>
  <si>
    <t>计算从手指抬起动作到音乐界面暂停按钮切换到播放按钮</t>
  </si>
  <si>
    <t>系统稳定状态下QQ音乐选择歌单</t>
  </si>
  <si>
    <t>1.开机Launcher出来以后等待3分钟点击随心听图标
2.切换到QQ音乐Tab页面
3.选择一个歌单</t>
  </si>
  <si>
    <t>系统稳定状态下QQ音乐选择歌曲</t>
  </si>
  <si>
    <t>1.开机Launcher出来以后等待3分钟点击随心听图标
2.切换到QQ音乐Tab页面
3.选择一个歌单
4.选择一首歌</t>
  </si>
  <si>
    <r>
      <rPr>
        <sz val="16"/>
        <color theme="1"/>
        <rFont val="微软雅黑"/>
        <family val="2"/>
        <charset val="134"/>
      </rPr>
      <t>系统稳定状态下</t>
    </r>
    <r>
      <rPr>
        <sz val="16"/>
        <color theme="1"/>
        <rFont val="Verdana Pro"/>
        <family val="2"/>
      </rPr>
      <t>USB</t>
    </r>
    <r>
      <rPr>
        <sz val="16"/>
        <color theme="1"/>
        <rFont val="微软雅黑"/>
        <family val="2"/>
        <charset val="134"/>
      </rPr>
      <t>音乐首次启动</t>
    </r>
  </si>
  <si>
    <t>关机前是QQ音乐</t>
  </si>
  <si>
    <t>开机Launcher出来以后等待3分钟，点击U盘音乐按钮</t>
  </si>
  <si>
    <t>计算从手指抬起动作到U盘音乐暂停按钮切换到播放按钮</t>
  </si>
  <si>
    <t>系统稳定状态下喜马拉雅首次启动</t>
  </si>
  <si>
    <t>关机前是USB音乐</t>
  </si>
  <si>
    <t>开机Launcher出来以后等待3分钟，点击应用按钮</t>
  </si>
  <si>
    <t>计算从手指抬起动作到应用界面稳定展示</t>
  </si>
  <si>
    <t>系统稳定状态下Navigation首次启动</t>
  </si>
  <si>
    <t>3s</t>
  </si>
  <si>
    <t>开机Launcher出来以后等待3分钟，点击导航按钮</t>
  </si>
  <si>
    <t>计算从手指抬起动作到导航定位信息加载完成</t>
  </si>
  <si>
    <t>系统稳定状态下导航界面点击输入框出现下拉框</t>
  </si>
  <si>
    <t>1.开机Launcher出来以后等待3分钟,点击导航图标
2.点击导航中的地址输入框</t>
  </si>
  <si>
    <t>QQ/新闻/喜马拉雅/在线FM热启动</t>
  </si>
  <si>
    <t>200ms</t>
  </si>
  <si>
    <t>热启动</t>
  </si>
  <si>
    <t>系统稳定以后打开音乐应用，再回到首页，再次打开音乐应用</t>
  </si>
  <si>
    <t>计算第二次打开音乐应用从手指抬起动作到音乐界面稳定展示</t>
  </si>
  <si>
    <t>USB音乐热启动</t>
  </si>
  <si>
    <t>非首次进入USB音乐界面
当前在随心听，FM播放界面</t>
  </si>
  <si>
    <t>在FM播放界面，点击TAB上的USB音乐按键</t>
  </si>
  <si>
    <t>计算从手指抬起动作到USB音乐界面稳定展示</t>
  </si>
  <si>
    <t>Navigation热启动</t>
  </si>
  <si>
    <t>系统稳定以后打开导航，输入目的地，完成路径规划后，再回到首页，再次打开导航应用</t>
  </si>
  <si>
    <t>计算第二次打开导航应用从手指抬起动作到导航界面稳定展示</t>
  </si>
  <si>
    <t>稳定性</t>
  </si>
  <si>
    <r>
      <rPr>
        <sz val="16"/>
        <color theme="1"/>
        <rFont val="Verdana Pro"/>
        <family val="2"/>
      </rPr>
      <t>24</t>
    </r>
    <r>
      <rPr>
        <sz val="16"/>
        <color theme="1"/>
        <rFont val="宋体"/>
        <family val="3"/>
        <charset val="134"/>
      </rPr>
      <t>小时</t>
    </r>
    <r>
      <rPr>
        <sz val="16"/>
        <color theme="1"/>
        <rFont val="Verdana Pro"/>
        <family val="2"/>
      </rPr>
      <t>Monkey</t>
    </r>
    <r>
      <rPr>
        <sz val="16"/>
        <color theme="1"/>
        <rFont val="微软雅黑"/>
        <family val="2"/>
        <charset val="134"/>
      </rPr>
      <t>测试中的</t>
    </r>
    <r>
      <rPr>
        <sz val="16"/>
        <color theme="1"/>
        <rFont val="Verdana Pro"/>
        <family val="2"/>
      </rPr>
      <t>CPU Free</t>
    </r>
  </si>
  <si>
    <t xml:space="preserve">1.操作间隔：500ms
2.覆盖应用：IVI所有应用
3.4G网络连接
4.保持车机登录状态，所有应用登录状态（音乐，视频）
</t>
  </si>
  <si>
    <t>monkey运行过程中，以5秒为间隔持续用top抓取CPU数据（nice -n -10 top -d 5）</t>
  </si>
  <si>
    <t>计算整个运行过程中 cpu的剩余值</t>
  </si>
  <si>
    <r>
      <rPr>
        <sz val="16"/>
        <color theme="1"/>
        <rFont val="Verdana Pro"/>
        <family val="2"/>
      </rPr>
      <t>24</t>
    </r>
    <r>
      <rPr>
        <sz val="16"/>
        <color theme="1"/>
        <rFont val="宋体"/>
        <family val="3"/>
        <charset val="134"/>
      </rPr>
      <t>小时</t>
    </r>
    <r>
      <rPr>
        <sz val="16"/>
        <color theme="1"/>
        <rFont val="Verdana Pro"/>
        <family val="2"/>
      </rPr>
      <t>Monkey</t>
    </r>
    <r>
      <rPr>
        <sz val="16"/>
        <color theme="1"/>
        <rFont val="微软雅黑"/>
        <family val="2"/>
        <charset val="134"/>
      </rPr>
      <t>测试中的</t>
    </r>
    <r>
      <rPr>
        <sz val="16"/>
        <color theme="1"/>
        <rFont val="Verdana Pro"/>
        <family val="2"/>
      </rPr>
      <t>RAM Free</t>
    </r>
  </si>
  <si>
    <t>monkey运行过程中，以5分钟为间隔持续用dumsys meminfo抓取内存数据</t>
  </si>
  <si>
    <t>计算整个运行过程中 Ram的剩余值</t>
  </si>
  <si>
    <r>
      <rPr>
        <sz val="16"/>
        <color theme="1"/>
        <rFont val="Verdana Pro"/>
        <family val="2"/>
      </rPr>
      <t>24</t>
    </r>
    <r>
      <rPr>
        <sz val="16"/>
        <color theme="1"/>
        <rFont val="宋体"/>
        <family val="3"/>
        <charset val="134"/>
      </rPr>
      <t>小时</t>
    </r>
    <r>
      <rPr>
        <sz val="16"/>
        <color theme="1"/>
        <rFont val="Verdana Pro"/>
        <family val="2"/>
      </rPr>
      <t>Monkey</t>
    </r>
    <r>
      <rPr>
        <sz val="16"/>
        <color theme="1"/>
        <rFont val="微软雅黑"/>
        <family val="2"/>
        <charset val="134"/>
      </rPr>
      <t>测试中的</t>
    </r>
    <r>
      <rPr>
        <sz val="16"/>
        <color theme="1"/>
        <rFont val="Verdana Pro"/>
        <family val="2"/>
      </rPr>
      <t>GPU Free</t>
    </r>
  </si>
  <si>
    <t>monkey运行过程中，以5s为间隔持续用cat /sys/class/kgsl//kgsl-3d0/gpu_busy_percentage抓取GPU数据</t>
  </si>
  <si>
    <t>计算整个运行过程中 GPU的剩余值</t>
  </si>
  <si>
    <t>24小时Monkey中的ANR次数</t>
  </si>
  <si>
    <t>monkey运行结束以后，搜集日志，分析ANR次数</t>
  </si>
  <si>
    <t>脚本分析日志中出现的ANR次数</t>
  </si>
  <si>
    <t>24小时Monkey中的Crash次数</t>
  </si>
  <si>
    <t>monkey运行结束以后，搜集日志，分析crash次数</t>
  </si>
  <si>
    <t>脚本分析日志中出现的crash次数</t>
  </si>
  <si>
    <r>
      <rPr>
        <sz val="16"/>
        <color theme="1"/>
        <rFont val="Verdana Pro"/>
        <family val="2"/>
      </rPr>
      <t>24</t>
    </r>
    <r>
      <rPr>
        <sz val="16"/>
        <color theme="1"/>
        <rFont val="宋体"/>
        <family val="3"/>
        <charset val="134"/>
      </rPr>
      <t>小时</t>
    </r>
    <r>
      <rPr>
        <sz val="16"/>
        <color theme="1"/>
        <rFont val="Verdana Pro"/>
        <family val="2"/>
      </rPr>
      <t>Monkey</t>
    </r>
    <r>
      <rPr>
        <sz val="16"/>
        <color theme="1"/>
        <rFont val="微软雅黑"/>
        <family val="2"/>
        <charset val="134"/>
      </rPr>
      <t>中内存泄露进程数</t>
    </r>
  </si>
  <si>
    <t>脚本生成内存曲线图</t>
  </si>
  <si>
    <t>组合场景下的ANR次数</t>
  </si>
  <si>
    <t>路测运行结束以后，搜集日志，分析ANR次数</t>
  </si>
  <si>
    <t>组合场景下的Crash次数</t>
  </si>
  <si>
    <t>路测运行结束以后，搜集日志，分析CRASH次数</t>
  </si>
  <si>
    <t>IVI路测常用场景1H后开启后倒车</t>
  </si>
  <si>
    <t>路测组合场景测试一小时以后，在常用场景下倒车</t>
  </si>
  <si>
    <t>计算从开启R挡至倒车界面稳定展示</t>
  </si>
  <si>
    <t>系统稳定状态下导航搜索</t>
  </si>
  <si>
    <t>强网</t>
  </si>
  <si>
    <t>开机Launcher出来以后等待3分钟，打开导航应用，输入目的地，点击搜索</t>
  </si>
  <si>
    <t>计算从点击搜索至界面稳定展示搜索结果</t>
  </si>
  <si>
    <t>开机Launcher出来以后等待3分钟，打开导航应用，输入目的地，点击搜索，出现搜索列表以后点击路径规划按钮</t>
  </si>
  <si>
    <t>计算从点击路径规划按钮至界面稳定展示路径搜索结果</t>
  </si>
  <si>
    <t>开机Launcher出来以后等待3分钟，打开在线音乐应用，音乐播放以后，点击下一首</t>
  </si>
  <si>
    <t>计算从点击下一首至播放按钮从暂停到播放</t>
  </si>
  <si>
    <t>系统稳定状态下在线电台切换/FM</t>
  </si>
  <si>
    <t>开机Launcher出来以后等待3分钟，打开Fm应用，FM播放以后，点击下一首</t>
  </si>
  <si>
    <t>计算从点击下一首至FM成功切台</t>
  </si>
  <si>
    <t>系统稳定下，语音导航搜索时间</t>
  </si>
  <si>
    <t>开机Launcher出来以后等待3分钟，语音导航到xxx</t>
  </si>
  <si>
    <t>计算从语音最后一个字上屏结束至页面稳定展示搜索结果</t>
  </si>
  <si>
    <t>导航中，语音目的地切换搜索时间</t>
  </si>
  <si>
    <t>导航前台运行，并在导航中，语音导航到xxx</t>
  </si>
  <si>
    <t>导航中，语音目的地切换路径规划</t>
  </si>
  <si>
    <t>导航前台运行，并在导航中，语音导航到xxx，语音选中第一个</t>
  </si>
  <si>
    <t>计算从语音最后一个字上屏结束至页面稳定展示规划结果</t>
  </si>
  <si>
    <t>开机Launcher出来以后等待3分钟，语音播放xxx</t>
  </si>
  <si>
    <t>计算从语音最后一个字上屏结束至音乐播放按钮播放状态</t>
  </si>
  <si>
    <t>系统稳定下，语音车控</t>
  </si>
  <si>
    <t>开机Launcher出来以后等待3分钟，语音打开天窗</t>
  </si>
  <si>
    <t>计算从语音最后一个字上屏结束至天窗开始开启</t>
  </si>
  <si>
    <t>系统稳定下，语音系统控制</t>
  </si>
  <si>
    <t>开机Launcher出来以后等待3分钟，语音屏幕亮一点</t>
  </si>
  <si>
    <t>计算从语音最后一个字上屏结束至操作生效</t>
  </si>
  <si>
    <r>
      <rPr>
        <sz val="16"/>
        <color theme="1"/>
        <rFont val="Verdana Pro"/>
        <family val="2"/>
      </rPr>
      <t xml:space="preserve">Power on </t>
    </r>
    <r>
      <rPr>
        <sz val="16"/>
        <color theme="1"/>
        <rFont val="微软雅黑"/>
        <family val="2"/>
        <charset val="134"/>
      </rPr>
      <t>到账号自动登录时间</t>
    </r>
  </si>
  <si>
    <t>强网，账号已登录，未开启人脸识别</t>
  </si>
  <si>
    <t>1.IVI开机，发送adb reboot消息
2.整个测试过程中录屏</t>
  </si>
  <si>
    <r>
      <rPr>
        <sz val="16"/>
        <color theme="1"/>
        <rFont val="宋体"/>
        <family val="3"/>
        <charset val="134"/>
      </rPr>
      <t>计算从</t>
    </r>
    <r>
      <rPr>
        <sz val="16"/>
        <color theme="1"/>
        <rFont val="Verdana Pro"/>
        <family val="2"/>
      </rPr>
      <t>launcher</t>
    </r>
    <r>
      <rPr>
        <sz val="16"/>
        <color theme="1"/>
        <rFont val="宋体"/>
        <family val="3"/>
        <charset val="134"/>
      </rPr>
      <t>界面启动第一帧到</t>
    </r>
    <r>
      <rPr>
        <sz val="16"/>
        <color theme="1"/>
        <rFont val="宋体"/>
        <family val="3"/>
        <charset val="134"/>
      </rPr>
      <t>账号登录完成</t>
    </r>
  </si>
  <si>
    <r>
      <rPr>
        <sz val="16"/>
        <color theme="1"/>
        <rFont val="Verdana Pro"/>
        <family val="2"/>
      </rPr>
      <t xml:space="preserve">Power on </t>
    </r>
    <r>
      <rPr>
        <sz val="16"/>
        <color theme="1"/>
        <rFont val="微软雅黑"/>
        <family val="2"/>
        <charset val="134"/>
      </rPr>
      <t>到账号二维码出现时间</t>
    </r>
  </si>
  <si>
    <r>
      <rPr>
        <sz val="16"/>
        <color theme="1"/>
        <rFont val="微软雅黑"/>
        <family val="2"/>
        <charset val="134"/>
      </rPr>
      <t>强网</t>
    </r>
    <r>
      <rPr>
        <sz val="16"/>
        <color theme="1"/>
        <rFont val="宋体"/>
        <family val="3"/>
        <charset val="134"/>
      </rPr>
      <t>，账号未登录，未开启人脸识别</t>
    </r>
  </si>
  <si>
    <r>
      <rPr>
        <sz val="16"/>
        <color theme="1"/>
        <rFont val="宋体"/>
        <family val="3"/>
        <charset val="134"/>
      </rPr>
      <t>计算从</t>
    </r>
    <r>
      <rPr>
        <sz val="16"/>
        <color theme="1"/>
        <rFont val="Verdana Pro"/>
        <family val="2"/>
      </rPr>
      <t>launcher</t>
    </r>
    <r>
      <rPr>
        <sz val="16"/>
        <color theme="1"/>
        <rFont val="宋体"/>
        <family val="3"/>
        <charset val="134"/>
      </rPr>
      <t>界面启动第一帧到显示账号二维码稳定展示</t>
    </r>
  </si>
  <si>
    <r>
      <rPr>
        <sz val="16"/>
        <color theme="1"/>
        <rFont val="Verdana Pro"/>
        <family val="2"/>
      </rPr>
      <t xml:space="preserve">Power on </t>
    </r>
    <r>
      <rPr>
        <sz val="16"/>
        <color theme="1"/>
        <rFont val="微软雅黑"/>
        <family val="2"/>
        <charset val="134"/>
      </rPr>
      <t>到人脸识别时间</t>
    </r>
  </si>
  <si>
    <r>
      <rPr>
        <sz val="16"/>
        <color theme="1"/>
        <rFont val="微软雅黑"/>
        <family val="2"/>
        <charset val="134"/>
      </rPr>
      <t>强网</t>
    </r>
    <r>
      <rPr>
        <sz val="16"/>
        <color theme="1"/>
        <rFont val="宋体"/>
        <family val="3"/>
        <charset val="134"/>
      </rPr>
      <t>，账号已登录，已开启人脸识别</t>
    </r>
  </si>
  <si>
    <r>
      <rPr>
        <sz val="16"/>
        <color theme="1"/>
        <rFont val="宋体"/>
        <family val="3"/>
        <charset val="134"/>
      </rPr>
      <t>计算从</t>
    </r>
    <r>
      <rPr>
        <sz val="16"/>
        <color theme="1"/>
        <rFont val="Verdana Pro"/>
        <family val="2"/>
      </rPr>
      <t>launcher</t>
    </r>
    <r>
      <rPr>
        <sz val="16"/>
        <color theme="1"/>
        <rFont val="宋体"/>
        <family val="3"/>
        <charset val="134"/>
      </rPr>
      <t>界面启动第一帧到</t>
    </r>
    <r>
      <rPr>
        <sz val="16"/>
        <color theme="1"/>
        <rFont val="宋体"/>
        <family val="3"/>
        <charset val="134"/>
      </rPr>
      <t>人脸识别完成</t>
    </r>
  </si>
  <si>
    <r>
      <rPr>
        <sz val="16"/>
        <color theme="1"/>
        <rFont val="宋体"/>
        <family val="3"/>
        <charset val="134"/>
      </rPr>
      <t>计算从</t>
    </r>
    <r>
      <rPr>
        <sz val="16"/>
        <color theme="1"/>
        <rFont val="Verdana Pro"/>
        <family val="2"/>
      </rPr>
      <t>launcher</t>
    </r>
    <r>
      <rPr>
        <sz val="16"/>
        <color theme="1"/>
        <rFont val="宋体"/>
        <family val="3"/>
        <charset val="134"/>
      </rPr>
      <t>界面启动第一帧到通过人脸识别完成账号登录完成</t>
    </r>
  </si>
  <si>
    <r>
      <rPr>
        <sz val="16"/>
        <color theme="1"/>
        <rFont val="Verdana Pro"/>
        <family val="2"/>
      </rPr>
      <t>Power on</t>
    </r>
    <r>
      <rPr>
        <sz val="16"/>
        <color theme="1"/>
        <rFont val="微软雅黑"/>
        <family val="2"/>
        <charset val="134"/>
      </rPr>
      <t>人脸识别失败，显示账号二维码时间</t>
    </r>
  </si>
  <si>
    <t>15s</t>
  </si>
  <si>
    <t>账号已经录入A同学人脸，退出账号，换B同学登录账号</t>
  </si>
  <si>
    <r>
      <rPr>
        <sz val="16"/>
        <color theme="1"/>
        <rFont val="Verdana Pro"/>
        <family val="2"/>
      </rPr>
      <t>1.进入launcher，点击头像，进入个人中心页面</t>
    </r>
    <r>
      <rPr>
        <sz val="16"/>
        <color theme="1"/>
        <rFont val="微软雅黑"/>
        <family val="2"/>
        <charset val="134"/>
      </rPr>
      <t xml:space="preserve">
</t>
    </r>
    <r>
      <rPr>
        <sz val="16"/>
        <color theme="1"/>
        <rFont val="Verdana Pro"/>
        <family val="2"/>
      </rPr>
      <t>2.</t>
    </r>
    <r>
      <rPr>
        <sz val="16"/>
        <color theme="1"/>
        <rFont val="微软雅黑"/>
        <family val="2"/>
        <charset val="134"/>
      </rPr>
      <t xml:space="preserve">点击账号信息，进入账号登录页面（二维码页面）
</t>
    </r>
    <r>
      <rPr>
        <sz val="16"/>
        <color theme="1"/>
        <rFont val="Verdana Pro"/>
        <family val="2"/>
      </rPr>
      <t>3.</t>
    </r>
    <r>
      <rPr>
        <sz val="16"/>
        <color rgb="FFFF0000"/>
        <rFont val="微软雅黑"/>
        <family val="2"/>
        <charset val="134"/>
      </rPr>
      <t>点击人脸识别按钮，进入人脸识别页，失败后自动返回上一页（二维码页面）</t>
    </r>
  </si>
  <si>
    <r>
      <rPr>
        <sz val="16"/>
        <color theme="1"/>
        <rFont val="宋体"/>
        <family val="3"/>
        <charset val="134"/>
      </rPr>
      <t>计算从</t>
    </r>
    <r>
      <rPr>
        <sz val="16"/>
        <color theme="1"/>
        <rFont val="Verdana Pro"/>
        <family val="2"/>
      </rPr>
      <t>launcher</t>
    </r>
    <r>
      <rPr>
        <sz val="16"/>
        <color theme="1"/>
        <rFont val="宋体"/>
        <family val="3"/>
        <charset val="134"/>
      </rPr>
      <t>界面启动第一帧到因人脸识别失败而显示账号二维码界面稳定展示</t>
    </r>
  </si>
  <si>
    <t>语音热启动时间</t>
  </si>
  <si>
    <t>1、已经调起语音进程
2、点击语音唤醒图标</t>
  </si>
  <si>
    <t>车机管家冷启动时间</t>
  </si>
  <si>
    <t>1、系统启动，进入launcher后，等待3min
2、点击车机管家图标
3、进入车机管家首页</t>
  </si>
  <si>
    <t>计算点击app图标到进入首页后完全展示的时间</t>
  </si>
  <si>
    <t>车机管家热启动时间</t>
  </si>
  <si>
    <t>1、返回到上一页
2、再次点击车机管家图标
3、进入车机管家首页</t>
  </si>
  <si>
    <t>随心拍冷启动时间</t>
  </si>
  <si>
    <t>1、系统启动，进入launcher后，等待3min
2、点击随心拍图标
3、进入随心拍首页</t>
  </si>
  <si>
    <t>随心拍热启动时间</t>
  </si>
  <si>
    <t>1、返回到上一页
2、再次点击随心拍图标
3、进入随心拍首页</t>
  </si>
  <si>
    <t>消息中心冷启动时间</t>
  </si>
  <si>
    <t>1、系统启动，进入launcher后，等待3min
2、点击消息盒子图标
3、进入消息盒子首页</t>
  </si>
  <si>
    <t>消息中心热启动时间</t>
  </si>
  <si>
    <t>1、返回到上一页
2、再次点击消息盒子图标
3、进入消息盒子首页</t>
  </si>
  <si>
    <t>随心看冷启动时间</t>
  </si>
  <si>
    <t>1、系统启动，进入launcher后，等待3min
2、点击随心看图标
3、进入随心看首页</t>
  </si>
  <si>
    <t>随心看热启动时间</t>
  </si>
  <si>
    <t>1、返回到上一页
2、再次点击随心看图标
3、进入随心看首页</t>
  </si>
  <si>
    <t>1、系统启动，进入launcher后，等待3min
2、点击车家互联图标
3、进入车家互联首页</t>
  </si>
  <si>
    <t>车家互联热启动时间</t>
  </si>
  <si>
    <t>1、返回到上一页
2、再次点击车家互联图标
3、进入车家互联首页</t>
  </si>
  <si>
    <t>预约保养冷启动时间</t>
  </si>
  <si>
    <t>1、系统启动，进入launcher后，等待3min
2、点击预约保养图标
3、进入预约保养首页</t>
  </si>
  <si>
    <t>预约保养热启动时间</t>
  </si>
  <si>
    <t>1、返回到上一页
2、再次点击预约保养图标
3、进入预约保养首页</t>
  </si>
  <si>
    <t>图像冷启动时间</t>
  </si>
  <si>
    <t>1、系统启动，进入launcher后，等待3min，进入个人中心
2、点击登录图标
3、进入人脸识别首页</t>
  </si>
  <si>
    <t>图像热启动时间</t>
  </si>
  <si>
    <t>1、返回到上一页
2、再次点击登录图标
3、进入人脸识别首页</t>
  </si>
  <si>
    <t>账号冷启动时间</t>
  </si>
  <si>
    <t>1、系统启动，进入launcher后，等待3min
2、点击个人中心图标
3、进入个人中心首页</t>
  </si>
  <si>
    <t>账号热启动时间</t>
  </si>
  <si>
    <t>1、返回到上一页
2、再次点击个人中心图标
3、进入个人中心首页</t>
  </si>
  <si>
    <t>普通导航-全屏过渡期间冷启动时间</t>
  </si>
  <si>
    <t>Launcher后1s启动</t>
  </si>
  <si>
    <t>1、系统启动，进入launcher后，无需等待，未分屏
2、立即点击地图图标
3、进入地图首页</t>
  </si>
  <si>
    <t>计算展示launcher页面到进入首页后完全展示的时间</t>
  </si>
  <si>
    <t>普通导航-分屏冷启动时间</t>
  </si>
  <si>
    <t>1、系统启动，进入launcher后，点击分屏，等待3min
2、点击地图图标
3、进入地图首页</t>
  </si>
  <si>
    <t>普通导航-分屏热启动时间</t>
  </si>
  <si>
    <t>1、返回到上一页
2、再次点击地图图标
3、进入地图首页</t>
  </si>
  <si>
    <t>AR导航-全屏冷启动时间</t>
  </si>
  <si>
    <t>NA</t>
  </si>
  <si>
    <t>1、系统启动，进入launcher后，等待3min，点击地图
2、全屏地图选点发起导航
3、路线规划页点击AR导航，进入AR导航</t>
  </si>
  <si>
    <t>AR导航-全屏热启动时间</t>
  </si>
  <si>
    <t>1、返回到上一页
2、再次点击AR导航
3、进入AR导航</t>
  </si>
  <si>
    <t>AR导航-分屏冷启动时间</t>
  </si>
  <si>
    <t>1、系统启动，进入launcher后，等待5min，点击地图
2、全屏地图选点发起导航
3、路线规划页点击AR导航
4、点击分屏按钮，主驾进入AR导航</t>
  </si>
  <si>
    <t>AR导航-分屏热启动时间</t>
  </si>
  <si>
    <t>1、返回到上一页
2、再次点击AR导航
3、点击分屏按钮，主驾进入AR导航</t>
  </si>
  <si>
    <t>输入法冷启动时间</t>
  </si>
  <si>
    <t>1、系统启动，进入launcher后，等待3min
2、点击搜索图标
3、进入个性化档案首页</t>
  </si>
  <si>
    <t>输入法热启动时间</t>
  </si>
  <si>
    <t>1、返回到上一页
2、再次点击个性化档案图标
3、进入个性化档案首页</t>
  </si>
  <si>
    <t>EM冷启动时间</t>
  </si>
  <si>
    <t>1、系统启动，进入launcher后，个人中心，等待3min
2、点击个性化档案图标
3、进入个性化档案首页</t>
  </si>
  <si>
    <t>EM热启动时间</t>
  </si>
  <si>
    <t>电影票冷启动时间</t>
  </si>
  <si>
    <t>1、系统启动，进入launcher后，等待3min
2、点击电影票图标
3、进入电影票场首页</t>
  </si>
  <si>
    <t>电影票热启动时间</t>
  </si>
  <si>
    <t>1、返回到上一页
2、再次点击电影票图标
3、进入电影票首页</t>
  </si>
  <si>
    <t>智慧停车场冷启动时间</t>
  </si>
  <si>
    <t>1、系统启动，进入launcher后，等待3min
2、点击智慧停车场图标
3、进入智慧停车场首页</t>
  </si>
  <si>
    <t>智慧停车场热启动时间</t>
  </si>
  <si>
    <t>1、返回到上一页
2、再次点击智慧停车场图标
3、进入智慧停车场首页</t>
  </si>
  <si>
    <t>外卖冷启动时间</t>
  </si>
  <si>
    <t>1、系统启动，进入launcher后，等待3min
2、点击外卖图标
3、进入外卖首页</t>
  </si>
  <si>
    <t>外卖热启动时间</t>
  </si>
  <si>
    <t>1、返回到上一页
2、再次点击外卖图标
3、进入外卖首页</t>
  </si>
  <si>
    <t>酒店预定冷启动时间</t>
  </si>
  <si>
    <t>1、系统启动，进入launcher后，等待3min
2、点击酒店预订图标
3、进入酒店预订首页</t>
  </si>
  <si>
    <t>酒店预定热启动时间</t>
  </si>
  <si>
    <t>1、返回到上一页
2、再次点击酒店预订图标
3、进入酒店预订首页</t>
  </si>
  <si>
    <r>
      <rPr>
        <sz val="16"/>
        <color theme="1"/>
        <rFont val="Verdana Pro"/>
        <family val="2"/>
      </rPr>
      <t>8</t>
    </r>
    <r>
      <rPr>
        <sz val="16"/>
        <color theme="1"/>
        <rFont val="宋体"/>
        <family val="3"/>
        <charset val="134"/>
      </rPr>
      <t>小时</t>
    </r>
    <r>
      <rPr>
        <sz val="16"/>
        <color theme="1"/>
        <rFont val="Verdana Pro"/>
        <family val="2"/>
      </rPr>
      <t>Monkey</t>
    </r>
    <r>
      <rPr>
        <sz val="16"/>
        <color theme="1"/>
        <rFont val="微软雅黑"/>
        <family val="2"/>
        <charset val="134"/>
      </rPr>
      <t>测试</t>
    </r>
    <r>
      <rPr>
        <sz val="16"/>
        <color theme="1"/>
        <rFont val="Verdana Pro"/>
        <family val="2"/>
      </rPr>
      <t>-</t>
    </r>
    <r>
      <rPr>
        <sz val="16"/>
        <color theme="1"/>
        <rFont val="微软雅黑"/>
        <family val="2"/>
        <charset val="134"/>
      </rPr>
      <t>随心听</t>
    </r>
  </si>
  <si>
    <r>
      <rPr>
        <sz val="16"/>
        <color theme="1"/>
        <rFont val="Verdana Pro"/>
        <family val="2"/>
      </rPr>
      <t>8</t>
    </r>
    <r>
      <rPr>
        <sz val="16"/>
        <color theme="1"/>
        <rFont val="宋体"/>
        <family val="3"/>
        <charset val="134"/>
      </rPr>
      <t>小时</t>
    </r>
    <r>
      <rPr>
        <sz val="16"/>
        <color theme="1"/>
        <rFont val="Verdana Pro"/>
        <family val="2"/>
      </rPr>
      <t>Monkey</t>
    </r>
    <r>
      <rPr>
        <sz val="16"/>
        <color theme="1"/>
        <rFont val="微软雅黑"/>
        <family val="2"/>
        <charset val="134"/>
      </rPr>
      <t>测试</t>
    </r>
    <r>
      <rPr>
        <sz val="16"/>
        <color theme="1"/>
        <rFont val="Verdana Pro"/>
        <family val="2"/>
      </rPr>
      <t>-Launcher</t>
    </r>
  </si>
  <si>
    <r>
      <rPr>
        <sz val="16"/>
        <color theme="1"/>
        <rFont val="Verdana Pro"/>
        <family val="2"/>
      </rPr>
      <t>8</t>
    </r>
    <r>
      <rPr>
        <sz val="16"/>
        <color theme="1"/>
        <rFont val="宋体"/>
        <family val="3"/>
        <charset val="134"/>
      </rPr>
      <t>小时</t>
    </r>
    <r>
      <rPr>
        <sz val="16"/>
        <color theme="1"/>
        <rFont val="Verdana Pro"/>
        <family val="2"/>
      </rPr>
      <t>Monkey</t>
    </r>
    <r>
      <rPr>
        <sz val="16"/>
        <color theme="1"/>
        <rFont val="微软雅黑"/>
        <family val="2"/>
        <charset val="134"/>
      </rPr>
      <t>测试</t>
    </r>
    <r>
      <rPr>
        <sz val="16"/>
        <color theme="1"/>
        <rFont val="Verdana Pro"/>
        <family val="2"/>
      </rPr>
      <t>-</t>
    </r>
    <r>
      <rPr>
        <sz val="16"/>
        <color theme="1"/>
        <rFont val="宋体"/>
        <family val="3"/>
        <charset val="134"/>
      </rPr>
      <t>导航</t>
    </r>
  </si>
  <si>
    <r>
      <rPr>
        <sz val="16"/>
        <color theme="1"/>
        <rFont val="Verdana Pro"/>
        <family val="2"/>
      </rPr>
      <t>8</t>
    </r>
    <r>
      <rPr>
        <sz val="16"/>
        <color theme="1"/>
        <rFont val="宋体"/>
        <family val="3"/>
        <charset val="134"/>
      </rPr>
      <t>小时</t>
    </r>
    <r>
      <rPr>
        <sz val="16"/>
        <color theme="1"/>
        <rFont val="Verdana Pro"/>
        <family val="2"/>
      </rPr>
      <t>Monkey</t>
    </r>
    <r>
      <rPr>
        <sz val="16"/>
        <color theme="1"/>
        <rFont val="微软雅黑"/>
        <family val="2"/>
        <charset val="134"/>
      </rPr>
      <t>测试</t>
    </r>
    <r>
      <rPr>
        <sz val="16"/>
        <color theme="1"/>
        <rFont val="Verdana Pro"/>
        <family val="2"/>
      </rPr>
      <t>-</t>
    </r>
    <r>
      <rPr>
        <sz val="16"/>
        <color theme="1"/>
        <rFont val="微软雅黑"/>
        <family val="2"/>
        <charset val="134"/>
      </rPr>
      <t>输入法</t>
    </r>
  </si>
  <si>
    <r>
      <rPr>
        <sz val="16"/>
        <color theme="1"/>
        <rFont val="Verdana Pro"/>
        <family val="2"/>
      </rPr>
      <t>8</t>
    </r>
    <r>
      <rPr>
        <sz val="16"/>
        <color theme="1"/>
        <rFont val="宋体"/>
        <family val="3"/>
        <charset val="134"/>
      </rPr>
      <t>小时</t>
    </r>
    <r>
      <rPr>
        <sz val="16"/>
        <color theme="1"/>
        <rFont val="Verdana Pro"/>
        <family val="2"/>
      </rPr>
      <t>Monkey</t>
    </r>
    <r>
      <rPr>
        <sz val="16"/>
        <color theme="1"/>
        <rFont val="宋体"/>
        <family val="3"/>
        <charset val="134"/>
      </rPr>
      <t>测试</t>
    </r>
    <r>
      <rPr>
        <sz val="16"/>
        <color theme="1"/>
        <rFont val="微软雅黑"/>
        <family val="2"/>
        <charset val="134"/>
      </rPr>
      <t>（其他应用）</t>
    </r>
  </si>
  <si>
    <r>
      <rPr>
        <sz val="16"/>
        <color theme="1"/>
        <rFont val="Verdana Pro"/>
        <family val="2"/>
      </rPr>
      <t>CPU</t>
    </r>
    <r>
      <rPr>
        <sz val="16"/>
        <color theme="1"/>
        <rFont val="等线"/>
        <family val="3"/>
        <charset val="134"/>
      </rPr>
      <t>常用场景一下归一化</t>
    </r>
    <r>
      <rPr>
        <sz val="16"/>
        <color theme="1"/>
        <rFont val="Arial"/>
        <family val="2"/>
      </rPr>
      <t>CPU Free</t>
    </r>
  </si>
  <si>
    <t>开机3分钟后IDLE（全屏状态，打开系统设置应用，不要停留在Launcher界面）</t>
  </si>
  <si>
    <r>
      <rPr>
        <sz val="16"/>
        <color theme="1"/>
        <rFont val="Verdana Pro"/>
        <family val="2"/>
      </rPr>
      <t>CPU</t>
    </r>
    <r>
      <rPr>
        <sz val="16"/>
        <color theme="1"/>
        <rFont val="等线"/>
        <family val="3"/>
        <charset val="134"/>
      </rPr>
      <t>常用场景二下归一化</t>
    </r>
    <r>
      <rPr>
        <sz val="16"/>
        <color theme="1"/>
        <rFont val="Arial"/>
        <family val="2"/>
      </rPr>
      <t>CPU Free</t>
    </r>
  </si>
  <si>
    <t>主驾导航+主驾QQ Music+副驾爱奇艺+副驾BT耳机+VR</t>
  </si>
  <si>
    <r>
      <rPr>
        <sz val="16"/>
        <color theme="1"/>
        <rFont val="Verdana Pro"/>
        <family val="2"/>
      </rPr>
      <t>CPU</t>
    </r>
    <r>
      <rPr>
        <sz val="16"/>
        <color theme="1"/>
        <rFont val="等线"/>
        <family val="3"/>
        <charset val="134"/>
      </rPr>
      <t>常用场景三下归一化</t>
    </r>
    <r>
      <rPr>
        <sz val="16"/>
        <color theme="1"/>
        <rFont val="Arial"/>
        <family val="2"/>
      </rPr>
      <t>CPU Free</t>
    </r>
  </si>
  <si>
    <t>主驾导航+主驾BT Music+副驾QQ Music+副驾BT耳机+VR</t>
  </si>
  <si>
    <r>
      <rPr>
        <sz val="16"/>
        <color theme="1"/>
        <rFont val="Verdana Pro"/>
        <family val="2"/>
      </rPr>
      <t>RAM</t>
    </r>
    <r>
      <rPr>
        <sz val="16"/>
        <color theme="1"/>
        <rFont val="等线"/>
        <family val="3"/>
        <charset val="134"/>
      </rPr>
      <t>常用场景一下归一化</t>
    </r>
    <r>
      <rPr>
        <sz val="16"/>
        <color theme="1"/>
        <rFont val="Arial"/>
        <family val="2"/>
      </rPr>
      <t>RAM Free</t>
    </r>
  </si>
  <si>
    <t>主驾导航+主驾QQ Music+副驾切换主题20次</t>
  </si>
  <si>
    <r>
      <rPr>
        <sz val="16"/>
        <color theme="1"/>
        <rFont val="Verdana Pro"/>
        <family val="2"/>
      </rPr>
      <t>RAM</t>
    </r>
    <r>
      <rPr>
        <sz val="16"/>
        <color theme="1"/>
        <rFont val="等线"/>
        <family val="3"/>
        <charset val="134"/>
      </rPr>
      <t>常用场景二下归一化</t>
    </r>
    <r>
      <rPr>
        <sz val="16"/>
        <color theme="1"/>
        <rFont val="Arial"/>
        <family val="2"/>
      </rPr>
      <t>RAM Free</t>
    </r>
  </si>
  <si>
    <t>主驾导航+主驾QQ Music+副驾轮流操作空调/氛围灯/按钮等动效</t>
  </si>
  <si>
    <r>
      <rPr>
        <sz val="16"/>
        <color theme="1"/>
        <rFont val="Verdana Pro"/>
        <family val="2"/>
      </rPr>
      <t>RAM Worst case</t>
    </r>
    <r>
      <rPr>
        <sz val="16"/>
        <color theme="1"/>
        <rFont val="等线"/>
        <family val="3"/>
        <charset val="134"/>
      </rPr>
      <t>下归一化</t>
    </r>
    <r>
      <rPr>
        <sz val="16"/>
        <color theme="1"/>
        <rFont val="Arial"/>
        <family val="2"/>
      </rPr>
      <t>RAM Free</t>
    </r>
  </si>
  <si>
    <t>主驾导航+主驾QQ Music+副驾QQ Music+副驾BT耳机+副驾把所有应用启动一次</t>
  </si>
  <si>
    <r>
      <rPr>
        <sz val="16"/>
        <color theme="1"/>
        <rFont val="Verdana Pro"/>
        <family val="2"/>
      </rPr>
      <t>GPU</t>
    </r>
    <r>
      <rPr>
        <sz val="16"/>
        <color theme="1"/>
        <rFont val="等线"/>
        <family val="3"/>
        <charset val="134"/>
      </rPr>
      <t>常用场景一下归一化</t>
    </r>
    <r>
      <rPr>
        <sz val="16"/>
        <color theme="1"/>
        <rFont val="Arial"/>
        <family val="2"/>
      </rPr>
      <t>GPU Free</t>
    </r>
  </si>
  <si>
    <t>上电开机后100秒</t>
  </si>
  <si>
    <r>
      <rPr>
        <sz val="16"/>
        <color theme="1"/>
        <rFont val="Verdana Pro"/>
        <family val="2"/>
      </rPr>
      <t>GPU</t>
    </r>
    <r>
      <rPr>
        <sz val="16"/>
        <color theme="1"/>
        <rFont val="等线"/>
        <family val="3"/>
        <charset val="134"/>
      </rPr>
      <t>常用场景二下归一化</t>
    </r>
    <r>
      <rPr>
        <sz val="16"/>
        <color theme="1"/>
        <rFont val="Arial"/>
        <family val="2"/>
      </rPr>
      <t>GPU Free</t>
    </r>
  </si>
  <si>
    <t>开机过程中连续发起三次倒车</t>
  </si>
  <si>
    <r>
      <rPr>
        <sz val="16"/>
        <color theme="1"/>
        <rFont val="Verdana Pro"/>
        <family val="2"/>
      </rPr>
      <t>GPU</t>
    </r>
    <r>
      <rPr>
        <sz val="16"/>
        <color theme="1"/>
        <rFont val="等线"/>
        <family val="3"/>
        <charset val="134"/>
      </rPr>
      <t>常用场景三下归一化</t>
    </r>
    <r>
      <rPr>
        <sz val="16"/>
        <color theme="1"/>
        <rFont val="Arial"/>
        <family val="2"/>
      </rPr>
      <t>GPU Free</t>
    </r>
  </si>
  <si>
    <t>开机完成后倒车</t>
  </si>
  <si>
    <t>开机3分钟后IDLE</t>
  </si>
  <si>
    <t>导航+QQ Music+VR</t>
  </si>
  <si>
    <t>导航+BT Music+VR</t>
  </si>
  <si>
    <r>
      <rPr>
        <sz val="16"/>
        <color theme="1"/>
        <rFont val="Verdana Pro"/>
        <family val="2"/>
      </rPr>
      <t>CPU</t>
    </r>
    <r>
      <rPr>
        <sz val="16"/>
        <color theme="1"/>
        <rFont val="Arial"/>
        <family val="2"/>
      </rPr>
      <t> worst case</t>
    </r>
    <r>
      <rPr>
        <sz val="16"/>
        <color theme="1"/>
        <rFont val="方正书宋_GBK"/>
        <charset val="134"/>
      </rPr>
      <t>下归一化</t>
    </r>
    <r>
      <rPr>
        <sz val="16"/>
        <color theme="1"/>
        <rFont val="Arial"/>
        <family val="2"/>
      </rPr>
      <t>CPU Free</t>
    </r>
  </si>
  <si>
    <t>爱奇艺+后台导航+VR</t>
  </si>
  <si>
    <t>导航+QQ Music+切换主题20次</t>
  </si>
  <si>
    <t>导航+把所有应用启动一次</t>
  </si>
  <si>
    <t>主驾AR导航+主驾QQ Music+副驾爱奇艺+副驾BT耳机+VR</t>
  </si>
  <si>
    <t>主驾AR导航+主驾QQ Music+副驾切换主题20次</t>
  </si>
  <si>
    <t>category</t>
  </si>
  <si>
    <t>Ford FO</t>
  </si>
  <si>
    <t>test item</t>
  </si>
  <si>
    <t>Spec</t>
  </si>
  <si>
    <t>Reference (0408)</t>
  </si>
  <si>
    <t>R11</t>
  </si>
  <si>
    <t>Tester</t>
  </si>
  <si>
    <t>BUG ID</t>
  </si>
  <si>
    <t>SW Version</t>
  </si>
  <si>
    <t>地图</t>
  </si>
  <si>
    <t>Yao, Tristan
Zhang, Daorong</t>
  </si>
  <si>
    <t>Map View changes shall occur within 200 msec of event reception by the navigation system
收到view显示请求直到路口放大图显示完毕的时间（打时间戳加桩测试)</t>
  </si>
  <si>
    <t>200msec</t>
  </si>
  <si>
    <t>地图冷启动打开导航设置</t>
  </si>
  <si>
    <t>地图冷启动设置内操作界面</t>
  </si>
  <si>
    <t>Worst case地图总内存占用</t>
  </si>
  <si>
    <t xml:space="preserve">平均刷图帧数 </t>
  </si>
  <si>
    <t>比例尺切换</t>
  </si>
  <si>
    <t>2, 2.5D, 3D 视图切换</t>
  </si>
  <si>
    <t>周边搜索</t>
  </si>
  <si>
    <t>市内POI</t>
  </si>
  <si>
    <t>跨市POI</t>
  </si>
  <si>
    <t>跨省POI</t>
  </si>
  <si>
    <t>(单条路径计算) 路径距离  30km</t>
  </si>
  <si>
    <t>(单条路径计算) 路径距离  90km</t>
  </si>
  <si>
    <t>(单条路径计算) 路径距离  300km</t>
  </si>
  <si>
    <t>(单条路径计算) 路径距离  500km</t>
  </si>
  <si>
    <t>(单条路径计算) 路径距离  1500km</t>
  </si>
  <si>
    <t>(单条路径计算) 路径距离 100km（离线）</t>
  </si>
  <si>
    <t>多条路径（途径点）计算 路径距离 30km</t>
  </si>
  <si>
    <t>多条路径（途径点）计算路径距离 90km</t>
  </si>
  <si>
    <t>多条路径（途径点）计算路径距离 300km</t>
  </si>
  <si>
    <t>多条路径（途径点）计算路径距离 500km</t>
  </si>
  <si>
    <t>多条路径（途径点）计算路径距离 1500km</t>
  </si>
  <si>
    <t>偏航路径重算时间        距离 30km</t>
  </si>
  <si>
    <t>偏航路径重算时间        距离 90km</t>
  </si>
  <si>
    <t>偏航路径重算时间        距离 300km</t>
  </si>
  <si>
    <t>偏航路径重算时间        距离 500km</t>
  </si>
  <si>
    <t>偏航路径重算时间        距离 1500km</t>
  </si>
  <si>
    <t>百里误偏航次数/车标异常次数（GNSS 上报频率1HZ,GNSS信号时延＜2s,超过的数据范围小于1%)</t>
  </si>
  <si>
    <t>车辆在地图上显示或语音提示的位置与车辆实际位置应一致,且错误概率应</t>
  </si>
  <si>
    <t>距离累计误差</t>
  </si>
  <si>
    <t>power on手势滑动、放大、缩小地图响应速度（开发打测试桩提供给测试测，
开始播第一帧动画）</t>
  </si>
  <si>
    <t>快/一般/慢</t>
  </si>
  <si>
    <t>快</t>
  </si>
  <si>
    <t>冷启动手势滑动、放大、缩小地图响应速度（开发打测试桩提供给测试测，
开始播第一帧动画）</t>
  </si>
  <si>
    <t>手势滑动、放大、缩小地图后图层加载速度（离线包已下载情况下测试）</t>
  </si>
  <si>
    <t>语音</t>
  </si>
  <si>
    <t>Zhang, Meijuan</t>
  </si>
  <si>
    <t>语音唤醒响应速度(到VUI出现时间)</t>
  </si>
  <si>
    <t>800msec</t>
  </si>
  <si>
    <t>ASR在线响应速度(显示出结果的时间)</t>
  </si>
  <si>
    <t xml:space="preserve">1s </t>
  </si>
  <si>
    <t>ASR离线响应速度</t>
  </si>
  <si>
    <t>400msec</t>
  </si>
  <si>
    <t>在线地图指令响应时间</t>
  </si>
  <si>
    <t>离线车控指令响应时间</t>
  </si>
  <si>
    <t>免唤醒命令词响应速度</t>
  </si>
  <si>
    <t>免唤醒命令词地图指令响应时间</t>
  </si>
  <si>
    <t>免唤醒命令词多媒体指令响应时间</t>
  </si>
  <si>
    <t>免唤醒命令词车控指令响应时间</t>
  </si>
  <si>
    <t>（无此功能）</t>
  </si>
  <si>
    <t>可见即可说响应时间</t>
  </si>
  <si>
    <t>在线指令端到端响应时间</t>
  </si>
  <si>
    <t>离线指令端到端响应时间</t>
  </si>
  <si>
    <t>在线语音指令到首字上屏时间</t>
  </si>
  <si>
    <t>离线语音指令到首字上屏时间</t>
  </si>
  <si>
    <t>对话流界面启动时间</t>
  </si>
  <si>
    <t>多媒体</t>
  </si>
  <si>
    <t>Lu Chao</t>
  </si>
  <si>
    <t>网络电台到FM/AM</t>
  </si>
  <si>
    <t>2.5s</t>
  </si>
  <si>
    <t>Baidu/Desay</t>
  </si>
  <si>
    <t>随心听切歌响应时间</t>
  </si>
  <si>
    <t>随心听切USB播放时间</t>
  </si>
  <si>
    <t xml:space="preserve">2s </t>
  </si>
  <si>
    <t>电影</t>
  </si>
  <si>
    <t>搜索电影院时间</t>
  </si>
  <si>
    <t>搜索电影影片时间</t>
  </si>
  <si>
    <t>电影票下单时间（服务端测试）</t>
  </si>
  <si>
    <t>酒店</t>
  </si>
  <si>
    <t>搜索酒店时间</t>
  </si>
  <si>
    <t>外卖</t>
  </si>
  <si>
    <t>搜索餐馆时间</t>
  </si>
  <si>
    <t>外卖下单时间（服务端测试）</t>
  </si>
  <si>
    <t>智慧停车场</t>
  </si>
  <si>
    <t>搜索停车场时间</t>
  </si>
  <si>
    <t>预约保养</t>
  </si>
  <si>
    <t>搜索店面时间</t>
  </si>
  <si>
    <t>下单预约时间（服务端测试）</t>
  </si>
  <si>
    <t>爱奇艺</t>
  </si>
  <si>
    <t>在线搜索影片时间</t>
  </si>
  <si>
    <t>在线视频播放加载时间</t>
  </si>
  <si>
    <t>离线视频播放加载时间</t>
  </si>
  <si>
    <t>应用</t>
  </si>
  <si>
    <t>场景</t>
  </si>
  <si>
    <t>前台or后台</t>
  </si>
  <si>
    <t>Process</t>
  </si>
  <si>
    <t>CPU Usage Avg</t>
  </si>
  <si>
    <t>CPU Usage Max</t>
  </si>
  <si>
    <t>RAM Avg</t>
  </si>
  <si>
    <t>RAM Max</t>
  </si>
  <si>
    <t>GPU Avg</t>
  </si>
  <si>
    <t>GPU Max</t>
  </si>
  <si>
    <t>log打印量检查</t>
  </si>
  <si>
    <t>CPU Avg偏差超过20%的说明</t>
  </si>
  <si>
    <t>RAM Avg偏差超5%的说明</t>
  </si>
  <si>
    <t>CPU Avg偏差超过10%的说明</t>
  </si>
  <si>
    <t>是否常驻后台</t>
  </si>
  <si>
    <t>连续在线指令5min</t>
  </si>
  <si>
    <t>前台</t>
  </si>
  <si>
    <t>com.baidu.che.codriver</t>
  </si>
  <si>
    <t>&gt;400</t>
  </si>
  <si>
    <t>连续离线指令5min</t>
  </si>
  <si>
    <t>唤醒词5min</t>
  </si>
  <si>
    <t>场景化命令词5min</t>
  </si>
  <si>
    <t>静置后台5min</t>
  </si>
  <si>
    <t>后台</t>
  </si>
  <si>
    <t>安全</t>
  </si>
  <si>
    <t>隐私列表页静置5min</t>
  </si>
  <si>
    <t>com.baidu.bodyguard</t>
  </si>
  <si>
    <t>&lt;400</t>
  </si>
  <si>
    <t>静置前台5min</t>
  </si>
  <si>
    <t>使用应用5min</t>
  </si>
  <si>
    <t>随心拍</t>
  </si>
  <si>
    <t>消息中心</t>
  </si>
  <si>
    <t>com.baidu.xiaoduos.messageserver</t>
  </si>
  <si>
    <t>随心看</t>
  </si>
  <si>
    <t>启动过程5min(冷启动)</t>
  </si>
  <si>
    <t>com.baidu.iov.dueros.videoplayer</t>
  </si>
  <si>
    <t>进入播放页面静置10mim</t>
  </si>
  <si>
    <t>播放页面切换视频10mim</t>
  </si>
  <si>
    <t>使用应用5mim</t>
  </si>
  <si>
    <t>播放视频10mim</t>
  </si>
  <si>
    <t>launcher</t>
  </si>
  <si>
    <t>使用应用无动画5min</t>
  </si>
  <si>
    <t>com.baidu.xiaoduos.launcher</t>
  </si>
  <si>
    <t>车家互联</t>
  </si>
  <si>
    <t>com.baidu.iov.dueros.car2home</t>
  </si>
  <si>
    <t>设备页面5mim</t>
  </si>
  <si>
    <t>随心听</t>
  </si>
  <si>
    <t>com.baidu.car.radio</t>
  </si>
  <si>
    <t>前台播放5min(播放页)</t>
  </si>
  <si>
    <t>后台播放5min(播放页面)</t>
  </si>
  <si>
    <t>播放页面切歌5min</t>
  </si>
  <si>
    <t>首页静置5min</t>
  </si>
  <si>
    <t>前台静置5min(播放页面)</t>
  </si>
  <si>
    <t>账号</t>
  </si>
  <si>
    <t>静置后台5分钟</t>
  </si>
  <si>
    <t>com.baidu.iov.faceos</t>
  </si>
  <si>
    <t>静置前台5分钟</t>
  </si>
  <si>
    <t>使用应用5分钟</t>
  </si>
  <si>
    <t>普通导航-全屏</t>
  </si>
  <si>
    <t>首页静置20min（关路况）</t>
  </si>
  <si>
    <t>com.baidu.naviauto</t>
  </si>
  <si>
    <t>后台空闲20min（关路况）</t>
  </si>
  <si>
    <t>底图缩放（关路况）</t>
  </si>
  <si>
    <t>底图拖拽（关路况）</t>
  </si>
  <si>
    <t>连续搜POI（关路况）</t>
  </si>
  <si>
    <t>单结果检索结果（关路况）</t>
  </si>
  <si>
    <t>发起算路（关路况）</t>
  </si>
  <si>
    <t>导航20min（关路况）</t>
  </si>
  <si>
    <t>导航20min（开路况）</t>
  </si>
  <si>
    <t>巡航20min（开路况）</t>
  </si>
  <si>
    <t>普通导航-分屏</t>
  </si>
  <si>
    <t>后台导航20min（关路况）</t>
  </si>
  <si>
    <t>AR导航-全屏</t>
  </si>
  <si>
    <t>导航-Cluster实景20min（关路况）</t>
  </si>
  <si>
    <t>导航-主驾实景20min（关路况）</t>
  </si>
  <si>
    <t>导航-Cluster实景20min（开路况）</t>
  </si>
  <si>
    <t>导航-主驾实景20min（开路况）</t>
  </si>
  <si>
    <t>AR导航-分屏</t>
  </si>
  <si>
    <t>后台导航-Cluster实景20min（关路况）</t>
  </si>
  <si>
    <t>输入法</t>
  </si>
  <si>
    <t>使用中</t>
  </si>
  <si>
    <t>EM</t>
  </si>
  <si>
    <t>com.baidu.dueros.enhance.memory</t>
  </si>
  <si>
    <t>电影票</t>
  </si>
  <si>
    <t>酒店预定</t>
  </si>
  <si>
    <t>唱吧</t>
  </si>
  <si>
    <t>图像</t>
  </si>
  <si>
    <t>人脸录入5min</t>
  </si>
  <si>
    <t>CD764 R08.PRO</t>
  </si>
  <si>
    <t>所在目录</t>
  </si>
  <si>
    <t>App</t>
  </si>
  <si>
    <t>新版本ROM占用</t>
  </si>
  <si>
    <t>偏差超过5%需要说明</t>
  </si>
  <si>
    <t>Total</t>
  </si>
  <si>
    <t>/system/priv-app</t>
  </si>
  <si>
    <t>/BackupRestoreConfirmation/oat/arm64</t>
  </si>
  <si>
    <t>36K</t>
  </si>
  <si>
    <t>263M</t>
  </si>
  <si>
    <t>/BackupRestoreConfirmation/oat</t>
  </si>
  <si>
    <t>40K</t>
  </si>
  <si>
    <t>/BackupRestoreConfirmation</t>
  </si>
  <si>
    <t>280K</t>
  </si>
  <si>
    <t>/BdPrivacy/oat/arm64</t>
  </si>
  <si>
    <t>52K</t>
  </si>
  <si>
    <t>/BdPrivacy/oat</t>
  </si>
  <si>
    <t>56K</t>
  </si>
  <si>
    <t>/BdPrivacy</t>
  </si>
  <si>
    <t>2.6M</t>
  </si>
  <si>
    <t>/BlockedNumberProvider/oat/arm64</t>
  </si>
  <si>
    <t>440K</t>
  </si>
  <si>
    <t>/BlockedNumberProvider/oat</t>
  </si>
  <si>
    <t>444K</t>
  </si>
  <si>
    <t>/BlockedNumberProvider</t>
  </si>
  <si>
    <t>616K</t>
  </si>
  <si>
    <t>/CNEService/oat/arm64</t>
  </si>
  <si>
    <t>408K</t>
  </si>
  <si>
    <t>/CNEService/oat</t>
  </si>
  <si>
    <t>412K</t>
  </si>
  <si>
    <t>/CNEService</t>
  </si>
  <si>
    <t>548K</t>
  </si>
  <si>
    <t>/CalendarProvider/oat/arm64</t>
  </si>
  <si>
    <t>628K</t>
  </si>
  <si>
    <t>/CalendarProvider/oat</t>
  </si>
  <si>
    <t>632K</t>
  </si>
  <si>
    <t>/CalendarProvider</t>
  </si>
  <si>
    <t>980K</t>
  </si>
  <si>
    <t>/CallLogBackup/oat/arm64</t>
  </si>
  <si>
    <t>/CallLogBackup/oat</t>
  </si>
  <si>
    <t>44K</t>
  </si>
  <si>
    <t>/CallLogBackup</t>
  </si>
  <si>
    <t>72K</t>
  </si>
  <si>
    <t>/CarService/oat/arm64</t>
  </si>
  <si>
    <t>0.9M</t>
  </si>
  <si>
    <t>/CarService/oat</t>
  </si>
  <si>
    <t>/CarService</t>
  </si>
  <si>
    <t>1.3M</t>
  </si>
  <si>
    <t>/CarrierConfig/oat/arm64</t>
  </si>
  <si>
    <t>32K</t>
  </si>
  <si>
    <t>/CarrierConfig/oat</t>
  </si>
  <si>
    <t>/CarrierConfig</t>
  </si>
  <si>
    <t>252K</t>
  </si>
  <si>
    <t>/CellBroadcastReceiver/oat/arm64</t>
  </si>
  <si>
    <t>1.6M</t>
  </si>
  <si>
    <t>/CellBroadcastReceiver/oat</t>
  </si>
  <si>
    <t>/CellBroadcastReceiver</t>
  </si>
  <si>
    <t>7.9M</t>
  </si>
  <si>
    <t>/ContactsProvider/oat/arm64</t>
  </si>
  <si>
    <t>1.0M</t>
  </si>
  <si>
    <t>/ContactsProvider/oat</t>
  </si>
  <si>
    <t>/ContactsProvider</t>
  </si>
  <si>
    <t>/CtsShimPrivPrebuilt</t>
  </si>
  <si>
    <t>28K</t>
  </si>
  <si>
    <t>/DefaultContainerService/lib/arm64</t>
  </si>
  <si>
    <t>4.0K</t>
  </si>
  <si>
    <t>/DefaultContainerService/lib</t>
  </si>
  <si>
    <t>8.0K</t>
  </si>
  <si>
    <t>/DefaultContainerService/oat/arm64</t>
  </si>
  <si>
    <t>/DefaultContainerService/oat</t>
  </si>
  <si>
    <t>/DefaultContainerService</t>
  </si>
  <si>
    <t>76K</t>
  </si>
  <si>
    <t>/DownloadProvider/oat/arm64</t>
  </si>
  <si>
    <t>504K</t>
  </si>
  <si>
    <t>/DownloadProvider/oat</t>
  </si>
  <si>
    <t>508K</t>
  </si>
  <si>
    <t>/DownloadProvider</t>
  </si>
  <si>
    <t>/ExtServices/oat/arm64</t>
  </si>
  <si>
    <t>/ExtServices/oat</t>
  </si>
  <si>
    <t>/ExtServices</t>
  </si>
  <si>
    <t>64K</t>
  </si>
  <si>
    <t>/ExternalStorageProvider/oat/arm64</t>
  </si>
  <si>
    <t>/ExternalStorageProvider/oat</t>
  </si>
  <si>
    <t>/ExternalStorageProvider</t>
  </si>
  <si>
    <t>104K</t>
  </si>
  <si>
    <t>/FusedLocation/oat/arm64</t>
  </si>
  <si>
    <t>/FusedLocation/oat</t>
  </si>
  <si>
    <t>/FusedLocation</t>
  </si>
  <si>
    <t>68K</t>
  </si>
  <si>
    <t>/InputDevices/oat/arm64</t>
  </si>
  <si>
    <t>/InputDevices/oat</t>
  </si>
  <si>
    <t>/InputDevices</t>
  </si>
  <si>
    <t>272K</t>
  </si>
  <si>
    <t>/MediaProvider/oat/arm64</t>
  </si>
  <si>
    <t>200K</t>
  </si>
  <si>
    <t>/MediaProvider/oat</t>
  </si>
  <si>
    <t>204K</t>
  </si>
  <si>
    <t>/MediaProvider</t>
  </si>
  <si>
    <t>420K</t>
  </si>
  <si>
    <t>/MmsService/oat/arm64</t>
  </si>
  <si>
    <t>100K</t>
  </si>
  <si>
    <t>/MmsService/oat</t>
  </si>
  <si>
    <t>/MmsService</t>
  </si>
  <si>
    <t>148K</t>
  </si>
  <si>
    <t>/MultiScreenService/oat/arm64</t>
  </si>
  <si>
    <t>80K</t>
  </si>
  <si>
    <t>/MultiScreenService/oat</t>
  </si>
  <si>
    <t>84K</t>
  </si>
  <si>
    <t>/MultiScreenService</t>
  </si>
  <si>
    <t>128K</t>
  </si>
  <si>
    <t>/MultiTest/oat/arm64</t>
  </si>
  <si>
    <t>/MultiTest/oat</t>
  </si>
  <si>
    <t>/MultiTest</t>
  </si>
  <si>
    <t>/OneTimeInitializer/oat/arm64</t>
  </si>
  <si>
    <t>60K</t>
  </si>
  <si>
    <t>/OneTimeInitializer/oat</t>
  </si>
  <si>
    <t>/OneTimeInitializer</t>
  </si>
  <si>
    <t>88K</t>
  </si>
  <si>
    <t>/PackageInstaller/oat/arm64</t>
  </si>
  <si>
    <t>2.1M</t>
  </si>
  <si>
    <t>/PackageInstaller/oat</t>
  </si>
  <si>
    <t>/PackageInstaller</t>
  </si>
  <si>
    <t>8.1M</t>
  </si>
  <si>
    <t>/Provision/oat/arm64</t>
  </si>
  <si>
    <t>/Provision/oat</t>
  </si>
  <si>
    <t>/Provision</t>
  </si>
  <si>
    <t>/ProxyHandler/oat/arm64</t>
  </si>
  <si>
    <t>/ProxyHandler/oat</t>
  </si>
  <si>
    <t>/ProxyHandler</t>
  </si>
  <si>
    <t>/SettingsProvider/oat/arm64</t>
  </si>
  <si>
    <t>212K</t>
  </si>
  <si>
    <t>/SettingsProvider/oat</t>
  </si>
  <si>
    <t>216K</t>
  </si>
  <si>
    <t>/SettingsProvider</t>
  </si>
  <si>
    <t>404K</t>
  </si>
  <si>
    <t>/SharedStorageBackup/oat/arm64</t>
  </si>
  <si>
    <t>/SharedStorageBackup/oat</t>
  </si>
  <si>
    <t>/SharedStorageBackup</t>
  </si>
  <si>
    <t>/Shell/oat/arm64</t>
  </si>
  <si>
    <t>/Shell/oat</t>
  </si>
  <si>
    <t>220K</t>
  </si>
  <si>
    <t>/Shell</t>
  </si>
  <si>
    <t>480K</t>
  </si>
  <si>
    <t>/SoaGatewayService/oat/arm64</t>
  </si>
  <si>
    <t>344K</t>
  </si>
  <si>
    <t>/SoaGatewayService/oat</t>
  </si>
  <si>
    <t>348K</t>
  </si>
  <si>
    <t>/SoaGatewayService</t>
  </si>
  <si>
    <t>524K</t>
  </si>
  <si>
    <t>/StatementService/oat/arm64</t>
  </si>
  <si>
    <t>96K</t>
  </si>
  <si>
    <t>/StatementService/oat</t>
  </si>
  <si>
    <t>/StatementService</t>
  </si>
  <si>
    <t>144K</t>
  </si>
  <si>
    <t>/StorageManager/oat/arm64</t>
  </si>
  <si>
    <t>1.8M</t>
  </si>
  <si>
    <t>/StorageManager/oat</t>
  </si>
  <si>
    <t>/StorageManager</t>
  </si>
  <si>
    <t>6.3M</t>
  </si>
  <si>
    <t>/SystemUI/oat/arm64</t>
  </si>
  <si>
    <t>9.1M</t>
  </si>
  <si>
    <t>/SystemUI/oat</t>
  </si>
  <si>
    <t>/SystemUI</t>
  </si>
  <si>
    <t>224M</t>
  </si>
  <si>
    <t>/TelephonyProvider/oat/arm64</t>
  </si>
  <si>
    <t>/TelephonyProvider/oat</t>
  </si>
  <si>
    <t>284K</t>
  </si>
  <si>
    <t>/TelephonyProvider</t>
  </si>
  <si>
    <t>/VpnDialogs/oat/arm64</t>
  </si>
  <si>
    <t>/VpnDialogs/oat</t>
  </si>
  <si>
    <t>/VpnDialogs</t>
  </si>
  <si>
    <t>136K</t>
  </si>
  <si>
    <t>/WallpaperCropper/oat/arm64</t>
  </si>
  <si>
    <t>/WallpaperCropper/oat</t>
  </si>
  <si>
    <t>152K</t>
  </si>
  <si>
    <t>/WallpaperCropper</t>
  </si>
  <si>
    <t>236K</t>
  </si>
  <si>
    <t>/system/app</t>
  </si>
  <si>
    <t>/AntHalService/oat/arm64</t>
  </si>
  <si>
    <t>2.5G</t>
  </si>
  <si>
    <t>/AntHalService/oat</t>
  </si>
  <si>
    <t>/AntHalService</t>
  </si>
  <si>
    <t>/AnwBTSdkService/oat/arm64</t>
  </si>
  <si>
    <t>512K</t>
  </si>
  <si>
    <t>/AnwBTSdkService/oat</t>
  </si>
  <si>
    <t>516K</t>
  </si>
  <si>
    <t>/AnwBTSdkService</t>
  </si>
  <si>
    <t>672K</t>
  </si>
  <si>
    <t>/AnwSdkService/oat/arm64</t>
  </si>
  <si>
    <t>492K</t>
  </si>
  <si>
    <t>/AnwSdkService/oat</t>
  </si>
  <si>
    <t>496K</t>
  </si>
  <si>
    <t>/AnwSdkService</t>
  </si>
  <si>
    <t>652K</t>
  </si>
  <si>
    <t>/AutoFilm/lib/arm</t>
  </si>
  <si>
    <t>2.2M</t>
  </si>
  <si>
    <t>/AutoFilm/lib</t>
  </si>
  <si>
    <t>/AutoFilm/oat/arm</t>
  </si>
  <si>
    <t>2.5M</t>
  </si>
  <si>
    <t>/AutoFilm/oat</t>
  </si>
  <si>
    <t>/AutoFilm</t>
  </si>
  <si>
    <t>45M</t>
  </si>
  <si>
    <t>/AutoHotel/lib/arm</t>
  </si>
  <si>
    <t>392K</t>
  </si>
  <si>
    <t>/AutoHotel/lib</t>
  </si>
  <si>
    <t>396K</t>
  </si>
  <si>
    <t>/AutoHotel/oat/arm</t>
  </si>
  <si>
    <t>/AutoHotel/oat</t>
  </si>
  <si>
    <t>/AutoHotel</t>
  </si>
  <si>
    <t>21M</t>
  </si>
  <si>
    <t>/AutoWaimai/lib/arm</t>
  </si>
  <si>
    <t>/AutoWaimai/lib</t>
  </si>
  <si>
    <t>/AutoWaimai/oat/arm</t>
  </si>
  <si>
    <t>/AutoWaimai/oat</t>
  </si>
  <si>
    <t>/AutoWaimai</t>
  </si>
  <si>
    <t>53M</t>
  </si>
  <si>
    <t>/BaiduInput/lib/arm64</t>
  </si>
  <si>
    <t>/BaiduInput/lib</t>
  </si>
  <si>
    <t>/BaiduInput/oat/arm64</t>
  </si>
  <si>
    <t>/BaiduInput/oat</t>
  </si>
  <si>
    <t>/BaiduInput</t>
  </si>
  <si>
    <t>15M</t>
  </si>
  <si>
    <t>/BaiduMapAuto/lib/arm</t>
  </si>
  <si>
    <t>/BaiduMapAuto/lib</t>
  </si>
  <si>
    <t>51M</t>
  </si>
  <si>
    <t>/BaiduMapAuto/oat/arm</t>
  </si>
  <si>
    <t>/BaiduMapAuto/oat</t>
  </si>
  <si>
    <t>7.2M</t>
  </si>
  <si>
    <t>/BaiduMapAuto</t>
  </si>
  <si>
    <t>237M</t>
  </si>
  <si>
    <t>/BaiduSyncService/lib/arm64</t>
  </si>
  <si>
    <t>904K</t>
  </si>
  <si>
    <t>/BaiduSyncService/lib</t>
  </si>
  <si>
    <t>908K</t>
  </si>
  <si>
    <t>/BaiduSyncService/oat/arm64</t>
  </si>
  <si>
    <t>/BaiduSyncService/oat</t>
  </si>
  <si>
    <t>/BaiduSyncService</t>
  </si>
  <si>
    <t>3.6M</t>
  </si>
  <si>
    <t>/BasicDreams/oat/arm64</t>
  </si>
  <si>
    <t>/BasicDreams/oat</t>
  </si>
  <si>
    <t>/BasicDreams</t>
  </si>
  <si>
    <t>/BluetoothExt/oat/arm64</t>
  </si>
  <si>
    <t>304K</t>
  </si>
  <si>
    <t>/BluetoothExt/oat</t>
  </si>
  <si>
    <t>308K</t>
  </si>
  <si>
    <t>/BluetoothExt</t>
  </si>
  <si>
    <t>/BluetoothMidiService/oat/arm64</t>
  </si>
  <si>
    <t>/BluetoothMidiService/oat</t>
  </si>
  <si>
    <t>48K</t>
  </si>
  <si>
    <t>/BluetoothMidiService</t>
  </si>
  <si>
    <t>/BluetoothService/oat/arm64</t>
  </si>
  <si>
    <t>2.7M</t>
  </si>
  <si>
    <t>/BluetoothService/oat</t>
  </si>
  <si>
    <t>/BluetoothService</t>
  </si>
  <si>
    <t>3.8M</t>
  </si>
  <si>
    <t>/BluetoothService2/oat/arm64</t>
  </si>
  <si>
    <t>1.9M</t>
  </si>
  <si>
    <t>/BluetoothService2/oat</t>
  </si>
  <si>
    <t>/BluetoothService2</t>
  </si>
  <si>
    <t>/BookmarkProvider/oat/arm64</t>
  </si>
  <si>
    <t>/BookmarkProvider/oat</t>
  </si>
  <si>
    <t>/BookmarkProvider</t>
  </si>
  <si>
    <t>/Browser2/oat/arm64</t>
  </si>
  <si>
    <t>/Browser2/oat</t>
  </si>
  <si>
    <t>/Browser2</t>
  </si>
  <si>
    <t>/BuiltInPrintService/lib/arm64</t>
  </si>
  <si>
    <t>/BuiltInPrintService/lib</t>
  </si>
  <si>
    <t>/BuiltInPrintService/oat/arm64</t>
  </si>
  <si>
    <t>140K</t>
  </si>
  <si>
    <t>/BuiltInPrintService/oat</t>
  </si>
  <si>
    <t>/BuiltInPrintService</t>
  </si>
  <si>
    <t>/Calendar/oat/arm64</t>
  </si>
  <si>
    <t>3.2M</t>
  </si>
  <si>
    <t>/Calendar/oat</t>
  </si>
  <si>
    <t>/Calendar</t>
  </si>
  <si>
    <t>11M</t>
  </si>
  <si>
    <t>/CaptivePortalLogin/oat/arm64</t>
  </si>
  <si>
    <t>/CaptivePortalLogin/oat</t>
  </si>
  <si>
    <t>/CaptivePortalLogin</t>
  </si>
  <si>
    <t>/Car2Home/lib/arm64</t>
  </si>
  <si>
    <t>600K</t>
  </si>
  <si>
    <t>/Car2Home/lib</t>
  </si>
  <si>
    <t>604K</t>
  </si>
  <si>
    <t>/Car2Home/oat/arm64</t>
  </si>
  <si>
    <t>/Car2Home/oat</t>
  </si>
  <si>
    <t>/Car2Home</t>
  </si>
  <si>
    <t>/CarLauncher/lib/arm64</t>
  </si>
  <si>
    <t>/CarLauncher/lib</t>
  </si>
  <si>
    <t>/CarLauncher/oat/arm64</t>
  </si>
  <si>
    <t>/CarLauncher/oat</t>
  </si>
  <si>
    <t>/CarLauncher</t>
  </si>
  <si>
    <t>304M</t>
  </si>
  <si>
    <t>/CarRadio/lib/arm64</t>
  </si>
  <si>
    <t>1.2M</t>
  </si>
  <si>
    <t>/CarRadio/lib</t>
  </si>
  <si>
    <t>/CarRadio/oat/arm64</t>
  </si>
  <si>
    <t>10M</t>
  </si>
  <si>
    <t>/CarRadio/oat</t>
  </si>
  <si>
    <t>/CarRadio</t>
  </si>
  <si>
    <t>56M</t>
  </si>
  <si>
    <t>/CarRadio2/lib/arm64</t>
  </si>
  <si>
    <t>/CarRadio2/lib</t>
  </si>
  <si>
    <t>/CarRadio2/oat/arm64</t>
  </si>
  <si>
    <t>/CarRadio2/oat</t>
  </si>
  <si>
    <t>/CarRadio2</t>
  </si>
  <si>
    <t>/CarToPhone/lib/arm64</t>
  </si>
  <si>
    <t>/CarToPhone/lib</t>
  </si>
  <si>
    <t>/CarToPhone/oat/arm64</t>
  </si>
  <si>
    <t>/CarToPhone/oat</t>
  </si>
  <si>
    <t>/CarToPhone</t>
  </si>
  <si>
    <t>5.3M</t>
  </si>
  <si>
    <t>/CarrierDefaultApp/oat/arm64</t>
  </si>
  <si>
    <t>/CarrierDefaultApp/oat</t>
  </si>
  <si>
    <t>/CarrierDefaultApp</t>
  </si>
  <si>
    <t>192K</t>
  </si>
  <si>
    <t>/CertInstaller/oat/arm64</t>
  </si>
  <si>
    <t>/CertInstaller/oat</t>
  </si>
  <si>
    <t>/CertInstaller</t>
  </si>
  <si>
    <t>460K</t>
  </si>
  <si>
    <t>/CompanionDeviceManager/oat/arm64</t>
  </si>
  <si>
    <t>/CompanionDeviceManager/oat</t>
  </si>
  <si>
    <t>/CompanionDeviceManager</t>
  </si>
  <si>
    <t>/ConfURIDialer/oat/arm64</t>
  </si>
  <si>
    <t>/ConfURIDialer/oat</t>
  </si>
  <si>
    <t>/ConfURIDialer</t>
  </si>
  <si>
    <t>/Csm/oat/arm64</t>
  </si>
  <si>
    <t>3.1M</t>
  </si>
  <si>
    <t>/Csm/oat</t>
  </si>
  <si>
    <t>/Csm</t>
  </si>
  <si>
    <t>5.1M</t>
  </si>
  <si>
    <t>/CtsShimPrebuilt</t>
  </si>
  <si>
    <t>12K</t>
  </si>
  <si>
    <t>/DLNADMR/oat/arm64</t>
  </si>
  <si>
    <t>3.9M</t>
  </si>
  <si>
    <t>/DLNADMR/oat</t>
  </si>
  <si>
    <t>/DLNADMR</t>
  </si>
  <si>
    <t>13M</t>
  </si>
  <si>
    <t>/Dataplan/oat/arm64</t>
  </si>
  <si>
    <t>1.4M</t>
  </si>
  <si>
    <t>/Dataplan/oat</t>
  </si>
  <si>
    <t>/Dataplan</t>
  </si>
  <si>
    <t>/DemoMode/oat/arm64</t>
  </si>
  <si>
    <t>6.6M</t>
  </si>
  <si>
    <t>/DemoMode/oat</t>
  </si>
  <si>
    <t>/DemoMode</t>
  </si>
  <si>
    <t>24M</t>
  </si>
  <si>
    <t>/DeskClock/oat/arm64</t>
  </si>
  <si>
    <t>2.3M</t>
  </si>
  <si>
    <t>/DeskClock/oat</t>
  </si>
  <si>
    <t>/DeskClock</t>
  </si>
  <si>
    <t>7.1M</t>
  </si>
  <si>
    <t>/Diagnostic/oat/arm64</t>
  </si>
  <si>
    <t>/Diagnostic/oat</t>
  </si>
  <si>
    <t>/Diagnostic</t>
  </si>
  <si>
    <t>3.3M</t>
  </si>
  <si>
    <t>/DownloadProviderUi/oat/arm64</t>
  </si>
  <si>
    <t>/DownloadProviderUi/oat</t>
  </si>
  <si>
    <t>/DownloadProviderUi</t>
  </si>
  <si>
    <t>292K</t>
  </si>
  <si>
    <t>/DsvPower/oat/arm64</t>
  </si>
  <si>
    <t>/DsvPower/oat</t>
  </si>
  <si>
    <t>/DsvPower</t>
  </si>
  <si>
    <t>7.3M</t>
  </si>
  <si>
    <t>/DsvPowerService/oat/arm64</t>
  </si>
  <si>
    <t>584K</t>
  </si>
  <si>
    <t>/DsvPowerService/oat</t>
  </si>
  <si>
    <t>588K</t>
  </si>
  <si>
    <t>/DsvPowerService</t>
  </si>
  <si>
    <t>868K</t>
  </si>
  <si>
    <t>/DuerOSParking/lib/arm64</t>
  </si>
  <si>
    <t>3.0M</t>
  </si>
  <si>
    <t>/DuerOSParking/lib</t>
  </si>
  <si>
    <t>/DuerOSParking/oat/arm64</t>
  </si>
  <si>
    <t>/DuerOSParking/oat</t>
  </si>
  <si>
    <t>/DuerOSParking</t>
  </si>
  <si>
    <t>30M</t>
  </si>
  <si>
    <t>/DuerOSVPA/lib/arm64</t>
  </si>
  <si>
    <t>132M</t>
  </si>
  <si>
    <t>/DuerOSVPA/lib</t>
  </si>
  <si>
    <t>/DuerOSVPA/oat/arm64</t>
  </si>
  <si>
    <t>/DuerOSVPA/oat</t>
  </si>
  <si>
    <t>/DuerOSVPA</t>
  </si>
  <si>
    <t>282M</t>
  </si>
  <si>
    <t>/DuerOSVideoPlayer/lib/arm</t>
  </si>
  <si>
    <t>/DuerOSVideoPlayer/lib</t>
  </si>
  <si>
    <t>/DuerOSVideoPlayer/oat/arm</t>
  </si>
  <si>
    <t>/DuerOSVideoPlayer/oat</t>
  </si>
  <si>
    <t>/DuerOSVideoPlayer</t>
  </si>
  <si>
    <t>69M</t>
  </si>
  <si>
    <t>/EManual/oat/arm64</t>
  </si>
  <si>
    <t>5.9M</t>
  </si>
  <si>
    <t>/EManual/oat</t>
  </si>
  <si>
    <t>/EManual</t>
  </si>
  <si>
    <t>/EasterEgg/oat/arm64</t>
  </si>
  <si>
    <t>/EasterEgg/oat</t>
  </si>
  <si>
    <t>520K</t>
  </si>
  <si>
    <t>/EasterEgg</t>
  </si>
  <si>
    <t>756K</t>
  </si>
  <si>
    <t>/EngModeService/oat/arm64</t>
  </si>
  <si>
    <t>312K</t>
  </si>
  <si>
    <t>/EngModeService/oat</t>
  </si>
  <si>
    <t>316K</t>
  </si>
  <si>
    <t>/EngModeService</t>
  </si>
  <si>
    <t>812K</t>
  </si>
  <si>
    <t>/EngineerMode/lib/arm64</t>
  </si>
  <si>
    <t>2.8M</t>
  </si>
  <si>
    <t>/EngineerMode/lib</t>
  </si>
  <si>
    <t>/EngineerMode/oat/arm64</t>
  </si>
  <si>
    <t>5.8M</t>
  </si>
  <si>
    <t>/EngineerMode/oat</t>
  </si>
  <si>
    <t>/EngineerMode</t>
  </si>
  <si>
    <t>18M</t>
  </si>
  <si>
    <t>/EnhancedMemory/lib/arm64</t>
  </si>
  <si>
    <t>1.5M</t>
  </si>
  <si>
    <t>/EnhancedMemory/lib</t>
  </si>
  <si>
    <t>/EnhancedMemory/oat/arm64</t>
  </si>
  <si>
    <t>264K</t>
  </si>
  <si>
    <t>/EnhancedMemory/oat</t>
  </si>
  <si>
    <t>268K</t>
  </si>
  <si>
    <t>/EnhancedMemory</t>
  </si>
  <si>
    <t>23M</t>
  </si>
  <si>
    <t>/Exchange2/oat/arm64</t>
  </si>
  <si>
    <t>/Exchange2/oat</t>
  </si>
  <si>
    <t>/Exchange2</t>
  </si>
  <si>
    <t>4.7M</t>
  </si>
  <si>
    <t>/ExoplayerDemo/oat/arm64</t>
  </si>
  <si>
    <t>636K</t>
  </si>
  <si>
    <t>/ExoplayerDemo/oat</t>
  </si>
  <si>
    <t>640K</t>
  </si>
  <si>
    <t>/ExoplayerDemo</t>
  </si>
  <si>
    <t>944K</t>
  </si>
  <si>
    <t>/ExtShared/oat/arm64</t>
  </si>
  <si>
    <t>/ExtShared/oat</t>
  </si>
  <si>
    <t>/ExtShared</t>
  </si>
  <si>
    <t>/FaceID/lib/arm64</t>
  </si>
  <si>
    <t>2.0M</t>
  </si>
  <si>
    <t>/FaceID/lib</t>
  </si>
  <si>
    <t>/FaceID/oat/arm64</t>
  </si>
  <si>
    <t>/FaceID/oat</t>
  </si>
  <si>
    <t>/FaceID</t>
  </si>
  <si>
    <t>/FaceOS/lib/arm</t>
  </si>
  <si>
    <t>/FaceOS/lib</t>
  </si>
  <si>
    <t>1.1M</t>
  </si>
  <si>
    <t>/FaceOS/oat/arm</t>
  </si>
  <si>
    <t>/FaceOS/oat</t>
  </si>
  <si>
    <t>/FaceOS</t>
  </si>
  <si>
    <t>48M</t>
  </si>
  <si>
    <t>/FordAccount/lib/arm64</t>
  </si>
  <si>
    <t>/FordAccount/lib</t>
  </si>
  <si>
    <t>/FordAccount/oat/arm64</t>
  </si>
  <si>
    <t>/FordAccount/oat</t>
  </si>
  <si>
    <t>/FordAccount</t>
  </si>
  <si>
    <t>19M</t>
  </si>
  <si>
    <t>/FordCloudService/oat/arm64</t>
  </si>
  <si>
    <t>4.4M</t>
  </si>
  <si>
    <t>/FordCloudService/oat</t>
  </si>
  <si>
    <t>/FordCloudService</t>
  </si>
  <si>
    <t>6.7M</t>
  </si>
  <si>
    <t>/FordCredit/oat/arm64</t>
  </si>
  <si>
    <t>/FordCredit/oat</t>
  </si>
  <si>
    <t>/FordCredit</t>
  </si>
  <si>
    <t>/FordVPA/oat/arm64</t>
  </si>
  <si>
    <t>/FordVPA/oat</t>
  </si>
  <si>
    <t>/FordVPA</t>
  </si>
  <si>
    <t>22M</t>
  </si>
  <si>
    <t>/Gallery2/lib/arm64</t>
  </si>
  <si>
    <t>/Gallery2/lib</t>
  </si>
  <si>
    <t>/Gallery2/oat/arm64</t>
  </si>
  <si>
    <t>2.4M</t>
  </si>
  <si>
    <t>/Gallery2/oat</t>
  </si>
  <si>
    <t>/Gallery2</t>
  </si>
  <si>
    <t>/GuestMode/oat/arm64</t>
  </si>
  <si>
    <t>/GuestMode/oat</t>
  </si>
  <si>
    <t>/GuestMode</t>
  </si>
  <si>
    <t>/HTMLViewer/oat/arm64</t>
  </si>
  <si>
    <t>/HTMLViewer/oat</t>
  </si>
  <si>
    <t>/HTMLViewer</t>
  </si>
  <si>
    <t>/HardKeyService/oat/arm64</t>
  </si>
  <si>
    <t>580K</t>
  </si>
  <si>
    <t>/HardKeyService/oat</t>
  </si>
  <si>
    <t>/HardKeyService</t>
  </si>
  <si>
    <t>828K</t>
  </si>
  <si>
    <t>/KanziModel/lib/arm64</t>
  </si>
  <si>
    <t>14M</t>
  </si>
  <si>
    <t>/KanziModel/lib</t>
  </si>
  <si>
    <t>/KanziModel/oat/arm64</t>
  </si>
  <si>
    <t>/KanziModel/oat</t>
  </si>
  <si>
    <t>/KanziModel</t>
  </si>
  <si>
    <t>38M</t>
  </si>
  <si>
    <t>/KeyChain/oat/arm64</t>
  </si>
  <si>
    <t>/KeyChain/oat</t>
  </si>
  <si>
    <t>/KeyChain</t>
  </si>
  <si>
    <t>184K</t>
  </si>
  <si>
    <t>/LiveWallpapersPicker/oat/arm64</t>
  </si>
  <si>
    <t>1.7M</t>
  </si>
  <si>
    <t>/LiveWallpapersPicker/oat</t>
  </si>
  <si>
    <t>/LiveWallpapersPicker</t>
  </si>
  <si>
    <t>/Maintenance/lib/arm</t>
  </si>
  <si>
    <t>696K</t>
  </si>
  <si>
    <t>/Maintenance/lib</t>
  </si>
  <si>
    <t>700K</t>
  </si>
  <si>
    <t>/Maintenance/oat/arm</t>
  </si>
  <si>
    <t>/Maintenance/oat</t>
  </si>
  <si>
    <t>/Maintenance</t>
  </si>
  <si>
    <t>/MediaInteractService/oat/arm64</t>
  </si>
  <si>
    <t>/MediaInteractService/oat</t>
  </si>
  <si>
    <t>/MediaInteractService</t>
  </si>
  <si>
    <t>4.2M</t>
  </si>
  <si>
    <t>/MessageServer/lib/arm64</t>
  </si>
  <si>
    <t>/MessageServer/lib</t>
  </si>
  <si>
    <t>/MessageServer/oat/arm64</t>
  </si>
  <si>
    <t>/MessageServer/oat</t>
  </si>
  <si>
    <t>/MessageServer</t>
  </si>
  <si>
    <t>33M</t>
  </si>
  <si>
    <t>/OpenWnn/lib/arm64</t>
  </si>
  <si>
    <t>/OpenWnn/lib</t>
  </si>
  <si>
    <t>/OpenWnn/oat/arm64</t>
  </si>
  <si>
    <t>328K</t>
  </si>
  <si>
    <t>/OpenWnn/oat</t>
  </si>
  <si>
    <t>332K</t>
  </si>
  <si>
    <t>/OpenWnn</t>
  </si>
  <si>
    <t>/PacProcessor/lib/arm64</t>
  </si>
  <si>
    <t>/PacProcessor/lib</t>
  </si>
  <si>
    <t>/PacProcessor/oat/arm64</t>
  </si>
  <si>
    <t>/PacProcessor/oat</t>
  </si>
  <si>
    <t>/PacProcessor</t>
  </si>
  <si>
    <t>/PersonTime/oat/arm64</t>
  </si>
  <si>
    <t>4.3M</t>
  </si>
  <si>
    <t>/PersonTime/oat</t>
  </si>
  <si>
    <t>/PersonTime</t>
  </si>
  <si>
    <t>/PhotoTable/oat/arm64</t>
  </si>
  <si>
    <t>116K</t>
  </si>
  <si>
    <t>/PhotoTable/oat</t>
  </si>
  <si>
    <t>120K</t>
  </si>
  <si>
    <t>/PhotoTable</t>
  </si>
  <si>
    <t>/PicManager/oat/arm64</t>
  </si>
  <si>
    <t>4.1M</t>
  </si>
  <si>
    <t>/PicManager/oat</t>
  </si>
  <si>
    <t>/PicManager</t>
  </si>
  <si>
    <t>16M</t>
  </si>
  <si>
    <t>/QTIDiagServices/oat/arm64</t>
  </si>
  <si>
    <t>/QTIDiagServices/oat</t>
  </si>
  <si>
    <t>/QTIDiagServices</t>
  </si>
  <si>
    <t>/QuickSearchBox/oat/arm64</t>
  </si>
  <si>
    <t>552K</t>
  </si>
  <si>
    <t>/QuickSearchBox/oat</t>
  </si>
  <si>
    <t>556K</t>
  </si>
  <si>
    <t>/QuickSearchBox</t>
  </si>
  <si>
    <t>/RVCSupport/oat/arm64</t>
  </si>
  <si>
    <t>/RVCSupport/oat</t>
  </si>
  <si>
    <t>/RVCSupport</t>
  </si>
  <si>
    <t>20M</t>
  </si>
  <si>
    <t>/RelaxMode/oat/arm64</t>
  </si>
  <si>
    <t>/RelaxMode/oat</t>
  </si>
  <si>
    <t>/RelaxMode</t>
  </si>
  <si>
    <t>32M</t>
  </si>
  <si>
    <t>/RootDetector/oat/arm64</t>
  </si>
  <si>
    <t>/RootDetector/oat</t>
  </si>
  <si>
    <t>/RootDetector</t>
  </si>
  <si>
    <t>/SVBtMusic/oat/arm64</t>
  </si>
  <si>
    <t>/SVBtMusic/oat</t>
  </si>
  <si>
    <t>/SVBtMusic</t>
  </si>
  <si>
    <t>/SVBtPhone/oat/arm64</t>
  </si>
  <si>
    <t>5.5M</t>
  </si>
  <si>
    <t>/SVBtPhone/oat</t>
  </si>
  <si>
    <t>/SVBtPhone</t>
  </si>
  <si>
    <t>/SVECall/oat/arm64</t>
  </si>
  <si>
    <t>/SVECall/oat</t>
  </si>
  <si>
    <t>/SVECall</t>
  </si>
  <si>
    <t>/SVHavc/lib/arm64</t>
  </si>
  <si>
    <t>/SVHavc/lib</t>
  </si>
  <si>
    <t>/SVHavc/oat/arm64</t>
  </si>
  <si>
    <t>/SVHavc/oat</t>
  </si>
  <si>
    <t>/SVHavc</t>
  </si>
  <si>
    <t>29M</t>
  </si>
  <si>
    <t>/SVSettings/lib/arm64</t>
  </si>
  <si>
    <t>/SVSettings/lib</t>
  </si>
  <si>
    <t>/SVSettings/oat/arm64</t>
  </si>
  <si>
    <t>8.3M</t>
  </si>
  <si>
    <t>/SVSettings/oat</t>
  </si>
  <si>
    <t>/SVSettings</t>
  </si>
  <si>
    <t>347M</t>
  </si>
  <si>
    <t>/SecureApp/lib/arm64</t>
  </si>
  <si>
    <t>836K</t>
  </si>
  <si>
    <t>/SecureApp/lib</t>
  </si>
  <si>
    <t>840K</t>
  </si>
  <si>
    <t>/SecureApp/oat/arm64</t>
  </si>
  <si>
    <t>/SecureApp/oat</t>
  </si>
  <si>
    <t>/SecureApp</t>
  </si>
  <si>
    <t>/SmartScene/oat/arm64</t>
  </si>
  <si>
    <t>4.6M</t>
  </si>
  <si>
    <t>/SmartScene/oat</t>
  </si>
  <si>
    <t>/SmartScene</t>
  </si>
  <si>
    <t>/Stk/oat/arm64</t>
  </si>
  <si>
    <t>124K</t>
  </si>
  <si>
    <t>/Stk/oat</t>
  </si>
  <si>
    <t>/Stk</t>
  </si>
  <si>
    <t>/SurpriseMessage/oat/arm64</t>
  </si>
  <si>
    <t>/SurpriseMessage/oat</t>
  </si>
  <si>
    <t>/SurpriseMessage</t>
  </si>
  <si>
    <t>36M</t>
  </si>
  <si>
    <t>/SystemUpdate/lib/arm64</t>
  </si>
  <si>
    <t>/SystemUpdate/lib</t>
  </si>
  <si>
    <t>/SystemUpdate/oat/arm64</t>
  </si>
  <si>
    <t>/SystemUpdate/oat</t>
  </si>
  <si>
    <t>/SystemUpdate</t>
  </si>
  <si>
    <t>/TSPService/oat/arm64</t>
  </si>
  <si>
    <t>/TSPService/oat</t>
  </si>
  <si>
    <t>/TSPService</t>
  </si>
  <si>
    <t>9.2M</t>
  </si>
  <si>
    <t>/UserDictionaryProvider/oat/arm64</t>
  </si>
  <si>
    <t>/UserDictionaryProvider/oat</t>
  </si>
  <si>
    <t>/UserDictionaryProvider</t>
  </si>
  <si>
    <t>/V2ILite/oat/arm64</t>
  </si>
  <si>
    <t>4.9M</t>
  </si>
  <si>
    <t>/V2ILite/oat</t>
  </si>
  <si>
    <t>/V2ILite</t>
  </si>
  <si>
    <t>/VehicleAccessService/oat/arm64</t>
  </si>
  <si>
    <t>/VehicleAccessService/oat</t>
  </si>
  <si>
    <t>/VehicleAccessService</t>
  </si>
  <si>
    <t>3.7M</t>
  </si>
  <si>
    <t>/VehicleCenterService/lib/arm64</t>
  </si>
  <si>
    <t>/VehicleCenterService/lib</t>
  </si>
  <si>
    <t>/VehicleCenterService/oat/arm64</t>
  </si>
  <si>
    <t>3.5M</t>
  </si>
  <si>
    <t>/VehicleCenterService/oat</t>
  </si>
  <si>
    <t>/VehicleCenterService</t>
  </si>
  <si>
    <t>34M</t>
  </si>
  <si>
    <t>/VoiceControlService/oat/arm64</t>
  </si>
  <si>
    <t>/VoiceControlService/oat</t>
  </si>
  <si>
    <t>/VoiceControlService</t>
  </si>
  <si>
    <t>/WAPPushManager/oat/arm64</t>
  </si>
  <si>
    <t>/WAPPushManager/oat</t>
  </si>
  <si>
    <t>/WAPPushManager</t>
  </si>
  <si>
    <t>/WallpaperBackup/oat/arm64</t>
  </si>
  <si>
    <t>/WallpaperBackup/oat</t>
  </si>
  <si>
    <t>/WallpaperBackup</t>
  </si>
  <si>
    <t>/WiFiDirectDemo/oat/arm64</t>
  </si>
  <si>
    <t>/WiFiDirectDemo/oat</t>
  </si>
  <si>
    <t>/WiFiDirectDemo</t>
  </si>
  <si>
    <t>/btmultisim/oat/arm64</t>
  </si>
  <si>
    <t>/btmultisim/oat</t>
  </si>
  <si>
    <t>/btmultisim</t>
  </si>
  <si>
    <t>/calmScreen/lib/arm64</t>
  </si>
  <si>
    <t>/calmScreen/lib</t>
  </si>
  <si>
    <t>/calmScreen/oat/arm64</t>
  </si>
  <si>
    <t>/calmScreen/oat</t>
  </si>
  <si>
    <t>/calmScreen</t>
  </si>
  <si>
    <t>75M</t>
  </si>
  <si>
    <t>/messaging/oat/arm64</t>
  </si>
  <si>
    <t>/messaging/oat</t>
  </si>
  <si>
    <t>/messaging</t>
  </si>
  <si>
    <t>12M</t>
  </si>
  <si>
    <t>/radioapp/oat/arm64</t>
  </si>
  <si>
    <t>/radioapp/oat</t>
  </si>
  <si>
    <t>/radioapp</t>
  </si>
  <si>
    <t>25M</t>
  </si>
  <si>
    <t>/uimremoteclient/oat/arm64</t>
  </si>
  <si>
    <t>/uimremoteclient/oat</t>
  </si>
  <si>
    <t>/uimremoteclient</t>
  </si>
  <si>
    <t>/uimremoteserver/oat/arm64</t>
  </si>
  <si>
    <t>/uimremoteserver/oat</t>
  </si>
  <si>
    <t>/uimremoteserver</t>
  </si>
  <si>
    <t>112K</t>
  </si>
  <si>
    <t>/webview/oat/arm</t>
  </si>
  <si>
    <t>/webview/oat/arm64</t>
  </si>
  <si>
    <t>/webview/oat</t>
  </si>
  <si>
    <t>4.0M</t>
  </si>
  <si>
    <t>/webview</t>
  </si>
  <si>
    <t>116M</t>
  </si>
  <si>
    <r>
      <rPr>
        <sz val="11"/>
        <color theme="1"/>
        <rFont val="等线"/>
        <family val="3"/>
        <charset val="134"/>
        <scheme val="minor"/>
      </rPr>
      <t>/</t>
    </r>
    <r>
      <rPr>
        <sz val="11"/>
        <color theme="1"/>
        <rFont val="等线"/>
        <family val="3"/>
        <charset val="134"/>
        <scheme val="minor"/>
      </rPr>
      <t>vendor/app</t>
    </r>
  </si>
  <si>
    <t>/CarStateManagerService/oat/arm64</t>
  </si>
  <si>
    <t>/CarStateManagerService/oat</t>
  </si>
  <si>
    <t>844K</t>
  </si>
  <si>
    <t>/CarStateManagerService</t>
  </si>
  <si>
    <t>/DataBusService/oat/arm64</t>
  </si>
  <si>
    <t>/DataBusService/oat</t>
  </si>
  <si>
    <t>/DataBusService</t>
  </si>
  <si>
    <t>/GpsTest/oat/arm64</t>
  </si>
  <si>
    <t>5.4M</t>
  </si>
  <si>
    <t>/GpsTest/oat</t>
  </si>
  <si>
    <t>/GpsTest</t>
  </si>
  <si>
    <t>8.9M</t>
  </si>
  <si>
    <t>/LogManagerService/oat/arm64</t>
  </si>
  <si>
    <t>/LogManagerService/oat</t>
  </si>
  <si>
    <t>/LogManagerService</t>
  </si>
  <si>
    <t>/Perfdump/oat/arm64</t>
  </si>
  <si>
    <t>92K</t>
  </si>
  <si>
    <t>/Perfdump/oat</t>
  </si>
  <si>
    <t>/Perfdump</t>
  </si>
  <si>
    <t>168K</t>
  </si>
  <si>
    <t>/PlatformAdapter/oat/arm64</t>
  </si>
  <si>
    <t>/PlatformAdapter/oat</t>
  </si>
  <si>
    <t>/PlatformAdapter</t>
  </si>
  <si>
    <t>/Qmmi/lib/arm64</t>
  </si>
  <si>
    <t>/Qmmi/lib</t>
  </si>
  <si>
    <t>/Qmmi/oat/arm64</t>
  </si>
  <si>
    <t>/Qmmi/oat</t>
  </si>
  <si>
    <t>416K</t>
  </si>
  <si>
    <t>/Qmmi</t>
  </si>
  <si>
    <t>/UpdateApp/oat/arm64</t>
  </si>
  <si>
    <t>/UpdateApp/oat</t>
  </si>
  <si>
    <t>/UpdateApp</t>
  </si>
  <si>
    <r>
      <t>power on</t>
    </r>
    <r>
      <rPr>
        <sz val="16"/>
        <color theme="1"/>
        <rFont val="微软雅黑"/>
        <family val="2"/>
        <charset val="134"/>
      </rPr>
      <t>导航搜索地址完成</t>
    </r>
    <phoneticPr fontId="48" type="noConversion"/>
  </si>
  <si>
    <r>
      <t>Power on</t>
    </r>
    <r>
      <rPr>
        <sz val="16"/>
        <color theme="1"/>
        <rFont val="微软雅黑"/>
        <family val="2"/>
        <charset val="134"/>
      </rPr>
      <t>语音可用</t>
    </r>
    <phoneticPr fontId="48" type="noConversion"/>
  </si>
  <si>
    <r>
      <t>Power on</t>
    </r>
    <r>
      <rPr>
        <sz val="16"/>
        <color theme="1"/>
        <rFont val="微软雅黑"/>
        <family val="2"/>
        <charset val="134"/>
      </rPr>
      <t>语音播放音乐</t>
    </r>
    <phoneticPr fontId="48" type="noConversion"/>
  </si>
  <si>
    <r>
      <t>Power onFM/</t>
    </r>
    <r>
      <rPr>
        <sz val="16"/>
        <color theme="1"/>
        <rFont val="微软雅黑"/>
        <family val="2"/>
        <charset val="134"/>
      </rPr>
      <t>在线电台音源恢复</t>
    </r>
    <phoneticPr fontId="48" type="noConversion"/>
  </si>
  <si>
    <r>
      <rPr>
        <sz val="16"/>
        <color theme="1"/>
        <rFont val="微软雅黑"/>
        <family val="2"/>
        <charset val="134"/>
      </rPr>
      <t>系统稳定状态下</t>
    </r>
    <r>
      <rPr>
        <sz val="16"/>
        <color theme="1"/>
        <rFont val="Verdana Pro"/>
        <family val="2"/>
      </rPr>
      <t>QQ</t>
    </r>
    <r>
      <rPr>
        <sz val="16"/>
        <color theme="1"/>
        <rFont val="微软雅黑"/>
        <family val="2"/>
        <charset val="134"/>
      </rPr>
      <t>音乐首次启动</t>
    </r>
    <phoneticPr fontId="48" type="noConversion"/>
  </si>
  <si>
    <t>系统稳定状态下导航路径规划</t>
    <phoneticPr fontId="48" type="noConversion"/>
  </si>
  <si>
    <r>
      <rPr>
        <sz val="16"/>
        <color theme="1"/>
        <rFont val="微软雅黑"/>
        <family val="2"/>
        <charset val="134"/>
      </rPr>
      <t>系统稳定状态下在线</t>
    </r>
    <r>
      <rPr>
        <sz val="16"/>
        <color theme="1"/>
        <rFont val="Verdana Pro"/>
        <family val="2"/>
      </rPr>
      <t>QQ</t>
    </r>
    <r>
      <rPr>
        <sz val="16"/>
        <color theme="1"/>
        <rFont val="微软雅黑"/>
        <family val="2"/>
        <charset val="134"/>
      </rPr>
      <t>音乐切歌</t>
    </r>
    <phoneticPr fontId="48" type="noConversion"/>
  </si>
  <si>
    <t>系统稳定下，语音播放音乐</t>
    <phoneticPr fontId="48" type="noConversion"/>
  </si>
  <si>
    <r>
      <t>Power on</t>
    </r>
    <r>
      <rPr>
        <sz val="16"/>
        <color theme="1"/>
        <rFont val="微软雅黑"/>
        <family val="2"/>
        <charset val="134"/>
      </rPr>
      <t>人脸识别成功，账号成功登录时间</t>
    </r>
    <phoneticPr fontId="48" type="noConversion"/>
  </si>
  <si>
    <t>车家互联冷启动时间</t>
    <phoneticPr fontId="4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</si>
</sst>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);[Red]\(0.0\)"/>
  </numFmts>
  <fonts count="50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b/>
      <sz val="11"/>
      <color rgb="FFFF0000"/>
      <name val="等线"/>
      <charset val="134"/>
      <scheme val="minor"/>
    </font>
    <font>
      <sz val="11"/>
      <color theme="1"/>
      <name val="等线"/>
      <charset val="134"/>
      <scheme val="minor"/>
    </font>
    <font>
      <sz val="10"/>
      <name val="等线"/>
      <charset val="134"/>
      <scheme val="minor"/>
    </font>
    <font>
      <sz val="12"/>
      <color theme="1"/>
      <name val="等线"/>
      <charset val="134"/>
      <scheme val="minor"/>
    </font>
    <font>
      <sz val="12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b/>
      <sz val="14"/>
      <color theme="1"/>
      <name val="等线"/>
      <charset val="134"/>
      <scheme val="minor"/>
    </font>
    <font>
      <sz val="10"/>
      <color theme="1"/>
      <name val="Microsoft YaHei"/>
      <charset val="134"/>
    </font>
    <font>
      <sz val="10.5"/>
      <color theme="1"/>
      <name val="等线"/>
      <charset val="134"/>
      <scheme val="minor"/>
    </font>
    <font>
      <sz val="16"/>
      <color theme="1"/>
      <name val="等线"/>
      <charset val="134"/>
      <scheme val="minor"/>
    </font>
    <font>
      <sz val="16"/>
      <color theme="1"/>
      <name val="Aharoni"/>
      <charset val="177"/>
    </font>
    <font>
      <sz val="16"/>
      <name val="KaiTi"/>
      <charset val="134"/>
    </font>
    <font>
      <b/>
      <sz val="16"/>
      <color theme="1"/>
      <name val="Verdana Pro"/>
      <family val="2"/>
    </font>
    <font>
      <sz val="16"/>
      <color theme="1"/>
      <name val="Verdana Pro"/>
      <family val="2"/>
    </font>
    <font>
      <sz val="16"/>
      <color theme="1"/>
      <name val="微软雅黑"/>
      <charset val="134"/>
    </font>
    <font>
      <b/>
      <sz val="16"/>
      <color theme="1"/>
      <name val="宋体"/>
      <charset val="134"/>
    </font>
    <font>
      <sz val="16"/>
      <color theme="1"/>
      <name val="Verdana Pro"/>
      <family val="2"/>
    </font>
    <font>
      <sz val="16"/>
      <color theme="1"/>
      <name val="Verdana Pro"/>
      <charset val="1"/>
    </font>
    <font>
      <sz val="16"/>
      <color theme="1"/>
      <name val="Verdana Pro"/>
      <charset val="1"/>
    </font>
    <font>
      <sz val="16"/>
      <color theme="1"/>
      <name val="宋体"/>
      <charset val="134"/>
    </font>
    <font>
      <sz val="16"/>
      <color theme="1"/>
      <name val="SimSun"/>
      <charset val="134"/>
    </font>
    <font>
      <sz val="14"/>
      <color theme="1"/>
      <name val="Verdana Pro"/>
      <family val="2"/>
    </font>
    <font>
      <sz val="16"/>
      <color rgb="FFFF0000"/>
      <name val="Aharoni"/>
      <charset val="177"/>
    </font>
    <font>
      <b/>
      <sz val="18"/>
      <color theme="1"/>
      <name val="Verdana Pro"/>
      <family val="2"/>
    </font>
    <font>
      <sz val="11"/>
      <color rgb="FFFF0000"/>
      <name val="等线"/>
      <charset val="134"/>
      <scheme val="minor"/>
    </font>
    <font>
      <sz val="11"/>
      <name val="Abadi"/>
      <family val="2"/>
    </font>
    <font>
      <sz val="11"/>
      <color theme="1"/>
      <name val="Abadi"/>
      <family val="2"/>
    </font>
    <font>
      <sz val="11"/>
      <name val="宋体"/>
      <charset val="134"/>
    </font>
    <font>
      <sz val="16"/>
      <color rgb="FFFF0000"/>
      <name val="Verdana Pro"/>
      <family val="2"/>
    </font>
    <font>
      <sz val="16"/>
      <color theme="1"/>
      <name val="Arial"/>
      <family val="2"/>
    </font>
    <font>
      <sz val="16"/>
      <color theme="1"/>
      <name val="方正书宋_GBK"/>
      <charset val="134"/>
    </font>
    <font>
      <sz val="7"/>
      <color theme="1"/>
      <name val="Times New Roman"/>
      <family val="1"/>
    </font>
    <font>
      <sz val="10.5"/>
      <color theme="1"/>
      <name val="Times New Roman"/>
      <family val="1"/>
    </font>
    <font>
      <sz val="10.5"/>
      <color theme="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10"/>
      <name val="宋体"/>
      <family val="3"/>
      <charset val="134"/>
    </font>
    <font>
      <sz val="10.5"/>
      <color theme="1"/>
      <name val="等线"/>
      <family val="3"/>
      <charset val="134"/>
      <scheme val="minor"/>
    </font>
    <font>
      <sz val="11"/>
      <name val="宋体"/>
      <family val="3"/>
      <charset val="134"/>
    </font>
    <font>
      <b/>
      <sz val="16"/>
      <color theme="1"/>
      <name val="宋体"/>
      <family val="3"/>
      <charset val="134"/>
    </font>
    <font>
      <sz val="16"/>
      <color theme="1"/>
      <name val="微软雅黑"/>
      <family val="2"/>
      <charset val="134"/>
    </font>
    <font>
      <sz val="16"/>
      <color theme="1"/>
      <name val="宋体"/>
      <family val="3"/>
      <charset val="134"/>
    </font>
    <font>
      <sz val="16"/>
      <color rgb="FFFF0000"/>
      <name val="微软雅黑"/>
      <family val="2"/>
      <charset val="134"/>
    </font>
    <font>
      <sz val="16"/>
      <color theme="1"/>
      <name val="等线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6"/>
      <color theme="1"/>
      <name val="Verdana Pro"/>
      <family val="2"/>
      <charset val="134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7996765037995544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</cellStyleXfs>
  <cellXfs count="168">
    <xf numFmtId="0" fontId="0" fillId="0" borderId="0" xfId="0"/>
    <xf numFmtId="0" fontId="3" fillId="0" borderId="0" xfId="6"/>
    <xf numFmtId="0" fontId="1" fillId="0" borderId="0" xfId="6" applyFont="1"/>
    <xf numFmtId="0" fontId="2" fillId="0" borderId="0" xfId="6" applyFont="1"/>
    <xf numFmtId="0" fontId="3" fillId="0" borderId="1" xfId="6" applyBorder="1" applyAlignment="1">
      <alignment vertical="center"/>
    </xf>
    <xf numFmtId="0" fontId="3" fillId="0" borderId="1" xfId="6" applyBorder="1" applyAlignment="1">
      <alignment horizontal="center" vertical="center" wrapText="1"/>
    </xf>
    <xf numFmtId="10" fontId="3" fillId="0" borderId="1" xfId="6" applyNumberFormat="1" applyBorder="1" applyAlignment="1">
      <alignment vertical="center"/>
    </xf>
    <xf numFmtId="0" fontId="3" fillId="0" borderId="2" xfId="6" applyBorder="1" applyAlignment="1">
      <alignment horizontal="center" vertical="center" wrapText="1"/>
    </xf>
    <xf numFmtId="0" fontId="3" fillId="0" borderId="3" xfId="6" applyBorder="1" applyAlignment="1">
      <alignment horizontal="center" vertical="center" wrapText="1"/>
    </xf>
    <xf numFmtId="10" fontId="3" fillId="0" borderId="0" xfId="6" applyNumberFormat="1"/>
    <xf numFmtId="0" fontId="3" fillId="0" borderId="2" xfId="6" applyBorder="1" applyAlignment="1">
      <alignment horizontal="center" vertical="center"/>
    </xf>
    <xf numFmtId="0" fontId="3" fillId="0" borderId="1" xfId="6" applyBorder="1"/>
    <xf numFmtId="0" fontId="3" fillId="0" borderId="3" xfId="6" applyBorder="1" applyAlignment="1">
      <alignment horizontal="center" vertical="center"/>
    </xf>
    <xf numFmtId="0" fontId="3" fillId="0" borderId="1" xfId="6" applyBorder="1" applyAlignment="1">
      <alignment horizontal="left" vertical="top"/>
    </xf>
    <xf numFmtId="0" fontId="3" fillId="0" borderId="1" xfId="6" applyBorder="1" applyAlignment="1">
      <alignment horizontal="left"/>
    </xf>
    <xf numFmtId="0" fontId="3" fillId="0" borderId="4" xfId="6" applyBorder="1" applyAlignment="1">
      <alignment horizontal="center" vertical="center"/>
    </xf>
    <xf numFmtId="0" fontId="3" fillId="0" borderId="1" xfId="5" applyFont="1" applyFill="1" applyBorder="1" applyAlignment="1"/>
    <xf numFmtId="0" fontId="3" fillId="0" borderId="0" xfId="5"/>
    <xf numFmtId="0" fontId="3" fillId="0" borderId="0" xfId="5" applyAlignment="1">
      <alignment horizontal="left" vertical="center"/>
    </xf>
    <xf numFmtId="0" fontId="1" fillId="2" borderId="1" xfId="5" applyFont="1" applyFill="1" applyBorder="1"/>
    <xf numFmtId="0" fontId="4" fillId="0" borderId="1" xfId="5" applyFont="1" applyBorder="1" applyAlignment="1">
      <alignment horizontal="justify" vertical="center"/>
    </xf>
    <xf numFmtId="0" fontId="3" fillId="0" borderId="1" xfId="5" applyBorder="1"/>
    <xf numFmtId="0" fontId="3" fillId="0" borderId="1" xfId="5" applyBorder="1" applyAlignment="1">
      <alignment horizontal="right" vertical="center"/>
    </xf>
    <xf numFmtId="0" fontId="3" fillId="0" borderId="1" xfId="5" applyFont="1" applyFill="1" applyBorder="1" applyAlignment="1"/>
    <xf numFmtId="0" fontId="5" fillId="0" borderId="1" xfId="0" applyNumberFormat="1" applyFont="1" applyFill="1" applyBorder="1" applyAlignment="1" applyProtection="1">
      <alignment horizontal="right" vertical="center"/>
    </xf>
    <xf numFmtId="0" fontId="6" fillId="0" borderId="1" xfId="0" applyFont="1" applyFill="1" applyBorder="1" applyAlignment="1">
      <alignment horizontal="right" vertical="center"/>
    </xf>
    <xf numFmtId="0" fontId="6" fillId="0" borderId="1" xfId="0" applyNumberFormat="1" applyFont="1" applyFill="1" applyBorder="1" applyAlignment="1" applyProtection="1">
      <alignment horizontal="right" vertical="center"/>
    </xf>
    <xf numFmtId="0" fontId="3" fillId="0" borderId="1" xfId="5" applyNumberFormat="1" applyFont="1" applyFill="1" applyBorder="1" applyAlignment="1" applyProtection="1"/>
    <xf numFmtId="10" fontId="3" fillId="0" borderId="1" xfId="5" applyNumberFormat="1" applyBorder="1"/>
    <xf numFmtId="0" fontId="3" fillId="0" borderId="0" xfId="5" applyFont="1" applyFill="1" applyAlignment="1"/>
    <xf numFmtId="0" fontId="3" fillId="0" borderId="1" xfId="5" applyBorder="1" applyAlignment="1">
      <alignment horizontal="right"/>
    </xf>
    <xf numFmtId="0" fontId="1" fillId="2" borderId="1" xfId="5" applyFont="1" applyFill="1" applyBorder="1" applyAlignment="1">
      <alignment horizontal="left" vertical="center"/>
    </xf>
    <xf numFmtId="0" fontId="3" fillId="0" borderId="5" xfId="5" applyFont="1" applyFill="1" applyBorder="1" applyAlignment="1"/>
    <xf numFmtId="0" fontId="3" fillId="0" borderId="5" xfId="5" applyFont="1" applyFill="1" applyBorder="1" applyAlignment="1">
      <alignment horizontal="left" vertical="center"/>
    </xf>
    <xf numFmtId="0" fontId="3" fillId="0" borderId="5" xfId="5" applyBorder="1"/>
    <xf numFmtId="0" fontId="3" fillId="0" borderId="1" xfId="5" applyFont="1" applyFill="1" applyBorder="1" applyAlignment="1">
      <alignment horizontal="left" vertical="center"/>
    </xf>
    <xf numFmtId="0" fontId="3" fillId="0" borderId="1" xfId="5" applyBorder="1" applyAlignment="1">
      <alignment horizontal="left" vertical="center"/>
    </xf>
    <xf numFmtId="0" fontId="3" fillId="0" borderId="5" xfId="5" applyFont="1" applyFill="1" applyBorder="1" applyAlignment="1">
      <alignment horizontal="left" vertical="center"/>
    </xf>
    <xf numFmtId="0" fontId="7" fillId="0" borderId="1" xfId="5" applyFont="1" applyFill="1" applyBorder="1" applyAlignment="1"/>
    <xf numFmtId="0" fontId="0" fillId="0" borderId="1" xfId="5" applyNumberFormat="1" applyFont="1" applyFill="1" applyBorder="1" applyAlignment="1" applyProtection="1"/>
    <xf numFmtId="0" fontId="3" fillId="0" borderId="1" xfId="5" applyBorder="1" applyAlignment="1">
      <alignment horizontal="left" vertical="center"/>
    </xf>
    <xf numFmtId="0" fontId="8" fillId="0" borderId="1" xfId="5" applyFont="1" applyFill="1" applyBorder="1" applyAlignment="1"/>
    <xf numFmtId="0" fontId="3" fillId="0" borderId="1" xfId="5" applyBorder="1" applyAlignment="1">
      <alignment horizontal="right" vertical="center"/>
    </xf>
    <xf numFmtId="0" fontId="8" fillId="0" borderId="1" xfId="5" applyFont="1" applyFill="1" applyBorder="1" applyAlignment="1">
      <alignment horizontal="left" vertical="center"/>
    </xf>
    <xf numFmtId="0" fontId="3" fillId="0" borderId="1" xfId="5" applyNumberFormat="1" applyFont="1" applyFill="1" applyBorder="1" applyAlignment="1" applyProtection="1"/>
    <xf numFmtId="0" fontId="3" fillId="0" borderId="1" xfId="5" applyFont="1" applyFill="1" applyBorder="1" applyAlignment="1">
      <alignment horizontal="left" vertical="center"/>
    </xf>
    <xf numFmtId="0" fontId="3" fillId="0" borderId="0" xfId="2" applyAlignment="1">
      <alignment vertical="center" wrapText="1"/>
    </xf>
    <xf numFmtId="0" fontId="3" fillId="0" borderId="0" xfId="2" applyAlignment="1">
      <alignment wrapText="1"/>
    </xf>
    <xf numFmtId="0" fontId="3" fillId="0" borderId="0" xfId="2" applyAlignment="1">
      <alignment horizontal="left" vertical="center" wrapText="1"/>
    </xf>
    <xf numFmtId="0" fontId="9" fillId="3" borderId="1" xfId="2" applyFont="1" applyFill="1" applyBorder="1" applyAlignment="1">
      <alignment horizontal="left" wrapText="1"/>
    </xf>
    <xf numFmtId="0" fontId="9" fillId="3" borderId="1" xfId="2" applyFont="1" applyFill="1" applyBorder="1" applyAlignment="1">
      <alignment horizontal="left" vertical="center" wrapText="1"/>
    </xf>
    <xf numFmtId="0" fontId="3" fillId="0" borderId="1" xfId="3" applyFill="1" applyBorder="1" applyAlignment="1">
      <alignment wrapText="1"/>
    </xf>
    <xf numFmtId="0" fontId="3" fillId="0" borderId="1" xfId="2" applyBorder="1" applyAlignment="1">
      <alignment horizontal="left" vertical="center" wrapText="1"/>
    </xf>
    <xf numFmtId="0" fontId="10" fillId="0" borderId="1" xfId="0" applyFont="1" applyFill="1" applyBorder="1" applyAlignment="1">
      <alignment vertical="center" wrapText="1"/>
    </xf>
    <xf numFmtId="0" fontId="3" fillId="0" borderId="2" xfId="2" applyBorder="1" applyAlignment="1">
      <alignment horizontal="left" vertical="center" wrapText="1"/>
    </xf>
    <xf numFmtId="0" fontId="0" fillId="0" borderId="1" xfId="0" applyFill="1" applyBorder="1"/>
    <xf numFmtId="0" fontId="3" fillId="0" borderId="4" xfId="2" applyBorder="1" applyAlignment="1">
      <alignment horizontal="left" vertical="center" wrapText="1"/>
    </xf>
    <xf numFmtId="0" fontId="3" fillId="0" borderId="1" xfId="3" applyFill="1" applyBorder="1" applyAlignment="1">
      <alignment vertical="center" wrapText="1"/>
    </xf>
    <xf numFmtId="0" fontId="0" fillId="0" borderId="1" xfId="0" applyFill="1" applyBorder="1" applyAlignment="1">
      <alignment wrapText="1"/>
    </xf>
    <xf numFmtId="0" fontId="3" fillId="4" borderId="1" xfId="2" applyFill="1" applyBorder="1" applyAlignment="1">
      <alignment horizontal="left" vertical="center" wrapText="1"/>
    </xf>
    <xf numFmtId="0" fontId="3" fillId="0" borderId="1" xfId="3" applyFill="1" applyBorder="1" applyAlignment="1">
      <alignment horizontal="left" vertical="center" wrapText="1"/>
    </xf>
    <xf numFmtId="0" fontId="9" fillId="3" borderId="1" xfId="2" applyFont="1" applyFill="1" applyBorder="1" applyAlignment="1">
      <alignment horizontal="center" vertical="center" wrapText="1"/>
    </xf>
    <xf numFmtId="0" fontId="3" fillId="0" borderId="1" xfId="2" applyFont="1" applyFill="1" applyBorder="1" applyAlignment="1">
      <alignment horizontal="left" vertical="center" wrapText="1"/>
    </xf>
    <xf numFmtId="0" fontId="3" fillId="0" borderId="1" xfId="2" applyBorder="1" applyAlignment="1">
      <alignment vertical="center" wrapText="1"/>
    </xf>
    <xf numFmtId="176" fontId="3" fillId="0" borderId="1" xfId="2" applyNumberFormat="1" applyBorder="1" applyAlignment="1">
      <alignment horizontal="center" vertical="center" wrapText="1"/>
    </xf>
    <xf numFmtId="0" fontId="3" fillId="0" borderId="2" xfId="2" applyFont="1" applyFill="1" applyBorder="1" applyAlignment="1">
      <alignment horizontal="left" vertical="center" wrapText="1"/>
    </xf>
    <xf numFmtId="0" fontId="3" fillId="0" borderId="2" xfId="2" applyBorder="1" applyAlignment="1">
      <alignment vertical="center" wrapText="1"/>
    </xf>
    <xf numFmtId="0" fontId="3" fillId="0" borderId="4" xfId="2" applyFont="1" applyFill="1" applyBorder="1" applyAlignment="1">
      <alignment horizontal="left" vertical="center" wrapText="1"/>
    </xf>
    <xf numFmtId="0" fontId="3" fillId="0" borderId="4" xfId="2" applyBorder="1" applyAlignment="1">
      <alignment vertical="center" wrapText="1"/>
    </xf>
    <xf numFmtId="0" fontId="3" fillId="5" borderId="1" xfId="2" applyFill="1" applyBorder="1" applyAlignment="1">
      <alignment horizontal="left" vertical="center" wrapText="1"/>
    </xf>
    <xf numFmtId="176" fontId="3" fillId="4" borderId="1" xfId="2" applyNumberFormat="1" applyFill="1" applyBorder="1" applyAlignment="1">
      <alignment horizontal="left" vertical="center" wrapText="1"/>
    </xf>
    <xf numFmtId="0" fontId="3" fillId="4" borderId="1" xfId="2" applyFill="1" applyBorder="1" applyAlignment="1">
      <alignment vertical="center" wrapText="1"/>
    </xf>
    <xf numFmtId="0" fontId="8" fillId="0" borderId="1" xfId="2" applyFont="1" applyFill="1" applyBorder="1" applyAlignment="1">
      <alignment horizontal="left" vertical="center" wrapText="1"/>
    </xf>
    <xf numFmtId="0" fontId="5" fillId="0" borderId="0" xfId="0" applyFont="1" applyFill="1" applyAlignment="1">
      <alignment horizontal="left" vertical="center"/>
    </xf>
    <xf numFmtId="0" fontId="6" fillId="0" borderId="1" xfId="0" applyFont="1" applyFill="1" applyBorder="1" applyAlignment="1">
      <alignment horizontal="left" vertical="center"/>
    </xf>
    <xf numFmtId="0" fontId="11" fillId="0" borderId="1" xfId="6" applyFont="1" applyBorder="1" applyAlignment="1">
      <alignment vertical="center"/>
    </xf>
    <xf numFmtId="0" fontId="3" fillId="0" borderId="0" xfId="2" applyAlignment="1">
      <alignment horizontal="left" wrapText="1"/>
    </xf>
    <xf numFmtId="0" fontId="12" fillId="0" borderId="0" xfId="0" applyFont="1" applyBorder="1"/>
    <xf numFmtId="0" fontId="13" fillId="0" borderId="0" xfId="0" applyFont="1" applyFill="1" applyBorder="1"/>
    <xf numFmtId="0" fontId="13" fillId="0" borderId="0" xfId="0" applyFont="1" applyBorder="1"/>
    <xf numFmtId="0" fontId="13" fillId="5" borderId="0" xfId="0" applyFont="1" applyFill="1" applyBorder="1"/>
    <xf numFmtId="0" fontId="12" fillId="0" borderId="0" xfId="0" applyFont="1" applyFill="1" applyAlignment="1"/>
    <xf numFmtId="0" fontId="14" fillId="0" borderId="0" xfId="0" applyFont="1"/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left"/>
    </xf>
    <xf numFmtId="0" fontId="0" fillId="0" borderId="0" xfId="0" applyFont="1"/>
    <xf numFmtId="0" fontId="12" fillId="0" borderId="0" xfId="0" applyFont="1" applyFill="1"/>
    <xf numFmtId="0" fontId="12" fillId="0" borderId="0" xfId="0" applyFont="1"/>
    <xf numFmtId="0" fontId="15" fillId="6" borderId="1" xfId="0" applyFont="1" applyFill="1" applyBorder="1" applyAlignment="1">
      <alignment vertical="center"/>
    </xf>
    <xf numFmtId="0" fontId="15" fillId="6" borderId="1" xfId="0" applyFont="1" applyFill="1" applyBorder="1" applyAlignment="1">
      <alignment horizontal="center" vertical="center" wrapText="1" readingOrder="1"/>
    </xf>
    <xf numFmtId="0" fontId="15" fillId="6" borderId="1" xfId="0" applyFont="1" applyFill="1" applyBorder="1" applyAlignment="1">
      <alignment horizontal="center" vertical="center" wrapText="1"/>
    </xf>
    <xf numFmtId="0" fontId="16" fillId="0" borderId="1" xfId="0" applyFont="1" applyFill="1" applyBorder="1"/>
    <xf numFmtId="0" fontId="16" fillId="0" borderId="1" xfId="0" applyFont="1" applyBorder="1" applyAlignment="1">
      <alignment horizontal="left" vertical="center" wrapText="1" readingOrder="1"/>
    </xf>
    <xf numFmtId="0" fontId="16" fillId="0" borderId="1" xfId="0" applyFont="1" applyFill="1" applyBorder="1" applyAlignment="1">
      <alignment horizontal="left" vertical="center" wrapText="1" readingOrder="1"/>
    </xf>
    <xf numFmtId="0" fontId="16" fillId="0" borderId="1" xfId="0" applyFont="1" applyFill="1" applyBorder="1" applyAlignment="1">
      <alignment horizontal="center" vertical="center" wrapText="1"/>
    </xf>
    <xf numFmtId="0" fontId="16" fillId="0" borderId="1" xfId="0" applyFont="1" applyBorder="1"/>
    <xf numFmtId="0" fontId="16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left" wrapText="1" readingOrder="1"/>
    </xf>
    <xf numFmtId="0" fontId="16" fillId="0" borderId="1" xfId="0" applyFont="1" applyFill="1" applyBorder="1" applyAlignment="1">
      <alignment horizontal="left" wrapText="1" readingOrder="1"/>
    </xf>
    <xf numFmtId="0" fontId="17" fillId="0" borderId="1" xfId="0" applyFont="1" applyFill="1" applyBorder="1" applyAlignment="1">
      <alignment horizontal="left" wrapText="1" readingOrder="1"/>
    </xf>
    <xf numFmtId="0" fontId="16" fillId="0" borderId="1" xfId="0" applyFont="1" applyBorder="1" applyAlignment="1">
      <alignment wrapText="1"/>
    </xf>
    <xf numFmtId="0" fontId="16" fillId="0" borderId="1" xfId="0" applyFont="1" applyBorder="1" applyAlignment="1">
      <alignment horizontal="center" wrapText="1"/>
    </xf>
    <xf numFmtId="0" fontId="16" fillId="0" borderId="1" xfId="0" applyFont="1" applyFill="1" applyBorder="1" applyAlignment="1">
      <alignment wrapText="1"/>
    </xf>
    <xf numFmtId="0" fontId="16" fillId="0" borderId="1" xfId="0" applyFont="1" applyFill="1" applyBorder="1" applyAlignment="1">
      <alignment horizontal="center" wrapText="1"/>
    </xf>
    <xf numFmtId="0" fontId="16" fillId="0" borderId="1" xfId="0" applyFont="1" applyFill="1" applyBorder="1" applyAlignment="1">
      <alignment horizontal="center" vertical="center"/>
    </xf>
    <xf numFmtId="0" fontId="18" fillId="6" borderId="1" xfId="0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center" vertical="center" wrapText="1"/>
    </xf>
    <xf numFmtId="49" fontId="16" fillId="0" borderId="1" xfId="0" applyNumberFormat="1" applyFont="1" applyFill="1" applyBorder="1" applyAlignment="1">
      <alignment horizontal="center" vertical="center" wrapText="1"/>
    </xf>
    <xf numFmtId="0" fontId="19" fillId="0" borderId="1" xfId="0" applyFont="1" applyFill="1" applyBorder="1" applyAlignment="1">
      <alignment horizontal="center" vertical="center" wrapText="1"/>
    </xf>
    <xf numFmtId="0" fontId="20" fillId="0" borderId="1" xfId="0" applyFont="1" applyFill="1" applyBorder="1" applyAlignment="1">
      <alignment horizontal="center" vertical="center" wrapText="1"/>
    </xf>
    <xf numFmtId="49" fontId="16" fillId="0" borderId="1" xfId="0" applyNumberFormat="1" applyFont="1" applyBorder="1" applyAlignment="1">
      <alignment horizontal="center" vertical="center" wrapText="1"/>
    </xf>
    <xf numFmtId="0" fontId="21" fillId="0" borderId="1" xfId="0" applyFont="1" applyFill="1" applyBorder="1" applyAlignment="1">
      <alignment horizontal="center" vertical="center" wrapText="1"/>
    </xf>
    <xf numFmtId="10" fontId="20" fillId="0" borderId="1" xfId="0" applyNumberFormat="1" applyFont="1" applyFill="1" applyBorder="1" applyAlignment="1">
      <alignment horizontal="center" vertical="center" wrapText="1"/>
    </xf>
    <xf numFmtId="0" fontId="22" fillId="0" borderId="1" xfId="0" applyFont="1" applyBorder="1" applyAlignment="1">
      <alignment horizontal="center" vertical="center" wrapText="1"/>
    </xf>
    <xf numFmtId="0" fontId="23" fillId="0" borderId="1" xfId="0" applyFont="1" applyFill="1" applyBorder="1" applyAlignment="1">
      <alignment horizontal="center" vertical="center" wrapText="1"/>
    </xf>
    <xf numFmtId="10" fontId="24" fillId="0" borderId="1" xfId="0" applyNumberFormat="1" applyFont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0" fontId="22" fillId="0" borderId="1" xfId="0" applyFont="1" applyFill="1" applyBorder="1" applyAlignment="1">
      <alignment horizontal="center" vertical="center" wrapText="1"/>
    </xf>
    <xf numFmtId="0" fontId="21" fillId="0" borderId="1" xfId="0" applyFont="1" applyFill="1" applyBorder="1" applyAlignment="1">
      <alignment horizontal="center" vertical="center"/>
    </xf>
    <xf numFmtId="49" fontId="16" fillId="0" borderId="1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5" fillId="6" borderId="1" xfId="0" applyFont="1" applyFill="1" applyBorder="1" applyAlignment="1">
      <alignment horizontal="left" vertical="center" wrapText="1"/>
    </xf>
    <xf numFmtId="0" fontId="15" fillId="6" borderId="1" xfId="0" applyFont="1" applyFill="1" applyBorder="1" applyAlignment="1">
      <alignment vertical="center" wrapText="1"/>
    </xf>
    <xf numFmtId="0" fontId="16" fillId="0" borderId="1" xfId="0" applyFont="1" applyFill="1" applyBorder="1" applyAlignment="1">
      <alignment horizontal="left" vertical="center" wrapText="1"/>
    </xf>
    <xf numFmtId="0" fontId="16" fillId="0" borderId="1" xfId="0" applyFont="1" applyBorder="1" applyAlignment="1">
      <alignment horizontal="left" vertical="center" wrapText="1"/>
    </xf>
    <xf numFmtId="0" fontId="17" fillId="0" borderId="1" xfId="0" applyFont="1" applyFill="1" applyBorder="1" applyAlignment="1">
      <alignment horizontal="left" vertical="center" wrapText="1"/>
    </xf>
    <xf numFmtId="0" fontId="22" fillId="0" borderId="1" xfId="0" applyFont="1" applyFill="1" applyBorder="1" applyAlignment="1">
      <alignment wrapText="1"/>
    </xf>
    <xf numFmtId="0" fontId="22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12" fillId="0" borderId="0" xfId="0" applyFont="1" applyFill="1" applyBorder="1"/>
    <xf numFmtId="0" fontId="25" fillId="0" borderId="0" xfId="0" applyFont="1" applyFill="1" applyBorder="1"/>
    <xf numFmtId="0" fontId="16" fillId="0" borderId="1" xfId="0" applyFont="1" applyFill="1" applyBorder="1" applyAlignment="1"/>
    <xf numFmtId="0" fontId="16" fillId="0" borderId="1" xfId="0" applyFont="1" applyBorder="1" applyAlignment="1">
      <alignment horizontal="center" vertical="center"/>
    </xf>
    <xf numFmtId="0" fontId="14" fillId="0" borderId="0" xfId="0" applyFont="1" applyFill="1" applyAlignment="1"/>
    <xf numFmtId="0" fontId="0" fillId="0" borderId="0" xfId="0" applyFont="1" applyFill="1" applyAlignment="1"/>
    <xf numFmtId="0" fontId="0" fillId="0" borderId="1" xfId="0" applyBorder="1"/>
    <xf numFmtId="0" fontId="27" fillId="0" borderId="0" xfId="0" applyFont="1"/>
    <xf numFmtId="0" fontId="28" fillId="0" borderId="1" xfId="0" applyFont="1" applyBorder="1" applyAlignment="1">
      <alignment horizontal="left" vertical="center" wrapText="1" readingOrder="1"/>
    </xf>
    <xf numFmtId="0" fontId="29" fillId="0" borderId="1" xfId="0" applyFont="1" applyBorder="1" applyAlignment="1">
      <alignment horizontal="left" vertical="center" wrapText="1" readingOrder="1"/>
    </xf>
    <xf numFmtId="0" fontId="30" fillId="0" borderId="1" xfId="0" applyFont="1" applyBorder="1" applyAlignment="1">
      <alignment horizontal="left" vertical="center" wrapText="1" readingOrder="1"/>
    </xf>
    <xf numFmtId="0" fontId="49" fillId="0" borderId="1" xfId="0" applyFont="1" applyBorder="1" applyAlignment="1">
      <alignment horizontal="left" wrapText="1" readingOrder="1"/>
    </xf>
    <xf numFmtId="0" fontId="43" fillId="0" borderId="1" xfId="0" applyFont="1" applyBorder="1" applyAlignment="1">
      <alignment wrapText="1"/>
    </xf>
    <xf numFmtId="0" fontId="16" fillId="0" borderId="6" xfId="0" applyFont="1" applyFill="1" applyBorder="1" applyAlignment="1"/>
    <xf numFmtId="0" fontId="16" fillId="0" borderId="7" xfId="0" applyFont="1" applyFill="1" applyBorder="1" applyAlignment="1"/>
    <xf numFmtId="0" fontId="16" fillId="0" borderId="5" xfId="0" applyFont="1" applyFill="1" applyBorder="1" applyAlignment="1"/>
    <xf numFmtId="0" fontId="26" fillId="7" borderId="6" xfId="0" applyFont="1" applyFill="1" applyBorder="1" applyAlignment="1">
      <alignment horizontal="center" vertical="center"/>
    </xf>
    <xf numFmtId="0" fontId="26" fillId="7" borderId="7" xfId="0" applyFont="1" applyFill="1" applyBorder="1" applyAlignment="1">
      <alignment horizontal="center" vertical="center"/>
    </xf>
    <xf numFmtId="0" fontId="26" fillId="7" borderId="5" xfId="0" applyFont="1" applyFill="1" applyBorder="1" applyAlignment="1">
      <alignment horizontal="center" vertical="center"/>
    </xf>
    <xf numFmtId="0" fontId="16" fillId="0" borderId="6" xfId="0" applyFont="1" applyFill="1" applyBorder="1" applyAlignment="1">
      <alignment vertical="center"/>
    </xf>
    <xf numFmtId="0" fontId="16" fillId="0" borderId="7" xfId="0" applyFont="1" applyFill="1" applyBorder="1" applyAlignment="1">
      <alignment vertical="center"/>
    </xf>
    <xf numFmtId="0" fontId="16" fillId="0" borderId="5" xfId="0" applyFont="1" applyFill="1" applyBorder="1" applyAlignment="1">
      <alignment vertical="center"/>
    </xf>
    <xf numFmtId="0" fontId="3" fillId="0" borderId="2" xfId="2" applyBorder="1" applyAlignment="1">
      <alignment horizontal="left" vertical="top" wrapText="1"/>
    </xf>
    <xf numFmtId="0" fontId="3" fillId="0" borderId="4" xfId="2" applyBorder="1" applyAlignment="1">
      <alignment horizontal="left" vertical="top" wrapText="1"/>
    </xf>
    <xf numFmtId="0" fontId="3" fillId="0" borderId="3" xfId="2" applyBorder="1" applyAlignment="1">
      <alignment horizontal="left" vertical="top" wrapText="1"/>
    </xf>
    <xf numFmtId="0" fontId="3" fillId="0" borderId="2" xfId="2" applyBorder="1" applyAlignment="1">
      <alignment horizontal="center" vertical="top" wrapText="1"/>
    </xf>
    <xf numFmtId="0" fontId="3" fillId="0" borderId="3" xfId="2" applyBorder="1" applyAlignment="1">
      <alignment horizontal="center" vertical="top" wrapText="1"/>
    </xf>
    <xf numFmtId="0" fontId="3" fillId="0" borderId="4" xfId="2" applyBorder="1" applyAlignment="1">
      <alignment horizontal="center" vertical="top" wrapText="1"/>
    </xf>
    <xf numFmtId="0" fontId="3" fillId="0" borderId="1" xfId="2" applyBorder="1" applyAlignment="1">
      <alignment horizontal="left" vertical="top" wrapText="1"/>
    </xf>
    <xf numFmtId="0" fontId="3" fillId="0" borderId="1" xfId="2" applyBorder="1" applyAlignment="1">
      <alignment horizontal="left" vertical="center" wrapText="1"/>
    </xf>
    <xf numFmtId="0" fontId="3" fillId="0" borderId="2" xfId="2" applyBorder="1" applyAlignment="1">
      <alignment horizontal="left" vertical="center" wrapText="1"/>
    </xf>
    <xf numFmtId="0" fontId="3" fillId="0" borderId="4" xfId="2" applyBorder="1" applyAlignment="1">
      <alignment horizontal="left" vertical="center" wrapText="1"/>
    </xf>
    <xf numFmtId="0" fontId="3" fillId="0" borderId="3" xfId="2" applyBorder="1" applyAlignment="1">
      <alignment horizontal="left" vertical="center" wrapText="1"/>
    </xf>
    <xf numFmtId="0" fontId="3" fillId="0" borderId="2" xfId="2" applyBorder="1" applyAlignment="1">
      <alignment vertical="top" wrapText="1"/>
    </xf>
    <xf numFmtId="0" fontId="3" fillId="0" borderId="4" xfId="2" applyBorder="1" applyAlignment="1">
      <alignment vertical="top" wrapText="1"/>
    </xf>
    <xf numFmtId="0" fontId="49" fillId="0" borderId="1" xfId="0" applyFont="1" applyFill="1" applyBorder="1" applyAlignment="1">
      <alignment wrapText="1"/>
    </xf>
    <xf numFmtId="0" fontId="43" fillId="0" borderId="1" xfId="0" applyFont="1" applyFill="1" applyBorder="1" applyAlignment="1">
      <alignment wrapText="1"/>
    </xf>
    <xf numFmtId="0" fontId="43" fillId="0" borderId="1" xfId="0" applyFont="1" applyFill="1" applyBorder="1"/>
  </cellXfs>
  <cellStyles count="7">
    <cellStyle name="Normal 2" xfId="6" xr:uid="{00000000-0005-0000-0000-000032000000}"/>
    <cellStyle name="常规" xfId="0" builtinId="0"/>
    <cellStyle name="常规 2" xfId="1" xr:uid="{00000000-0005-0000-0000-000001000000}"/>
    <cellStyle name="常规 4" xfId="2" xr:uid="{00000000-0005-0000-0000-000002000000}"/>
    <cellStyle name="常规 4 2" xfId="3" xr:uid="{00000000-0005-0000-0000-000003000000}"/>
    <cellStyle name="常规 5" xfId="4" xr:uid="{00000000-0005-0000-0000-000004000000}"/>
    <cellStyle name="常规 6" xfId="5" xr:uid="{00000000-0005-0000-0000-000005000000}"/>
  </cellStyles>
  <dxfs count="4"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externalLink" Target="externalLinks/externalLink7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externalLink" Target="externalLinks/externalLink1.xml"/><Relationship Id="rId12" Type="http://schemas.openxmlformats.org/officeDocument/2006/relationships/externalLink" Target="externalLinks/externalLink6.xml"/><Relationship Id="rId17" Type="http://schemas.openxmlformats.org/officeDocument/2006/relationships/externalLink" Target="externalLinks/externalLink1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0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9.xml"/><Relationship Id="rId10" Type="http://schemas.openxmlformats.org/officeDocument/2006/relationships/externalLink" Target="externalLinks/externalLink4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externalLink" Target="externalLinks/externalLink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图像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[1]内存泄漏!$A$1:$A$2950</c:f>
              <c:numCache>
                <c:formatCode>General</c:formatCode>
                <c:ptCount val="2950"/>
                <c:pt idx="0">
                  <c:v>198.767</c:v>
                </c:pt>
                <c:pt idx="1">
                  <c:v>198.52099999999999</c:v>
                </c:pt>
                <c:pt idx="2">
                  <c:v>198.47</c:v>
                </c:pt>
                <c:pt idx="3">
                  <c:v>198.47</c:v>
                </c:pt>
                <c:pt idx="4">
                  <c:v>200.005</c:v>
                </c:pt>
                <c:pt idx="5">
                  <c:v>199.95099999999999</c:v>
                </c:pt>
                <c:pt idx="6">
                  <c:v>199.93899999999999</c:v>
                </c:pt>
                <c:pt idx="7">
                  <c:v>199.928</c:v>
                </c:pt>
                <c:pt idx="8">
                  <c:v>199.928</c:v>
                </c:pt>
                <c:pt idx="9">
                  <c:v>199.93899999999999</c:v>
                </c:pt>
                <c:pt idx="10">
                  <c:v>199.928</c:v>
                </c:pt>
                <c:pt idx="11">
                  <c:v>200.01400000000001</c:v>
                </c:pt>
                <c:pt idx="12">
                  <c:v>199.93199999999999</c:v>
                </c:pt>
                <c:pt idx="13">
                  <c:v>199.93199999999999</c:v>
                </c:pt>
                <c:pt idx="14">
                  <c:v>199.93899999999999</c:v>
                </c:pt>
                <c:pt idx="15">
                  <c:v>199.93199999999999</c:v>
                </c:pt>
                <c:pt idx="16">
                  <c:v>203.334</c:v>
                </c:pt>
                <c:pt idx="17">
                  <c:v>203.35400000000001</c:v>
                </c:pt>
                <c:pt idx="18">
                  <c:v>203.36500000000001</c:v>
                </c:pt>
                <c:pt idx="19">
                  <c:v>203.381</c:v>
                </c:pt>
                <c:pt idx="20">
                  <c:v>203.37299999999999</c:v>
                </c:pt>
                <c:pt idx="21">
                  <c:v>203.37299999999999</c:v>
                </c:pt>
                <c:pt idx="22">
                  <c:v>203.21299999999999</c:v>
                </c:pt>
                <c:pt idx="23">
                  <c:v>203.21299999999999</c:v>
                </c:pt>
                <c:pt idx="24">
                  <c:v>203.21700000000001</c:v>
                </c:pt>
                <c:pt idx="25">
                  <c:v>203.21700000000001</c:v>
                </c:pt>
                <c:pt idx="26">
                  <c:v>203.20099999999999</c:v>
                </c:pt>
                <c:pt idx="27">
                  <c:v>203.209</c:v>
                </c:pt>
                <c:pt idx="28">
                  <c:v>198.136</c:v>
                </c:pt>
                <c:pt idx="29">
                  <c:v>198.2</c:v>
                </c:pt>
                <c:pt idx="30">
                  <c:v>198.2</c:v>
                </c:pt>
                <c:pt idx="31">
                  <c:v>198.19200000000001</c:v>
                </c:pt>
                <c:pt idx="32">
                  <c:v>198.196</c:v>
                </c:pt>
                <c:pt idx="33">
                  <c:v>198.22399999999999</c:v>
                </c:pt>
                <c:pt idx="34">
                  <c:v>198.18799999999999</c:v>
                </c:pt>
                <c:pt idx="35">
                  <c:v>198.185</c:v>
                </c:pt>
                <c:pt idx="36">
                  <c:v>198.22</c:v>
                </c:pt>
                <c:pt idx="37">
                  <c:v>198.28</c:v>
                </c:pt>
                <c:pt idx="38">
                  <c:v>198.155</c:v>
                </c:pt>
                <c:pt idx="39">
                  <c:v>198.20599999999999</c:v>
                </c:pt>
                <c:pt idx="40">
                  <c:v>198.202</c:v>
                </c:pt>
                <c:pt idx="41">
                  <c:v>198.249</c:v>
                </c:pt>
                <c:pt idx="42">
                  <c:v>198.23699999999999</c:v>
                </c:pt>
                <c:pt idx="43">
                  <c:v>198.233</c:v>
                </c:pt>
                <c:pt idx="44">
                  <c:v>198.233</c:v>
                </c:pt>
                <c:pt idx="45">
                  <c:v>198.19</c:v>
                </c:pt>
                <c:pt idx="46">
                  <c:v>198.202</c:v>
                </c:pt>
                <c:pt idx="47">
                  <c:v>198.19</c:v>
                </c:pt>
                <c:pt idx="48">
                  <c:v>198.22900000000001</c:v>
                </c:pt>
                <c:pt idx="49">
                  <c:v>198.15100000000001</c:v>
                </c:pt>
                <c:pt idx="50">
                  <c:v>198.155</c:v>
                </c:pt>
                <c:pt idx="51">
                  <c:v>198.16300000000001</c:v>
                </c:pt>
                <c:pt idx="52">
                  <c:v>198.15100000000001</c:v>
                </c:pt>
                <c:pt idx="53">
                  <c:v>198.14400000000001</c:v>
                </c:pt>
                <c:pt idx="54">
                  <c:v>198.124</c:v>
                </c:pt>
                <c:pt idx="55">
                  <c:v>198.155</c:v>
                </c:pt>
                <c:pt idx="56">
                  <c:v>198.19499999999999</c:v>
                </c:pt>
                <c:pt idx="57">
                  <c:v>198.14500000000001</c:v>
                </c:pt>
                <c:pt idx="58">
                  <c:v>198.14099999999999</c:v>
                </c:pt>
                <c:pt idx="59">
                  <c:v>198.148</c:v>
                </c:pt>
                <c:pt idx="60">
                  <c:v>198.148</c:v>
                </c:pt>
                <c:pt idx="61">
                  <c:v>198.13300000000001</c:v>
                </c:pt>
                <c:pt idx="62">
                  <c:v>198.16</c:v>
                </c:pt>
                <c:pt idx="63">
                  <c:v>198.19900000000001</c:v>
                </c:pt>
                <c:pt idx="64">
                  <c:v>198.15199999999999</c:v>
                </c:pt>
                <c:pt idx="65">
                  <c:v>198.14500000000001</c:v>
                </c:pt>
                <c:pt idx="66">
                  <c:v>198.113</c:v>
                </c:pt>
                <c:pt idx="67">
                  <c:v>198.184</c:v>
                </c:pt>
                <c:pt idx="68">
                  <c:v>198.14099999999999</c:v>
                </c:pt>
                <c:pt idx="69">
                  <c:v>198.16399999999999</c:v>
                </c:pt>
                <c:pt idx="70">
                  <c:v>198.172</c:v>
                </c:pt>
                <c:pt idx="71">
                  <c:v>198.19900000000001</c:v>
                </c:pt>
                <c:pt idx="72">
                  <c:v>198.16</c:v>
                </c:pt>
                <c:pt idx="73">
                  <c:v>198.14500000000001</c:v>
                </c:pt>
                <c:pt idx="74">
                  <c:v>198.137</c:v>
                </c:pt>
                <c:pt idx="75">
                  <c:v>198.113</c:v>
                </c:pt>
                <c:pt idx="76">
                  <c:v>198.184</c:v>
                </c:pt>
                <c:pt idx="77">
                  <c:v>198.215</c:v>
                </c:pt>
                <c:pt idx="78">
                  <c:v>198.28899999999999</c:v>
                </c:pt>
                <c:pt idx="79">
                  <c:v>198.191</c:v>
                </c:pt>
                <c:pt idx="80">
                  <c:v>198.15600000000001</c:v>
                </c:pt>
                <c:pt idx="81">
                  <c:v>198.19900000000001</c:v>
                </c:pt>
                <c:pt idx="82">
                  <c:v>198.191</c:v>
                </c:pt>
                <c:pt idx="83">
                  <c:v>198.227</c:v>
                </c:pt>
                <c:pt idx="84">
                  <c:v>198.184</c:v>
                </c:pt>
                <c:pt idx="85">
                  <c:v>198.18</c:v>
                </c:pt>
                <c:pt idx="86">
                  <c:v>200.35499999999999</c:v>
                </c:pt>
                <c:pt idx="87">
                  <c:v>198.20699999999999</c:v>
                </c:pt>
                <c:pt idx="88">
                  <c:v>198.21100000000001</c:v>
                </c:pt>
                <c:pt idx="89">
                  <c:v>198.215</c:v>
                </c:pt>
                <c:pt idx="90">
                  <c:v>198.32400000000001</c:v>
                </c:pt>
                <c:pt idx="91">
                  <c:v>198.27699999999999</c:v>
                </c:pt>
                <c:pt idx="92">
                  <c:v>198.24199999999999</c:v>
                </c:pt>
                <c:pt idx="93">
                  <c:v>198.17599999999999</c:v>
                </c:pt>
                <c:pt idx="94">
                  <c:v>198.16800000000001</c:v>
                </c:pt>
                <c:pt idx="95">
                  <c:v>198.16800000000001</c:v>
                </c:pt>
                <c:pt idx="96">
                  <c:v>198.15199999999999</c:v>
                </c:pt>
                <c:pt idx="97">
                  <c:v>198.16</c:v>
                </c:pt>
                <c:pt idx="98">
                  <c:v>198.16399999999999</c:v>
                </c:pt>
                <c:pt idx="99">
                  <c:v>198.15199999999999</c:v>
                </c:pt>
                <c:pt idx="100">
                  <c:v>198.15600000000001</c:v>
                </c:pt>
                <c:pt idx="101">
                  <c:v>198.15199999999999</c:v>
                </c:pt>
                <c:pt idx="102">
                  <c:v>198.172</c:v>
                </c:pt>
                <c:pt idx="103">
                  <c:v>198.209</c:v>
                </c:pt>
                <c:pt idx="104">
                  <c:v>222.422</c:v>
                </c:pt>
                <c:pt idx="105">
                  <c:v>246.10900000000001</c:v>
                </c:pt>
                <c:pt idx="106">
                  <c:v>246.00399999999999</c:v>
                </c:pt>
                <c:pt idx="107">
                  <c:v>246.00800000000001</c:v>
                </c:pt>
                <c:pt idx="108">
                  <c:v>246.012</c:v>
                </c:pt>
                <c:pt idx="109">
                  <c:v>245.99600000000001</c:v>
                </c:pt>
                <c:pt idx="110">
                  <c:v>246.00399999999999</c:v>
                </c:pt>
                <c:pt idx="111">
                  <c:v>246.00399999999999</c:v>
                </c:pt>
                <c:pt idx="112">
                  <c:v>245.99600000000001</c:v>
                </c:pt>
                <c:pt idx="113">
                  <c:v>246.00399999999999</c:v>
                </c:pt>
                <c:pt idx="114">
                  <c:v>245.99600000000001</c:v>
                </c:pt>
                <c:pt idx="115">
                  <c:v>245.99600000000001</c:v>
                </c:pt>
                <c:pt idx="116">
                  <c:v>246.00399999999999</c:v>
                </c:pt>
                <c:pt idx="117">
                  <c:v>245.99600000000001</c:v>
                </c:pt>
                <c:pt idx="118">
                  <c:v>245.99600000000001</c:v>
                </c:pt>
                <c:pt idx="119">
                  <c:v>245.99600000000001</c:v>
                </c:pt>
                <c:pt idx="120">
                  <c:v>245.96899999999999</c:v>
                </c:pt>
                <c:pt idx="121">
                  <c:v>245.98</c:v>
                </c:pt>
                <c:pt idx="122">
                  <c:v>245.97300000000001</c:v>
                </c:pt>
                <c:pt idx="123">
                  <c:v>245.97300000000001</c:v>
                </c:pt>
                <c:pt idx="124">
                  <c:v>245.97300000000001</c:v>
                </c:pt>
                <c:pt idx="125">
                  <c:v>245.97300000000001</c:v>
                </c:pt>
                <c:pt idx="126">
                  <c:v>245.977</c:v>
                </c:pt>
                <c:pt idx="127">
                  <c:v>245.97300000000001</c:v>
                </c:pt>
                <c:pt idx="128">
                  <c:v>245.977</c:v>
                </c:pt>
                <c:pt idx="129">
                  <c:v>245.97300000000001</c:v>
                </c:pt>
                <c:pt idx="130">
                  <c:v>245.97300000000001</c:v>
                </c:pt>
                <c:pt idx="131">
                  <c:v>245.97300000000001</c:v>
                </c:pt>
                <c:pt idx="132">
                  <c:v>236.309</c:v>
                </c:pt>
                <c:pt idx="133">
                  <c:v>236.30099999999999</c:v>
                </c:pt>
                <c:pt idx="134">
                  <c:v>236.30099999999999</c:v>
                </c:pt>
                <c:pt idx="135">
                  <c:v>236.30099999999999</c:v>
                </c:pt>
                <c:pt idx="136">
                  <c:v>236.30099999999999</c:v>
                </c:pt>
                <c:pt idx="137">
                  <c:v>236.309</c:v>
                </c:pt>
                <c:pt idx="138">
                  <c:v>238.023</c:v>
                </c:pt>
                <c:pt idx="139">
                  <c:v>240.80500000000001</c:v>
                </c:pt>
                <c:pt idx="140">
                  <c:v>241.63300000000001</c:v>
                </c:pt>
                <c:pt idx="141">
                  <c:v>242.61699999999999</c:v>
                </c:pt>
                <c:pt idx="142">
                  <c:v>243.39099999999999</c:v>
                </c:pt>
                <c:pt idx="143">
                  <c:v>244.23400000000001</c:v>
                </c:pt>
                <c:pt idx="144">
                  <c:v>245.203</c:v>
                </c:pt>
                <c:pt idx="145">
                  <c:v>245.98</c:v>
                </c:pt>
                <c:pt idx="146">
                  <c:v>246.816</c:v>
                </c:pt>
                <c:pt idx="147">
                  <c:v>247.78899999999999</c:v>
                </c:pt>
                <c:pt idx="148">
                  <c:v>248.125</c:v>
                </c:pt>
                <c:pt idx="149">
                  <c:v>248.48400000000001</c:v>
                </c:pt>
                <c:pt idx="150">
                  <c:v>243.08199999999999</c:v>
                </c:pt>
                <c:pt idx="151">
                  <c:v>243.036</c:v>
                </c:pt>
                <c:pt idx="152">
                  <c:v>242.97300000000001</c:v>
                </c:pt>
                <c:pt idx="153">
                  <c:v>242.941</c:v>
                </c:pt>
                <c:pt idx="154">
                  <c:v>242.941</c:v>
                </c:pt>
                <c:pt idx="155">
                  <c:v>242.93799999999999</c:v>
                </c:pt>
                <c:pt idx="156">
                  <c:v>232.49600000000001</c:v>
                </c:pt>
                <c:pt idx="157">
                  <c:v>233.898</c:v>
                </c:pt>
                <c:pt idx="158">
                  <c:v>234.90199999999999</c:v>
                </c:pt>
                <c:pt idx="159">
                  <c:v>236.76599999999999</c:v>
                </c:pt>
                <c:pt idx="160">
                  <c:v>237.73400000000001</c:v>
                </c:pt>
                <c:pt idx="161">
                  <c:v>238.78100000000001</c:v>
                </c:pt>
                <c:pt idx="162">
                  <c:v>240.15199999999999</c:v>
                </c:pt>
                <c:pt idx="163">
                  <c:v>241.15600000000001</c:v>
                </c:pt>
                <c:pt idx="164">
                  <c:v>234.398</c:v>
                </c:pt>
                <c:pt idx="165">
                  <c:v>235.09399999999999</c:v>
                </c:pt>
                <c:pt idx="166">
                  <c:v>235.42599999999999</c:v>
                </c:pt>
                <c:pt idx="167">
                  <c:v>235.43</c:v>
                </c:pt>
                <c:pt idx="168">
                  <c:v>235.14099999999999</c:v>
                </c:pt>
                <c:pt idx="169">
                  <c:v>235.84</c:v>
                </c:pt>
                <c:pt idx="170">
                  <c:v>199.50700000000001</c:v>
                </c:pt>
                <c:pt idx="171">
                  <c:v>198.82499999999999</c:v>
                </c:pt>
                <c:pt idx="172">
                  <c:v>198.173</c:v>
                </c:pt>
                <c:pt idx="173">
                  <c:v>198.13800000000001</c:v>
                </c:pt>
                <c:pt idx="174">
                  <c:v>198.142</c:v>
                </c:pt>
                <c:pt idx="175">
                  <c:v>198.142</c:v>
                </c:pt>
                <c:pt idx="176">
                  <c:v>198.142</c:v>
                </c:pt>
                <c:pt idx="177">
                  <c:v>198.142</c:v>
                </c:pt>
                <c:pt idx="178">
                  <c:v>198.149</c:v>
                </c:pt>
                <c:pt idx="179">
                  <c:v>198.149</c:v>
                </c:pt>
                <c:pt idx="180">
                  <c:v>198.14599999999999</c:v>
                </c:pt>
                <c:pt idx="181">
                  <c:v>198.14599999999999</c:v>
                </c:pt>
                <c:pt idx="182">
                  <c:v>198.14599999999999</c:v>
                </c:pt>
                <c:pt idx="183">
                  <c:v>198.14599999999999</c:v>
                </c:pt>
                <c:pt idx="184">
                  <c:v>198.14599999999999</c:v>
                </c:pt>
                <c:pt idx="185">
                  <c:v>198.14599999999999</c:v>
                </c:pt>
                <c:pt idx="186">
                  <c:v>209.482</c:v>
                </c:pt>
                <c:pt idx="187">
                  <c:v>205.62799999999999</c:v>
                </c:pt>
                <c:pt idx="188">
                  <c:v>214.93600000000001</c:v>
                </c:pt>
                <c:pt idx="189">
                  <c:v>235.655</c:v>
                </c:pt>
                <c:pt idx="190">
                  <c:v>235.589</c:v>
                </c:pt>
                <c:pt idx="191">
                  <c:v>235.59299999999999</c:v>
                </c:pt>
                <c:pt idx="192">
                  <c:v>235.708</c:v>
                </c:pt>
                <c:pt idx="193">
                  <c:v>235.69200000000001</c:v>
                </c:pt>
                <c:pt idx="194">
                  <c:v>235.696</c:v>
                </c:pt>
                <c:pt idx="195">
                  <c:v>235.69200000000001</c:v>
                </c:pt>
                <c:pt idx="196">
                  <c:v>235.7</c:v>
                </c:pt>
                <c:pt idx="197">
                  <c:v>235.66900000000001</c:v>
                </c:pt>
                <c:pt idx="198">
                  <c:v>235.65700000000001</c:v>
                </c:pt>
                <c:pt idx="199">
                  <c:v>235.65700000000001</c:v>
                </c:pt>
                <c:pt idx="200">
                  <c:v>235.65700000000001</c:v>
                </c:pt>
                <c:pt idx="201">
                  <c:v>235.66900000000001</c:v>
                </c:pt>
                <c:pt idx="202">
                  <c:v>235.66499999999999</c:v>
                </c:pt>
                <c:pt idx="203">
                  <c:v>235.661</c:v>
                </c:pt>
                <c:pt idx="204">
                  <c:v>235.661</c:v>
                </c:pt>
                <c:pt idx="205">
                  <c:v>235.66900000000001</c:v>
                </c:pt>
                <c:pt idx="206">
                  <c:v>235.661</c:v>
                </c:pt>
                <c:pt idx="207">
                  <c:v>235.673</c:v>
                </c:pt>
                <c:pt idx="208">
                  <c:v>235.673</c:v>
                </c:pt>
                <c:pt idx="209">
                  <c:v>235.67699999999999</c:v>
                </c:pt>
                <c:pt idx="210">
                  <c:v>235.66900000000001</c:v>
                </c:pt>
                <c:pt idx="211">
                  <c:v>235.65700000000001</c:v>
                </c:pt>
                <c:pt idx="212">
                  <c:v>235.661</c:v>
                </c:pt>
                <c:pt idx="213">
                  <c:v>235.661</c:v>
                </c:pt>
                <c:pt idx="214">
                  <c:v>235.661</c:v>
                </c:pt>
                <c:pt idx="215">
                  <c:v>235.66900000000001</c:v>
                </c:pt>
                <c:pt idx="216">
                  <c:v>235.661</c:v>
                </c:pt>
                <c:pt idx="217">
                  <c:v>235.661</c:v>
                </c:pt>
                <c:pt idx="218">
                  <c:v>235.661</c:v>
                </c:pt>
                <c:pt idx="219">
                  <c:v>235.661</c:v>
                </c:pt>
                <c:pt idx="220">
                  <c:v>235.66900000000001</c:v>
                </c:pt>
                <c:pt idx="221">
                  <c:v>235.661</c:v>
                </c:pt>
                <c:pt idx="222">
                  <c:v>235.65299999999999</c:v>
                </c:pt>
                <c:pt idx="223">
                  <c:v>235.65700000000001</c:v>
                </c:pt>
                <c:pt idx="224">
                  <c:v>235.65299999999999</c:v>
                </c:pt>
                <c:pt idx="225">
                  <c:v>235.673</c:v>
                </c:pt>
                <c:pt idx="226">
                  <c:v>235.66499999999999</c:v>
                </c:pt>
                <c:pt idx="227">
                  <c:v>235.661</c:v>
                </c:pt>
                <c:pt idx="228">
                  <c:v>235.661</c:v>
                </c:pt>
                <c:pt idx="229">
                  <c:v>235.661</c:v>
                </c:pt>
                <c:pt idx="230">
                  <c:v>235.66499999999999</c:v>
                </c:pt>
                <c:pt idx="231">
                  <c:v>235.673</c:v>
                </c:pt>
                <c:pt idx="232">
                  <c:v>235.66499999999999</c:v>
                </c:pt>
                <c:pt idx="233">
                  <c:v>235.661</c:v>
                </c:pt>
                <c:pt idx="234">
                  <c:v>235.661</c:v>
                </c:pt>
                <c:pt idx="235">
                  <c:v>235.67699999999999</c:v>
                </c:pt>
                <c:pt idx="236">
                  <c:v>235.673</c:v>
                </c:pt>
                <c:pt idx="237">
                  <c:v>235.661</c:v>
                </c:pt>
                <c:pt idx="238">
                  <c:v>235.66499999999999</c:v>
                </c:pt>
                <c:pt idx="239">
                  <c:v>235.59899999999999</c:v>
                </c:pt>
                <c:pt idx="240">
                  <c:v>235.59899999999999</c:v>
                </c:pt>
                <c:pt idx="241">
                  <c:v>235.60599999999999</c:v>
                </c:pt>
                <c:pt idx="242">
                  <c:v>235.59899999999999</c:v>
                </c:pt>
                <c:pt idx="243">
                  <c:v>235.60300000000001</c:v>
                </c:pt>
                <c:pt idx="244">
                  <c:v>235.48500000000001</c:v>
                </c:pt>
                <c:pt idx="245">
                  <c:v>235.489</c:v>
                </c:pt>
                <c:pt idx="246">
                  <c:v>235.48500000000001</c:v>
                </c:pt>
                <c:pt idx="247">
                  <c:v>235.49299999999999</c:v>
                </c:pt>
                <c:pt idx="248">
                  <c:v>235.48500000000001</c:v>
                </c:pt>
                <c:pt idx="249">
                  <c:v>235.48500000000001</c:v>
                </c:pt>
                <c:pt idx="250">
                  <c:v>235.47800000000001</c:v>
                </c:pt>
                <c:pt idx="251">
                  <c:v>235.47399999999999</c:v>
                </c:pt>
                <c:pt idx="252">
                  <c:v>235.489</c:v>
                </c:pt>
                <c:pt idx="253">
                  <c:v>235.48099999999999</c:v>
                </c:pt>
                <c:pt idx="254">
                  <c:v>235.48099999999999</c:v>
                </c:pt>
                <c:pt idx="255">
                  <c:v>235.48099999999999</c:v>
                </c:pt>
                <c:pt idx="256">
                  <c:v>235.48099999999999</c:v>
                </c:pt>
                <c:pt idx="257">
                  <c:v>235.489</c:v>
                </c:pt>
                <c:pt idx="258">
                  <c:v>235.47800000000001</c:v>
                </c:pt>
                <c:pt idx="259">
                  <c:v>238.77</c:v>
                </c:pt>
                <c:pt idx="260">
                  <c:v>253.69499999999999</c:v>
                </c:pt>
                <c:pt idx="261">
                  <c:v>253.13300000000001</c:v>
                </c:pt>
                <c:pt idx="262">
                  <c:v>253.13300000000001</c:v>
                </c:pt>
                <c:pt idx="263">
                  <c:v>253.13300000000001</c:v>
                </c:pt>
                <c:pt idx="264">
                  <c:v>253.13300000000001</c:v>
                </c:pt>
                <c:pt idx="265">
                  <c:v>253.125</c:v>
                </c:pt>
                <c:pt idx="266">
                  <c:v>253.12899999999999</c:v>
                </c:pt>
                <c:pt idx="267">
                  <c:v>253.137</c:v>
                </c:pt>
                <c:pt idx="268">
                  <c:v>253.12899999999999</c:v>
                </c:pt>
                <c:pt idx="269">
                  <c:v>253.13300000000001</c:v>
                </c:pt>
                <c:pt idx="270">
                  <c:v>253.13300000000001</c:v>
                </c:pt>
                <c:pt idx="271">
                  <c:v>253.12899999999999</c:v>
                </c:pt>
                <c:pt idx="272">
                  <c:v>253.137</c:v>
                </c:pt>
                <c:pt idx="273">
                  <c:v>253.12899999999999</c:v>
                </c:pt>
                <c:pt idx="274">
                  <c:v>253.12899999999999</c:v>
                </c:pt>
                <c:pt idx="275">
                  <c:v>256.96499999999997</c:v>
                </c:pt>
                <c:pt idx="276">
                  <c:v>256.84800000000001</c:v>
                </c:pt>
                <c:pt idx="277">
                  <c:v>254.57</c:v>
                </c:pt>
                <c:pt idx="278">
                  <c:v>255.34</c:v>
                </c:pt>
                <c:pt idx="279">
                  <c:v>256.14100000000002</c:v>
                </c:pt>
                <c:pt idx="280">
                  <c:v>257.08999999999997</c:v>
                </c:pt>
                <c:pt idx="281">
                  <c:v>257.58199999999999</c:v>
                </c:pt>
                <c:pt idx="282">
                  <c:v>247.047</c:v>
                </c:pt>
                <c:pt idx="283">
                  <c:v>248.04300000000001</c:v>
                </c:pt>
                <c:pt idx="284">
                  <c:v>248.79300000000001</c:v>
                </c:pt>
                <c:pt idx="285">
                  <c:v>249.55500000000001</c:v>
                </c:pt>
                <c:pt idx="286">
                  <c:v>250.30099999999999</c:v>
                </c:pt>
                <c:pt idx="287">
                  <c:v>251.078</c:v>
                </c:pt>
                <c:pt idx="288">
                  <c:v>251.297</c:v>
                </c:pt>
                <c:pt idx="289">
                  <c:v>251.285</c:v>
                </c:pt>
                <c:pt idx="290">
                  <c:v>251.285</c:v>
                </c:pt>
                <c:pt idx="291">
                  <c:v>251.29300000000001</c:v>
                </c:pt>
                <c:pt idx="292">
                  <c:v>251.285</c:v>
                </c:pt>
                <c:pt idx="293">
                  <c:v>251.29300000000001</c:v>
                </c:pt>
                <c:pt idx="294">
                  <c:v>251.28899999999999</c:v>
                </c:pt>
                <c:pt idx="295">
                  <c:v>251.28899999999999</c:v>
                </c:pt>
                <c:pt idx="296">
                  <c:v>251.285</c:v>
                </c:pt>
                <c:pt idx="297">
                  <c:v>251.28899999999999</c:v>
                </c:pt>
                <c:pt idx="298">
                  <c:v>245.95699999999999</c:v>
                </c:pt>
                <c:pt idx="299">
                  <c:v>246.23500000000001</c:v>
                </c:pt>
                <c:pt idx="300">
                  <c:v>246.20400000000001</c:v>
                </c:pt>
                <c:pt idx="301">
                  <c:v>246.20400000000001</c:v>
                </c:pt>
                <c:pt idx="302">
                  <c:v>246.196</c:v>
                </c:pt>
                <c:pt idx="303">
                  <c:v>246.18100000000001</c:v>
                </c:pt>
                <c:pt idx="304">
                  <c:v>246.19200000000001</c:v>
                </c:pt>
                <c:pt idx="305">
                  <c:v>246.173</c:v>
                </c:pt>
                <c:pt idx="306">
                  <c:v>246.17699999999999</c:v>
                </c:pt>
                <c:pt idx="307">
                  <c:v>246.17699999999999</c:v>
                </c:pt>
                <c:pt idx="308">
                  <c:v>246.185</c:v>
                </c:pt>
                <c:pt idx="309">
                  <c:v>246.173</c:v>
                </c:pt>
                <c:pt idx="310">
                  <c:v>246.17699999999999</c:v>
                </c:pt>
                <c:pt idx="311">
                  <c:v>246.21199999999999</c:v>
                </c:pt>
                <c:pt idx="312">
                  <c:v>246.18799999999999</c:v>
                </c:pt>
                <c:pt idx="313">
                  <c:v>246.22</c:v>
                </c:pt>
                <c:pt idx="314">
                  <c:v>246.20400000000001</c:v>
                </c:pt>
                <c:pt idx="315">
                  <c:v>246.196</c:v>
                </c:pt>
                <c:pt idx="316">
                  <c:v>246.196</c:v>
                </c:pt>
                <c:pt idx="317">
                  <c:v>246.2</c:v>
                </c:pt>
                <c:pt idx="318">
                  <c:v>246.196</c:v>
                </c:pt>
                <c:pt idx="319">
                  <c:v>246.196</c:v>
                </c:pt>
                <c:pt idx="320">
                  <c:v>246.21199999999999</c:v>
                </c:pt>
                <c:pt idx="321">
                  <c:v>246.23099999999999</c:v>
                </c:pt>
                <c:pt idx="322">
                  <c:v>258.06299999999999</c:v>
                </c:pt>
                <c:pt idx="323">
                  <c:v>258.04399999999998</c:v>
                </c:pt>
                <c:pt idx="324">
                  <c:v>258.048</c:v>
                </c:pt>
                <c:pt idx="325">
                  <c:v>258.05200000000002</c:v>
                </c:pt>
                <c:pt idx="326">
                  <c:v>258.04000000000002</c:v>
                </c:pt>
                <c:pt idx="327">
                  <c:v>258.04399999999998</c:v>
                </c:pt>
                <c:pt idx="328">
                  <c:v>258.02800000000002</c:v>
                </c:pt>
                <c:pt idx="329">
                  <c:v>258.005</c:v>
                </c:pt>
                <c:pt idx="330">
                  <c:v>258.048</c:v>
                </c:pt>
                <c:pt idx="331">
                  <c:v>258.024</c:v>
                </c:pt>
                <c:pt idx="332">
                  <c:v>258.06</c:v>
                </c:pt>
                <c:pt idx="333">
                  <c:v>258.05200000000002</c:v>
                </c:pt>
                <c:pt idx="334">
                  <c:v>258.04399999999998</c:v>
                </c:pt>
                <c:pt idx="335">
                  <c:v>258.05599999999998</c:v>
                </c:pt>
                <c:pt idx="336">
                  <c:v>258.036</c:v>
                </c:pt>
                <c:pt idx="337">
                  <c:v>258.04000000000002</c:v>
                </c:pt>
                <c:pt idx="338">
                  <c:v>258.04399999999998</c:v>
                </c:pt>
                <c:pt idx="339">
                  <c:v>258.05200000000002</c:v>
                </c:pt>
                <c:pt idx="340">
                  <c:v>258.04000000000002</c:v>
                </c:pt>
                <c:pt idx="341">
                  <c:v>258.036</c:v>
                </c:pt>
                <c:pt idx="342">
                  <c:v>258.05799999999999</c:v>
                </c:pt>
                <c:pt idx="343">
                  <c:v>258.04199999999997</c:v>
                </c:pt>
                <c:pt idx="344">
                  <c:v>258.04199999999997</c:v>
                </c:pt>
                <c:pt idx="345">
                  <c:v>258.04199999999997</c:v>
                </c:pt>
                <c:pt idx="346">
                  <c:v>258.03800000000001</c:v>
                </c:pt>
                <c:pt idx="347">
                  <c:v>258.03800000000001</c:v>
                </c:pt>
                <c:pt idx="348">
                  <c:v>258.05</c:v>
                </c:pt>
                <c:pt idx="349">
                  <c:v>258.03800000000001</c:v>
                </c:pt>
                <c:pt idx="350">
                  <c:v>258.04599999999999</c:v>
                </c:pt>
                <c:pt idx="351">
                  <c:v>258.04599999999999</c:v>
                </c:pt>
                <c:pt idx="352">
                  <c:v>258.04199999999997</c:v>
                </c:pt>
                <c:pt idx="353">
                  <c:v>258.03399999999999</c:v>
                </c:pt>
                <c:pt idx="354">
                  <c:v>258.02999999999997</c:v>
                </c:pt>
                <c:pt idx="355">
                  <c:v>258.02999999999997</c:v>
                </c:pt>
                <c:pt idx="356">
                  <c:v>258.02999999999997</c:v>
                </c:pt>
                <c:pt idx="357">
                  <c:v>258.03399999999999</c:v>
                </c:pt>
                <c:pt idx="358">
                  <c:v>258.05</c:v>
                </c:pt>
                <c:pt idx="359">
                  <c:v>258.03399999999999</c:v>
                </c:pt>
                <c:pt idx="360">
                  <c:v>258.02999999999997</c:v>
                </c:pt>
                <c:pt idx="361">
                  <c:v>258.03800000000001</c:v>
                </c:pt>
                <c:pt idx="362">
                  <c:v>258.04199999999997</c:v>
                </c:pt>
                <c:pt idx="363">
                  <c:v>258.02999999999997</c:v>
                </c:pt>
                <c:pt idx="364">
                  <c:v>258.05</c:v>
                </c:pt>
                <c:pt idx="365">
                  <c:v>258.06200000000001</c:v>
                </c:pt>
                <c:pt idx="366">
                  <c:v>257.84699999999998</c:v>
                </c:pt>
                <c:pt idx="367">
                  <c:v>259.80799999999999</c:v>
                </c:pt>
                <c:pt idx="368">
                  <c:v>259.77600000000001</c:v>
                </c:pt>
                <c:pt idx="369">
                  <c:v>259.77199999999999</c:v>
                </c:pt>
                <c:pt idx="370">
                  <c:v>259.78399999999999</c:v>
                </c:pt>
                <c:pt idx="371">
                  <c:v>259.77199999999999</c:v>
                </c:pt>
                <c:pt idx="372">
                  <c:v>259.78399999999999</c:v>
                </c:pt>
                <c:pt idx="373">
                  <c:v>259.77600000000001</c:v>
                </c:pt>
                <c:pt idx="374">
                  <c:v>259.77199999999999</c:v>
                </c:pt>
                <c:pt idx="375">
                  <c:v>259.77199999999999</c:v>
                </c:pt>
                <c:pt idx="376">
                  <c:v>261.476</c:v>
                </c:pt>
                <c:pt idx="377">
                  <c:v>263.17899999999997</c:v>
                </c:pt>
                <c:pt idx="378">
                  <c:v>263.17899999999997</c:v>
                </c:pt>
                <c:pt idx="379">
                  <c:v>263.17500000000001</c:v>
                </c:pt>
                <c:pt idx="380">
                  <c:v>263.17099999999999</c:v>
                </c:pt>
                <c:pt idx="381">
                  <c:v>263.42500000000001</c:v>
                </c:pt>
                <c:pt idx="382">
                  <c:v>263.43700000000001</c:v>
                </c:pt>
                <c:pt idx="383">
                  <c:v>263.43299999999999</c:v>
                </c:pt>
                <c:pt idx="384">
                  <c:v>263.43299999999999</c:v>
                </c:pt>
                <c:pt idx="385">
                  <c:v>263.43299999999999</c:v>
                </c:pt>
                <c:pt idx="386">
                  <c:v>263.42899999999997</c:v>
                </c:pt>
                <c:pt idx="387">
                  <c:v>263.44</c:v>
                </c:pt>
                <c:pt idx="388">
                  <c:v>258.07400000000001</c:v>
                </c:pt>
                <c:pt idx="389">
                  <c:v>230.84899999999999</c:v>
                </c:pt>
                <c:pt idx="390">
                  <c:v>230.006</c:v>
                </c:pt>
                <c:pt idx="391">
                  <c:v>215.67400000000001</c:v>
                </c:pt>
                <c:pt idx="392">
                  <c:v>215.66200000000001</c:v>
                </c:pt>
                <c:pt idx="393">
                  <c:v>215.66200000000001</c:v>
                </c:pt>
                <c:pt idx="394">
                  <c:v>215.66200000000001</c:v>
                </c:pt>
                <c:pt idx="395">
                  <c:v>215.66200000000001</c:v>
                </c:pt>
                <c:pt idx="396">
                  <c:v>215.66200000000001</c:v>
                </c:pt>
                <c:pt idx="397">
                  <c:v>189.45099999999999</c:v>
                </c:pt>
                <c:pt idx="398">
                  <c:v>189.447</c:v>
                </c:pt>
                <c:pt idx="399">
                  <c:v>189.447</c:v>
                </c:pt>
                <c:pt idx="400">
                  <c:v>189.447</c:v>
                </c:pt>
                <c:pt idx="401">
                  <c:v>189.447</c:v>
                </c:pt>
                <c:pt idx="402">
                  <c:v>189.447</c:v>
                </c:pt>
                <c:pt idx="403">
                  <c:v>163.40799999999999</c:v>
                </c:pt>
                <c:pt idx="404">
                  <c:v>163.779</c:v>
                </c:pt>
                <c:pt idx="405">
                  <c:v>186.19900000000001</c:v>
                </c:pt>
                <c:pt idx="406">
                  <c:v>203.36199999999999</c:v>
                </c:pt>
                <c:pt idx="407">
                  <c:v>215.28200000000001</c:v>
                </c:pt>
                <c:pt idx="408">
                  <c:v>215.18799999999999</c:v>
                </c:pt>
                <c:pt idx="409">
                  <c:v>215.22</c:v>
                </c:pt>
                <c:pt idx="410">
                  <c:v>215.22</c:v>
                </c:pt>
                <c:pt idx="411">
                  <c:v>215.22800000000001</c:v>
                </c:pt>
                <c:pt idx="412">
                  <c:v>215.22</c:v>
                </c:pt>
                <c:pt idx="413">
                  <c:v>215.208</c:v>
                </c:pt>
                <c:pt idx="414">
                  <c:v>215.21199999999999</c:v>
                </c:pt>
                <c:pt idx="415">
                  <c:v>215.21600000000001</c:v>
                </c:pt>
                <c:pt idx="416">
                  <c:v>215.21199999999999</c:v>
                </c:pt>
                <c:pt idx="417">
                  <c:v>215.22399999999999</c:v>
                </c:pt>
                <c:pt idx="418">
                  <c:v>215.21199999999999</c:v>
                </c:pt>
                <c:pt idx="419">
                  <c:v>215.22</c:v>
                </c:pt>
                <c:pt idx="420">
                  <c:v>215.22399999999999</c:v>
                </c:pt>
                <c:pt idx="421">
                  <c:v>215.21199999999999</c:v>
                </c:pt>
                <c:pt idx="422">
                  <c:v>215.21199999999999</c:v>
                </c:pt>
                <c:pt idx="423">
                  <c:v>215.21199999999999</c:v>
                </c:pt>
                <c:pt idx="424">
                  <c:v>215.22</c:v>
                </c:pt>
                <c:pt idx="425">
                  <c:v>215.21600000000001</c:v>
                </c:pt>
                <c:pt idx="426">
                  <c:v>215.208</c:v>
                </c:pt>
                <c:pt idx="427">
                  <c:v>215.208</c:v>
                </c:pt>
                <c:pt idx="428">
                  <c:v>215.22300000000001</c:v>
                </c:pt>
                <c:pt idx="429">
                  <c:v>215.21100000000001</c:v>
                </c:pt>
                <c:pt idx="430">
                  <c:v>215.21100000000001</c:v>
                </c:pt>
                <c:pt idx="431">
                  <c:v>215.215</c:v>
                </c:pt>
                <c:pt idx="432">
                  <c:v>215.215</c:v>
                </c:pt>
                <c:pt idx="433">
                  <c:v>215.22300000000001</c:v>
                </c:pt>
                <c:pt idx="434">
                  <c:v>215.21899999999999</c:v>
                </c:pt>
                <c:pt idx="435">
                  <c:v>215.21899999999999</c:v>
                </c:pt>
                <c:pt idx="436">
                  <c:v>215.21899999999999</c:v>
                </c:pt>
                <c:pt idx="437">
                  <c:v>215.23400000000001</c:v>
                </c:pt>
                <c:pt idx="438">
                  <c:v>215.23400000000001</c:v>
                </c:pt>
                <c:pt idx="439">
                  <c:v>215.988</c:v>
                </c:pt>
                <c:pt idx="440">
                  <c:v>215.97300000000001</c:v>
                </c:pt>
                <c:pt idx="441">
                  <c:v>215.97300000000001</c:v>
                </c:pt>
                <c:pt idx="442">
                  <c:v>215.97300000000001</c:v>
                </c:pt>
                <c:pt idx="443">
                  <c:v>215.98</c:v>
                </c:pt>
                <c:pt idx="444">
                  <c:v>215.977</c:v>
                </c:pt>
                <c:pt idx="445">
                  <c:v>215.98</c:v>
                </c:pt>
                <c:pt idx="446">
                  <c:v>215.97300000000001</c:v>
                </c:pt>
                <c:pt idx="447">
                  <c:v>216.02699999999999</c:v>
                </c:pt>
                <c:pt idx="448">
                  <c:v>216.34399999999999</c:v>
                </c:pt>
                <c:pt idx="449">
                  <c:v>215.977</c:v>
                </c:pt>
                <c:pt idx="450">
                  <c:v>215.977</c:v>
                </c:pt>
                <c:pt idx="451">
                  <c:v>215.988</c:v>
                </c:pt>
                <c:pt idx="452">
                  <c:v>215.965</c:v>
                </c:pt>
                <c:pt idx="453">
                  <c:v>215.97300000000001</c:v>
                </c:pt>
                <c:pt idx="454">
                  <c:v>215.977</c:v>
                </c:pt>
                <c:pt idx="455">
                  <c:v>215.977</c:v>
                </c:pt>
                <c:pt idx="456">
                  <c:v>215.941</c:v>
                </c:pt>
                <c:pt idx="457">
                  <c:v>215.285</c:v>
                </c:pt>
                <c:pt idx="458">
                  <c:v>215.285</c:v>
                </c:pt>
                <c:pt idx="459">
                  <c:v>215.297</c:v>
                </c:pt>
                <c:pt idx="460">
                  <c:v>215.28899999999999</c:v>
                </c:pt>
                <c:pt idx="461">
                  <c:v>215.285</c:v>
                </c:pt>
                <c:pt idx="462">
                  <c:v>215.28899999999999</c:v>
                </c:pt>
                <c:pt idx="463">
                  <c:v>215.285</c:v>
                </c:pt>
                <c:pt idx="464">
                  <c:v>215.30099999999999</c:v>
                </c:pt>
                <c:pt idx="465">
                  <c:v>215.297</c:v>
                </c:pt>
                <c:pt idx="466">
                  <c:v>215.28899999999999</c:v>
                </c:pt>
                <c:pt idx="467">
                  <c:v>215.28899999999999</c:v>
                </c:pt>
                <c:pt idx="468">
                  <c:v>215.28899999999999</c:v>
                </c:pt>
                <c:pt idx="469">
                  <c:v>215.29300000000001</c:v>
                </c:pt>
                <c:pt idx="470">
                  <c:v>215.30099999999999</c:v>
                </c:pt>
                <c:pt idx="471">
                  <c:v>215.29300000000001</c:v>
                </c:pt>
                <c:pt idx="472">
                  <c:v>215.28899999999999</c:v>
                </c:pt>
                <c:pt idx="473">
                  <c:v>215.29300000000001</c:v>
                </c:pt>
                <c:pt idx="474">
                  <c:v>215.28899999999999</c:v>
                </c:pt>
                <c:pt idx="475">
                  <c:v>215.30099999999999</c:v>
                </c:pt>
                <c:pt idx="476">
                  <c:v>215.28899999999999</c:v>
                </c:pt>
                <c:pt idx="477">
                  <c:v>217.63300000000001</c:v>
                </c:pt>
                <c:pt idx="478">
                  <c:v>233.93799999999999</c:v>
                </c:pt>
                <c:pt idx="479">
                  <c:v>233.626</c:v>
                </c:pt>
                <c:pt idx="480">
                  <c:v>233.63</c:v>
                </c:pt>
                <c:pt idx="481">
                  <c:v>233.626</c:v>
                </c:pt>
                <c:pt idx="482">
                  <c:v>233.61799999999999</c:v>
                </c:pt>
                <c:pt idx="483">
                  <c:v>233.61799999999999</c:v>
                </c:pt>
                <c:pt idx="484">
                  <c:v>233.626</c:v>
                </c:pt>
                <c:pt idx="485">
                  <c:v>233.63</c:v>
                </c:pt>
                <c:pt idx="486">
                  <c:v>233.61799999999999</c:v>
                </c:pt>
                <c:pt idx="487">
                  <c:v>233.626</c:v>
                </c:pt>
                <c:pt idx="488">
                  <c:v>233.60599999999999</c:v>
                </c:pt>
                <c:pt idx="489">
                  <c:v>233.60599999999999</c:v>
                </c:pt>
                <c:pt idx="490">
                  <c:v>233.614</c:v>
                </c:pt>
                <c:pt idx="491">
                  <c:v>233.60599999999999</c:v>
                </c:pt>
                <c:pt idx="492">
                  <c:v>237.571</c:v>
                </c:pt>
                <c:pt idx="493">
                  <c:v>238.32499999999999</c:v>
                </c:pt>
                <c:pt idx="494">
                  <c:v>239.33699999999999</c:v>
                </c:pt>
                <c:pt idx="495">
                  <c:v>240.083</c:v>
                </c:pt>
                <c:pt idx="496">
                  <c:v>241.083</c:v>
                </c:pt>
                <c:pt idx="497">
                  <c:v>241.83699999999999</c:v>
                </c:pt>
                <c:pt idx="498">
                  <c:v>242.63</c:v>
                </c:pt>
                <c:pt idx="499">
                  <c:v>243.583</c:v>
                </c:pt>
                <c:pt idx="500">
                  <c:v>244.34100000000001</c:v>
                </c:pt>
                <c:pt idx="501">
                  <c:v>245.13800000000001</c:v>
                </c:pt>
                <c:pt idx="502">
                  <c:v>246.09100000000001</c:v>
                </c:pt>
                <c:pt idx="503">
                  <c:v>247.10599999999999</c:v>
                </c:pt>
                <c:pt idx="504">
                  <c:v>247.84899999999999</c:v>
                </c:pt>
                <c:pt idx="505">
                  <c:v>247.84899999999999</c:v>
                </c:pt>
                <c:pt idx="506">
                  <c:v>247.84100000000001</c:v>
                </c:pt>
                <c:pt idx="507">
                  <c:v>247.84100000000001</c:v>
                </c:pt>
                <c:pt idx="508">
                  <c:v>247.845</c:v>
                </c:pt>
                <c:pt idx="509">
                  <c:v>247.84100000000001</c:v>
                </c:pt>
                <c:pt idx="510">
                  <c:v>247.845</c:v>
                </c:pt>
                <c:pt idx="511">
                  <c:v>247.84100000000001</c:v>
                </c:pt>
                <c:pt idx="512">
                  <c:v>247.84899999999999</c:v>
                </c:pt>
                <c:pt idx="513">
                  <c:v>247.85300000000001</c:v>
                </c:pt>
                <c:pt idx="514">
                  <c:v>247.845</c:v>
                </c:pt>
                <c:pt idx="515">
                  <c:v>247.845</c:v>
                </c:pt>
                <c:pt idx="516">
                  <c:v>247.84899999999999</c:v>
                </c:pt>
                <c:pt idx="517">
                  <c:v>247.845</c:v>
                </c:pt>
                <c:pt idx="518">
                  <c:v>247.845</c:v>
                </c:pt>
                <c:pt idx="519">
                  <c:v>247.84899999999999</c:v>
                </c:pt>
                <c:pt idx="520">
                  <c:v>247.845</c:v>
                </c:pt>
                <c:pt idx="521">
                  <c:v>247.86</c:v>
                </c:pt>
                <c:pt idx="522">
                  <c:v>247.85300000000001</c:v>
                </c:pt>
                <c:pt idx="523">
                  <c:v>247.84899999999999</c:v>
                </c:pt>
                <c:pt idx="524">
                  <c:v>247.84899999999999</c:v>
                </c:pt>
                <c:pt idx="525">
                  <c:v>247.84899999999999</c:v>
                </c:pt>
                <c:pt idx="526">
                  <c:v>247.85300000000001</c:v>
                </c:pt>
                <c:pt idx="527">
                  <c:v>247.85599999999999</c:v>
                </c:pt>
                <c:pt idx="528">
                  <c:v>247.84899999999999</c:v>
                </c:pt>
                <c:pt idx="529">
                  <c:v>242.505</c:v>
                </c:pt>
                <c:pt idx="530">
                  <c:v>242.76300000000001</c:v>
                </c:pt>
                <c:pt idx="531">
                  <c:v>242.74299999999999</c:v>
                </c:pt>
                <c:pt idx="532">
                  <c:v>242.739</c:v>
                </c:pt>
                <c:pt idx="533">
                  <c:v>242.73500000000001</c:v>
                </c:pt>
                <c:pt idx="534">
                  <c:v>242.74799999999999</c:v>
                </c:pt>
                <c:pt idx="535">
                  <c:v>242.732</c:v>
                </c:pt>
                <c:pt idx="536">
                  <c:v>242.732</c:v>
                </c:pt>
                <c:pt idx="537">
                  <c:v>242.732</c:v>
                </c:pt>
                <c:pt idx="538">
                  <c:v>242.72900000000001</c:v>
                </c:pt>
                <c:pt idx="539">
                  <c:v>242.72900000000001</c:v>
                </c:pt>
                <c:pt idx="540">
                  <c:v>242.72900000000001</c:v>
                </c:pt>
                <c:pt idx="541">
                  <c:v>242.732</c:v>
                </c:pt>
                <c:pt idx="542">
                  <c:v>242.72499999999999</c:v>
                </c:pt>
                <c:pt idx="543">
                  <c:v>242.73599999999999</c:v>
                </c:pt>
                <c:pt idx="544">
                  <c:v>242.732</c:v>
                </c:pt>
                <c:pt idx="545">
                  <c:v>242.72900000000001</c:v>
                </c:pt>
                <c:pt idx="546">
                  <c:v>242.73599999999999</c:v>
                </c:pt>
                <c:pt idx="547">
                  <c:v>242.732</c:v>
                </c:pt>
                <c:pt idx="548">
                  <c:v>242.73599999999999</c:v>
                </c:pt>
                <c:pt idx="549">
                  <c:v>242.732</c:v>
                </c:pt>
                <c:pt idx="550">
                  <c:v>242.72900000000001</c:v>
                </c:pt>
                <c:pt idx="551">
                  <c:v>242.732</c:v>
                </c:pt>
                <c:pt idx="552">
                  <c:v>242.74</c:v>
                </c:pt>
                <c:pt idx="553">
                  <c:v>242.72900000000001</c:v>
                </c:pt>
                <c:pt idx="554">
                  <c:v>242.732</c:v>
                </c:pt>
                <c:pt idx="555">
                  <c:v>242.732</c:v>
                </c:pt>
                <c:pt idx="556">
                  <c:v>242.72900000000001</c:v>
                </c:pt>
                <c:pt idx="557">
                  <c:v>242.79300000000001</c:v>
                </c:pt>
                <c:pt idx="558">
                  <c:v>242.75399999999999</c:v>
                </c:pt>
                <c:pt idx="559">
                  <c:v>242.74600000000001</c:v>
                </c:pt>
                <c:pt idx="560">
                  <c:v>242.74600000000001</c:v>
                </c:pt>
                <c:pt idx="561">
                  <c:v>242.74600000000001</c:v>
                </c:pt>
                <c:pt idx="562">
                  <c:v>242.75</c:v>
                </c:pt>
                <c:pt idx="563">
                  <c:v>242.74199999999999</c:v>
                </c:pt>
                <c:pt idx="564">
                  <c:v>242.74199999999999</c:v>
                </c:pt>
                <c:pt idx="565">
                  <c:v>242.74199999999999</c:v>
                </c:pt>
                <c:pt idx="566">
                  <c:v>242.74199999999999</c:v>
                </c:pt>
                <c:pt idx="567">
                  <c:v>242.75800000000001</c:v>
                </c:pt>
                <c:pt idx="568">
                  <c:v>242.73400000000001</c:v>
                </c:pt>
                <c:pt idx="569">
                  <c:v>242.74199999999999</c:v>
                </c:pt>
                <c:pt idx="570">
                  <c:v>242.74600000000001</c:v>
                </c:pt>
                <c:pt idx="571">
                  <c:v>242.74199999999999</c:v>
                </c:pt>
                <c:pt idx="572">
                  <c:v>242.75</c:v>
                </c:pt>
                <c:pt idx="573">
                  <c:v>242.74600000000001</c:v>
                </c:pt>
                <c:pt idx="574">
                  <c:v>242.74199999999999</c:v>
                </c:pt>
                <c:pt idx="575">
                  <c:v>242.74199999999999</c:v>
                </c:pt>
                <c:pt idx="576">
                  <c:v>242.74199999999999</c:v>
                </c:pt>
                <c:pt idx="577">
                  <c:v>242.738</c:v>
                </c:pt>
                <c:pt idx="578">
                  <c:v>242.75</c:v>
                </c:pt>
                <c:pt idx="579">
                  <c:v>242.74199999999999</c:v>
                </c:pt>
                <c:pt idx="580">
                  <c:v>242.73400000000001</c:v>
                </c:pt>
                <c:pt idx="581">
                  <c:v>242.74199999999999</c:v>
                </c:pt>
                <c:pt idx="582">
                  <c:v>242.74199999999999</c:v>
                </c:pt>
                <c:pt idx="583">
                  <c:v>242.75</c:v>
                </c:pt>
                <c:pt idx="584">
                  <c:v>242.74600000000001</c:v>
                </c:pt>
                <c:pt idx="585">
                  <c:v>242.738</c:v>
                </c:pt>
                <c:pt idx="586">
                  <c:v>242.738</c:v>
                </c:pt>
                <c:pt idx="587">
                  <c:v>242.738</c:v>
                </c:pt>
                <c:pt idx="588">
                  <c:v>242.74600000000001</c:v>
                </c:pt>
                <c:pt idx="589">
                  <c:v>242.738</c:v>
                </c:pt>
                <c:pt idx="590">
                  <c:v>242.738</c:v>
                </c:pt>
                <c:pt idx="591">
                  <c:v>242.738</c:v>
                </c:pt>
                <c:pt idx="592">
                  <c:v>242.738</c:v>
                </c:pt>
                <c:pt idx="593">
                  <c:v>242.75800000000001</c:v>
                </c:pt>
                <c:pt idx="594">
                  <c:v>242.75399999999999</c:v>
                </c:pt>
                <c:pt idx="595">
                  <c:v>242.74600000000001</c:v>
                </c:pt>
                <c:pt idx="596">
                  <c:v>242.74600000000001</c:v>
                </c:pt>
                <c:pt idx="597">
                  <c:v>242.74600000000001</c:v>
                </c:pt>
                <c:pt idx="598">
                  <c:v>242.75</c:v>
                </c:pt>
                <c:pt idx="599">
                  <c:v>242.75</c:v>
                </c:pt>
                <c:pt idx="600">
                  <c:v>242.75</c:v>
                </c:pt>
                <c:pt idx="601">
                  <c:v>244.37100000000001</c:v>
                </c:pt>
                <c:pt idx="602">
                  <c:v>244.49600000000001</c:v>
                </c:pt>
                <c:pt idx="603">
                  <c:v>244.45699999999999</c:v>
                </c:pt>
                <c:pt idx="604">
                  <c:v>244.46100000000001</c:v>
                </c:pt>
                <c:pt idx="605">
                  <c:v>244.453</c:v>
                </c:pt>
                <c:pt idx="606">
                  <c:v>244.453</c:v>
                </c:pt>
                <c:pt idx="607">
                  <c:v>244.453</c:v>
                </c:pt>
                <c:pt idx="608">
                  <c:v>244.45699999999999</c:v>
                </c:pt>
                <c:pt idx="609">
                  <c:v>244.45699999999999</c:v>
                </c:pt>
                <c:pt idx="610">
                  <c:v>244.45699999999999</c:v>
                </c:pt>
                <c:pt idx="611">
                  <c:v>244.453</c:v>
                </c:pt>
                <c:pt idx="612">
                  <c:v>244.44499999999999</c:v>
                </c:pt>
                <c:pt idx="613">
                  <c:v>244.44900000000001</c:v>
                </c:pt>
                <c:pt idx="614">
                  <c:v>247.86699999999999</c:v>
                </c:pt>
                <c:pt idx="615">
                  <c:v>247.875</c:v>
                </c:pt>
                <c:pt idx="616">
                  <c:v>247.87100000000001</c:v>
                </c:pt>
                <c:pt idx="617">
                  <c:v>247.875</c:v>
                </c:pt>
                <c:pt idx="618">
                  <c:v>247.87100000000001</c:v>
                </c:pt>
                <c:pt idx="619">
                  <c:v>247.875</c:v>
                </c:pt>
                <c:pt idx="620">
                  <c:v>247.86699999999999</c:v>
                </c:pt>
                <c:pt idx="621">
                  <c:v>247.86699999999999</c:v>
                </c:pt>
                <c:pt idx="622">
                  <c:v>247.875</c:v>
                </c:pt>
                <c:pt idx="623">
                  <c:v>247.863</c:v>
                </c:pt>
                <c:pt idx="624">
                  <c:v>247.875</c:v>
                </c:pt>
                <c:pt idx="625">
                  <c:v>247.875</c:v>
                </c:pt>
                <c:pt idx="626">
                  <c:v>249.59800000000001</c:v>
                </c:pt>
                <c:pt idx="627">
                  <c:v>227.36500000000001</c:v>
                </c:pt>
                <c:pt idx="628">
                  <c:v>226.76</c:v>
                </c:pt>
                <c:pt idx="629">
                  <c:v>222.697</c:v>
                </c:pt>
                <c:pt idx="630">
                  <c:v>222.68899999999999</c:v>
                </c:pt>
                <c:pt idx="631">
                  <c:v>222.68899999999999</c:v>
                </c:pt>
                <c:pt idx="632">
                  <c:v>222.68899999999999</c:v>
                </c:pt>
                <c:pt idx="633">
                  <c:v>222.68899999999999</c:v>
                </c:pt>
                <c:pt idx="634">
                  <c:v>222.68899999999999</c:v>
                </c:pt>
                <c:pt idx="635">
                  <c:v>222.68899999999999</c:v>
                </c:pt>
                <c:pt idx="636">
                  <c:v>222.68899999999999</c:v>
                </c:pt>
                <c:pt idx="637">
                  <c:v>222.68899999999999</c:v>
                </c:pt>
                <c:pt idx="638">
                  <c:v>222.678</c:v>
                </c:pt>
                <c:pt idx="639">
                  <c:v>222.678</c:v>
                </c:pt>
                <c:pt idx="640">
                  <c:v>222.68600000000001</c:v>
                </c:pt>
                <c:pt idx="641">
                  <c:v>222.68199999999999</c:v>
                </c:pt>
                <c:pt idx="642">
                  <c:v>222.68199999999999</c:v>
                </c:pt>
                <c:pt idx="643">
                  <c:v>222.68199999999999</c:v>
                </c:pt>
                <c:pt idx="644">
                  <c:v>222.65</c:v>
                </c:pt>
                <c:pt idx="645">
                  <c:v>200.73599999999999</c:v>
                </c:pt>
                <c:pt idx="646">
                  <c:v>230.86500000000001</c:v>
                </c:pt>
                <c:pt idx="647">
                  <c:v>251.459</c:v>
                </c:pt>
                <c:pt idx="648">
                  <c:v>251.43199999999999</c:v>
                </c:pt>
                <c:pt idx="649">
                  <c:v>251.43600000000001</c:v>
                </c:pt>
                <c:pt idx="650">
                  <c:v>250.26400000000001</c:v>
                </c:pt>
                <c:pt idx="651">
                  <c:v>250.27099999999999</c:v>
                </c:pt>
                <c:pt idx="652">
                  <c:v>250.26</c:v>
                </c:pt>
                <c:pt idx="653">
                  <c:v>250.26</c:v>
                </c:pt>
                <c:pt idx="654">
                  <c:v>250.26</c:v>
                </c:pt>
                <c:pt idx="655">
                  <c:v>250.256</c:v>
                </c:pt>
                <c:pt idx="656">
                  <c:v>250.25200000000001</c:v>
                </c:pt>
                <c:pt idx="657">
                  <c:v>250.27500000000001</c:v>
                </c:pt>
                <c:pt idx="658">
                  <c:v>250.26400000000001</c:v>
                </c:pt>
                <c:pt idx="659">
                  <c:v>250.26400000000001</c:v>
                </c:pt>
                <c:pt idx="660">
                  <c:v>250.26</c:v>
                </c:pt>
                <c:pt idx="661">
                  <c:v>250.268</c:v>
                </c:pt>
                <c:pt idx="662">
                  <c:v>250.256</c:v>
                </c:pt>
                <c:pt idx="663">
                  <c:v>250.268</c:v>
                </c:pt>
                <c:pt idx="664">
                  <c:v>250.268</c:v>
                </c:pt>
                <c:pt idx="665">
                  <c:v>250.26400000000001</c:v>
                </c:pt>
                <c:pt idx="666">
                  <c:v>250.26</c:v>
                </c:pt>
                <c:pt idx="667">
                  <c:v>250.26400000000001</c:v>
                </c:pt>
                <c:pt idx="668">
                  <c:v>250.28700000000001</c:v>
                </c:pt>
                <c:pt idx="669">
                  <c:v>250.27500000000001</c:v>
                </c:pt>
                <c:pt idx="670">
                  <c:v>250.268</c:v>
                </c:pt>
                <c:pt idx="671">
                  <c:v>250.268</c:v>
                </c:pt>
                <c:pt idx="672">
                  <c:v>250.28299999999999</c:v>
                </c:pt>
                <c:pt idx="673">
                  <c:v>250.268</c:v>
                </c:pt>
                <c:pt idx="674">
                  <c:v>250.27099999999999</c:v>
                </c:pt>
                <c:pt idx="675">
                  <c:v>250.268</c:v>
                </c:pt>
                <c:pt idx="676">
                  <c:v>250.268</c:v>
                </c:pt>
                <c:pt idx="677">
                  <c:v>250.28299999999999</c:v>
                </c:pt>
                <c:pt idx="678">
                  <c:v>250.27099999999999</c:v>
                </c:pt>
                <c:pt idx="679">
                  <c:v>250.28299999999999</c:v>
                </c:pt>
                <c:pt idx="680">
                  <c:v>250.279</c:v>
                </c:pt>
                <c:pt idx="681">
                  <c:v>250.28700000000001</c:v>
                </c:pt>
                <c:pt idx="682">
                  <c:v>250.28299999999999</c:v>
                </c:pt>
                <c:pt idx="683">
                  <c:v>250.27500000000001</c:v>
                </c:pt>
                <c:pt idx="684">
                  <c:v>250.27500000000001</c:v>
                </c:pt>
                <c:pt idx="685">
                  <c:v>250.268</c:v>
                </c:pt>
                <c:pt idx="686">
                  <c:v>250.26400000000001</c:v>
                </c:pt>
                <c:pt idx="687">
                  <c:v>250.268</c:v>
                </c:pt>
                <c:pt idx="688">
                  <c:v>250.256</c:v>
                </c:pt>
                <c:pt idx="689">
                  <c:v>250.26400000000001</c:v>
                </c:pt>
                <c:pt idx="690">
                  <c:v>250.26400000000001</c:v>
                </c:pt>
                <c:pt idx="691">
                  <c:v>250.26400000000001</c:v>
                </c:pt>
                <c:pt idx="692">
                  <c:v>250.256</c:v>
                </c:pt>
                <c:pt idx="693">
                  <c:v>250.256</c:v>
                </c:pt>
                <c:pt idx="694">
                  <c:v>250.25200000000001</c:v>
                </c:pt>
                <c:pt idx="695">
                  <c:v>250.256</c:v>
                </c:pt>
                <c:pt idx="696">
                  <c:v>250.25200000000001</c:v>
                </c:pt>
                <c:pt idx="697">
                  <c:v>250.256</c:v>
                </c:pt>
                <c:pt idx="698">
                  <c:v>250.256</c:v>
                </c:pt>
                <c:pt idx="699">
                  <c:v>250.24799999999999</c:v>
                </c:pt>
                <c:pt idx="700">
                  <c:v>250.24799999999999</c:v>
                </c:pt>
                <c:pt idx="701">
                  <c:v>250.25200000000001</c:v>
                </c:pt>
                <c:pt idx="702">
                  <c:v>250.256</c:v>
                </c:pt>
                <c:pt idx="703">
                  <c:v>250.25200000000001</c:v>
                </c:pt>
                <c:pt idx="704">
                  <c:v>250.25200000000001</c:v>
                </c:pt>
                <c:pt idx="705">
                  <c:v>250.25200000000001</c:v>
                </c:pt>
                <c:pt idx="706">
                  <c:v>250.25200000000001</c:v>
                </c:pt>
                <c:pt idx="707">
                  <c:v>250.256</c:v>
                </c:pt>
                <c:pt idx="708">
                  <c:v>250.25200000000001</c:v>
                </c:pt>
                <c:pt idx="709">
                  <c:v>250.25200000000001</c:v>
                </c:pt>
                <c:pt idx="710">
                  <c:v>250.25200000000001</c:v>
                </c:pt>
                <c:pt idx="711">
                  <c:v>250.25200000000001</c:v>
                </c:pt>
                <c:pt idx="712">
                  <c:v>250.256</c:v>
                </c:pt>
                <c:pt idx="713">
                  <c:v>250.24799999999999</c:v>
                </c:pt>
                <c:pt idx="714">
                  <c:v>250.24799999999999</c:v>
                </c:pt>
                <c:pt idx="715">
                  <c:v>250.25200000000001</c:v>
                </c:pt>
                <c:pt idx="716">
                  <c:v>269.40100000000001</c:v>
                </c:pt>
                <c:pt idx="717">
                  <c:v>269.226</c:v>
                </c:pt>
                <c:pt idx="718">
                  <c:v>269.22199999999998</c:v>
                </c:pt>
                <c:pt idx="719">
                  <c:v>269.226</c:v>
                </c:pt>
                <c:pt idx="720">
                  <c:v>269.22199999999998</c:v>
                </c:pt>
                <c:pt idx="721">
                  <c:v>269.21800000000002</c:v>
                </c:pt>
                <c:pt idx="722">
                  <c:v>269.21800000000002</c:v>
                </c:pt>
                <c:pt idx="723">
                  <c:v>269.21800000000002</c:v>
                </c:pt>
                <c:pt idx="724">
                  <c:v>269.21800000000002</c:v>
                </c:pt>
                <c:pt idx="725">
                  <c:v>269.226</c:v>
                </c:pt>
                <c:pt idx="726">
                  <c:v>269.21800000000002</c:v>
                </c:pt>
                <c:pt idx="727">
                  <c:v>269.21800000000002</c:v>
                </c:pt>
                <c:pt idx="728">
                  <c:v>269.21800000000002</c:v>
                </c:pt>
                <c:pt idx="729">
                  <c:v>269.21800000000002</c:v>
                </c:pt>
                <c:pt idx="730">
                  <c:v>269.233</c:v>
                </c:pt>
                <c:pt idx="731">
                  <c:v>269.226</c:v>
                </c:pt>
                <c:pt idx="732">
                  <c:v>269.22199999999998</c:v>
                </c:pt>
                <c:pt idx="733">
                  <c:v>269.22199999999998</c:v>
                </c:pt>
                <c:pt idx="734">
                  <c:v>269.19400000000002</c:v>
                </c:pt>
                <c:pt idx="735">
                  <c:v>269.20600000000002</c:v>
                </c:pt>
                <c:pt idx="736">
                  <c:v>269.19400000000002</c:v>
                </c:pt>
                <c:pt idx="737">
                  <c:v>269.18299999999999</c:v>
                </c:pt>
                <c:pt idx="738">
                  <c:v>269.18700000000001</c:v>
                </c:pt>
                <c:pt idx="739">
                  <c:v>269.18299999999999</c:v>
                </c:pt>
                <c:pt idx="740">
                  <c:v>269.18700000000001</c:v>
                </c:pt>
                <c:pt idx="741">
                  <c:v>269.18299999999999</c:v>
                </c:pt>
                <c:pt idx="742">
                  <c:v>269.19</c:v>
                </c:pt>
                <c:pt idx="743">
                  <c:v>269.18700000000001</c:v>
                </c:pt>
                <c:pt idx="744">
                  <c:v>269.18700000000001</c:v>
                </c:pt>
                <c:pt idx="745">
                  <c:v>269.18700000000001</c:v>
                </c:pt>
                <c:pt idx="746">
                  <c:v>269.19400000000002</c:v>
                </c:pt>
                <c:pt idx="747">
                  <c:v>269.18700000000001</c:v>
                </c:pt>
                <c:pt idx="748">
                  <c:v>269.18700000000001</c:v>
                </c:pt>
                <c:pt idx="749">
                  <c:v>269.18700000000001</c:v>
                </c:pt>
                <c:pt idx="750">
                  <c:v>269.18700000000001</c:v>
                </c:pt>
                <c:pt idx="751">
                  <c:v>269.19400000000002</c:v>
                </c:pt>
                <c:pt idx="752">
                  <c:v>269.18700000000001</c:v>
                </c:pt>
                <c:pt idx="753">
                  <c:v>269.18700000000001</c:v>
                </c:pt>
                <c:pt idx="754">
                  <c:v>269.18700000000001</c:v>
                </c:pt>
                <c:pt idx="755">
                  <c:v>269.18700000000001</c:v>
                </c:pt>
                <c:pt idx="756">
                  <c:v>269.19</c:v>
                </c:pt>
                <c:pt idx="757">
                  <c:v>269.18700000000001</c:v>
                </c:pt>
                <c:pt idx="758">
                  <c:v>269.18700000000001</c:v>
                </c:pt>
                <c:pt idx="759">
                  <c:v>269.18700000000001</c:v>
                </c:pt>
                <c:pt idx="760">
                  <c:v>269.18700000000001</c:v>
                </c:pt>
                <c:pt idx="761">
                  <c:v>269.19400000000002</c:v>
                </c:pt>
                <c:pt idx="762">
                  <c:v>269.18700000000001</c:v>
                </c:pt>
                <c:pt idx="763">
                  <c:v>269.18700000000001</c:v>
                </c:pt>
                <c:pt idx="764">
                  <c:v>269.18700000000001</c:v>
                </c:pt>
                <c:pt idx="765">
                  <c:v>269.18299999999999</c:v>
                </c:pt>
                <c:pt idx="766">
                  <c:v>269.18700000000001</c:v>
                </c:pt>
                <c:pt idx="767">
                  <c:v>269.18299999999999</c:v>
                </c:pt>
                <c:pt idx="768">
                  <c:v>269.19</c:v>
                </c:pt>
                <c:pt idx="769">
                  <c:v>269.18700000000001</c:v>
                </c:pt>
                <c:pt idx="770">
                  <c:v>269.18700000000001</c:v>
                </c:pt>
                <c:pt idx="771">
                  <c:v>269.18700000000001</c:v>
                </c:pt>
                <c:pt idx="772">
                  <c:v>269.19</c:v>
                </c:pt>
                <c:pt idx="773">
                  <c:v>269.18700000000001</c:v>
                </c:pt>
                <c:pt idx="774">
                  <c:v>269.18700000000001</c:v>
                </c:pt>
                <c:pt idx="775">
                  <c:v>269.18700000000001</c:v>
                </c:pt>
                <c:pt idx="776">
                  <c:v>269.18700000000001</c:v>
                </c:pt>
                <c:pt idx="777">
                  <c:v>269.19400000000002</c:v>
                </c:pt>
                <c:pt idx="778">
                  <c:v>269.18700000000001</c:v>
                </c:pt>
                <c:pt idx="779">
                  <c:v>269.18700000000001</c:v>
                </c:pt>
                <c:pt idx="780">
                  <c:v>269.18700000000001</c:v>
                </c:pt>
                <c:pt idx="781">
                  <c:v>269.18700000000001</c:v>
                </c:pt>
                <c:pt idx="782">
                  <c:v>269.19</c:v>
                </c:pt>
                <c:pt idx="783">
                  <c:v>269.19400000000002</c:v>
                </c:pt>
                <c:pt idx="784">
                  <c:v>269.19</c:v>
                </c:pt>
                <c:pt idx="785">
                  <c:v>269.18700000000001</c:v>
                </c:pt>
                <c:pt idx="786">
                  <c:v>269.18700000000001</c:v>
                </c:pt>
                <c:pt idx="787">
                  <c:v>269.18700000000001</c:v>
                </c:pt>
                <c:pt idx="788">
                  <c:v>269.19400000000002</c:v>
                </c:pt>
                <c:pt idx="789">
                  <c:v>269.18700000000001</c:v>
                </c:pt>
                <c:pt idx="790">
                  <c:v>269.18700000000001</c:v>
                </c:pt>
                <c:pt idx="791">
                  <c:v>269.18299999999999</c:v>
                </c:pt>
                <c:pt idx="792">
                  <c:v>269.18299999999999</c:v>
                </c:pt>
                <c:pt idx="793">
                  <c:v>269.19400000000002</c:v>
                </c:pt>
                <c:pt idx="794">
                  <c:v>269.18700000000001</c:v>
                </c:pt>
                <c:pt idx="795">
                  <c:v>269.18700000000001</c:v>
                </c:pt>
                <c:pt idx="796">
                  <c:v>269.18700000000001</c:v>
                </c:pt>
                <c:pt idx="797">
                  <c:v>269.18700000000001</c:v>
                </c:pt>
                <c:pt idx="798">
                  <c:v>269.18700000000001</c:v>
                </c:pt>
                <c:pt idx="799">
                  <c:v>269.19</c:v>
                </c:pt>
                <c:pt idx="800">
                  <c:v>269.18700000000001</c:v>
                </c:pt>
                <c:pt idx="801">
                  <c:v>269.18700000000001</c:v>
                </c:pt>
                <c:pt idx="802">
                  <c:v>269.18700000000001</c:v>
                </c:pt>
                <c:pt idx="803">
                  <c:v>269.18700000000001</c:v>
                </c:pt>
                <c:pt idx="804">
                  <c:v>269.19400000000002</c:v>
                </c:pt>
                <c:pt idx="805">
                  <c:v>269.18700000000001</c:v>
                </c:pt>
                <c:pt idx="806">
                  <c:v>269.18700000000001</c:v>
                </c:pt>
                <c:pt idx="807">
                  <c:v>269.18700000000001</c:v>
                </c:pt>
                <c:pt idx="808">
                  <c:v>269.18700000000001</c:v>
                </c:pt>
                <c:pt idx="809">
                  <c:v>269.19</c:v>
                </c:pt>
                <c:pt idx="810">
                  <c:v>269.19400000000002</c:v>
                </c:pt>
                <c:pt idx="811">
                  <c:v>269.19</c:v>
                </c:pt>
                <c:pt idx="812">
                  <c:v>269.18700000000001</c:v>
                </c:pt>
                <c:pt idx="813">
                  <c:v>269.18700000000001</c:v>
                </c:pt>
                <c:pt idx="814">
                  <c:v>269.18700000000001</c:v>
                </c:pt>
                <c:pt idx="815">
                  <c:v>269.19400000000002</c:v>
                </c:pt>
                <c:pt idx="816">
                  <c:v>269.18700000000001</c:v>
                </c:pt>
                <c:pt idx="817">
                  <c:v>269.18700000000001</c:v>
                </c:pt>
                <c:pt idx="818">
                  <c:v>269.19</c:v>
                </c:pt>
                <c:pt idx="819">
                  <c:v>269.18299999999999</c:v>
                </c:pt>
                <c:pt idx="820">
                  <c:v>269.19400000000002</c:v>
                </c:pt>
                <c:pt idx="821">
                  <c:v>269.18700000000001</c:v>
                </c:pt>
                <c:pt idx="822">
                  <c:v>269.19</c:v>
                </c:pt>
                <c:pt idx="823">
                  <c:v>269.18700000000001</c:v>
                </c:pt>
                <c:pt idx="824">
                  <c:v>269.18700000000001</c:v>
                </c:pt>
                <c:pt idx="825">
                  <c:v>269.18700000000001</c:v>
                </c:pt>
                <c:pt idx="826">
                  <c:v>269.19400000000002</c:v>
                </c:pt>
                <c:pt idx="827">
                  <c:v>269.18700000000001</c:v>
                </c:pt>
                <c:pt idx="828">
                  <c:v>269.18700000000001</c:v>
                </c:pt>
                <c:pt idx="829">
                  <c:v>269.18700000000001</c:v>
                </c:pt>
                <c:pt idx="830">
                  <c:v>269.18700000000001</c:v>
                </c:pt>
                <c:pt idx="831">
                  <c:v>269.19400000000002</c:v>
                </c:pt>
                <c:pt idx="832">
                  <c:v>269.18700000000001</c:v>
                </c:pt>
                <c:pt idx="833">
                  <c:v>269.18700000000001</c:v>
                </c:pt>
                <c:pt idx="834">
                  <c:v>269.18700000000001</c:v>
                </c:pt>
                <c:pt idx="835">
                  <c:v>269.18700000000001</c:v>
                </c:pt>
                <c:pt idx="836">
                  <c:v>269.19</c:v>
                </c:pt>
                <c:pt idx="837">
                  <c:v>269.18700000000001</c:v>
                </c:pt>
                <c:pt idx="838">
                  <c:v>269.19</c:v>
                </c:pt>
                <c:pt idx="839">
                  <c:v>269.18700000000001</c:v>
                </c:pt>
                <c:pt idx="840">
                  <c:v>269.18700000000001</c:v>
                </c:pt>
                <c:pt idx="841">
                  <c:v>269.18700000000001</c:v>
                </c:pt>
                <c:pt idx="842">
                  <c:v>269.19</c:v>
                </c:pt>
                <c:pt idx="843">
                  <c:v>269.18700000000001</c:v>
                </c:pt>
                <c:pt idx="844">
                  <c:v>269.18700000000001</c:v>
                </c:pt>
                <c:pt idx="845">
                  <c:v>269.19</c:v>
                </c:pt>
                <c:pt idx="846">
                  <c:v>269.18700000000001</c:v>
                </c:pt>
                <c:pt idx="847">
                  <c:v>269.19400000000002</c:v>
                </c:pt>
                <c:pt idx="848">
                  <c:v>269.18700000000001</c:v>
                </c:pt>
                <c:pt idx="849">
                  <c:v>269.18700000000001</c:v>
                </c:pt>
                <c:pt idx="850">
                  <c:v>269.18700000000001</c:v>
                </c:pt>
                <c:pt idx="851">
                  <c:v>269.18700000000001</c:v>
                </c:pt>
                <c:pt idx="852">
                  <c:v>269.19</c:v>
                </c:pt>
                <c:pt idx="853">
                  <c:v>269.19400000000002</c:v>
                </c:pt>
                <c:pt idx="854">
                  <c:v>269.19</c:v>
                </c:pt>
                <c:pt idx="855">
                  <c:v>269.18700000000001</c:v>
                </c:pt>
                <c:pt idx="856">
                  <c:v>269.18700000000001</c:v>
                </c:pt>
                <c:pt idx="857">
                  <c:v>269.18700000000001</c:v>
                </c:pt>
                <c:pt idx="858">
                  <c:v>269.19</c:v>
                </c:pt>
                <c:pt idx="859">
                  <c:v>269.18700000000001</c:v>
                </c:pt>
                <c:pt idx="860">
                  <c:v>269.18700000000001</c:v>
                </c:pt>
                <c:pt idx="861">
                  <c:v>269.18700000000001</c:v>
                </c:pt>
                <c:pt idx="862">
                  <c:v>269.18700000000001</c:v>
                </c:pt>
                <c:pt idx="863">
                  <c:v>269.19</c:v>
                </c:pt>
                <c:pt idx="864">
                  <c:v>269.18700000000001</c:v>
                </c:pt>
                <c:pt idx="865">
                  <c:v>269.19</c:v>
                </c:pt>
                <c:pt idx="866">
                  <c:v>269.18700000000001</c:v>
                </c:pt>
                <c:pt idx="867">
                  <c:v>269.18700000000001</c:v>
                </c:pt>
                <c:pt idx="868">
                  <c:v>269.18700000000001</c:v>
                </c:pt>
                <c:pt idx="869">
                  <c:v>269.19</c:v>
                </c:pt>
                <c:pt idx="870">
                  <c:v>269.18700000000001</c:v>
                </c:pt>
                <c:pt idx="871">
                  <c:v>269.18700000000001</c:v>
                </c:pt>
                <c:pt idx="872">
                  <c:v>269.19</c:v>
                </c:pt>
                <c:pt idx="873">
                  <c:v>269.18700000000001</c:v>
                </c:pt>
                <c:pt idx="874">
                  <c:v>269.19400000000002</c:v>
                </c:pt>
                <c:pt idx="875">
                  <c:v>269.18700000000001</c:v>
                </c:pt>
                <c:pt idx="876">
                  <c:v>269.18700000000001</c:v>
                </c:pt>
                <c:pt idx="877">
                  <c:v>269.18700000000001</c:v>
                </c:pt>
                <c:pt idx="878">
                  <c:v>269.18700000000001</c:v>
                </c:pt>
                <c:pt idx="879">
                  <c:v>269.19</c:v>
                </c:pt>
                <c:pt idx="880">
                  <c:v>269.18700000000001</c:v>
                </c:pt>
                <c:pt idx="881">
                  <c:v>269.19</c:v>
                </c:pt>
                <c:pt idx="882">
                  <c:v>269.18700000000001</c:v>
                </c:pt>
                <c:pt idx="883">
                  <c:v>269.19</c:v>
                </c:pt>
                <c:pt idx="884">
                  <c:v>269.18700000000001</c:v>
                </c:pt>
                <c:pt idx="885">
                  <c:v>269.18700000000001</c:v>
                </c:pt>
                <c:pt idx="886">
                  <c:v>269.18700000000001</c:v>
                </c:pt>
                <c:pt idx="887">
                  <c:v>269.18700000000001</c:v>
                </c:pt>
                <c:pt idx="888">
                  <c:v>269.19</c:v>
                </c:pt>
                <c:pt idx="889">
                  <c:v>269.18700000000001</c:v>
                </c:pt>
                <c:pt idx="890">
                  <c:v>269.19</c:v>
                </c:pt>
                <c:pt idx="891">
                  <c:v>269.18700000000001</c:v>
                </c:pt>
                <c:pt idx="892">
                  <c:v>269.18700000000001</c:v>
                </c:pt>
                <c:pt idx="893">
                  <c:v>269.18700000000001</c:v>
                </c:pt>
                <c:pt idx="894">
                  <c:v>269.19299999999998</c:v>
                </c:pt>
                <c:pt idx="895">
                  <c:v>269.18900000000002</c:v>
                </c:pt>
                <c:pt idx="896">
                  <c:v>269.18599999999998</c:v>
                </c:pt>
                <c:pt idx="897">
                  <c:v>269.18599999999998</c:v>
                </c:pt>
                <c:pt idx="898">
                  <c:v>269.18799999999999</c:v>
                </c:pt>
                <c:pt idx="899">
                  <c:v>269.19299999999998</c:v>
                </c:pt>
                <c:pt idx="900">
                  <c:v>269.18200000000002</c:v>
                </c:pt>
                <c:pt idx="901">
                  <c:v>269.18200000000002</c:v>
                </c:pt>
                <c:pt idx="902">
                  <c:v>269.18200000000002</c:v>
                </c:pt>
                <c:pt idx="903">
                  <c:v>269.18599999999998</c:v>
                </c:pt>
                <c:pt idx="904">
                  <c:v>269.197</c:v>
                </c:pt>
                <c:pt idx="905">
                  <c:v>269.18900000000002</c:v>
                </c:pt>
                <c:pt idx="906">
                  <c:v>269.18599999999998</c:v>
                </c:pt>
                <c:pt idx="907">
                  <c:v>269.18599999999998</c:v>
                </c:pt>
                <c:pt idx="908">
                  <c:v>269.18599999999998</c:v>
                </c:pt>
                <c:pt idx="909">
                  <c:v>269.18900000000002</c:v>
                </c:pt>
                <c:pt idx="910">
                  <c:v>269.18599999999998</c:v>
                </c:pt>
                <c:pt idx="911">
                  <c:v>269.18599999999998</c:v>
                </c:pt>
                <c:pt idx="912">
                  <c:v>269.18599999999998</c:v>
                </c:pt>
                <c:pt idx="913">
                  <c:v>269.18599999999998</c:v>
                </c:pt>
                <c:pt idx="914">
                  <c:v>269.19299999999998</c:v>
                </c:pt>
                <c:pt idx="915">
                  <c:v>269.18599999999998</c:v>
                </c:pt>
                <c:pt idx="916">
                  <c:v>269.18599999999998</c:v>
                </c:pt>
                <c:pt idx="917">
                  <c:v>269.18599999999998</c:v>
                </c:pt>
                <c:pt idx="918">
                  <c:v>269.18599999999998</c:v>
                </c:pt>
                <c:pt idx="919">
                  <c:v>269.178</c:v>
                </c:pt>
                <c:pt idx="920">
                  <c:v>269.18200000000002</c:v>
                </c:pt>
                <c:pt idx="921">
                  <c:v>269.17399999999998</c:v>
                </c:pt>
                <c:pt idx="922">
                  <c:v>269.17399999999998</c:v>
                </c:pt>
                <c:pt idx="923">
                  <c:v>269.178</c:v>
                </c:pt>
                <c:pt idx="924">
                  <c:v>269.17399999999998</c:v>
                </c:pt>
                <c:pt idx="925">
                  <c:v>269.178</c:v>
                </c:pt>
                <c:pt idx="926">
                  <c:v>269.17399999999998</c:v>
                </c:pt>
                <c:pt idx="927">
                  <c:v>269.17</c:v>
                </c:pt>
                <c:pt idx="928">
                  <c:v>273.02100000000002</c:v>
                </c:pt>
                <c:pt idx="929">
                  <c:v>273.85000000000002</c:v>
                </c:pt>
                <c:pt idx="930">
                  <c:v>274.79899999999998</c:v>
                </c:pt>
                <c:pt idx="931">
                  <c:v>275.56400000000002</c:v>
                </c:pt>
                <c:pt idx="932">
                  <c:v>276.56099999999998</c:v>
                </c:pt>
                <c:pt idx="933">
                  <c:v>277.36099999999999</c:v>
                </c:pt>
                <c:pt idx="934">
                  <c:v>278.31099999999998</c:v>
                </c:pt>
                <c:pt idx="935">
                  <c:v>279.06099999999998</c:v>
                </c:pt>
                <c:pt idx="936">
                  <c:v>279.85700000000003</c:v>
                </c:pt>
                <c:pt idx="937">
                  <c:v>280.827</c:v>
                </c:pt>
                <c:pt idx="938">
                  <c:v>281.61200000000002</c:v>
                </c:pt>
                <c:pt idx="939">
                  <c:v>282.57299999999998</c:v>
                </c:pt>
                <c:pt idx="940">
                  <c:v>277.97199999999998</c:v>
                </c:pt>
                <c:pt idx="941">
                  <c:v>255.07</c:v>
                </c:pt>
                <c:pt idx="942">
                  <c:v>251.84100000000001</c:v>
                </c:pt>
                <c:pt idx="943">
                  <c:v>220.77099999999999</c:v>
                </c:pt>
                <c:pt idx="944">
                  <c:v>189.86799999999999</c:v>
                </c:pt>
                <c:pt idx="945">
                  <c:v>189.86</c:v>
                </c:pt>
                <c:pt idx="946">
                  <c:v>177.45</c:v>
                </c:pt>
                <c:pt idx="947">
                  <c:v>177.45400000000001</c:v>
                </c:pt>
                <c:pt idx="948">
                  <c:v>177.45</c:v>
                </c:pt>
                <c:pt idx="949">
                  <c:v>177.45400000000001</c:v>
                </c:pt>
                <c:pt idx="950">
                  <c:v>177.45</c:v>
                </c:pt>
                <c:pt idx="951">
                  <c:v>177.45</c:v>
                </c:pt>
                <c:pt idx="952">
                  <c:v>177.435</c:v>
                </c:pt>
                <c:pt idx="953">
                  <c:v>177.435</c:v>
                </c:pt>
                <c:pt idx="954">
                  <c:v>177.435</c:v>
                </c:pt>
                <c:pt idx="955">
                  <c:v>177.435</c:v>
                </c:pt>
                <c:pt idx="956">
                  <c:v>177.44200000000001</c:v>
                </c:pt>
                <c:pt idx="957">
                  <c:v>176.81</c:v>
                </c:pt>
                <c:pt idx="958">
                  <c:v>176.81299999999999</c:v>
                </c:pt>
                <c:pt idx="959">
                  <c:v>183.92699999999999</c:v>
                </c:pt>
                <c:pt idx="960">
                  <c:v>199.27799999999999</c:v>
                </c:pt>
                <c:pt idx="961">
                  <c:v>226.97399999999999</c:v>
                </c:pt>
                <c:pt idx="962">
                  <c:v>226.911</c:v>
                </c:pt>
                <c:pt idx="963">
                  <c:v>226.91499999999999</c:v>
                </c:pt>
                <c:pt idx="964">
                  <c:v>226.91900000000001</c:v>
                </c:pt>
                <c:pt idx="965">
                  <c:v>226.92699999999999</c:v>
                </c:pt>
                <c:pt idx="966">
                  <c:v>226.90700000000001</c:v>
                </c:pt>
                <c:pt idx="967">
                  <c:v>226.911</c:v>
                </c:pt>
                <c:pt idx="968">
                  <c:v>226.91900000000001</c:v>
                </c:pt>
                <c:pt idx="969">
                  <c:v>226.91499999999999</c:v>
                </c:pt>
                <c:pt idx="970">
                  <c:v>226.911</c:v>
                </c:pt>
                <c:pt idx="971">
                  <c:v>227.68100000000001</c:v>
                </c:pt>
                <c:pt idx="972">
                  <c:v>227.66900000000001</c:v>
                </c:pt>
                <c:pt idx="973">
                  <c:v>227.67699999999999</c:v>
                </c:pt>
                <c:pt idx="974">
                  <c:v>227.673</c:v>
                </c:pt>
                <c:pt idx="975">
                  <c:v>227.673</c:v>
                </c:pt>
                <c:pt idx="976">
                  <c:v>227.65299999999999</c:v>
                </c:pt>
                <c:pt idx="977">
                  <c:v>227.65700000000001</c:v>
                </c:pt>
                <c:pt idx="978">
                  <c:v>227.65700000000001</c:v>
                </c:pt>
                <c:pt idx="979">
                  <c:v>227.654</c:v>
                </c:pt>
                <c:pt idx="980">
                  <c:v>227.65799999999999</c:v>
                </c:pt>
                <c:pt idx="981">
                  <c:v>227.67</c:v>
                </c:pt>
                <c:pt idx="982">
                  <c:v>227.66200000000001</c:v>
                </c:pt>
                <c:pt idx="983">
                  <c:v>227.67</c:v>
                </c:pt>
                <c:pt idx="984">
                  <c:v>227.67400000000001</c:v>
                </c:pt>
                <c:pt idx="985">
                  <c:v>227.66200000000001</c:v>
                </c:pt>
                <c:pt idx="986">
                  <c:v>227.65799999999999</c:v>
                </c:pt>
                <c:pt idx="987">
                  <c:v>227.65799999999999</c:v>
                </c:pt>
                <c:pt idx="988">
                  <c:v>227.65799999999999</c:v>
                </c:pt>
                <c:pt idx="989">
                  <c:v>227.678</c:v>
                </c:pt>
                <c:pt idx="990">
                  <c:v>227.65799999999999</c:v>
                </c:pt>
                <c:pt idx="991">
                  <c:v>227.66200000000001</c:v>
                </c:pt>
                <c:pt idx="992">
                  <c:v>227.65799999999999</c:v>
                </c:pt>
                <c:pt idx="993">
                  <c:v>227.66200000000001</c:v>
                </c:pt>
                <c:pt idx="994">
                  <c:v>227.67</c:v>
                </c:pt>
                <c:pt idx="995">
                  <c:v>227.65799999999999</c:v>
                </c:pt>
                <c:pt idx="996">
                  <c:v>227.666</c:v>
                </c:pt>
                <c:pt idx="997">
                  <c:v>227.678</c:v>
                </c:pt>
                <c:pt idx="998">
                  <c:v>227.66200000000001</c:v>
                </c:pt>
                <c:pt idx="999">
                  <c:v>227.678</c:v>
                </c:pt>
                <c:pt idx="1000">
                  <c:v>227.67</c:v>
                </c:pt>
                <c:pt idx="1001">
                  <c:v>227.67</c:v>
                </c:pt>
                <c:pt idx="1002">
                  <c:v>227.666</c:v>
                </c:pt>
                <c:pt idx="1003">
                  <c:v>227.596</c:v>
                </c:pt>
                <c:pt idx="1004">
                  <c:v>227.596</c:v>
                </c:pt>
                <c:pt idx="1005">
                  <c:v>227.60400000000001</c:v>
                </c:pt>
                <c:pt idx="1006">
                  <c:v>227.60400000000001</c:v>
                </c:pt>
                <c:pt idx="1007">
                  <c:v>227.6</c:v>
                </c:pt>
                <c:pt idx="1008">
                  <c:v>227.6</c:v>
                </c:pt>
                <c:pt idx="1009">
                  <c:v>227.6</c:v>
                </c:pt>
                <c:pt idx="1010">
                  <c:v>227.607</c:v>
                </c:pt>
                <c:pt idx="1011">
                  <c:v>227.60400000000001</c:v>
                </c:pt>
                <c:pt idx="1012">
                  <c:v>227.6</c:v>
                </c:pt>
                <c:pt idx="1013">
                  <c:v>227.60400000000001</c:v>
                </c:pt>
                <c:pt idx="1014">
                  <c:v>227.596</c:v>
                </c:pt>
                <c:pt idx="1015">
                  <c:v>227.619</c:v>
                </c:pt>
                <c:pt idx="1016">
                  <c:v>227.60400000000001</c:v>
                </c:pt>
                <c:pt idx="1017">
                  <c:v>227.61099999999999</c:v>
                </c:pt>
                <c:pt idx="1018">
                  <c:v>227.607</c:v>
                </c:pt>
                <c:pt idx="1019">
                  <c:v>227.607</c:v>
                </c:pt>
                <c:pt idx="1020">
                  <c:v>227.61099999999999</c:v>
                </c:pt>
                <c:pt idx="1021">
                  <c:v>227.607</c:v>
                </c:pt>
                <c:pt idx="1022">
                  <c:v>228.29900000000001</c:v>
                </c:pt>
                <c:pt idx="1023">
                  <c:v>229.32599999999999</c:v>
                </c:pt>
                <c:pt idx="1024">
                  <c:v>230.416</c:v>
                </c:pt>
                <c:pt idx="1025">
                  <c:v>231.72499999999999</c:v>
                </c:pt>
                <c:pt idx="1026">
                  <c:v>233.15799999999999</c:v>
                </c:pt>
                <c:pt idx="1027">
                  <c:v>234.03299999999999</c:v>
                </c:pt>
                <c:pt idx="1028">
                  <c:v>235.54499999999999</c:v>
                </c:pt>
                <c:pt idx="1029">
                  <c:v>236.88900000000001</c:v>
                </c:pt>
                <c:pt idx="1030">
                  <c:v>237.93899999999999</c:v>
                </c:pt>
                <c:pt idx="1031">
                  <c:v>239.006</c:v>
                </c:pt>
                <c:pt idx="1032">
                  <c:v>239.994</c:v>
                </c:pt>
                <c:pt idx="1033">
                  <c:v>258.93599999999998</c:v>
                </c:pt>
                <c:pt idx="1034">
                  <c:v>260.43900000000002</c:v>
                </c:pt>
                <c:pt idx="1035">
                  <c:v>232.322</c:v>
                </c:pt>
                <c:pt idx="1036">
                  <c:v>229.70400000000001</c:v>
                </c:pt>
                <c:pt idx="1037">
                  <c:v>222.84899999999999</c:v>
                </c:pt>
                <c:pt idx="1038">
                  <c:v>160.083</c:v>
                </c:pt>
                <c:pt idx="1039">
                  <c:v>160.05600000000001</c:v>
                </c:pt>
                <c:pt idx="1040">
                  <c:v>160.05199999999999</c:v>
                </c:pt>
                <c:pt idx="1041">
                  <c:v>160.05600000000001</c:v>
                </c:pt>
                <c:pt idx="1042">
                  <c:v>160.05199999999999</c:v>
                </c:pt>
                <c:pt idx="1043">
                  <c:v>160.05199999999999</c:v>
                </c:pt>
                <c:pt idx="1044">
                  <c:v>160.05600000000001</c:v>
                </c:pt>
                <c:pt idx="1045">
                  <c:v>160.05199999999999</c:v>
                </c:pt>
                <c:pt idx="1046">
                  <c:v>160.05600000000001</c:v>
                </c:pt>
                <c:pt idx="1047">
                  <c:v>153.208</c:v>
                </c:pt>
                <c:pt idx="1048">
                  <c:v>163.11099999999999</c:v>
                </c:pt>
                <c:pt idx="1049">
                  <c:v>170.595</c:v>
                </c:pt>
                <c:pt idx="1050">
                  <c:v>189.15799999999999</c:v>
                </c:pt>
                <c:pt idx="1051">
                  <c:v>223.21700000000001</c:v>
                </c:pt>
                <c:pt idx="1052">
                  <c:v>223.21299999999999</c:v>
                </c:pt>
                <c:pt idx="1053">
                  <c:v>223.24799999999999</c:v>
                </c:pt>
                <c:pt idx="1054">
                  <c:v>223.22900000000001</c:v>
                </c:pt>
                <c:pt idx="1055">
                  <c:v>223.21299999999999</c:v>
                </c:pt>
                <c:pt idx="1056">
                  <c:v>223.20500000000001</c:v>
                </c:pt>
                <c:pt idx="1057">
                  <c:v>223.209</c:v>
                </c:pt>
                <c:pt idx="1058">
                  <c:v>223.20500000000001</c:v>
                </c:pt>
                <c:pt idx="1059">
                  <c:v>223.21700000000001</c:v>
                </c:pt>
                <c:pt idx="1060">
                  <c:v>223.20500000000001</c:v>
                </c:pt>
                <c:pt idx="1061">
                  <c:v>223.20500000000001</c:v>
                </c:pt>
                <c:pt idx="1062">
                  <c:v>223.209</c:v>
                </c:pt>
                <c:pt idx="1063">
                  <c:v>223.209</c:v>
                </c:pt>
                <c:pt idx="1064">
                  <c:v>223.21899999999999</c:v>
                </c:pt>
                <c:pt idx="1065">
                  <c:v>223.21100000000001</c:v>
                </c:pt>
                <c:pt idx="1066">
                  <c:v>223.20699999999999</c:v>
                </c:pt>
                <c:pt idx="1067">
                  <c:v>223.21100000000001</c:v>
                </c:pt>
                <c:pt idx="1068">
                  <c:v>223.20699999999999</c:v>
                </c:pt>
                <c:pt idx="1069">
                  <c:v>223.21100000000001</c:v>
                </c:pt>
                <c:pt idx="1070">
                  <c:v>223.227</c:v>
                </c:pt>
                <c:pt idx="1071">
                  <c:v>223.215</c:v>
                </c:pt>
                <c:pt idx="1072">
                  <c:v>223.21100000000001</c:v>
                </c:pt>
                <c:pt idx="1073">
                  <c:v>223.21899999999999</c:v>
                </c:pt>
                <c:pt idx="1074">
                  <c:v>223.215</c:v>
                </c:pt>
                <c:pt idx="1075">
                  <c:v>223.21899999999999</c:v>
                </c:pt>
                <c:pt idx="1076">
                  <c:v>223.20699999999999</c:v>
                </c:pt>
                <c:pt idx="1077">
                  <c:v>223.21100000000001</c:v>
                </c:pt>
                <c:pt idx="1078">
                  <c:v>223.21100000000001</c:v>
                </c:pt>
                <c:pt idx="1079">
                  <c:v>223.20699999999999</c:v>
                </c:pt>
                <c:pt idx="1080">
                  <c:v>223.21100000000001</c:v>
                </c:pt>
                <c:pt idx="1081">
                  <c:v>223.21100000000001</c:v>
                </c:pt>
                <c:pt idx="1082">
                  <c:v>223.20699999999999</c:v>
                </c:pt>
                <c:pt idx="1083">
                  <c:v>223.215</c:v>
                </c:pt>
                <c:pt idx="1084">
                  <c:v>223.20699999999999</c:v>
                </c:pt>
                <c:pt idx="1085">
                  <c:v>223.227</c:v>
                </c:pt>
                <c:pt idx="1086">
                  <c:v>223.21899999999999</c:v>
                </c:pt>
                <c:pt idx="1087">
                  <c:v>223.21100000000001</c:v>
                </c:pt>
                <c:pt idx="1088">
                  <c:v>223.215</c:v>
                </c:pt>
                <c:pt idx="1089">
                  <c:v>223.21100000000001</c:v>
                </c:pt>
                <c:pt idx="1090">
                  <c:v>223.21899999999999</c:v>
                </c:pt>
                <c:pt idx="1091">
                  <c:v>223.21100000000001</c:v>
                </c:pt>
                <c:pt idx="1092">
                  <c:v>223.21100000000001</c:v>
                </c:pt>
                <c:pt idx="1093">
                  <c:v>223.21100000000001</c:v>
                </c:pt>
                <c:pt idx="1094">
                  <c:v>223.96100000000001</c:v>
                </c:pt>
                <c:pt idx="1095">
                  <c:v>225.31200000000001</c:v>
                </c:pt>
                <c:pt idx="1096">
                  <c:v>226.352</c:v>
                </c:pt>
                <c:pt idx="1097">
                  <c:v>227.738</c:v>
                </c:pt>
                <c:pt idx="1098">
                  <c:v>228.75</c:v>
                </c:pt>
                <c:pt idx="1099">
                  <c:v>229.84</c:v>
                </c:pt>
                <c:pt idx="1100">
                  <c:v>230.84399999999999</c:v>
                </c:pt>
                <c:pt idx="1101">
                  <c:v>232.23</c:v>
                </c:pt>
                <c:pt idx="1102">
                  <c:v>233.23</c:v>
                </c:pt>
                <c:pt idx="1103">
                  <c:v>234.24199999999999</c:v>
                </c:pt>
                <c:pt idx="1104">
                  <c:v>235.65199999999999</c:v>
                </c:pt>
                <c:pt idx="1105">
                  <c:v>236.64099999999999</c:v>
                </c:pt>
                <c:pt idx="1106">
                  <c:v>237.72300000000001</c:v>
                </c:pt>
                <c:pt idx="1107">
                  <c:v>238.035</c:v>
                </c:pt>
                <c:pt idx="1108">
                  <c:v>238.035</c:v>
                </c:pt>
                <c:pt idx="1109">
                  <c:v>238.035</c:v>
                </c:pt>
                <c:pt idx="1110">
                  <c:v>238.04300000000001</c:v>
                </c:pt>
                <c:pt idx="1111">
                  <c:v>238.04300000000001</c:v>
                </c:pt>
                <c:pt idx="1112">
                  <c:v>238.03899999999999</c:v>
                </c:pt>
                <c:pt idx="1113">
                  <c:v>238.03899999999999</c:v>
                </c:pt>
                <c:pt idx="1114">
                  <c:v>238.04300000000001</c:v>
                </c:pt>
                <c:pt idx="1115">
                  <c:v>222.66399999999999</c:v>
                </c:pt>
                <c:pt idx="1116">
                  <c:v>214.60400000000001</c:v>
                </c:pt>
                <c:pt idx="1117">
                  <c:v>181.61199999999999</c:v>
                </c:pt>
                <c:pt idx="1118">
                  <c:v>181.60400000000001</c:v>
                </c:pt>
                <c:pt idx="1119">
                  <c:v>181.601</c:v>
                </c:pt>
                <c:pt idx="1120">
                  <c:v>181.601</c:v>
                </c:pt>
                <c:pt idx="1121">
                  <c:v>181.601</c:v>
                </c:pt>
                <c:pt idx="1122">
                  <c:v>181.624</c:v>
                </c:pt>
                <c:pt idx="1123">
                  <c:v>181.601</c:v>
                </c:pt>
                <c:pt idx="1124">
                  <c:v>181.601</c:v>
                </c:pt>
                <c:pt idx="1125">
                  <c:v>181.601</c:v>
                </c:pt>
                <c:pt idx="1126">
                  <c:v>181.601</c:v>
                </c:pt>
                <c:pt idx="1127">
                  <c:v>181.60400000000001</c:v>
                </c:pt>
                <c:pt idx="1128">
                  <c:v>181.589</c:v>
                </c:pt>
                <c:pt idx="1129">
                  <c:v>181.589</c:v>
                </c:pt>
                <c:pt idx="1130">
                  <c:v>181.589</c:v>
                </c:pt>
                <c:pt idx="1131">
                  <c:v>181.59700000000001</c:v>
                </c:pt>
                <c:pt idx="1132">
                  <c:v>181.59299999999999</c:v>
                </c:pt>
                <c:pt idx="1133">
                  <c:v>181.59299999999999</c:v>
                </c:pt>
                <c:pt idx="1134">
                  <c:v>181.59299999999999</c:v>
                </c:pt>
                <c:pt idx="1135">
                  <c:v>181.59299999999999</c:v>
                </c:pt>
                <c:pt idx="1136">
                  <c:v>181.59299999999999</c:v>
                </c:pt>
                <c:pt idx="1137">
                  <c:v>181.59299999999999</c:v>
                </c:pt>
                <c:pt idx="1138">
                  <c:v>181.59299999999999</c:v>
                </c:pt>
                <c:pt idx="1139">
                  <c:v>181.59299999999999</c:v>
                </c:pt>
                <c:pt idx="1140">
                  <c:v>181.59299999999999</c:v>
                </c:pt>
                <c:pt idx="1141">
                  <c:v>181.59299999999999</c:v>
                </c:pt>
                <c:pt idx="1142">
                  <c:v>181.59299999999999</c:v>
                </c:pt>
                <c:pt idx="1143">
                  <c:v>181.59299999999999</c:v>
                </c:pt>
                <c:pt idx="1144">
                  <c:v>181.59299999999999</c:v>
                </c:pt>
                <c:pt idx="1145">
                  <c:v>181.59299999999999</c:v>
                </c:pt>
                <c:pt idx="1146">
                  <c:v>181.59700000000001</c:v>
                </c:pt>
                <c:pt idx="1147">
                  <c:v>181.59299999999999</c:v>
                </c:pt>
                <c:pt idx="1148">
                  <c:v>181.59299999999999</c:v>
                </c:pt>
                <c:pt idx="1149">
                  <c:v>181.59299999999999</c:v>
                </c:pt>
                <c:pt idx="1150">
                  <c:v>181.59299999999999</c:v>
                </c:pt>
                <c:pt idx="1151">
                  <c:v>181.59299999999999</c:v>
                </c:pt>
                <c:pt idx="1152">
                  <c:v>181.59299999999999</c:v>
                </c:pt>
                <c:pt idx="1153">
                  <c:v>181.59299999999999</c:v>
                </c:pt>
                <c:pt idx="1154">
                  <c:v>181.59299999999999</c:v>
                </c:pt>
                <c:pt idx="1155">
                  <c:v>166.27600000000001</c:v>
                </c:pt>
                <c:pt idx="1156">
                  <c:v>166.26900000000001</c:v>
                </c:pt>
                <c:pt idx="1157">
                  <c:v>166.27199999999999</c:v>
                </c:pt>
                <c:pt idx="1158">
                  <c:v>166.27199999999999</c:v>
                </c:pt>
                <c:pt idx="1159">
                  <c:v>166.28</c:v>
                </c:pt>
                <c:pt idx="1160">
                  <c:v>134.64400000000001</c:v>
                </c:pt>
                <c:pt idx="1161">
                  <c:v>134.64400000000001</c:v>
                </c:pt>
                <c:pt idx="1162">
                  <c:v>134.64400000000001</c:v>
                </c:pt>
                <c:pt idx="1163">
                  <c:v>134.64400000000001</c:v>
                </c:pt>
                <c:pt idx="1164">
                  <c:v>134.64400000000001</c:v>
                </c:pt>
                <c:pt idx="1165">
                  <c:v>146.05000000000001</c:v>
                </c:pt>
                <c:pt idx="1166">
                  <c:v>164.25800000000001</c:v>
                </c:pt>
                <c:pt idx="1167">
                  <c:v>215.691</c:v>
                </c:pt>
                <c:pt idx="1168">
                  <c:v>215.76599999999999</c:v>
                </c:pt>
                <c:pt idx="1169">
                  <c:v>215.75399999999999</c:v>
                </c:pt>
                <c:pt idx="1170">
                  <c:v>215.75399999999999</c:v>
                </c:pt>
                <c:pt idx="1171">
                  <c:v>215.77</c:v>
                </c:pt>
                <c:pt idx="1172">
                  <c:v>215.75399999999999</c:v>
                </c:pt>
                <c:pt idx="1173">
                  <c:v>215.762</c:v>
                </c:pt>
                <c:pt idx="1174">
                  <c:v>215.75399999999999</c:v>
                </c:pt>
                <c:pt idx="1175">
                  <c:v>215.75800000000001</c:v>
                </c:pt>
                <c:pt idx="1176">
                  <c:v>215.75399999999999</c:v>
                </c:pt>
                <c:pt idx="1177">
                  <c:v>215.75</c:v>
                </c:pt>
                <c:pt idx="1178">
                  <c:v>215.75399999999999</c:v>
                </c:pt>
                <c:pt idx="1179">
                  <c:v>215.75</c:v>
                </c:pt>
                <c:pt idx="1180">
                  <c:v>215.75399999999999</c:v>
                </c:pt>
                <c:pt idx="1181">
                  <c:v>215.738</c:v>
                </c:pt>
                <c:pt idx="1182">
                  <c:v>215.74199999999999</c:v>
                </c:pt>
                <c:pt idx="1183">
                  <c:v>215.738</c:v>
                </c:pt>
                <c:pt idx="1184">
                  <c:v>215.74199999999999</c:v>
                </c:pt>
                <c:pt idx="1185">
                  <c:v>215.738</c:v>
                </c:pt>
                <c:pt idx="1186">
                  <c:v>215.738</c:v>
                </c:pt>
                <c:pt idx="1187">
                  <c:v>215.74600000000001</c:v>
                </c:pt>
                <c:pt idx="1188">
                  <c:v>215.74199999999999</c:v>
                </c:pt>
                <c:pt idx="1189">
                  <c:v>215.75800000000001</c:v>
                </c:pt>
                <c:pt idx="1190">
                  <c:v>215.75</c:v>
                </c:pt>
                <c:pt idx="1191">
                  <c:v>215.74600000000001</c:v>
                </c:pt>
                <c:pt idx="1192">
                  <c:v>215.75</c:v>
                </c:pt>
                <c:pt idx="1193">
                  <c:v>215.75399999999999</c:v>
                </c:pt>
                <c:pt idx="1194">
                  <c:v>227.648</c:v>
                </c:pt>
                <c:pt idx="1195">
                  <c:v>227.62100000000001</c:v>
                </c:pt>
                <c:pt idx="1196">
                  <c:v>227.613</c:v>
                </c:pt>
                <c:pt idx="1197">
                  <c:v>227.62100000000001</c:v>
                </c:pt>
                <c:pt idx="1198">
                  <c:v>227.613</c:v>
                </c:pt>
                <c:pt idx="1199">
                  <c:v>227.63300000000001</c:v>
                </c:pt>
                <c:pt idx="1200">
                  <c:v>227.62100000000001</c:v>
                </c:pt>
                <c:pt idx="1201">
                  <c:v>227.62100000000001</c:v>
                </c:pt>
                <c:pt idx="1202">
                  <c:v>227.62899999999999</c:v>
                </c:pt>
                <c:pt idx="1203">
                  <c:v>227.62100000000001</c:v>
                </c:pt>
                <c:pt idx="1204">
                  <c:v>227.625</c:v>
                </c:pt>
                <c:pt idx="1205">
                  <c:v>227.637</c:v>
                </c:pt>
                <c:pt idx="1206">
                  <c:v>227.625</c:v>
                </c:pt>
                <c:pt idx="1207">
                  <c:v>227.62100000000001</c:v>
                </c:pt>
                <c:pt idx="1208">
                  <c:v>227.60900000000001</c:v>
                </c:pt>
                <c:pt idx="1209">
                  <c:v>227.60499999999999</c:v>
                </c:pt>
                <c:pt idx="1210">
                  <c:v>227.62100000000001</c:v>
                </c:pt>
                <c:pt idx="1211">
                  <c:v>227.61699999999999</c:v>
                </c:pt>
                <c:pt idx="1212">
                  <c:v>227.60900000000001</c:v>
                </c:pt>
                <c:pt idx="1213">
                  <c:v>227.613</c:v>
                </c:pt>
                <c:pt idx="1214">
                  <c:v>227.60900000000001</c:v>
                </c:pt>
                <c:pt idx="1215">
                  <c:v>227.62100000000001</c:v>
                </c:pt>
                <c:pt idx="1216">
                  <c:v>227.60900000000001</c:v>
                </c:pt>
                <c:pt idx="1217">
                  <c:v>227.60900000000001</c:v>
                </c:pt>
                <c:pt idx="1218">
                  <c:v>227.60900000000001</c:v>
                </c:pt>
                <c:pt idx="1219">
                  <c:v>226.97300000000001</c:v>
                </c:pt>
                <c:pt idx="1220">
                  <c:v>226.98400000000001</c:v>
                </c:pt>
                <c:pt idx="1221">
                  <c:v>226.97300000000001</c:v>
                </c:pt>
                <c:pt idx="1222">
                  <c:v>226.96899999999999</c:v>
                </c:pt>
                <c:pt idx="1223">
                  <c:v>226.977</c:v>
                </c:pt>
                <c:pt idx="1224">
                  <c:v>226.977</c:v>
                </c:pt>
                <c:pt idx="1225">
                  <c:v>226.97300000000001</c:v>
                </c:pt>
                <c:pt idx="1226">
                  <c:v>226.96899999999999</c:v>
                </c:pt>
                <c:pt idx="1227">
                  <c:v>226.977</c:v>
                </c:pt>
                <c:pt idx="1228">
                  <c:v>226.96899999999999</c:v>
                </c:pt>
                <c:pt idx="1229">
                  <c:v>226.977</c:v>
                </c:pt>
                <c:pt idx="1230">
                  <c:v>226.96899999999999</c:v>
                </c:pt>
                <c:pt idx="1231">
                  <c:v>226.977</c:v>
                </c:pt>
                <c:pt idx="1232">
                  <c:v>226.97300000000001</c:v>
                </c:pt>
                <c:pt idx="1233">
                  <c:v>226.965</c:v>
                </c:pt>
                <c:pt idx="1234">
                  <c:v>226.98</c:v>
                </c:pt>
                <c:pt idx="1235">
                  <c:v>226.97300000000001</c:v>
                </c:pt>
                <c:pt idx="1236">
                  <c:v>226.96899999999999</c:v>
                </c:pt>
                <c:pt idx="1237">
                  <c:v>228.91399999999999</c:v>
                </c:pt>
                <c:pt idx="1238">
                  <c:v>246.215</c:v>
                </c:pt>
                <c:pt idx="1239">
                  <c:v>246.08600000000001</c:v>
                </c:pt>
                <c:pt idx="1240">
                  <c:v>246.08199999999999</c:v>
                </c:pt>
                <c:pt idx="1241">
                  <c:v>246.08600000000001</c:v>
                </c:pt>
                <c:pt idx="1242">
                  <c:v>246.078</c:v>
                </c:pt>
                <c:pt idx="1243">
                  <c:v>246.08199999999999</c:v>
                </c:pt>
                <c:pt idx="1244">
                  <c:v>246.08600000000001</c:v>
                </c:pt>
                <c:pt idx="1245">
                  <c:v>250.03100000000001</c:v>
                </c:pt>
                <c:pt idx="1246">
                  <c:v>250.80099999999999</c:v>
                </c:pt>
                <c:pt idx="1247">
                  <c:v>251.559</c:v>
                </c:pt>
                <c:pt idx="1248">
                  <c:v>252.309</c:v>
                </c:pt>
                <c:pt idx="1249">
                  <c:v>253.309</c:v>
                </c:pt>
                <c:pt idx="1250">
                  <c:v>254.31200000000001</c:v>
                </c:pt>
                <c:pt idx="1251">
                  <c:v>255.86699999999999</c:v>
                </c:pt>
                <c:pt idx="1252">
                  <c:v>256.81599999999997</c:v>
                </c:pt>
                <c:pt idx="1253">
                  <c:v>257.59399999999999</c:v>
                </c:pt>
                <c:pt idx="1254">
                  <c:v>258.55099999999999</c:v>
                </c:pt>
                <c:pt idx="1255">
                  <c:v>259.57</c:v>
                </c:pt>
                <c:pt idx="1256">
                  <c:v>260.60199999999998</c:v>
                </c:pt>
                <c:pt idx="1257">
                  <c:v>254.98500000000001</c:v>
                </c:pt>
                <c:pt idx="1258">
                  <c:v>255.22900000000001</c:v>
                </c:pt>
                <c:pt idx="1259">
                  <c:v>255.21</c:v>
                </c:pt>
                <c:pt idx="1260">
                  <c:v>255.22200000000001</c:v>
                </c:pt>
                <c:pt idx="1261">
                  <c:v>255.202</c:v>
                </c:pt>
                <c:pt idx="1262">
                  <c:v>255.20599999999999</c:v>
                </c:pt>
                <c:pt idx="1263">
                  <c:v>255.21</c:v>
                </c:pt>
                <c:pt idx="1264">
                  <c:v>255.21</c:v>
                </c:pt>
                <c:pt idx="1265">
                  <c:v>255.214</c:v>
                </c:pt>
                <c:pt idx="1266">
                  <c:v>255.21</c:v>
                </c:pt>
                <c:pt idx="1267">
                  <c:v>255.21</c:v>
                </c:pt>
                <c:pt idx="1268">
                  <c:v>255.21</c:v>
                </c:pt>
                <c:pt idx="1269">
                  <c:v>255.21</c:v>
                </c:pt>
                <c:pt idx="1270">
                  <c:v>255.214</c:v>
                </c:pt>
                <c:pt idx="1271">
                  <c:v>255.20599999999999</c:v>
                </c:pt>
                <c:pt idx="1272">
                  <c:v>255.21</c:v>
                </c:pt>
                <c:pt idx="1273">
                  <c:v>255.20599999999999</c:v>
                </c:pt>
                <c:pt idx="1274">
                  <c:v>255.202</c:v>
                </c:pt>
                <c:pt idx="1275">
                  <c:v>255.21799999999999</c:v>
                </c:pt>
                <c:pt idx="1276">
                  <c:v>255.20599999999999</c:v>
                </c:pt>
                <c:pt idx="1277">
                  <c:v>255.214</c:v>
                </c:pt>
                <c:pt idx="1278">
                  <c:v>255.20599999999999</c:v>
                </c:pt>
                <c:pt idx="1279">
                  <c:v>255.20599999999999</c:v>
                </c:pt>
                <c:pt idx="1280">
                  <c:v>255.20599999999999</c:v>
                </c:pt>
                <c:pt idx="1281">
                  <c:v>255.19399999999999</c:v>
                </c:pt>
                <c:pt idx="1282">
                  <c:v>255.19</c:v>
                </c:pt>
                <c:pt idx="1283">
                  <c:v>255.19</c:v>
                </c:pt>
                <c:pt idx="1284">
                  <c:v>255.19</c:v>
                </c:pt>
                <c:pt idx="1285">
                  <c:v>255.20599999999999</c:v>
                </c:pt>
                <c:pt idx="1286">
                  <c:v>255.19399999999999</c:v>
                </c:pt>
                <c:pt idx="1287">
                  <c:v>255.19800000000001</c:v>
                </c:pt>
                <c:pt idx="1288">
                  <c:v>255.19399999999999</c:v>
                </c:pt>
                <c:pt idx="1289">
                  <c:v>255.19800000000001</c:v>
                </c:pt>
                <c:pt idx="1290">
                  <c:v>255.19800000000001</c:v>
                </c:pt>
                <c:pt idx="1291">
                  <c:v>255.202</c:v>
                </c:pt>
                <c:pt idx="1292">
                  <c:v>255.202</c:v>
                </c:pt>
                <c:pt idx="1293">
                  <c:v>255.19800000000001</c:v>
                </c:pt>
                <c:pt idx="1294">
                  <c:v>255.19800000000001</c:v>
                </c:pt>
                <c:pt idx="1295">
                  <c:v>255.19800000000001</c:v>
                </c:pt>
                <c:pt idx="1296">
                  <c:v>255.202</c:v>
                </c:pt>
                <c:pt idx="1297">
                  <c:v>255.19399999999999</c:v>
                </c:pt>
                <c:pt idx="1298">
                  <c:v>255.19800000000001</c:v>
                </c:pt>
                <c:pt idx="1299">
                  <c:v>255.19399999999999</c:v>
                </c:pt>
                <c:pt idx="1300">
                  <c:v>255.19800000000001</c:v>
                </c:pt>
                <c:pt idx="1301">
                  <c:v>255.202</c:v>
                </c:pt>
                <c:pt idx="1302">
                  <c:v>255.19800000000001</c:v>
                </c:pt>
                <c:pt idx="1303">
                  <c:v>255.19800000000001</c:v>
                </c:pt>
                <c:pt idx="1304">
                  <c:v>255.19800000000001</c:v>
                </c:pt>
                <c:pt idx="1305">
                  <c:v>255.19399999999999</c:v>
                </c:pt>
                <c:pt idx="1306">
                  <c:v>255.202</c:v>
                </c:pt>
                <c:pt idx="1307">
                  <c:v>255.18299999999999</c:v>
                </c:pt>
                <c:pt idx="1308">
                  <c:v>255.202</c:v>
                </c:pt>
                <c:pt idx="1309">
                  <c:v>255.19399999999999</c:v>
                </c:pt>
                <c:pt idx="1310">
                  <c:v>255.19</c:v>
                </c:pt>
                <c:pt idx="1311">
                  <c:v>255.19800000000001</c:v>
                </c:pt>
                <c:pt idx="1312">
                  <c:v>255.20599999999999</c:v>
                </c:pt>
                <c:pt idx="1313">
                  <c:v>255.19800000000001</c:v>
                </c:pt>
                <c:pt idx="1314">
                  <c:v>255.19800000000001</c:v>
                </c:pt>
                <c:pt idx="1315">
                  <c:v>255.19399999999999</c:v>
                </c:pt>
                <c:pt idx="1316">
                  <c:v>255.19800000000001</c:v>
                </c:pt>
                <c:pt idx="1317">
                  <c:v>255.19800000000001</c:v>
                </c:pt>
                <c:pt idx="1318">
                  <c:v>255.19800000000001</c:v>
                </c:pt>
                <c:pt idx="1319">
                  <c:v>255.19800000000001</c:v>
                </c:pt>
                <c:pt idx="1320">
                  <c:v>255.19399999999999</c:v>
                </c:pt>
                <c:pt idx="1321">
                  <c:v>255.19399999999999</c:v>
                </c:pt>
                <c:pt idx="1322">
                  <c:v>255.202</c:v>
                </c:pt>
                <c:pt idx="1323">
                  <c:v>255.19399999999999</c:v>
                </c:pt>
                <c:pt idx="1324">
                  <c:v>255.19800000000001</c:v>
                </c:pt>
                <c:pt idx="1325">
                  <c:v>255.19399999999999</c:v>
                </c:pt>
                <c:pt idx="1326">
                  <c:v>255.19800000000001</c:v>
                </c:pt>
                <c:pt idx="1327">
                  <c:v>255.202</c:v>
                </c:pt>
                <c:pt idx="1328">
                  <c:v>255.19800000000001</c:v>
                </c:pt>
                <c:pt idx="1329">
                  <c:v>255.202</c:v>
                </c:pt>
                <c:pt idx="1330">
                  <c:v>257.02600000000001</c:v>
                </c:pt>
                <c:pt idx="1331">
                  <c:v>256.93299999999999</c:v>
                </c:pt>
                <c:pt idx="1332">
                  <c:v>256.952</c:v>
                </c:pt>
                <c:pt idx="1333">
                  <c:v>256.93700000000001</c:v>
                </c:pt>
                <c:pt idx="1334">
                  <c:v>256.92899999999997</c:v>
                </c:pt>
                <c:pt idx="1335">
                  <c:v>256.92899999999997</c:v>
                </c:pt>
                <c:pt idx="1336">
                  <c:v>256.93700000000001</c:v>
                </c:pt>
                <c:pt idx="1337">
                  <c:v>256.93700000000001</c:v>
                </c:pt>
                <c:pt idx="1338">
                  <c:v>256.93700000000001</c:v>
                </c:pt>
                <c:pt idx="1339">
                  <c:v>256.93700000000001</c:v>
                </c:pt>
                <c:pt idx="1340">
                  <c:v>256.93700000000001</c:v>
                </c:pt>
                <c:pt idx="1341">
                  <c:v>256.93700000000001</c:v>
                </c:pt>
                <c:pt idx="1342">
                  <c:v>256.93700000000001</c:v>
                </c:pt>
                <c:pt idx="1343">
                  <c:v>256.94</c:v>
                </c:pt>
                <c:pt idx="1344">
                  <c:v>256.93299999999999</c:v>
                </c:pt>
                <c:pt idx="1345">
                  <c:v>256.93299999999999</c:v>
                </c:pt>
                <c:pt idx="1346">
                  <c:v>256.93299999999999</c:v>
                </c:pt>
                <c:pt idx="1347">
                  <c:v>256.93299999999999</c:v>
                </c:pt>
                <c:pt idx="1348">
                  <c:v>256.93299999999999</c:v>
                </c:pt>
                <c:pt idx="1349">
                  <c:v>256.93299999999999</c:v>
                </c:pt>
                <c:pt idx="1350">
                  <c:v>256.93299999999999</c:v>
                </c:pt>
                <c:pt idx="1351">
                  <c:v>256.93299999999999</c:v>
                </c:pt>
                <c:pt idx="1352">
                  <c:v>256.93299999999999</c:v>
                </c:pt>
                <c:pt idx="1353">
                  <c:v>256.94</c:v>
                </c:pt>
                <c:pt idx="1354">
                  <c:v>256.93299999999999</c:v>
                </c:pt>
                <c:pt idx="1355">
                  <c:v>256.93299999999999</c:v>
                </c:pt>
                <c:pt idx="1356">
                  <c:v>256.93299999999999</c:v>
                </c:pt>
                <c:pt idx="1357">
                  <c:v>256.93299999999999</c:v>
                </c:pt>
                <c:pt idx="1358">
                  <c:v>256.96800000000002</c:v>
                </c:pt>
                <c:pt idx="1359">
                  <c:v>256.94</c:v>
                </c:pt>
                <c:pt idx="1360">
                  <c:v>256.92500000000001</c:v>
                </c:pt>
                <c:pt idx="1361">
                  <c:v>256.92899999999997</c:v>
                </c:pt>
                <c:pt idx="1362">
                  <c:v>256.92899999999997</c:v>
                </c:pt>
                <c:pt idx="1363">
                  <c:v>256.92899999999997</c:v>
                </c:pt>
                <c:pt idx="1364">
                  <c:v>256.93700000000001</c:v>
                </c:pt>
                <c:pt idx="1365">
                  <c:v>256.92899999999997</c:v>
                </c:pt>
                <c:pt idx="1366">
                  <c:v>256.92899999999997</c:v>
                </c:pt>
                <c:pt idx="1367">
                  <c:v>256.92899999999997</c:v>
                </c:pt>
                <c:pt idx="1368">
                  <c:v>256.92899999999997</c:v>
                </c:pt>
                <c:pt idx="1369">
                  <c:v>256.93299999999999</c:v>
                </c:pt>
                <c:pt idx="1370">
                  <c:v>256.93299999999999</c:v>
                </c:pt>
                <c:pt idx="1371">
                  <c:v>256.93299999999999</c:v>
                </c:pt>
                <c:pt idx="1372">
                  <c:v>256.92899999999997</c:v>
                </c:pt>
                <c:pt idx="1373">
                  <c:v>256.93299999999999</c:v>
                </c:pt>
                <c:pt idx="1374">
                  <c:v>256.92899999999997</c:v>
                </c:pt>
                <c:pt idx="1375">
                  <c:v>256.93700000000001</c:v>
                </c:pt>
                <c:pt idx="1376">
                  <c:v>256.92899999999997</c:v>
                </c:pt>
                <c:pt idx="1377">
                  <c:v>256.92899999999997</c:v>
                </c:pt>
                <c:pt idx="1378">
                  <c:v>256.92899999999997</c:v>
                </c:pt>
                <c:pt idx="1379">
                  <c:v>256.92899999999997</c:v>
                </c:pt>
                <c:pt idx="1380">
                  <c:v>256.93700000000001</c:v>
                </c:pt>
                <c:pt idx="1381">
                  <c:v>256.92899999999997</c:v>
                </c:pt>
                <c:pt idx="1382">
                  <c:v>256.92899999999997</c:v>
                </c:pt>
                <c:pt idx="1383">
                  <c:v>256.92899999999997</c:v>
                </c:pt>
                <c:pt idx="1384">
                  <c:v>256.92899999999997</c:v>
                </c:pt>
                <c:pt idx="1385">
                  <c:v>256.92899999999997</c:v>
                </c:pt>
                <c:pt idx="1386">
                  <c:v>256.94</c:v>
                </c:pt>
                <c:pt idx="1387">
                  <c:v>256.93700000000001</c:v>
                </c:pt>
                <c:pt idx="1388">
                  <c:v>256.92899999999997</c:v>
                </c:pt>
                <c:pt idx="1389">
                  <c:v>256.92899999999997</c:v>
                </c:pt>
                <c:pt idx="1390">
                  <c:v>256.92899999999997</c:v>
                </c:pt>
                <c:pt idx="1391">
                  <c:v>256.94</c:v>
                </c:pt>
                <c:pt idx="1392">
                  <c:v>256.93299999999999</c:v>
                </c:pt>
                <c:pt idx="1393">
                  <c:v>256.93299999999999</c:v>
                </c:pt>
                <c:pt idx="1394">
                  <c:v>256.93299999999999</c:v>
                </c:pt>
                <c:pt idx="1395">
                  <c:v>256.93299999999999</c:v>
                </c:pt>
                <c:pt idx="1396">
                  <c:v>256.94799999999998</c:v>
                </c:pt>
                <c:pt idx="1397">
                  <c:v>256.94</c:v>
                </c:pt>
                <c:pt idx="1398">
                  <c:v>256.93700000000001</c:v>
                </c:pt>
                <c:pt idx="1399">
                  <c:v>256.93700000000001</c:v>
                </c:pt>
                <c:pt idx="1400">
                  <c:v>256.94</c:v>
                </c:pt>
                <c:pt idx="1401">
                  <c:v>256.94400000000002</c:v>
                </c:pt>
                <c:pt idx="1402">
                  <c:v>256.93700000000001</c:v>
                </c:pt>
                <c:pt idx="1403">
                  <c:v>256.94</c:v>
                </c:pt>
                <c:pt idx="1404">
                  <c:v>256.93700000000001</c:v>
                </c:pt>
                <c:pt idx="1405">
                  <c:v>256.93700000000001</c:v>
                </c:pt>
                <c:pt idx="1406">
                  <c:v>256.93700000000001</c:v>
                </c:pt>
                <c:pt idx="1407">
                  <c:v>256.94400000000002</c:v>
                </c:pt>
                <c:pt idx="1408">
                  <c:v>256.93700000000001</c:v>
                </c:pt>
                <c:pt idx="1409">
                  <c:v>256.93700000000001</c:v>
                </c:pt>
                <c:pt idx="1410">
                  <c:v>256.93700000000001</c:v>
                </c:pt>
                <c:pt idx="1411">
                  <c:v>256.93700000000001</c:v>
                </c:pt>
                <c:pt idx="1412">
                  <c:v>256.94799999999998</c:v>
                </c:pt>
                <c:pt idx="1413">
                  <c:v>256.94</c:v>
                </c:pt>
                <c:pt idx="1414">
                  <c:v>256.93700000000001</c:v>
                </c:pt>
                <c:pt idx="1415">
                  <c:v>256.92500000000001</c:v>
                </c:pt>
                <c:pt idx="1416">
                  <c:v>256.92899999999997</c:v>
                </c:pt>
                <c:pt idx="1417">
                  <c:v>256.93299999999999</c:v>
                </c:pt>
                <c:pt idx="1418">
                  <c:v>256.94</c:v>
                </c:pt>
                <c:pt idx="1419">
                  <c:v>256.93299999999999</c:v>
                </c:pt>
                <c:pt idx="1420">
                  <c:v>256.93299999999999</c:v>
                </c:pt>
                <c:pt idx="1421">
                  <c:v>256.93299999999999</c:v>
                </c:pt>
                <c:pt idx="1422">
                  <c:v>256.93299999999999</c:v>
                </c:pt>
                <c:pt idx="1423">
                  <c:v>256.94</c:v>
                </c:pt>
                <c:pt idx="1424">
                  <c:v>256.93299999999999</c:v>
                </c:pt>
                <c:pt idx="1425">
                  <c:v>256.93299999999999</c:v>
                </c:pt>
                <c:pt idx="1426">
                  <c:v>256.93299999999999</c:v>
                </c:pt>
                <c:pt idx="1427">
                  <c:v>256.93299999999999</c:v>
                </c:pt>
                <c:pt idx="1428">
                  <c:v>256.94</c:v>
                </c:pt>
                <c:pt idx="1429">
                  <c:v>256.93299999999999</c:v>
                </c:pt>
                <c:pt idx="1430">
                  <c:v>256.93299999999999</c:v>
                </c:pt>
                <c:pt idx="1431">
                  <c:v>256.93299999999999</c:v>
                </c:pt>
                <c:pt idx="1432">
                  <c:v>256.93299999999999</c:v>
                </c:pt>
                <c:pt idx="1433">
                  <c:v>256.94</c:v>
                </c:pt>
                <c:pt idx="1434">
                  <c:v>256.93299999999999</c:v>
                </c:pt>
                <c:pt idx="1435">
                  <c:v>260.27600000000001</c:v>
                </c:pt>
                <c:pt idx="1436">
                  <c:v>260.33499999999998</c:v>
                </c:pt>
                <c:pt idx="1437">
                  <c:v>260.33100000000002</c:v>
                </c:pt>
                <c:pt idx="1438">
                  <c:v>260.34300000000002</c:v>
                </c:pt>
                <c:pt idx="1439">
                  <c:v>260.351</c:v>
                </c:pt>
                <c:pt idx="1440">
                  <c:v>260.35399999999998</c:v>
                </c:pt>
                <c:pt idx="1441">
                  <c:v>260.34300000000002</c:v>
                </c:pt>
                <c:pt idx="1442">
                  <c:v>260.339</c:v>
                </c:pt>
                <c:pt idx="1443">
                  <c:v>260.339</c:v>
                </c:pt>
                <c:pt idx="1444">
                  <c:v>260.33999999999997</c:v>
                </c:pt>
                <c:pt idx="1445">
                  <c:v>260.57799999999997</c:v>
                </c:pt>
                <c:pt idx="1446">
                  <c:v>260.59399999999999</c:v>
                </c:pt>
                <c:pt idx="1447">
                  <c:v>260.58999999999997</c:v>
                </c:pt>
                <c:pt idx="1448">
                  <c:v>257.08999999999997</c:v>
                </c:pt>
                <c:pt idx="1449">
                  <c:v>257.04300000000001</c:v>
                </c:pt>
                <c:pt idx="1450">
                  <c:v>257.02699999999999</c:v>
                </c:pt>
                <c:pt idx="1451">
                  <c:v>257.03100000000001</c:v>
                </c:pt>
                <c:pt idx="1452">
                  <c:v>257.02699999999999</c:v>
                </c:pt>
                <c:pt idx="1453">
                  <c:v>257.03899999999999</c:v>
                </c:pt>
                <c:pt idx="1454">
                  <c:v>257.03500000000003</c:v>
                </c:pt>
                <c:pt idx="1455">
                  <c:v>257.02699999999999</c:v>
                </c:pt>
                <c:pt idx="1456">
                  <c:v>257.02699999999999</c:v>
                </c:pt>
                <c:pt idx="1457">
                  <c:v>257.02699999999999</c:v>
                </c:pt>
                <c:pt idx="1458">
                  <c:v>257.02699999999999</c:v>
                </c:pt>
                <c:pt idx="1459">
                  <c:v>257.03500000000003</c:v>
                </c:pt>
                <c:pt idx="1460">
                  <c:v>261.11700000000002</c:v>
                </c:pt>
                <c:pt idx="1461">
                  <c:v>262.27</c:v>
                </c:pt>
                <c:pt idx="1462">
                  <c:v>263.58199999999999</c:v>
                </c:pt>
                <c:pt idx="1463">
                  <c:v>264.69499999999999</c:v>
                </c:pt>
                <c:pt idx="1464">
                  <c:v>266.05099999999999</c:v>
                </c:pt>
                <c:pt idx="1465">
                  <c:v>267.10500000000002</c:v>
                </c:pt>
                <c:pt idx="1466">
                  <c:v>268.21499999999997</c:v>
                </c:pt>
                <c:pt idx="1467">
                  <c:v>269.55900000000003</c:v>
                </c:pt>
                <c:pt idx="1468">
                  <c:v>270.32400000000001</c:v>
                </c:pt>
                <c:pt idx="1469">
                  <c:v>259.82400000000001</c:v>
                </c:pt>
                <c:pt idx="1470">
                  <c:v>260.887</c:v>
                </c:pt>
                <c:pt idx="1471">
                  <c:v>261.95299999999997</c:v>
                </c:pt>
                <c:pt idx="1472">
                  <c:v>257.56200000000001</c:v>
                </c:pt>
                <c:pt idx="1473">
                  <c:v>222.32400000000001</c:v>
                </c:pt>
                <c:pt idx="1474">
                  <c:v>198.23400000000001</c:v>
                </c:pt>
                <c:pt idx="1475">
                  <c:v>190.42599999999999</c:v>
                </c:pt>
                <c:pt idx="1476">
                  <c:v>190.41399999999999</c:v>
                </c:pt>
                <c:pt idx="1477">
                  <c:v>190.41800000000001</c:v>
                </c:pt>
                <c:pt idx="1478">
                  <c:v>190.41399999999999</c:v>
                </c:pt>
                <c:pt idx="1479">
                  <c:v>190.41</c:v>
                </c:pt>
                <c:pt idx="1480">
                  <c:v>190.41</c:v>
                </c:pt>
                <c:pt idx="1481">
                  <c:v>190.41</c:v>
                </c:pt>
                <c:pt idx="1482">
                  <c:v>190.41</c:v>
                </c:pt>
                <c:pt idx="1483">
                  <c:v>190.41</c:v>
                </c:pt>
                <c:pt idx="1484">
                  <c:v>190.41</c:v>
                </c:pt>
                <c:pt idx="1485">
                  <c:v>190.41399999999999</c:v>
                </c:pt>
                <c:pt idx="1486">
                  <c:v>190.41</c:v>
                </c:pt>
                <c:pt idx="1487">
                  <c:v>190.41</c:v>
                </c:pt>
                <c:pt idx="1488">
                  <c:v>190.41</c:v>
                </c:pt>
                <c:pt idx="1489">
                  <c:v>190.41399999999999</c:v>
                </c:pt>
                <c:pt idx="1490">
                  <c:v>190.41</c:v>
                </c:pt>
                <c:pt idx="1491">
                  <c:v>190.41</c:v>
                </c:pt>
                <c:pt idx="1492">
                  <c:v>190.41</c:v>
                </c:pt>
                <c:pt idx="1493">
                  <c:v>190.41</c:v>
                </c:pt>
                <c:pt idx="1494">
                  <c:v>190.398</c:v>
                </c:pt>
                <c:pt idx="1495">
                  <c:v>190.398</c:v>
                </c:pt>
                <c:pt idx="1496">
                  <c:v>190.398</c:v>
                </c:pt>
                <c:pt idx="1497">
                  <c:v>190.398</c:v>
                </c:pt>
                <c:pt idx="1498">
                  <c:v>190.398</c:v>
                </c:pt>
                <c:pt idx="1499">
                  <c:v>190.398</c:v>
                </c:pt>
                <c:pt idx="1500">
                  <c:v>175.941</c:v>
                </c:pt>
                <c:pt idx="1501">
                  <c:v>175.941</c:v>
                </c:pt>
                <c:pt idx="1502">
                  <c:v>175.941</c:v>
                </c:pt>
                <c:pt idx="1503">
                  <c:v>175.94499999999999</c:v>
                </c:pt>
                <c:pt idx="1504">
                  <c:v>175.941</c:v>
                </c:pt>
                <c:pt idx="1505">
                  <c:v>175.941</c:v>
                </c:pt>
                <c:pt idx="1506">
                  <c:v>175.941</c:v>
                </c:pt>
                <c:pt idx="1507">
                  <c:v>175.941</c:v>
                </c:pt>
                <c:pt idx="1508">
                  <c:v>175.941</c:v>
                </c:pt>
                <c:pt idx="1509">
                  <c:v>175.941</c:v>
                </c:pt>
                <c:pt idx="1510">
                  <c:v>175.941</c:v>
                </c:pt>
                <c:pt idx="1511">
                  <c:v>175.953</c:v>
                </c:pt>
                <c:pt idx="1512">
                  <c:v>175.94499999999999</c:v>
                </c:pt>
                <c:pt idx="1513">
                  <c:v>175.94499999999999</c:v>
                </c:pt>
                <c:pt idx="1514">
                  <c:v>175.94499999999999</c:v>
                </c:pt>
                <c:pt idx="1515">
                  <c:v>175.94499999999999</c:v>
                </c:pt>
                <c:pt idx="1516">
                  <c:v>175.94499999999999</c:v>
                </c:pt>
                <c:pt idx="1517">
                  <c:v>175.94499999999999</c:v>
                </c:pt>
                <c:pt idx="1518">
                  <c:v>175.94499999999999</c:v>
                </c:pt>
                <c:pt idx="1519">
                  <c:v>175.94499999999999</c:v>
                </c:pt>
                <c:pt idx="1520">
                  <c:v>175.93799999999999</c:v>
                </c:pt>
                <c:pt idx="1521">
                  <c:v>175.953</c:v>
                </c:pt>
                <c:pt idx="1522">
                  <c:v>175.94800000000001</c:v>
                </c:pt>
                <c:pt idx="1523">
                  <c:v>144.97900000000001</c:v>
                </c:pt>
                <c:pt idx="1524">
                  <c:v>145.01900000000001</c:v>
                </c:pt>
                <c:pt idx="1525">
                  <c:v>144.98699999999999</c:v>
                </c:pt>
                <c:pt idx="1526">
                  <c:v>144.98699999999999</c:v>
                </c:pt>
                <c:pt idx="1527">
                  <c:v>144.983</c:v>
                </c:pt>
                <c:pt idx="1528">
                  <c:v>144.983</c:v>
                </c:pt>
                <c:pt idx="1529">
                  <c:v>144.983</c:v>
                </c:pt>
                <c:pt idx="1530">
                  <c:v>144.983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92-4A10-BDB5-9895DC953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0221328"/>
        <c:axId val="2050222976"/>
      </c:lineChart>
      <c:catAx>
        <c:axId val="2050221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50222976"/>
        <c:crosses val="autoZero"/>
        <c:auto val="1"/>
        <c:lblAlgn val="ctr"/>
        <c:lblOffset val="100"/>
        <c:noMultiLvlLbl val="0"/>
      </c:catAx>
      <c:valAx>
        <c:axId val="205022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50221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随心看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[9]内存泄漏!$A$1:$A$1256</c:f>
              <c:numCache>
                <c:formatCode>General</c:formatCode>
                <c:ptCount val="1256"/>
                <c:pt idx="0">
                  <c:v>220.47300000000001</c:v>
                </c:pt>
                <c:pt idx="1">
                  <c:v>214.34800000000001</c:v>
                </c:pt>
                <c:pt idx="2">
                  <c:v>213.78100000000001</c:v>
                </c:pt>
                <c:pt idx="3">
                  <c:v>213.77699999999999</c:v>
                </c:pt>
                <c:pt idx="4">
                  <c:v>213.78100000000001</c:v>
                </c:pt>
                <c:pt idx="5">
                  <c:v>213.78100000000001</c:v>
                </c:pt>
                <c:pt idx="6">
                  <c:v>213.78100000000001</c:v>
                </c:pt>
                <c:pt idx="7">
                  <c:v>213.54300000000001</c:v>
                </c:pt>
                <c:pt idx="8">
                  <c:v>213.54300000000001</c:v>
                </c:pt>
                <c:pt idx="9">
                  <c:v>213.54300000000001</c:v>
                </c:pt>
                <c:pt idx="10">
                  <c:v>213.54300000000001</c:v>
                </c:pt>
                <c:pt idx="11">
                  <c:v>213.55500000000001</c:v>
                </c:pt>
                <c:pt idx="12">
                  <c:v>213.54300000000001</c:v>
                </c:pt>
                <c:pt idx="13">
                  <c:v>213.54300000000001</c:v>
                </c:pt>
                <c:pt idx="14">
                  <c:v>213.53899999999999</c:v>
                </c:pt>
                <c:pt idx="15">
                  <c:v>213.54300000000001</c:v>
                </c:pt>
                <c:pt idx="16">
                  <c:v>213.54300000000001</c:v>
                </c:pt>
                <c:pt idx="17">
                  <c:v>213.54300000000001</c:v>
                </c:pt>
                <c:pt idx="18">
                  <c:v>213.54300000000001</c:v>
                </c:pt>
                <c:pt idx="19">
                  <c:v>213.54300000000001</c:v>
                </c:pt>
                <c:pt idx="20">
                  <c:v>213.54300000000001</c:v>
                </c:pt>
                <c:pt idx="21">
                  <c:v>213.54300000000001</c:v>
                </c:pt>
                <c:pt idx="22">
                  <c:v>213.53899999999999</c:v>
                </c:pt>
                <c:pt idx="23">
                  <c:v>213.54300000000001</c:v>
                </c:pt>
                <c:pt idx="24">
                  <c:v>213.54300000000001</c:v>
                </c:pt>
                <c:pt idx="25">
                  <c:v>213.547</c:v>
                </c:pt>
                <c:pt idx="26">
                  <c:v>213.54300000000001</c:v>
                </c:pt>
                <c:pt idx="27">
                  <c:v>213.54300000000001</c:v>
                </c:pt>
                <c:pt idx="28">
                  <c:v>213.53899999999999</c:v>
                </c:pt>
                <c:pt idx="29">
                  <c:v>213.54300000000001</c:v>
                </c:pt>
                <c:pt idx="30">
                  <c:v>213.53899999999999</c:v>
                </c:pt>
                <c:pt idx="31">
                  <c:v>213.54300000000001</c:v>
                </c:pt>
                <c:pt idx="32">
                  <c:v>213.53899999999999</c:v>
                </c:pt>
                <c:pt idx="33">
                  <c:v>213.54300000000001</c:v>
                </c:pt>
                <c:pt idx="34">
                  <c:v>213.53899999999999</c:v>
                </c:pt>
                <c:pt idx="35">
                  <c:v>213.54300000000001</c:v>
                </c:pt>
                <c:pt idx="36">
                  <c:v>213.535</c:v>
                </c:pt>
                <c:pt idx="37">
                  <c:v>213.54300000000001</c:v>
                </c:pt>
                <c:pt idx="38">
                  <c:v>213.54300000000001</c:v>
                </c:pt>
                <c:pt idx="39">
                  <c:v>213.547</c:v>
                </c:pt>
                <c:pt idx="40">
                  <c:v>213.54300000000001</c:v>
                </c:pt>
                <c:pt idx="41">
                  <c:v>213.54300000000001</c:v>
                </c:pt>
                <c:pt idx="42">
                  <c:v>213.54300000000001</c:v>
                </c:pt>
                <c:pt idx="43">
                  <c:v>213.54300000000001</c:v>
                </c:pt>
                <c:pt idx="44">
                  <c:v>213.54300000000001</c:v>
                </c:pt>
                <c:pt idx="45">
                  <c:v>213.54300000000001</c:v>
                </c:pt>
                <c:pt idx="46">
                  <c:v>213.54300000000001</c:v>
                </c:pt>
                <c:pt idx="47">
                  <c:v>213.53899999999999</c:v>
                </c:pt>
                <c:pt idx="48">
                  <c:v>213.54300000000001</c:v>
                </c:pt>
                <c:pt idx="49">
                  <c:v>213.54300000000001</c:v>
                </c:pt>
                <c:pt idx="50">
                  <c:v>213.54300000000001</c:v>
                </c:pt>
                <c:pt idx="51">
                  <c:v>213.54300000000001</c:v>
                </c:pt>
                <c:pt idx="52">
                  <c:v>213.547</c:v>
                </c:pt>
                <c:pt idx="53">
                  <c:v>213.54300000000001</c:v>
                </c:pt>
                <c:pt idx="54">
                  <c:v>213.54300000000001</c:v>
                </c:pt>
                <c:pt idx="55">
                  <c:v>213.53899999999999</c:v>
                </c:pt>
                <c:pt idx="56">
                  <c:v>213.54300000000001</c:v>
                </c:pt>
                <c:pt idx="57">
                  <c:v>213.54300000000001</c:v>
                </c:pt>
                <c:pt idx="58">
                  <c:v>213.54300000000001</c:v>
                </c:pt>
                <c:pt idx="59">
                  <c:v>213.54300000000001</c:v>
                </c:pt>
                <c:pt idx="60">
                  <c:v>213.54300000000001</c:v>
                </c:pt>
                <c:pt idx="61">
                  <c:v>213.54300000000001</c:v>
                </c:pt>
                <c:pt idx="62">
                  <c:v>213.54300000000001</c:v>
                </c:pt>
                <c:pt idx="63">
                  <c:v>213.54300000000001</c:v>
                </c:pt>
                <c:pt idx="64">
                  <c:v>213.54300000000001</c:v>
                </c:pt>
                <c:pt idx="65">
                  <c:v>213.54300000000001</c:v>
                </c:pt>
                <c:pt idx="66">
                  <c:v>213.55099999999999</c:v>
                </c:pt>
                <c:pt idx="67">
                  <c:v>213.54300000000001</c:v>
                </c:pt>
                <c:pt idx="68">
                  <c:v>213.54300000000001</c:v>
                </c:pt>
                <c:pt idx="69">
                  <c:v>213.53899999999999</c:v>
                </c:pt>
                <c:pt idx="70">
                  <c:v>213.54300000000001</c:v>
                </c:pt>
                <c:pt idx="71">
                  <c:v>213.54300000000001</c:v>
                </c:pt>
                <c:pt idx="72">
                  <c:v>213.54300000000001</c:v>
                </c:pt>
                <c:pt idx="73">
                  <c:v>213.54300000000001</c:v>
                </c:pt>
                <c:pt idx="74">
                  <c:v>213.54300000000001</c:v>
                </c:pt>
                <c:pt idx="75">
                  <c:v>213.54300000000001</c:v>
                </c:pt>
                <c:pt idx="76">
                  <c:v>213.54300000000001</c:v>
                </c:pt>
                <c:pt idx="77">
                  <c:v>213.53899999999999</c:v>
                </c:pt>
                <c:pt idx="78">
                  <c:v>213.54300000000001</c:v>
                </c:pt>
                <c:pt idx="79">
                  <c:v>213.54300000000001</c:v>
                </c:pt>
                <c:pt idx="80">
                  <c:v>213.54300000000001</c:v>
                </c:pt>
                <c:pt idx="81">
                  <c:v>213.54300000000001</c:v>
                </c:pt>
                <c:pt idx="82">
                  <c:v>213.54300000000001</c:v>
                </c:pt>
                <c:pt idx="83">
                  <c:v>213.54300000000001</c:v>
                </c:pt>
                <c:pt idx="84">
                  <c:v>213.54300000000001</c:v>
                </c:pt>
                <c:pt idx="85">
                  <c:v>213.54300000000001</c:v>
                </c:pt>
                <c:pt idx="86">
                  <c:v>213.54300000000001</c:v>
                </c:pt>
                <c:pt idx="87">
                  <c:v>213.54300000000001</c:v>
                </c:pt>
                <c:pt idx="88">
                  <c:v>213.53899999999999</c:v>
                </c:pt>
                <c:pt idx="89">
                  <c:v>213.54300000000001</c:v>
                </c:pt>
                <c:pt idx="90">
                  <c:v>213.54300000000001</c:v>
                </c:pt>
                <c:pt idx="91">
                  <c:v>213.54300000000001</c:v>
                </c:pt>
                <c:pt idx="92">
                  <c:v>213.54300000000001</c:v>
                </c:pt>
                <c:pt idx="93">
                  <c:v>213.547</c:v>
                </c:pt>
                <c:pt idx="94">
                  <c:v>213.547</c:v>
                </c:pt>
                <c:pt idx="95">
                  <c:v>213.54300000000001</c:v>
                </c:pt>
                <c:pt idx="96">
                  <c:v>213.53899999999999</c:v>
                </c:pt>
                <c:pt idx="97">
                  <c:v>213.54300000000001</c:v>
                </c:pt>
                <c:pt idx="98">
                  <c:v>213.53899999999999</c:v>
                </c:pt>
                <c:pt idx="99">
                  <c:v>213.54300000000001</c:v>
                </c:pt>
                <c:pt idx="100">
                  <c:v>213.53899999999999</c:v>
                </c:pt>
                <c:pt idx="101">
                  <c:v>214.33199999999999</c:v>
                </c:pt>
                <c:pt idx="102">
                  <c:v>241.64599999999999</c:v>
                </c:pt>
                <c:pt idx="103">
                  <c:v>251.32599999999999</c:v>
                </c:pt>
                <c:pt idx="104">
                  <c:v>250.857</c:v>
                </c:pt>
                <c:pt idx="105">
                  <c:v>273.67099999999999</c:v>
                </c:pt>
                <c:pt idx="106">
                  <c:v>290.286</c:v>
                </c:pt>
                <c:pt idx="107">
                  <c:v>291.642</c:v>
                </c:pt>
                <c:pt idx="108">
                  <c:v>296.60599999999999</c:v>
                </c:pt>
                <c:pt idx="109">
                  <c:v>296.15699999999998</c:v>
                </c:pt>
                <c:pt idx="110">
                  <c:v>293.63</c:v>
                </c:pt>
                <c:pt idx="111">
                  <c:v>330.49299999999999</c:v>
                </c:pt>
                <c:pt idx="112">
                  <c:v>324.21600000000001</c:v>
                </c:pt>
                <c:pt idx="113">
                  <c:v>323.18799999999999</c:v>
                </c:pt>
                <c:pt idx="114">
                  <c:v>324.66899999999998</c:v>
                </c:pt>
                <c:pt idx="115">
                  <c:v>326.87200000000001</c:v>
                </c:pt>
                <c:pt idx="116">
                  <c:v>324.536</c:v>
                </c:pt>
                <c:pt idx="117">
                  <c:v>325.185</c:v>
                </c:pt>
                <c:pt idx="118">
                  <c:v>325.69600000000003</c:v>
                </c:pt>
                <c:pt idx="119">
                  <c:v>325.411</c:v>
                </c:pt>
                <c:pt idx="120">
                  <c:v>324.92700000000002</c:v>
                </c:pt>
                <c:pt idx="121">
                  <c:v>323.98500000000001</c:v>
                </c:pt>
                <c:pt idx="122">
                  <c:v>323.55599999999998</c:v>
                </c:pt>
                <c:pt idx="123">
                  <c:v>324.91699999999997</c:v>
                </c:pt>
                <c:pt idx="124">
                  <c:v>324.089</c:v>
                </c:pt>
                <c:pt idx="125">
                  <c:v>325.226</c:v>
                </c:pt>
                <c:pt idx="126">
                  <c:v>334.70600000000002</c:v>
                </c:pt>
                <c:pt idx="127">
                  <c:v>322.90899999999999</c:v>
                </c:pt>
                <c:pt idx="128">
                  <c:v>323.44</c:v>
                </c:pt>
                <c:pt idx="129">
                  <c:v>322.78399999999999</c:v>
                </c:pt>
                <c:pt idx="130">
                  <c:v>285.78899999999999</c:v>
                </c:pt>
                <c:pt idx="131">
                  <c:v>285.83600000000001</c:v>
                </c:pt>
                <c:pt idx="132">
                  <c:v>288.43400000000003</c:v>
                </c:pt>
                <c:pt idx="133">
                  <c:v>253.184</c:v>
                </c:pt>
                <c:pt idx="134">
                  <c:v>252.934</c:v>
                </c:pt>
                <c:pt idx="135">
                  <c:v>253.84399999999999</c:v>
                </c:pt>
                <c:pt idx="136">
                  <c:v>256.43799999999999</c:v>
                </c:pt>
                <c:pt idx="137">
                  <c:v>253.03100000000001</c:v>
                </c:pt>
                <c:pt idx="138">
                  <c:v>250.02</c:v>
                </c:pt>
                <c:pt idx="139">
                  <c:v>282.90800000000002</c:v>
                </c:pt>
                <c:pt idx="140">
                  <c:v>283.11099999999999</c:v>
                </c:pt>
                <c:pt idx="141">
                  <c:v>284.55700000000002</c:v>
                </c:pt>
                <c:pt idx="142">
                  <c:v>288.30700000000002</c:v>
                </c:pt>
                <c:pt idx="143">
                  <c:v>292.49</c:v>
                </c:pt>
                <c:pt idx="144">
                  <c:v>335.05700000000002</c:v>
                </c:pt>
                <c:pt idx="145">
                  <c:v>332.34300000000002</c:v>
                </c:pt>
                <c:pt idx="146">
                  <c:v>330.14</c:v>
                </c:pt>
                <c:pt idx="147">
                  <c:v>332.69799999999998</c:v>
                </c:pt>
                <c:pt idx="148">
                  <c:v>376.185</c:v>
                </c:pt>
                <c:pt idx="149">
                  <c:v>371.161</c:v>
                </c:pt>
                <c:pt idx="150">
                  <c:v>371.91500000000002</c:v>
                </c:pt>
                <c:pt idx="151">
                  <c:v>373.755</c:v>
                </c:pt>
                <c:pt idx="152">
                  <c:v>372.279</c:v>
                </c:pt>
                <c:pt idx="153">
                  <c:v>370.42200000000003</c:v>
                </c:pt>
                <c:pt idx="154">
                  <c:v>369.94900000000001</c:v>
                </c:pt>
                <c:pt idx="155">
                  <c:v>373.16399999999999</c:v>
                </c:pt>
                <c:pt idx="156">
                  <c:v>371.24599999999998</c:v>
                </c:pt>
                <c:pt idx="157">
                  <c:v>370.07</c:v>
                </c:pt>
                <c:pt idx="158">
                  <c:v>374.06</c:v>
                </c:pt>
                <c:pt idx="159">
                  <c:v>374.40199999999999</c:v>
                </c:pt>
                <c:pt idx="160">
                  <c:v>370.46899999999999</c:v>
                </c:pt>
                <c:pt idx="161">
                  <c:v>371.45800000000003</c:v>
                </c:pt>
                <c:pt idx="162">
                  <c:v>370.798</c:v>
                </c:pt>
                <c:pt idx="163">
                  <c:v>331.81700000000001</c:v>
                </c:pt>
                <c:pt idx="164">
                  <c:v>331.536</c:v>
                </c:pt>
                <c:pt idx="165">
                  <c:v>299.06299999999999</c:v>
                </c:pt>
                <c:pt idx="166">
                  <c:v>297.93799999999999</c:v>
                </c:pt>
                <c:pt idx="167">
                  <c:v>298.05200000000002</c:v>
                </c:pt>
                <c:pt idx="168">
                  <c:v>260.399</c:v>
                </c:pt>
                <c:pt idx="169">
                  <c:v>262.30599999999998</c:v>
                </c:pt>
                <c:pt idx="170">
                  <c:v>261.82100000000003</c:v>
                </c:pt>
                <c:pt idx="171">
                  <c:v>262.67700000000002</c:v>
                </c:pt>
                <c:pt idx="172">
                  <c:v>255.24700000000001</c:v>
                </c:pt>
                <c:pt idx="173">
                  <c:v>255.75899999999999</c:v>
                </c:pt>
                <c:pt idx="174">
                  <c:v>249.88800000000001</c:v>
                </c:pt>
                <c:pt idx="175">
                  <c:v>280.2</c:v>
                </c:pt>
                <c:pt idx="176">
                  <c:v>269.56299999999999</c:v>
                </c:pt>
                <c:pt idx="177">
                  <c:v>284.20800000000003</c:v>
                </c:pt>
                <c:pt idx="178">
                  <c:v>284.51299999999998</c:v>
                </c:pt>
                <c:pt idx="179">
                  <c:v>282.91300000000001</c:v>
                </c:pt>
                <c:pt idx="180">
                  <c:v>323.221</c:v>
                </c:pt>
                <c:pt idx="181">
                  <c:v>340.59199999999998</c:v>
                </c:pt>
                <c:pt idx="182">
                  <c:v>340.428</c:v>
                </c:pt>
                <c:pt idx="183">
                  <c:v>348.29899999999998</c:v>
                </c:pt>
                <c:pt idx="184">
                  <c:v>345.90100000000001</c:v>
                </c:pt>
                <c:pt idx="185">
                  <c:v>344.75299999999999</c:v>
                </c:pt>
                <c:pt idx="186">
                  <c:v>343.24900000000002</c:v>
                </c:pt>
                <c:pt idx="187">
                  <c:v>342.70600000000002</c:v>
                </c:pt>
                <c:pt idx="188">
                  <c:v>342.81900000000002</c:v>
                </c:pt>
                <c:pt idx="189">
                  <c:v>351.09300000000002</c:v>
                </c:pt>
                <c:pt idx="190">
                  <c:v>348.56200000000001</c:v>
                </c:pt>
                <c:pt idx="191">
                  <c:v>343.77600000000001</c:v>
                </c:pt>
                <c:pt idx="192">
                  <c:v>340.49900000000002</c:v>
                </c:pt>
                <c:pt idx="193">
                  <c:v>301.702</c:v>
                </c:pt>
                <c:pt idx="194">
                  <c:v>301.56900000000002</c:v>
                </c:pt>
                <c:pt idx="195">
                  <c:v>270.73700000000002</c:v>
                </c:pt>
                <c:pt idx="196">
                  <c:v>271.733</c:v>
                </c:pt>
                <c:pt idx="197">
                  <c:v>270.30399999999997</c:v>
                </c:pt>
                <c:pt idx="198">
                  <c:v>270.12900000000002</c:v>
                </c:pt>
                <c:pt idx="199">
                  <c:v>270.52</c:v>
                </c:pt>
                <c:pt idx="200">
                  <c:v>278.83300000000003</c:v>
                </c:pt>
                <c:pt idx="201">
                  <c:v>285.642</c:v>
                </c:pt>
                <c:pt idx="202">
                  <c:v>281.084</c:v>
                </c:pt>
                <c:pt idx="203">
                  <c:v>280.32600000000002</c:v>
                </c:pt>
                <c:pt idx="204">
                  <c:v>280.43599999999998</c:v>
                </c:pt>
                <c:pt idx="205">
                  <c:v>277.13499999999999</c:v>
                </c:pt>
                <c:pt idx="206">
                  <c:v>274.46699999999998</c:v>
                </c:pt>
                <c:pt idx="207">
                  <c:v>277.56900000000002</c:v>
                </c:pt>
                <c:pt idx="208">
                  <c:v>273.48200000000003</c:v>
                </c:pt>
                <c:pt idx="209">
                  <c:v>278.44299999999998</c:v>
                </c:pt>
                <c:pt idx="210">
                  <c:v>277.13200000000001</c:v>
                </c:pt>
                <c:pt idx="211">
                  <c:v>276.80799999999999</c:v>
                </c:pt>
                <c:pt idx="212">
                  <c:v>279.29500000000002</c:v>
                </c:pt>
                <c:pt idx="213">
                  <c:v>278.17099999999999</c:v>
                </c:pt>
                <c:pt idx="214">
                  <c:v>276.37799999999999</c:v>
                </c:pt>
                <c:pt idx="215">
                  <c:v>275.97899999999998</c:v>
                </c:pt>
                <c:pt idx="216">
                  <c:v>279.97300000000001</c:v>
                </c:pt>
                <c:pt idx="217">
                  <c:v>275.82400000000001</c:v>
                </c:pt>
                <c:pt idx="218">
                  <c:v>275.99799999999999</c:v>
                </c:pt>
                <c:pt idx="219">
                  <c:v>271.01799999999997</c:v>
                </c:pt>
                <c:pt idx="220">
                  <c:v>271.16199999999998</c:v>
                </c:pt>
                <c:pt idx="221">
                  <c:v>271.18200000000002</c:v>
                </c:pt>
                <c:pt idx="222">
                  <c:v>271.00200000000001</c:v>
                </c:pt>
                <c:pt idx="223">
                  <c:v>273.36799999999999</c:v>
                </c:pt>
                <c:pt idx="224">
                  <c:v>277.88</c:v>
                </c:pt>
                <c:pt idx="225">
                  <c:v>276.399</c:v>
                </c:pt>
                <c:pt idx="226">
                  <c:v>276.23500000000001</c:v>
                </c:pt>
                <c:pt idx="227">
                  <c:v>276.80900000000003</c:v>
                </c:pt>
                <c:pt idx="228">
                  <c:v>281.79199999999997</c:v>
                </c:pt>
                <c:pt idx="229">
                  <c:v>280.483</c:v>
                </c:pt>
                <c:pt idx="230">
                  <c:v>280.02199999999999</c:v>
                </c:pt>
                <c:pt idx="231">
                  <c:v>279.74900000000002</c:v>
                </c:pt>
                <c:pt idx="232">
                  <c:v>279.71800000000002</c:v>
                </c:pt>
                <c:pt idx="233">
                  <c:v>279.68299999999999</c:v>
                </c:pt>
                <c:pt idx="234">
                  <c:v>279.70600000000002</c:v>
                </c:pt>
                <c:pt idx="235">
                  <c:v>282.49900000000002</c:v>
                </c:pt>
                <c:pt idx="236">
                  <c:v>281.41699999999997</c:v>
                </c:pt>
                <c:pt idx="237">
                  <c:v>280.80399999999997</c:v>
                </c:pt>
                <c:pt idx="238">
                  <c:v>280.858</c:v>
                </c:pt>
                <c:pt idx="239">
                  <c:v>280.56200000000001</c:v>
                </c:pt>
                <c:pt idx="240">
                  <c:v>280.84699999999998</c:v>
                </c:pt>
                <c:pt idx="241">
                  <c:v>280.51900000000001</c:v>
                </c:pt>
                <c:pt idx="242">
                  <c:v>280.56900000000002</c:v>
                </c:pt>
                <c:pt idx="243">
                  <c:v>280.41699999999997</c:v>
                </c:pt>
                <c:pt idx="244">
                  <c:v>280.26900000000001</c:v>
                </c:pt>
                <c:pt idx="245">
                  <c:v>280.608</c:v>
                </c:pt>
                <c:pt idx="246">
                  <c:v>280.452</c:v>
                </c:pt>
                <c:pt idx="247">
                  <c:v>281.77600000000001</c:v>
                </c:pt>
                <c:pt idx="248">
                  <c:v>281.58100000000002</c:v>
                </c:pt>
                <c:pt idx="249">
                  <c:v>281.69</c:v>
                </c:pt>
                <c:pt idx="250">
                  <c:v>283.11200000000002</c:v>
                </c:pt>
                <c:pt idx="251">
                  <c:v>282.95999999999998</c:v>
                </c:pt>
                <c:pt idx="252">
                  <c:v>283.52600000000001</c:v>
                </c:pt>
                <c:pt idx="253">
                  <c:v>297.93099999999998</c:v>
                </c:pt>
                <c:pt idx="254">
                  <c:v>296.55200000000002</c:v>
                </c:pt>
                <c:pt idx="255">
                  <c:v>332.81700000000001</c:v>
                </c:pt>
                <c:pt idx="256">
                  <c:v>331.79399999999998</c:v>
                </c:pt>
                <c:pt idx="257">
                  <c:v>330.63</c:v>
                </c:pt>
                <c:pt idx="258">
                  <c:v>330.447</c:v>
                </c:pt>
                <c:pt idx="259">
                  <c:v>330.166</c:v>
                </c:pt>
                <c:pt idx="260">
                  <c:v>330.54399999999998</c:v>
                </c:pt>
                <c:pt idx="261">
                  <c:v>330.49</c:v>
                </c:pt>
                <c:pt idx="262">
                  <c:v>331.36900000000003</c:v>
                </c:pt>
                <c:pt idx="263">
                  <c:v>330.291</c:v>
                </c:pt>
                <c:pt idx="264">
                  <c:v>332.27100000000002</c:v>
                </c:pt>
                <c:pt idx="265">
                  <c:v>332.28300000000002</c:v>
                </c:pt>
                <c:pt idx="266">
                  <c:v>332.6</c:v>
                </c:pt>
                <c:pt idx="267">
                  <c:v>333.13900000000001</c:v>
                </c:pt>
                <c:pt idx="268">
                  <c:v>336.07900000000001</c:v>
                </c:pt>
                <c:pt idx="269">
                  <c:v>335.923</c:v>
                </c:pt>
                <c:pt idx="270">
                  <c:v>335.80099999999999</c:v>
                </c:pt>
                <c:pt idx="271">
                  <c:v>335.74599999999998</c:v>
                </c:pt>
                <c:pt idx="272">
                  <c:v>286.05</c:v>
                </c:pt>
                <c:pt idx="273">
                  <c:v>283.714</c:v>
                </c:pt>
                <c:pt idx="274">
                  <c:v>284.22399999999999</c:v>
                </c:pt>
                <c:pt idx="275">
                  <c:v>242.53800000000001</c:v>
                </c:pt>
                <c:pt idx="276">
                  <c:v>242.50399999999999</c:v>
                </c:pt>
                <c:pt idx="277">
                  <c:v>242.01599999999999</c:v>
                </c:pt>
                <c:pt idx="278">
                  <c:v>242.352</c:v>
                </c:pt>
                <c:pt idx="279">
                  <c:v>242.00399999999999</c:v>
                </c:pt>
                <c:pt idx="280">
                  <c:v>242.22200000000001</c:v>
                </c:pt>
                <c:pt idx="281">
                  <c:v>241.99600000000001</c:v>
                </c:pt>
                <c:pt idx="282">
                  <c:v>243.351</c:v>
                </c:pt>
                <c:pt idx="283">
                  <c:v>243.18600000000001</c:v>
                </c:pt>
                <c:pt idx="284">
                  <c:v>243.31899999999999</c:v>
                </c:pt>
                <c:pt idx="285">
                  <c:v>243.27799999999999</c:v>
                </c:pt>
                <c:pt idx="286">
                  <c:v>243.149</c:v>
                </c:pt>
                <c:pt idx="287">
                  <c:v>243.18799999999999</c:v>
                </c:pt>
                <c:pt idx="288">
                  <c:v>243.94800000000001</c:v>
                </c:pt>
                <c:pt idx="289">
                  <c:v>243.91200000000001</c:v>
                </c:pt>
                <c:pt idx="290">
                  <c:v>244.208</c:v>
                </c:pt>
                <c:pt idx="291">
                  <c:v>242.83799999999999</c:v>
                </c:pt>
                <c:pt idx="292">
                  <c:v>242.404</c:v>
                </c:pt>
                <c:pt idx="293">
                  <c:v>242.709</c:v>
                </c:pt>
                <c:pt idx="294">
                  <c:v>243.28200000000001</c:v>
                </c:pt>
                <c:pt idx="295">
                  <c:v>243.85400000000001</c:v>
                </c:pt>
                <c:pt idx="296">
                  <c:v>242.821</c:v>
                </c:pt>
                <c:pt idx="297">
                  <c:v>242.083</c:v>
                </c:pt>
                <c:pt idx="298">
                  <c:v>242.423</c:v>
                </c:pt>
                <c:pt idx="299">
                  <c:v>242.06299999999999</c:v>
                </c:pt>
                <c:pt idx="300">
                  <c:v>242.196</c:v>
                </c:pt>
                <c:pt idx="301">
                  <c:v>242.238</c:v>
                </c:pt>
                <c:pt idx="302">
                  <c:v>242.05500000000001</c:v>
                </c:pt>
                <c:pt idx="303">
                  <c:v>242.572</c:v>
                </c:pt>
                <c:pt idx="304">
                  <c:v>242.22499999999999</c:v>
                </c:pt>
                <c:pt idx="305">
                  <c:v>242.06399999999999</c:v>
                </c:pt>
                <c:pt idx="306">
                  <c:v>241.92</c:v>
                </c:pt>
                <c:pt idx="307">
                  <c:v>241.916</c:v>
                </c:pt>
                <c:pt idx="308">
                  <c:v>241.92</c:v>
                </c:pt>
                <c:pt idx="309">
                  <c:v>241.916</c:v>
                </c:pt>
                <c:pt idx="310">
                  <c:v>241.893</c:v>
                </c:pt>
                <c:pt idx="311">
                  <c:v>241.87700000000001</c:v>
                </c:pt>
                <c:pt idx="312">
                  <c:v>241.85400000000001</c:v>
                </c:pt>
                <c:pt idx="313">
                  <c:v>241.846</c:v>
                </c:pt>
                <c:pt idx="314">
                  <c:v>241.85</c:v>
                </c:pt>
                <c:pt idx="315">
                  <c:v>241.846</c:v>
                </c:pt>
                <c:pt idx="316">
                  <c:v>241.85</c:v>
                </c:pt>
                <c:pt idx="317">
                  <c:v>241.846</c:v>
                </c:pt>
                <c:pt idx="318">
                  <c:v>241.85</c:v>
                </c:pt>
                <c:pt idx="319">
                  <c:v>242.18600000000001</c:v>
                </c:pt>
                <c:pt idx="320">
                  <c:v>242.18899999999999</c:v>
                </c:pt>
                <c:pt idx="321">
                  <c:v>242.18600000000001</c:v>
                </c:pt>
                <c:pt idx="322">
                  <c:v>242.18899999999999</c:v>
                </c:pt>
                <c:pt idx="323">
                  <c:v>242.17400000000001</c:v>
                </c:pt>
                <c:pt idx="324">
                  <c:v>242.18199999999999</c:v>
                </c:pt>
                <c:pt idx="325">
                  <c:v>242.17</c:v>
                </c:pt>
                <c:pt idx="326">
                  <c:v>242.17400000000001</c:v>
                </c:pt>
                <c:pt idx="327">
                  <c:v>242.17</c:v>
                </c:pt>
                <c:pt idx="328">
                  <c:v>242.07599999999999</c:v>
                </c:pt>
                <c:pt idx="329">
                  <c:v>241.76400000000001</c:v>
                </c:pt>
                <c:pt idx="330">
                  <c:v>241.768</c:v>
                </c:pt>
                <c:pt idx="331">
                  <c:v>241.76400000000001</c:v>
                </c:pt>
                <c:pt idx="332">
                  <c:v>241.768</c:v>
                </c:pt>
                <c:pt idx="333">
                  <c:v>241.76400000000001</c:v>
                </c:pt>
                <c:pt idx="334">
                  <c:v>241.768</c:v>
                </c:pt>
                <c:pt idx="335">
                  <c:v>241.77099999999999</c:v>
                </c:pt>
                <c:pt idx="336">
                  <c:v>241.779</c:v>
                </c:pt>
                <c:pt idx="337">
                  <c:v>241.76400000000001</c:v>
                </c:pt>
                <c:pt idx="338">
                  <c:v>241.76400000000001</c:v>
                </c:pt>
                <c:pt idx="339">
                  <c:v>241.607</c:v>
                </c:pt>
                <c:pt idx="340">
                  <c:v>241.607</c:v>
                </c:pt>
                <c:pt idx="341">
                  <c:v>241.607</c:v>
                </c:pt>
                <c:pt idx="342">
                  <c:v>241.607</c:v>
                </c:pt>
                <c:pt idx="343">
                  <c:v>241.607</c:v>
                </c:pt>
                <c:pt idx="344">
                  <c:v>241.607</c:v>
                </c:pt>
                <c:pt idx="345">
                  <c:v>241.607</c:v>
                </c:pt>
                <c:pt idx="346">
                  <c:v>241.607</c:v>
                </c:pt>
                <c:pt idx="347">
                  <c:v>241.53299999999999</c:v>
                </c:pt>
                <c:pt idx="348">
                  <c:v>241.53299999999999</c:v>
                </c:pt>
                <c:pt idx="349">
                  <c:v>241.52500000000001</c:v>
                </c:pt>
                <c:pt idx="350">
                  <c:v>241.52500000000001</c:v>
                </c:pt>
                <c:pt idx="351">
                  <c:v>241.52500000000001</c:v>
                </c:pt>
                <c:pt idx="352">
                  <c:v>241.52500000000001</c:v>
                </c:pt>
                <c:pt idx="353">
                  <c:v>241.52500000000001</c:v>
                </c:pt>
                <c:pt idx="354">
                  <c:v>241.52500000000001</c:v>
                </c:pt>
                <c:pt idx="355">
                  <c:v>241.52500000000001</c:v>
                </c:pt>
                <c:pt idx="356">
                  <c:v>241.52500000000001</c:v>
                </c:pt>
                <c:pt idx="357">
                  <c:v>241.529</c:v>
                </c:pt>
                <c:pt idx="358">
                  <c:v>241.52500000000001</c:v>
                </c:pt>
                <c:pt idx="359">
                  <c:v>241.53299999999999</c:v>
                </c:pt>
                <c:pt idx="360">
                  <c:v>241.53299999999999</c:v>
                </c:pt>
                <c:pt idx="361">
                  <c:v>241.52500000000001</c:v>
                </c:pt>
                <c:pt idx="362">
                  <c:v>241.52500000000001</c:v>
                </c:pt>
                <c:pt idx="363">
                  <c:v>241.529</c:v>
                </c:pt>
                <c:pt idx="364">
                  <c:v>241.52500000000001</c:v>
                </c:pt>
                <c:pt idx="365">
                  <c:v>241.52500000000001</c:v>
                </c:pt>
                <c:pt idx="366">
                  <c:v>241.52500000000001</c:v>
                </c:pt>
                <c:pt idx="367">
                  <c:v>241.52500000000001</c:v>
                </c:pt>
                <c:pt idx="368">
                  <c:v>241.52500000000001</c:v>
                </c:pt>
                <c:pt idx="369">
                  <c:v>241.52500000000001</c:v>
                </c:pt>
                <c:pt idx="370">
                  <c:v>241.52500000000001</c:v>
                </c:pt>
                <c:pt idx="371">
                  <c:v>241.53299999999999</c:v>
                </c:pt>
                <c:pt idx="372">
                  <c:v>241.53299999999999</c:v>
                </c:pt>
                <c:pt idx="373">
                  <c:v>241.52500000000001</c:v>
                </c:pt>
                <c:pt idx="374">
                  <c:v>241.52500000000001</c:v>
                </c:pt>
                <c:pt idx="375">
                  <c:v>241.52500000000001</c:v>
                </c:pt>
                <c:pt idx="376">
                  <c:v>241.52500000000001</c:v>
                </c:pt>
                <c:pt idx="377">
                  <c:v>241.529</c:v>
                </c:pt>
                <c:pt idx="378">
                  <c:v>241.52500000000001</c:v>
                </c:pt>
                <c:pt idx="379">
                  <c:v>241.52500000000001</c:v>
                </c:pt>
                <c:pt idx="380">
                  <c:v>241.52500000000001</c:v>
                </c:pt>
                <c:pt idx="381">
                  <c:v>241.52500000000001</c:v>
                </c:pt>
                <c:pt idx="382">
                  <c:v>241.41200000000001</c:v>
                </c:pt>
                <c:pt idx="383">
                  <c:v>241.42</c:v>
                </c:pt>
                <c:pt idx="384">
                  <c:v>241.416</c:v>
                </c:pt>
                <c:pt idx="385">
                  <c:v>241.41200000000001</c:v>
                </c:pt>
                <c:pt idx="386">
                  <c:v>241.416</c:v>
                </c:pt>
                <c:pt idx="387">
                  <c:v>241.41200000000001</c:v>
                </c:pt>
                <c:pt idx="388">
                  <c:v>241.416</c:v>
                </c:pt>
                <c:pt idx="389">
                  <c:v>241.41200000000001</c:v>
                </c:pt>
                <c:pt idx="390">
                  <c:v>241.416</c:v>
                </c:pt>
                <c:pt idx="391">
                  <c:v>241.41200000000001</c:v>
                </c:pt>
                <c:pt idx="392">
                  <c:v>241.4</c:v>
                </c:pt>
                <c:pt idx="393">
                  <c:v>241.39599999999999</c:v>
                </c:pt>
                <c:pt idx="394">
                  <c:v>241.154</c:v>
                </c:pt>
                <c:pt idx="395">
                  <c:v>241.154</c:v>
                </c:pt>
                <c:pt idx="396">
                  <c:v>241.154</c:v>
                </c:pt>
                <c:pt idx="397">
                  <c:v>241.15</c:v>
                </c:pt>
                <c:pt idx="398">
                  <c:v>241.154</c:v>
                </c:pt>
                <c:pt idx="399">
                  <c:v>241.143</c:v>
                </c:pt>
                <c:pt idx="400">
                  <c:v>241.154</c:v>
                </c:pt>
                <c:pt idx="401">
                  <c:v>241.15</c:v>
                </c:pt>
                <c:pt idx="402">
                  <c:v>241.154</c:v>
                </c:pt>
                <c:pt idx="403">
                  <c:v>241.15</c:v>
                </c:pt>
                <c:pt idx="404">
                  <c:v>241.154</c:v>
                </c:pt>
                <c:pt idx="405">
                  <c:v>241.15</c:v>
                </c:pt>
                <c:pt idx="406">
                  <c:v>241.154</c:v>
                </c:pt>
                <c:pt idx="407">
                  <c:v>241.154</c:v>
                </c:pt>
                <c:pt idx="408">
                  <c:v>241.154</c:v>
                </c:pt>
                <c:pt idx="409">
                  <c:v>241.15</c:v>
                </c:pt>
                <c:pt idx="410">
                  <c:v>241.154</c:v>
                </c:pt>
                <c:pt idx="411">
                  <c:v>241.15</c:v>
                </c:pt>
                <c:pt idx="412">
                  <c:v>241.154</c:v>
                </c:pt>
                <c:pt idx="413">
                  <c:v>241.15</c:v>
                </c:pt>
                <c:pt idx="414">
                  <c:v>241.154</c:v>
                </c:pt>
                <c:pt idx="415">
                  <c:v>241.15</c:v>
                </c:pt>
                <c:pt idx="416">
                  <c:v>241.154</c:v>
                </c:pt>
                <c:pt idx="417">
                  <c:v>241.15</c:v>
                </c:pt>
                <c:pt idx="418">
                  <c:v>241.154</c:v>
                </c:pt>
                <c:pt idx="419">
                  <c:v>241.16200000000001</c:v>
                </c:pt>
                <c:pt idx="420">
                  <c:v>241.15799999999999</c:v>
                </c:pt>
                <c:pt idx="421">
                  <c:v>250.404</c:v>
                </c:pt>
                <c:pt idx="422">
                  <c:v>264.935</c:v>
                </c:pt>
                <c:pt idx="423">
                  <c:v>285.61799999999999</c:v>
                </c:pt>
                <c:pt idx="424">
                  <c:v>274.34100000000001</c:v>
                </c:pt>
                <c:pt idx="425">
                  <c:v>259.84500000000003</c:v>
                </c:pt>
                <c:pt idx="426">
                  <c:v>260.38799999999998</c:v>
                </c:pt>
                <c:pt idx="427">
                  <c:v>259.50900000000001</c:v>
                </c:pt>
                <c:pt idx="428">
                  <c:v>263.11399999999998</c:v>
                </c:pt>
                <c:pt idx="429">
                  <c:v>261.47399999999999</c:v>
                </c:pt>
                <c:pt idx="430">
                  <c:v>253.26300000000001</c:v>
                </c:pt>
                <c:pt idx="431">
                  <c:v>251.642</c:v>
                </c:pt>
                <c:pt idx="432">
                  <c:v>282.98899999999998</c:v>
                </c:pt>
                <c:pt idx="433">
                  <c:v>282.49299999999999</c:v>
                </c:pt>
                <c:pt idx="434">
                  <c:v>284.34899999999999</c:v>
                </c:pt>
                <c:pt idx="435">
                  <c:v>286.98899999999998</c:v>
                </c:pt>
                <c:pt idx="436">
                  <c:v>282.10300000000001</c:v>
                </c:pt>
                <c:pt idx="437">
                  <c:v>319.10300000000001</c:v>
                </c:pt>
                <c:pt idx="438">
                  <c:v>331.22</c:v>
                </c:pt>
                <c:pt idx="439">
                  <c:v>329.29399999999998</c:v>
                </c:pt>
                <c:pt idx="440">
                  <c:v>328.67</c:v>
                </c:pt>
                <c:pt idx="441">
                  <c:v>329.89299999999997</c:v>
                </c:pt>
                <c:pt idx="442">
                  <c:v>331.62299999999999</c:v>
                </c:pt>
                <c:pt idx="443">
                  <c:v>332.02499999999998</c:v>
                </c:pt>
                <c:pt idx="444">
                  <c:v>331.53500000000003</c:v>
                </c:pt>
                <c:pt idx="445">
                  <c:v>332.25</c:v>
                </c:pt>
                <c:pt idx="446">
                  <c:v>332.23</c:v>
                </c:pt>
                <c:pt idx="447">
                  <c:v>330.55900000000003</c:v>
                </c:pt>
                <c:pt idx="448">
                  <c:v>329.65600000000001</c:v>
                </c:pt>
                <c:pt idx="449">
                  <c:v>329.33199999999999</c:v>
                </c:pt>
                <c:pt idx="450">
                  <c:v>329.21899999999999</c:v>
                </c:pt>
                <c:pt idx="451">
                  <c:v>328.57</c:v>
                </c:pt>
                <c:pt idx="452">
                  <c:v>328.18799999999999</c:v>
                </c:pt>
                <c:pt idx="453">
                  <c:v>328</c:v>
                </c:pt>
                <c:pt idx="454">
                  <c:v>327.82</c:v>
                </c:pt>
                <c:pt idx="455">
                  <c:v>326.28100000000001</c:v>
                </c:pt>
                <c:pt idx="456">
                  <c:v>327.43400000000003</c:v>
                </c:pt>
                <c:pt idx="457">
                  <c:v>327.46100000000001</c:v>
                </c:pt>
                <c:pt idx="458">
                  <c:v>327.48899999999998</c:v>
                </c:pt>
                <c:pt idx="459">
                  <c:v>326.90699999999998</c:v>
                </c:pt>
                <c:pt idx="460">
                  <c:v>326.77100000000002</c:v>
                </c:pt>
                <c:pt idx="461">
                  <c:v>326.77800000000002</c:v>
                </c:pt>
                <c:pt idx="462">
                  <c:v>327.01299999999998</c:v>
                </c:pt>
                <c:pt idx="463">
                  <c:v>328.298</c:v>
                </c:pt>
                <c:pt idx="464">
                  <c:v>327.37599999999998</c:v>
                </c:pt>
                <c:pt idx="465">
                  <c:v>291.86399999999998</c:v>
                </c:pt>
                <c:pt idx="466">
                  <c:v>293.995</c:v>
                </c:pt>
                <c:pt idx="467">
                  <c:v>253.49100000000001</c:v>
                </c:pt>
                <c:pt idx="468">
                  <c:v>254.85400000000001</c:v>
                </c:pt>
                <c:pt idx="469">
                  <c:v>255.858</c:v>
                </c:pt>
                <c:pt idx="470">
                  <c:v>245.78800000000001</c:v>
                </c:pt>
                <c:pt idx="471">
                  <c:v>241.31200000000001</c:v>
                </c:pt>
                <c:pt idx="472">
                  <c:v>239.94800000000001</c:v>
                </c:pt>
                <c:pt idx="473">
                  <c:v>239.55799999999999</c:v>
                </c:pt>
                <c:pt idx="474">
                  <c:v>238.839</c:v>
                </c:pt>
                <c:pt idx="475">
                  <c:v>238.25700000000001</c:v>
                </c:pt>
                <c:pt idx="476">
                  <c:v>238.34299999999999</c:v>
                </c:pt>
                <c:pt idx="477">
                  <c:v>238.25700000000001</c:v>
                </c:pt>
                <c:pt idx="478">
                  <c:v>238.05799999999999</c:v>
                </c:pt>
                <c:pt idx="479">
                  <c:v>238.452</c:v>
                </c:pt>
                <c:pt idx="480">
                  <c:v>241.79599999999999</c:v>
                </c:pt>
                <c:pt idx="481">
                  <c:v>242.55</c:v>
                </c:pt>
                <c:pt idx="482">
                  <c:v>266.964</c:v>
                </c:pt>
                <c:pt idx="483">
                  <c:v>278.70600000000002</c:v>
                </c:pt>
                <c:pt idx="484">
                  <c:v>278.14</c:v>
                </c:pt>
                <c:pt idx="485">
                  <c:v>278.214</c:v>
                </c:pt>
                <c:pt idx="486">
                  <c:v>278.11200000000002</c:v>
                </c:pt>
                <c:pt idx="487">
                  <c:v>277.93700000000001</c:v>
                </c:pt>
                <c:pt idx="488">
                  <c:v>279.13600000000002</c:v>
                </c:pt>
                <c:pt idx="489">
                  <c:v>278.83499999999998</c:v>
                </c:pt>
                <c:pt idx="490">
                  <c:v>282.726</c:v>
                </c:pt>
                <c:pt idx="491">
                  <c:v>283.78800000000001</c:v>
                </c:pt>
                <c:pt idx="492">
                  <c:v>284.45999999999998</c:v>
                </c:pt>
                <c:pt idx="493">
                  <c:v>326.495</c:v>
                </c:pt>
                <c:pt idx="494">
                  <c:v>325.67899999999997</c:v>
                </c:pt>
                <c:pt idx="495">
                  <c:v>325.25299999999999</c:v>
                </c:pt>
                <c:pt idx="496">
                  <c:v>325.327</c:v>
                </c:pt>
                <c:pt idx="497">
                  <c:v>325.233</c:v>
                </c:pt>
                <c:pt idx="498">
                  <c:v>325.37400000000002</c:v>
                </c:pt>
                <c:pt idx="499">
                  <c:v>325.83499999999998</c:v>
                </c:pt>
                <c:pt idx="500">
                  <c:v>325.858</c:v>
                </c:pt>
                <c:pt idx="501">
                  <c:v>325.83100000000002</c:v>
                </c:pt>
                <c:pt idx="502">
                  <c:v>325.69</c:v>
                </c:pt>
                <c:pt idx="503">
                  <c:v>326.01100000000002</c:v>
                </c:pt>
                <c:pt idx="504">
                  <c:v>325.83499999999998</c:v>
                </c:pt>
                <c:pt idx="505">
                  <c:v>326.11599999999999</c:v>
                </c:pt>
                <c:pt idx="506">
                  <c:v>326.08100000000002</c:v>
                </c:pt>
                <c:pt idx="507">
                  <c:v>326.26499999999999</c:v>
                </c:pt>
                <c:pt idx="508">
                  <c:v>326.089</c:v>
                </c:pt>
                <c:pt idx="509">
                  <c:v>326.21800000000002</c:v>
                </c:pt>
                <c:pt idx="510">
                  <c:v>326.077</c:v>
                </c:pt>
                <c:pt idx="511">
                  <c:v>325.93299999999999</c:v>
                </c:pt>
                <c:pt idx="512">
                  <c:v>326.52199999999999</c:v>
                </c:pt>
                <c:pt idx="513">
                  <c:v>326.07299999999998</c:v>
                </c:pt>
                <c:pt idx="514">
                  <c:v>326.40100000000001</c:v>
                </c:pt>
                <c:pt idx="515">
                  <c:v>326.101</c:v>
                </c:pt>
                <c:pt idx="516">
                  <c:v>326.39699999999999</c:v>
                </c:pt>
                <c:pt idx="517">
                  <c:v>315.476</c:v>
                </c:pt>
                <c:pt idx="518">
                  <c:v>315.483</c:v>
                </c:pt>
                <c:pt idx="519">
                  <c:v>315.702</c:v>
                </c:pt>
                <c:pt idx="520">
                  <c:v>315.76499999999999</c:v>
                </c:pt>
                <c:pt idx="521">
                  <c:v>315.71800000000002</c:v>
                </c:pt>
                <c:pt idx="522">
                  <c:v>315.72199999999998</c:v>
                </c:pt>
                <c:pt idx="523">
                  <c:v>315.702</c:v>
                </c:pt>
                <c:pt idx="524">
                  <c:v>281.49900000000002</c:v>
                </c:pt>
                <c:pt idx="525">
                  <c:v>280.827</c:v>
                </c:pt>
                <c:pt idx="526">
                  <c:v>281.15199999999999</c:v>
                </c:pt>
                <c:pt idx="527">
                  <c:v>310.57400000000001</c:v>
                </c:pt>
                <c:pt idx="528">
                  <c:v>318.07799999999997</c:v>
                </c:pt>
                <c:pt idx="529">
                  <c:v>316.863</c:v>
                </c:pt>
                <c:pt idx="530">
                  <c:v>316.44900000000001</c:v>
                </c:pt>
                <c:pt idx="531">
                  <c:v>320.238</c:v>
                </c:pt>
                <c:pt idx="532">
                  <c:v>356.00599999999997</c:v>
                </c:pt>
                <c:pt idx="533">
                  <c:v>354.88900000000001</c:v>
                </c:pt>
                <c:pt idx="534">
                  <c:v>352.28300000000002</c:v>
                </c:pt>
                <c:pt idx="535">
                  <c:v>351.12700000000001</c:v>
                </c:pt>
                <c:pt idx="536">
                  <c:v>353.37299999999999</c:v>
                </c:pt>
                <c:pt idx="537">
                  <c:v>353.916</c:v>
                </c:pt>
                <c:pt idx="538">
                  <c:v>354.67399999999998</c:v>
                </c:pt>
                <c:pt idx="539">
                  <c:v>352.10700000000003</c:v>
                </c:pt>
                <c:pt idx="540">
                  <c:v>351.67399999999998</c:v>
                </c:pt>
                <c:pt idx="541">
                  <c:v>350.82600000000002</c:v>
                </c:pt>
                <c:pt idx="542">
                  <c:v>353.78300000000002</c:v>
                </c:pt>
                <c:pt idx="543">
                  <c:v>351.73599999999999</c:v>
                </c:pt>
                <c:pt idx="544">
                  <c:v>350.81799999999998</c:v>
                </c:pt>
                <c:pt idx="545">
                  <c:v>353.14299999999997</c:v>
                </c:pt>
                <c:pt idx="546">
                  <c:v>351.08</c:v>
                </c:pt>
                <c:pt idx="547">
                  <c:v>350.40800000000002</c:v>
                </c:pt>
                <c:pt idx="548">
                  <c:v>314.822</c:v>
                </c:pt>
                <c:pt idx="549">
                  <c:v>314.08</c:v>
                </c:pt>
                <c:pt idx="550">
                  <c:v>277.51799999999997</c:v>
                </c:pt>
                <c:pt idx="551">
                  <c:v>278.07600000000002</c:v>
                </c:pt>
                <c:pt idx="552">
                  <c:v>242.51400000000001</c:v>
                </c:pt>
                <c:pt idx="553">
                  <c:v>240.59299999999999</c:v>
                </c:pt>
                <c:pt idx="554">
                  <c:v>244.55</c:v>
                </c:pt>
                <c:pt idx="555">
                  <c:v>235.39400000000001</c:v>
                </c:pt>
                <c:pt idx="556">
                  <c:v>233.20099999999999</c:v>
                </c:pt>
                <c:pt idx="557">
                  <c:v>260.65499999999997</c:v>
                </c:pt>
                <c:pt idx="558">
                  <c:v>252.48699999999999</c:v>
                </c:pt>
                <c:pt idx="559">
                  <c:v>265.23700000000002</c:v>
                </c:pt>
                <c:pt idx="560">
                  <c:v>265.78800000000001</c:v>
                </c:pt>
                <c:pt idx="561">
                  <c:v>270.63200000000001</c:v>
                </c:pt>
                <c:pt idx="562">
                  <c:v>267.601</c:v>
                </c:pt>
                <c:pt idx="563">
                  <c:v>311.94799999999998</c:v>
                </c:pt>
                <c:pt idx="564">
                  <c:v>319.04599999999999</c:v>
                </c:pt>
                <c:pt idx="565">
                  <c:v>314.40899999999999</c:v>
                </c:pt>
                <c:pt idx="566">
                  <c:v>318.16699999999997</c:v>
                </c:pt>
                <c:pt idx="567">
                  <c:v>326.495</c:v>
                </c:pt>
                <c:pt idx="568">
                  <c:v>317.233</c:v>
                </c:pt>
                <c:pt idx="569">
                  <c:v>316.32299999999998</c:v>
                </c:pt>
                <c:pt idx="570">
                  <c:v>314.17899999999997</c:v>
                </c:pt>
                <c:pt idx="571">
                  <c:v>316.40100000000001</c:v>
                </c:pt>
                <c:pt idx="572">
                  <c:v>318.53800000000001</c:v>
                </c:pt>
                <c:pt idx="573">
                  <c:v>320.65100000000001</c:v>
                </c:pt>
                <c:pt idx="574">
                  <c:v>280.14</c:v>
                </c:pt>
                <c:pt idx="575">
                  <c:v>278.577</c:v>
                </c:pt>
                <c:pt idx="576">
                  <c:v>242.64400000000001</c:v>
                </c:pt>
                <c:pt idx="577">
                  <c:v>244.39699999999999</c:v>
                </c:pt>
                <c:pt idx="578">
                  <c:v>280.60399999999998</c:v>
                </c:pt>
                <c:pt idx="579">
                  <c:v>278.98599999999999</c:v>
                </c:pt>
                <c:pt idx="580">
                  <c:v>278.31799999999998</c:v>
                </c:pt>
                <c:pt idx="581">
                  <c:v>277.23599999999999</c:v>
                </c:pt>
                <c:pt idx="582">
                  <c:v>276.67</c:v>
                </c:pt>
                <c:pt idx="583">
                  <c:v>276.56099999999998</c:v>
                </c:pt>
                <c:pt idx="584">
                  <c:v>276.767</c:v>
                </c:pt>
                <c:pt idx="585">
                  <c:v>276.73399999999998</c:v>
                </c:pt>
                <c:pt idx="586">
                  <c:v>277.74200000000002</c:v>
                </c:pt>
                <c:pt idx="587">
                  <c:v>276.95699999999999</c:v>
                </c:pt>
                <c:pt idx="588">
                  <c:v>277.46100000000001</c:v>
                </c:pt>
                <c:pt idx="589">
                  <c:v>276.64499999999998</c:v>
                </c:pt>
                <c:pt idx="590">
                  <c:v>277.53899999999999</c:v>
                </c:pt>
                <c:pt idx="591">
                  <c:v>277.16399999999999</c:v>
                </c:pt>
                <c:pt idx="592">
                  <c:v>277.20699999999999</c:v>
                </c:pt>
                <c:pt idx="593">
                  <c:v>276.68400000000003</c:v>
                </c:pt>
                <c:pt idx="594">
                  <c:v>277.43799999999999</c:v>
                </c:pt>
                <c:pt idx="595">
                  <c:v>277.29700000000003</c:v>
                </c:pt>
                <c:pt idx="596">
                  <c:v>277.15199999999999</c:v>
                </c:pt>
                <c:pt idx="597">
                  <c:v>277.36700000000002</c:v>
                </c:pt>
                <c:pt idx="598">
                  <c:v>277.14800000000002</c:v>
                </c:pt>
                <c:pt idx="599">
                  <c:v>277.77</c:v>
                </c:pt>
                <c:pt idx="600">
                  <c:v>277.39800000000002</c:v>
                </c:pt>
                <c:pt idx="601">
                  <c:v>277.58999999999997</c:v>
                </c:pt>
                <c:pt idx="602">
                  <c:v>277.42599999999999</c:v>
                </c:pt>
                <c:pt idx="603">
                  <c:v>277.27300000000002</c:v>
                </c:pt>
                <c:pt idx="604">
                  <c:v>277.71899999999999</c:v>
                </c:pt>
                <c:pt idx="605">
                  <c:v>280.24599999999998</c:v>
                </c:pt>
                <c:pt idx="606">
                  <c:v>279.94900000000001</c:v>
                </c:pt>
                <c:pt idx="607">
                  <c:v>280.58600000000001</c:v>
                </c:pt>
                <c:pt idx="608">
                  <c:v>281.67200000000003</c:v>
                </c:pt>
                <c:pt idx="609">
                  <c:v>281.30500000000001</c:v>
                </c:pt>
                <c:pt idx="610">
                  <c:v>281.83199999999999</c:v>
                </c:pt>
                <c:pt idx="611">
                  <c:v>245.191</c:v>
                </c:pt>
                <c:pt idx="612">
                  <c:v>244.85499999999999</c:v>
                </c:pt>
                <c:pt idx="613">
                  <c:v>246.82400000000001</c:v>
                </c:pt>
                <c:pt idx="614">
                  <c:v>247.30500000000001</c:v>
                </c:pt>
                <c:pt idx="615">
                  <c:v>251.37200000000001</c:v>
                </c:pt>
                <c:pt idx="616">
                  <c:v>250.48099999999999</c:v>
                </c:pt>
                <c:pt idx="617">
                  <c:v>248.63900000000001</c:v>
                </c:pt>
                <c:pt idx="618">
                  <c:v>244.803</c:v>
                </c:pt>
                <c:pt idx="619">
                  <c:v>243.85599999999999</c:v>
                </c:pt>
                <c:pt idx="620">
                  <c:v>249.84800000000001</c:v>
                </c:pt>
                <c:pt idx="621">
                  <c:v>245.16300000000001</c:v>
                </c:pt>
                <c:pt idx="622">
                  <c:v>243.05099999999999</c:v>
                </c:pt>
                <c:pt idx="623">
                  <c:v>242.09</c:v>
                </c:pt>
                <c:pt idx="624">
                  <c:v>240.92599999999999</c:v>
                </c:pt>
                <c:pt idx="625">
                  <c:v>240.96100000000001</c:v>
                </c:pt>
                <c:pt idx="626">
                  <c:v>240.58600000000001</c:v>
                </c:pt>
                <c:pt idx="627">
                  <c:v>240.81200000000001</c:v>
                </c:pt>
                <c:pt idx="628">
                  <c:v>240.49600000000001</c:v>
                </c:pt>
                <c:pt idx="629">
                  <c:v>240.602</c:v>
                </c:pt>
                <c:pt idx="630">
                  <c:v>240.70699999999999</c:v>
                </c:pt>
                <c:pt idx="631">
                  <c:v>250.77699999999999</c:v>
                </c:pt>
                <c:pt idx="632">
                  <c:v>251.06200000000001</c:v>
                </c:pt>
                <c:pt idx="633">
                  <c:v>252.078</c:v>
                </c:pt>
                <c:pt idx="634">
                  <c:v>252.28899999999999</c:v>
                </c:pt>
                <c:pt idx="635">
                  <c:v>252.19499999999999</c:v>
                </c:pt>
                <c:pt idx="636">
                  <c:v>253.00700000000001</c:v>
                </c:pt>
                <c:pt idx="637">
                  <c:v>258.91300000000001</c:v>
                </c:pt>
                <c:pt idx="638">
                  <c:v>261.77600000000001</c:v>
                </c:pt>
                <c:pt idx="639">
                  <c:v>261.613</c:v>
                </c:pt>
                <c:pt idx="640">
                  <c:v>266.31</c:v>
                </c:pt>
                <c:pt idx="641">
                  <c:v>265.45</c:v>
                </c:pt>
                <c:pt idx="642">
                  <c:v>268.22399999999999</c:v>
                </c:pt>
                <c:pt idx="643">
                  <c:v>265.97000000000003</c:v>
                </c:pt>
                <c:pt idx="644">
                  <c:v>265.88799999999998</c:v>
                </c:pt>
                <c:pt idx="645">
                  <c:v>265.56700000000001</c:v>
                </c:pt>
                <c:pt idx="646">
                  <c:v>266.21199999999999</c:v>
                </c:pt>
                <c:pt idx="647">
                  <c:v>266.00900000000001</c:v>
                </c:pt>
                <c:pt idx="648">
                  <c:v>267.86399999999998</c:v>
                </c:pt>
                <c:pt idx="649">
                  <c:v>267.435</c:v>
                </c:pt>
                <c:pt idx="650">
                  <c:v>268.23099999999999</c:v>
                </c:pt>
                <c:pt idx="651">
                  <c:v>284.15300000000002</c:v>
                </c:pt>
                <c:pt idx="652">
                  <c:v>281.09500000000003</c:v>
                </c:pt>
                <c:pt idx="653">
                  <c:v>278.81700000000001</c:v>
                </c:pt>
                <c:pt idx="654">
                  <c:v>278.56</c:v>
                </c:pt>
                <c:pt idx="655">
                  <c:v>223.38</c:v>
                </c:pt>
                <c:pt idx="656">
                  <c:v>223.15299999999999</c:v>
                </c:pt>
                <c:pt idx="657">
                  <c:v>223.13</c:v>
                </c:pt>
                <c:pt idx="658">
                  <c:v>223.501</c:v>
                </c:pt>
                <c:pt idx="659">
                  <c:v>262.95600000000002</c:v>
                </c:pt>
                <c:pt idx="660">
                  <c:v>261.34699999999998</c:v>
                </c:pt>
                <c:pt idx="661">
                  <c:v>260.16699999999997</c:v>
                </c:pt>
                <c:pt idx="662">
                  <c:v>221.12</c:v>
                </c:pt>
                <c:pt idx="663">
                  <c:v>220.28399999999999</c:v>
                </c:pt>
                <c:pt idx="664">
                  <c:v>219.64400000000001</c:v>
                </c:pt>
                <c:pt idx="665">
                  <c:v>219.608</c:v>
                </c:pt>
                <c:pt idx="666">
                  <c:v>219.602</c:v>
                </c:pt>
                <c:pt idx="667">
                  <c:v>220.94300000000001</c:v>
                </c:pt>
                <c:pt idx="668">
                  <c:v>220.672</c:v>
                </c:pt>
                <c:pt idx="669">
                  <c:v>220.63300000000001</c:v>
                </c:pt>
                <c:pt idx="670">
                  <c:v>220.625</c:v>
                </c:pt>
                <c:pt idx="671">
                  <c:v>220.62899999999999</c:v>
                </c:pt>
                <c:pt idx="672">
                  <c:v>221.267</c:v>
                </c:pt>
                <c:pt idx="673">
                  <c:v>220.60400000000001</c:v>
                </c:pt>
                <c:pt idx="674">
                  <c:v>221.05</c:v>
                </c:pt>
                <c:pt idx="675">
                  <c:v>221.11199999999999</c:v>
                </c:pt>
                <c:pt idx="676">
                  <c:v>220.995</c:v>
                </c:pt>
                <c:pt idx="677">
                  <c:v>220.98699999999999</c:v>
                </c:pt>
                <c:pt idx="678">
                  <c:v>220.994</c:v>
                </c:pt>
                <c:pt idx="679">
                  <c:v>220.99199999999999</c:v>
                </c:pt>
                <c:pt idx="680">
                  <c:v>221.136</c:v>
                </c:pt>
                <c:pt idx="681">
                  <c:v>221.029</c:v>
                </c:pt>
                <c:pt idx="682">
                  <c:v>220.983</c:v>
                </c:pt>
                <c:pt idx="683">
                  <c:v>220.99100000000001</c:v>
                </c:pt>
                <c:pt idx="684">
                  <c:v>220.983</c:v>
                </c:pt>
                <c:pt idx="685">
                  <c:v>220.93299999999999</c:v>
                </c:pt>
                <c:pt idx="686">
                  <c:v>220.97</c:v>
                </c:pt>
                <c:pt idx="687">
                  <c:v>220.935</c:v>
                </c:pt>
                <c:pt idx="688">
                  <c:v>220.923</c:v>
                </c:pt>
                <c:pt idx="689">
                  <c:v>220.92699999999999</c:v>
                </c:pt>
                <c:pt idx="690">
                  <c:v>220.923</c:v>
                </c:pt>
                <c:pt idx="691">
                  <c:v>219.81299999999999</c:v>
                </c:pt>
                <c:pt idx="692">
                  <c:v>219.81</c:v>
                </c:pt>
                <c:pt idx="693">
                  <c:v>219.81299999999999</c:v>
                </c:pt>
                <c:pt idx="694">
                  <c:v>219.81299999999999</c:v>
                </c:pt>
                <c:pt idx="695">
                  <c:v>219.81299999999999</c:v>
                </c:pt>
                <c:pt idx="696">
                  <c:v>219.81</c:v>
                </c:pt>
                <c:pt idx="697">
                  <c:v>219.81299999999999</c:v>
                </c:pt>
                <c:pt idx="698">
                  <c:v>219.81</c:v>
                </c:pt>
                <c:pt idx="699">
                  <c:v>219.81299999999999</c:v>
                </c:pt>
                <c:pt idx="700">
                  <c:v>219.81</c:v>
                </c:pt>
                <c:pt idx="701">
                  <c:v>219.81</c:v>
                </c:pt>
                <c:pt idx="702">
                  <c:v>219.80600000000001</c:v>
                </c:pt>
                <c:pt idx="703">
                  <c:v>219.81299999999999</c:v>
                </c:pt>
                <c:pt idx="704">
                  <c:v>219.80600000000001</c:v>
                </c:pt>
                <c:pt idx="705">
                  <c:v>219.81299999999999</c:v>
                </c:pt>
                <c:pt idx="706">
                  <c:v>219.80600000000001</c:v>
                </c:pt>
                <c:pt idx="707">
                  <c:v>219.81299999999999</c:v>
                </c:pt>
                <c:pt idx="708">
                  <c:v>219.80600000000001</c:v>
                </c:pt>
                <c:pt idx="709">
                  <c:v>219.81299999999999</c:v>
                </c:pt>
                <c:pt idx="710">
                  <c:v>219.80600000000001</c:v>
                </c:pt>
                <c:pt idx="711">
                  <c:v>219.821</c:v>
                </c:pt>
                <c:pt idx="712">
                  <c:v>219.81</c:v>
                </c:pt>
                <c:pt idx="713">
                  <c:v>219.81299999999999</c:v>
                </c:pt>
                <c:pt idx="714">
                  <c:v>219.81299999999999</c:v>
                </c:pt>
                <c:pt idx="715">
                  <c:v>219.81</c:v>
                </c:pt>
                <c:pt idx="716">
                  <c:v>219.80600000000001</c:v>
                </c:pt>
                <c:pt idx="717">
                  <c:v>219.81299999999999</c:v>
                </c:pt>
                <c:pt idx="718">
                  <c:v>219.81</c:v>
                </c:pt>
                <c:pt idx="719">
                  <c:v>219.81299999999999</c:v>
                </c:pt>
                <c:pt idx="720">
                  <c:v>219.80600000000001</c:v>
                </c:pt>
                <c:pt idx="721">
                  <c:v>219.81299999999999</c:v>
                </c:pt>
                <c:pt idx="722">
                  <c:v>219.80600000000001</c:v>
                </c:pt>
                <c:pt idx="723">
                  <c:v>219.81299999999999</c:v>
                </c:pt>
                <c:pt idx="724">
                  <c:v>219.80600000000001</c:v>
                </c:pt>
                <c:pt idx="725">
                  <c:v>219.81299999999999</c:v>
                </c:pt>
                <c:pt idx="726">
                  <c:v>219.80600000000001</c:v>
                </c:pt>
                <c:pt idx="727">
                  <c:v>219.821</c:v>
                </c:pt>
                <c:pt idx="728">
                  <c:v>219.80600000000001</c:v>
                </c:pt>
                <c:pt idx="729">
                  <c:v>219.80600000000001</c:v>
                </c:pt>
                <c:pt idx="730">
                  <c:v>219.80600000000001</c:v>
                </c:pt>
                <c:pt idx="731">
                  <c:v>219.81</c:v>
                </c:pt>
                <c:pt idx="732">
                  <c:v>219.80600000000001</c:v>
                </c:pt>
                <c:pt idx="733">
                  <c:v>219.81</c:v>
                </c:pt>
                <c:pt idx="734">
                  <c:v>219.80600000000001</c:v>
                </c:pt>
                <c:pt idx="735">
                  <c:v>219.81</c:v>
                </c:pt>
                <c:pt idx="736">
                  <c:v>219.80600000000001</c:v>
                </c:pt>
                <c:pt idx="737">
                  <c:v>219.81</c:v>
                </c:pt>
                <c:pt idx="738">
                  <c:v>219.80600000000001</c:v>
                </c:pt>
                <c:pt idx="739">
                  <c:v>219.81</c:v>
                </c:pt>
                <c:pt idx="740">
                  <c:v>219.80600000000001</c:v>
                </c:pt>
                <c:pt idx="741">
                  <c:v>219.81700000000001</c:v>
                </c:pt>
                <c:pt idx="742">
                  <c:v>219.80600000000001</c:v>
                </c:pt>
                <c:pt idx="743">
                  <c:v>219.80600000000001</c:v>
                </c:pt>
                <c:pt idx="744">
                  <c:v>219.80600000000001</c:v>
                </c:pt>
                <c:pt idx="745">
                  <c:v>219.81</c:v>
                </c:pt>
                <c:pt idx="746">
                  <c:v>219.80600000000001</c:v>
                </c:pt>
                <c:pt idx="747">
                  <c:v>219.81</c:v>
                </c:pt>
                <c:pt idx="748">
                  <c:v>219.80600000000001</c:v>
                </c:pt>
                <c:pt idx="749">
                  <c:v>219.81</c:v>
                </c:pt>
                <c:pt idx="750">
                  <c:v>219.80600000000001</c:v>
                </c:pt>
                <c:pt idx="751">
                  <c:v>219.81</c:v>
                </c:pt>
                <c:pt idx="752">
                  <c:v>219.80600000000001</c:v>
                </c:pt>
                <c:pt idx="753">
                  <c:v>219.81</c:v>
                </c:pt>
                <c:pt idx="754">
                  <c:v>219.81</c:v>
                </c:pt>
                <c:pt idx="755">
                  <c:v>219.81299999999999</c:v>
                </c:pt>
                <c:pt idx="756">
                  <c:v>219.80600000000001</c:v>
                </c:pt>
                <c:pt idx="757">
                  <c:v>219.74700000000001</c:v>
                </c:pt>
                <c:pt idx="758">
                  <c:v>219.739</c:v>
                </c:pt>
                <c:pt idx="759">
                  <c:v>219.74700000000001</c:v>
                </c:pt>
                <c:pt idx="760">
                  <c:v>219.739</c:v>
                </c:pt>
                <c:pt idx="761">
                  <c:v>219.74700000000001</c:v>
                </c:pt>
                <c:pt idx="762">
                  <c:v>219.739</c:v>
                </c:pt>
                <c:pt idx="763">
                  <c:v>219.74700000000001</c:v>
                </c:pt>
                <c:pt idx="764">
                  <c:v>219.739</c:v>
                </c:pt>
                <c:pt idx="765">
                  <c:v>219.74700000000001</c:v>
                </c:pt>
                <c:pt idx="766">
                  <c:v>219.739</c:v>
                </c:pt>
                <c:pt idx="767">
                  <c:v>219.74700000000001</c:v>
                </c:pt>
                <c:pt idx="768">
                  <c:v>219.74700000000001</c:v>
                </c:pt>
                <c:pt idx="769">
                  <c:v>219.74700000000001</c:v>
                </c:pt>
                <c:pt idx="770">
                  <c:v>219.739</c:v>
                </c:pt>
                <c:pt idx="771">
                  <c:v>219.74700000000001</c:v>
                </c:pt>
                <c:pt idx="772">
                  <c:v>219.739</c:v>
                </c:pt>
                <c:pt idx="773">
                  <c:v>219.74299999999999</c:v>
                </c:pt>
                <c:pt idx="774">
                  <c:v>219.583</c:v>
                </c:pt>
                <c:pt idx="775">
                  <c:v>219.392</c:v>
                </c:pt>
                <c:pt idx="776">
                  <c:v>219.38800000000001</c:v>
                </c:pt>
                <c:pt idx="777">
                  <c:v>219.39599999999999</c:v>
                </c:pt>
                <c:pt idx="778">
                  <c:v>219.38800000000001</c:v>
                </c:pt>
                <c:pt idx="779">
                  <c:v>219.39599999999999</c:v>
                </c:pt>
                <c:pt idx="780">
                  <c:v>219.38800000000001</c:v>
                </c:pt>
                <c:pt idx="781">
                  <c:v>219.39599999999999</c:v>
                </c:pt>
                <c:pt idx="782">
                  <c:v>219.38800000000001</c:v>
                </c:pt>
                <c:pt idx="783">
                  <c:v>219.392</c:v>
                </c:pt>
                <c:pt idx="784">
                  <c:v>219.38800000000001</c:v>
                </c:pt>
                <c:pt idx="785">
                  <c:v>219.392</c:v>
                </c:pt>
                <c:pt idx="786">
                  <c:v>219.38399999999999</c:v>
                </c:pt>
                <c:pt idx="787">
                  <c:v>219.392</c:v>
                </c:pt>
                <c:pt idx="788">
                  <c:v>219.38800000000001</c:v>
                </c:pt>
                <c:pt idx="789">
                  <c:v>219.392</c:v>
                </c:pt>
                <c:pt idx="790">
                  <c:v>219.38800000000001</c:v>
                </c:pt>
                <c:pt idx="791">
                  <c:v>219.392</c:v>
                </c:pt>
                <c:pt idx="792">
                  <c:v>219.38800000000001</c:v>
                </c:pt>
                <c:pt idx="793">
                  <c:v>219.392</c:v>
                </c:pt>
                <c:pt idx="794">
                  <c:v>219.38800000000001</c:v>
                </c:pt>
                <c:pt idx="795">
                  <c:v>219.399</c:v>
                </c:pt>
                <c:pt idx="796">
                  <c:v>219.38800000000001</c:v>
                </c:pt>
                <c:pt idx="797">
                  <c:v>219.392</c:v>
                </c:pt>
                <c:pt idx="798">
                  <c:v>219.38800000000001</c:v>
                </c:pt>
                <c:pt idx="799">
                  <c:v>219.392</c:v>
                </c:pt>
                <c:pt idx="800">
                  <c:v>219.38800000000001</c:v>
                </c:pt>
                <c:pt idx="801">
                  <c:v>219.392</c:v>
                </c:pt>
                <c:pt idx="802">
                  <c:v>219.38800000000001</c:v>
                </c:pt>
                <c:pt idx="803">
                  <c:v>219.392</c:v>
                </c:pt>
                <c:pt idx="804">
                  <c:v>219.38800000000001</c:v>
                </c:pt>
                <c:pt idx="805">
                  <c:v>219.392</c:v>
                </c:pt>
                <c:pt idx="806">
                  <c:v>219.38800000000001</c:v>
                </c:pt>
                <c:pt idx="807">
                  <c:v>219.392</c:v>
                </c:pt>
                <c:pt idx="808">
                  <c:v>219.38800000000001</c:v>
                </c:pt>
                <c:pt idx="809">
                  <c:v>219.39599999999999</c:v>
                </c:pt>
                <c:pt idx="810">
                  <c:v>219.38800000000001</c:v>
                </c:pt>
                <c:pt idx="811">
                  <c:v>219.39599999999999</c:v>
                </c:pt>
                <c:pt idx="812">
                  <c:v>219.38800000000001</c:v>
                </c:pt>
                <c:pt idx="813">
                  <c:v>219.39599999999999</c:v>
                </c:pt>
                <c:pt idx="814">
                  <c:v>219.38800000000001</c:v>
                </c:pt>
                <c:pt idx="815">
                  <c:v>219.39599999999999</c:v>
                </c:pt>
                <c:pt idx="816">
                  <c:v>219.38399999999999</c:v>
                </c:pt>
                <c:pt idx="817">
                  <c:v>219.39599999999999</c:v>
                </c:pt>
                <c:pt idx="818">
                  <c:v>219.38800000000001</c:v>
                </c:pt>
                <c:pt idx="819">
                  <c:v>219.39599999999999</c:v>
                </c:pt>
                <c:pt idx="820">
                  <c:v>219.38800000000001</c:v>
                </c:pt>
                <c:pt idx="821">
                  <c:v>219.39599999999999</c:v>
                </c:pt>
                <c:pt idx="822">
                  <c:v>219.39599999999999</c:v>
                </c:pt>
                <c:pt idx="823">
                  <c:v>219.39599999999999</c:v>
                </c:pt>
                <c:pt idx="824">
                  <c:v>220.00899999999999</c:v>
                </c:pt>
                <c:pt idx="825">
                  <c:v>220.017</c:v>
                </c:pt>
                <c:pt idx="826">
                  <c:v>220.005</c:v>
                </c:pt>
                <c:pt idx="827">
                  <c:v>220.01300000000001</c:v>
                </c:pt>
                <c:pt idx="828">
                  <c:v>220.001</c:v>
                </c:pt>
                <c:pt idx="829">
                  <c:v>220.01300000000001</c:v>
                </c:pt>
                <c:pt idx="830">
                  <c:v>220.005</c:v>
                </c:pt>
                <c:pt idx="831">
                  <c:v>220.01300000000001</c:v>
                </c:pt>
                <c:pt idx="832">
                  <c:v>220.001</c:v>
                </c:pt>
                <c:pt idx="833">
                  <c:v>220.01300000000001</c:v>
                </c:pt>
                <c:pt idx="834">
                  <c:v>219.38399999999999</c:v>
                </c:pt>
                <c:pt idx="835">
                  <c:v>219.376</c:v>
                </c:pt>
                <c:pt idx="836">
                  <c:v>219.376</c:v>
                </c:pt>
                <c:pt idx="837">
                  <c:v>219.376</c:v>
                </c:pt>
                <c:pt idx="838">
                  <c:v>219.36799999999999</c:v>
                </c:pt>
                <c:pt idx="839">
                  <c:v>219.376</c:v>
                </c:pt>
                <c:pt idx="840">
                  <c:v>219.36799999999999</c:v>
                </c:pt>
                <c:pt idx="841">
                  <c:v>219.376</c:v>
                </c:pt>
                <c:pt idx="842">
                  <c:v>219.364</c:v>
                </c:pt>
                <c:pt idx="843">
                  <c:v>219.376</c:v>
                </c:pt>
                <c:pt idx="844">
                  <c:v>219.36799999999999</c:v>
                </c:pt>
                <c:pt idx="845">
                  <c:v>229.04400000000001</c:v>
                </c:pt>
                <c:pt idx="846">
                  <c:v>244.02099999999999</c:v>
                </c:pt>
                <c:pt idx="847">
                  <c:v>268.00099999999998</c:v>
                </c:pt>
                <c:pt idx="848">
                  <c:v>253.13800000000001</c:v>
                </c:pt>
                <c:pt idx="849">
                  <c:v>242.88</c:v>
                </c:pt>
                <c:pt idx="850">
                  <c:v>241.43100000000001</c:v>
                </c:pt>
                <c:pt idx="851">
                  <c:v>233.399</c:v>
                </c:pt>
                <c:pt idx="852">
                  <c:v>232.696</c:v>
                </c:pt>
                <c:pt idx="853">
                  <c:v>255.54</c:v>
                </c:pt>
                <c:pt idx="854">
                  <c:v>270.524</c:v>
                </c:pt>
                <c:pt idx="855">
                  <c:v>269.11399999999998</c:v>
                </c:pt>
                <c:pt idx="856">
                  <c:v>268.81700000000001</c:v>
                </c:pt>
                <c:pt idx="857">
                  <c:v>268.94200000000001</c:v>
                </c:pt>
                <c:pt idx="858">
                  <c:v>268.94099999999997</c:v>
                </c:pt>
                <c:pt idx="859">
                  <c:v>273.91800000000001</c:v>
                </c:pt>
                <c:pt idx="860">
                  <c:v>270.06599999999997</c:v>
                </c:pt>
                <c:pt idx="861">
                  <c:v>298.94900000000001</c:v>
                </c:pt>
                <c:pt idx="862">
                  <c:v>319.35899999999998</c:v>
                </c:pt>
                <c:pt idx="863">
                  <c:v>317.15600000000001</c:v>
                </c:pt>
                <c:pt idx="864">
                  <c:v>316.22699999999998</c:v>
                </c:pt>
                <c:pt idx="865">
                  <c:v>315.5</c:v>
                </c:pt>
                <c:pt idx="866">
                  <c:v>319.613</c:v>
                </c:pt>
                <c:pt idx="867">
                  <c:v>316.53500000000003</c:v>
                </c:pt>
                <c:pt idx="868">
                  <c:v>317.71899999999999</c:v>
                </c:pt>
                <c:pt idx="869">
                  <c:v>316.42200000000003</c:v>
                </c:pt>
                <c:pt idx="870">
                  <c:v>314.64499999999998</c:v>
                </c:pt>
                <c:pt idx="871">
                  <c:v>313.86700000000002</c:v>
                </c:pt>
                <c:pt idx="872">
                  <c:v>312.21100000000001</c:v>
                </c:pt>
                <c:pt idx="873">
                  <c:v>312.05099999999999</c:v>
                </c:pt>
                <c:pt idx="874">
                  <c:v>312.02699999999999</c:v>
                </c:pt>
                <c:pt idx="875">
                  <c:v>313.27699999999999</c:v>
                </c:pt>
                <c:pt idx="876">
                  <c:v>312.42599999999999</c:v>
                </c:pt>
                <c:pt idx="877">
                  <c:v>312.47699999999998</c:v>
                </c:pt>
                <c:pt idx="878">
                  <c:v>312.35500000000002</c:v>
                </c:pt>
                <c:pt idx="879">
                  <c:v>312.37900000000002</c:v>
                </c:pt>
                <c:pt idx="880">
                  <c:v>312.53500000000003</c:v>
                </c:pt>
                <c:pt idx="881">
                  <c:v>312.58999999999997</c:v>
                </c:pt>
                <c:pt idx="882">
                  <c:v>312.44099999999997</c:v>
                </c:pt>
                <c:pt idx="883">
                  <c:v>312.63299999999998</c:v>
                </c:pt>
                <c:pt idx="884">
                  <c:v>312.46100000000001</c:v>
                </c:pt>
                <c:pt idx="885">
                  <c:v>313.49599999999998</c:v>
                </c:pt>
                <c:pt idx="886">
                  <c:v>312.375</c:v>
                </c:pt>
                <c:pt idx="887">
                  <c:v>312.67599999999999</c:v>
                </c:pt>
                <c:pt idx="888">
                  <c:v>312.21100000000001</c:v>
                </c:pt>
                <c:pt idx="889">
                  <c:v>310.03100000000001</c:v>
                </c:pt>
                <c:pt idx="890">
                  <c:v>311.24400000000003</c:v>
                </c:pt>
                <c:pt idx="891">
                  <c:v>310.197</c:v>
                </c:pt>
                <c:pt idx="892">
                  <c:v>279.02100000000002</c:v>
                </c:pt>
                <c:pt idx="893">
                  <c:v>272.76799999999997</c:v>
                </c:pt>
                <c:pt idx="894">
                  <c:v>241.334</c:v>
                </c:pt>
                <c:pt idx="895">
                  <c:v>241.63800000000001</c:v>
                </c:pt>
                <c:pt idx="896">
                  <c:v>237.49299999999999</c:v>
                </c:pt>
                <c:pt idx="897">
                  <c:v>231.87200000000001</c:v>
                </c:pt>
                <c:pt idx="898">
                  <c:v>228.54400000000001</c:v>
                </c:pt>
                <c:pt idx="899">
                  <c:v>225.899</c:v>
                </c:pt>
                <c:pt idx="900">
                  <c:v>225.73099999999999</c:v>
                </c:pt>
                <c:pt idx="901">
                  <c:v>224.99700000000001</c:v>
                </c:pt>
                <c:pt idx="902">
                  <c:v>225.208</c:v>
                </c:pt>
                <c:pt idx="903">
                  <c:v>225.07900000000001</c:v>
                </c:pt>
                <c:pt idx="904">
                  <c:v>224.88399999999999</c:v>
                </c:pt>
                <c:pt idx="905">
                  <c:v>225.321</c:v>
                </c:pt>
                <c:pt idx="906">
                  <c:v>225.00899999999999</c:v>
                </c:pt>
                <c:pt idx="907">
                  <c:v>224.935</c:v>
                </c:pt>
                <c:pt idx="908">
                  <c:v>225.024</c:v>
                </c:pt>
                <c:pt idx="909">
                  <c:v>224.90299999999999</c:v>
                </c:pt>
                <c:pt idx="910">
                  <c:v>225.255</c:v>
                </c:pt>
                <c:pt idx="911">
                  <c:v>224.958</c:v>
                </c:pt>
                <c:pt idx="912">
                  <c:v>224.82499999999999</c:v>
                </c:pt>
                <c:pt idx="913">
                  <c:v>227.161</c:v>
                </c:pt>
                <c:pt idx="914">
                  <c:v>228.35</c:v>
                </c:pt>
                <c:pt idx="915">
                  <c:v>227.334</c:v>
                </c:pt>
                <c:pt idx="916">
                  <c:v>227.697</c:v>
                </c:pt>
                <c:pt idx="917">
                  <c:v>227.40799999999999</c:v>
                </c:pt>
                <c:pt idx="918">
                  <c:v>227.029</c:v>
                </c:pt>
                <c:pt idx="919">
                  <c:v>227.393</c:v>
                </c:pt>
                <c:pt idx="920">
                  <c:v>227.178</c:v>
                </c:pt>
                <c:pt idx="921">
                  <c:v>227.17</c:v>
                </c:pt>
                <c:pt idx="922">
                  <c:v>227.04900000000001</c:v>
                </c:pt>
                <c:pt idx="923">
                  <c:v>227.95099999999999</c:v>
                </c:pt>
                <c:pt idx="924">
                  <c:v>228.45099999999999</c:v>
                </c:pt>
                <c:pt idx="925">
                  <c:v>229.04900000000001</c:v>
                </c:pt>
                <c:pt idx="926">
                  <c:v>242.65799999999999</c:v>
                </c:pt>
                <c:pt idx="927">
                  <c:v>265.44299999999998</c:v>
                </c:pt>
                <c:pt idx="928">
                  <c:v>265.31799999999998</c:v>
                </c:pt>
                <c:pt idx="929">
                  <c:v>265.11900000000003</c:v>
                </c:pt>
                <c:pt idx="930">
                  <c:v>265.17399999999998</c:v>
                </c:pt>
                <c:pt idx="931">
                  <c:v>265.053</c:v>
                </c:pt>
                <c:pt idx="932">
                  <c:v>265.447</c:v>
                </c:pt>
                <c:pt idx="933">
                  <c:v>273.20499999999998</c:v>
                </c:pt>
                <c:pt idx="934">
                  <c:v>273.61099999999999</c:v>
                </c:pt>
                <c:pt idx="935">
                  <c:v>306.60399999999998</c:v>
                </c:pt>
                <c:pt idx="936">
                  <c:v>307.61099999999999</c:v>
                </c:pt>
                <c:pt idx="937">
                  <c:v>308.745</c:v>
                </c:pt>
                <c:pt idx="938">
                  <c:v>345.85599999999999</c:v>
                </c:pt>
                <c:pt idx="939">
                  <c:v>351.36500000000001</c:v>
                </c:pt>
                <c:pt idx="940">
                  <c:v>350.83800000000002</c:v>
                </c:pt>
                <c:pt idx="941">
                  <c:v>348.72500000000002</c:v>
                </c:pt>
                <c:pt idx="942">
                  <c:v>347.49400000000003</c:v>
                </c:pt>
                <c:pt idx="943">
                  <c:v>346.279</c:v>
                </c:pt>
                <c:pt idx="944">
                  <c:v>346.32600000000002</c:v>
                </c:pt>
                <c:pt idx="945">
                  <c:v>346.34199999999998</c:v>
                </c:pt>
                <c:pt idx="946">
                  <c:v>347.99</c:v>
                </c:pt>
                <c:pt idx="947">
                  <c:v>347.42</c:v>
                </c:pt>
                <c:pt idx="948">
                  <c:v>348.11500000000001</c:v>
                </c:pt>
                <c:pt idx="949">
                  <c:v>349.06099999999998</c:v>
                </c:pt>
                <c:pt idx="950">
                  <c:v>347.197</c:v>
                </c:pt>
                <c:pt idx="951">
                  <c:v>349.56799999999998</c:v>
                </c:pt>
                <c:pt idx="952">
                  <c:v>349.50200000000001</c:v>
                </c:pt>
                <c:pt idx="953">
                  <c:v>346.00200000000001</c:v>
                </c:pt>
                <c:pt idx="954">
                  <c:v>310.93200000000002</c:v>
                </c:pt>
                <c:pt idx="955">
                  <c:v>309.42399999999998</c:v>
                </c:pt>
                <c:pt idx="956">
                  <c:v>274.26400000000001</c:v>
                </c:pt>
                <c:pt idx="957">
                  <c:v>273.61500000000001</c:v>
                </c:pt>
                <c:pt idx="958">
                  <c:v>237.29499999999999</c:v>
                </c:pt>
                <c:pt idx="959">
                  <c:v>242.02099999999999</c:v>
                </c:pt>
                <c:pt idx="960">
                  <c:v>232.45500000000001</c:v>
                </c:pt>
                <c:pt idx="961">
                  <c:v>227.6</c:v>
                </c:pt>
                <c:pt idx="962">
                  <c:v>256.81799999999998</c:v>
                </c:pt>
                <c:pt idx="963">
                  <c:v>255.709</c:v>
                </c:pt>
                <c:pt idx="964">
                  <c:v>246.71299999999999</c:v>
                </c:pt>
                <c:pt idx="965">
                  <c:v>261.87700000000001</c:v>
                </c:pt>
                <c:pt idx="966">
                  <c:v>265.053</c:v>
                </c:pt>
                <c:pt idx="967">
                  <c:v>264.51799999999997</c:v>
                </c:pt>
                <c:pt idx="968">
                  <c:v>302.81700000000001</c:v>
                </c:pt>
                <c:pt idx="969">
                  <c:v>321.13799999999998</c:v>
                </c:pt>
                <c:pt idx="970">
                  <c:v>314.96600000000001</c:v>
                </c:pt>
                <c:pt idx="971">
                  <c:v>315.697</c:v>
                </c:pt>
                <c:pt idx="972">
                  <c:v>325.90899999999999</c:v>
                </c:pt>
                <c:pt idx="973">
                  <c:v>320.66699999999997</c:v>
                </c:pt>
                <c:pt idx="974">
                  <c:v>317.25700000000001</c:v>
                </c:pt>
                <c:pt idx="975">
                  <c:v>317.964</c:v>
                </c:pt>
                <c:pt idx="976">
                  <c:v>324.40499999999997</c:v>
                </c:pt>
                <c:pt idx="977">
                  <c:v>320.714</c:v>
                </c:pt>
                <c:pt idx="978">
                  <c:v>317.101</c:v>
                </c:pt>
                <c:pt idx="979">
                  <c:v>278.24099999999999</c:v>
                </c:pt>
                <c:pt idx="980">
                  <c:v>242.69399999999999</c:v>
                </c:pt>
                <c:pt idx="981">
                  <c:v>241.67099999999999</c:v>
                </c:pt>
                <c:pt idx="982">
                  <c:v>279.96800000000002</c:v>
                </c:pt>
                <c:pt idx="983">
                  <c:v>278.40899999999999</c:v>
                </c:pt>
                <c:pt idx="984">
                  <c:v>277.16699999999997</c:v>
                </c:pt>
                <c:pt idx="985">
                  <c:v>276.19299999999998</c:v>
                </c:pt>
                <c:pt idx="986">
                  <c:v>276.197</c:v>
                </c:pt>
                <c:pt idx="987">
                  <c:v>276.10700000000003</c:v>
                </c:pt>
                <c:pt idx="988">
                  <c:v>275.642</c:v>
                </c:pt>
                <c:pt idx="989">
                  <c:v>275.68400000000003</c:v>
                </c:pt>
                <c:pt idx="990">
                  <c:v>277.73</c:v>
                </c:pt>
                <c:pt idx="991">
                  <c:v>279.06200000000001</c:v>
                </c:pt>
                <c:pt idx="992">
                  <c:v>279.48</c:v>
                </c:pt>
                <c:pt idx="993">
                  <c:v>278.80900000000003</c:v>
                </c:pt>
                <c:pt idx="994">
                  <c:v>280.48399999999998</c:v>
                </c:pt>
                <c:pt idx="995">
                  <c:v>281.70299999999997</c:v>
                </c:pt>
                <c:pt idx="996">
                  <c:v>282.45699999999999</c:v>
                </c:pt>
                <c:pt idx="997">
                  <c:v>284.25599999999997</c:v>
                </c:pt>
                <c:pt idx="998">
                  <c:v>244.45099999999999</c:v>
                </c:pt>
                <c:pt idx="999">
                  <c:v>244.678</c:v>
                </c:pt>
                <c:pt idx="1000">
                  <c:v>244.76400000000001</c:v>
                </c:pt>
                <c:pt idx="1001">
                  <c:v>244.971</c:v>
                </c:pt>
                <c:pt idx="1002">
                  <c:v>249.71700000000001</c:v>
                </c:pt>
                <c:pt idx="1003">
                  <c:v>251.35400000000001</c:v>
                </c:pt>
                <c:pt idx="1004">
                  <c:v>249.39599999999999</c:v>
                </c:pt>
                <c:pt idx="1005">
                  <c:v>249.56200000000001</c:v>
                </c:pt>
                <c:pt idx="1006">
                  <c:v>250.46799999999999</c:v>
                </c:pt>
                <c:pt idx="1007">
                  <c:v>250.41300000000001</c:v>
                </c:pt>
                <c:pt idx="1008">
                  <c:v>248.89400000000001</c:v>
                </c:pt>
                <c:pt idx="1009">
                  <c:v>248.12299999999999</c:v>
                </c:pt>
                <c:pt idx="1010">
                  <c:v>251.19</c:v>
                </c:pt>
                <c:pt idx="1011">
                  <c:v>247.95599999999999</c:v>
                </c:pt>
                <c:pt idx="1012">
                  <c:v>247.221</c:v>
                </c:pt>
                <c:pt idx="1013">
                  <c:v>249.51400000000001</c:v>
                </c:pt>
                <c:pt idx="1014">
                  <c:v>260.46699999999998</c:v>
                </c:pt>
                <c:pt idx="1015">
                  <c:v>256.31799999999998</c:v>
                </c:pt>
                <c:pt idx="1016">
                  <c:v>258.37700000000001</c:v>
                </c:pt>
                <c:pt idx="1017">
                  <c:v>257.47899999999998</c:v>
                </c:pt>
                <c:pt idx="1018">
                  <c:v>259.74400000000003</c:v>
                </c:pt>
                <c:pt idx="1019">
                  <c:v>259.13099999999997</c:v>
                </c:pt>
                <c:pt idx="1020">
                  <c:v>258.18599999999998</c:v>
                </c:pt>
                <c:pt idx="1021">
                  <c:v>258.209</c:v>
                </c:pt>
                <c:pt idx="1022">
                  <c:v>257.86500000000001</c:v>
                </c:pt>
                <c:pt idx="1023">
                  <c:v>257.69299999999998</c:v>
                </c:pt>
                <c:pt idx="1024">
                  <c:v>207.61099999999999</c:v>
                </c:pt>
                <c:pt idx="1025">
                  <c:v>207.26</c:v>
                </c:pt>
                <c:pt idx="1026">
                  <c:v>207.33199999999999</c:v>
                </c:pt>
                <c:pt idx="1027">
                  <c:v>207.584</c:v>
                </c:pt>
                <c:pt idx="1028">
                  <c:v>208.733</c:v>
                </c:pt>
                <c:pt idx="1029">
                  <c:v>208.56</c:v>
                </c:pt>
                <c:pt idx="1030">
                  <c:v>208.303</c:v>
                </c:pt>
                <c:pt idx="1031">
                  <c:v>207.822</c:v>
                </c:pt>
                <c:pt idx="1032">
                  <c:v>208.03700000000001</c:v>
                </c:pt>
                <c:pt idx="1033">
                  <c:v>208.648</c:v>
                </c:pt>
                <c:pt idx="1034">
                  <c:v>208.97800000000001</c:v>
                </c:pt>
                <c:pt idx="1035">
                  <c:v>208.96799999999999</c:v>
                </c:pt>
                <c:pt idx="1036">
                  <c:v>208.46</c:v>
                </c:pt>
                <c:pt idx="1037">
                  <c:v>209.12299999999999</c:v>
                </c:pt>
                <c:pt idx="1038">
                  <c:v>208.58199999999999</c:v>
                </c:pt>
                <c:pt idx="1039">
                  <c:v>208.07400000000001</c:v>
                </c:pt>
                <c:pt idx="1040">
                  <c:v>208.34</c:v>
                </c:pt>
                <c:pt idx="1041">
                  <c:v>216.46100000000001</c:v>
                </c:pt>
                <c:pt idx="1042">
                  <c:v>222.00800000000001</c:v>
                </c:pt>
                <c:pt idx="1043">
                  <c:v>223.941</c:v>
                </c:pt>
                <c:pt idx="1044">
                  <c:v>273.65600000000001</c:v>
                </c:pt>
                <c:pt idx="1045">
                  <c:v>276.92</c:v>
                </c:pt>
                <c:pt idx="1046">
                  <c:v>256.803</c:v>
                </c:pt>
                <c:pt idx="1047">
                  <c:v>247.971</c:v>
                </c:pt>
                <c:pt idx="1048">
                  <c:v>254.197</c:v>
                </c:pt>
                <c:pt idx="1049">
                  <c:v>247.16200000000001</c:v>
                </c:pt>
                <c:pt idx="1050">
                  <c:v>241.67400000000001</c:v>
                </c:pt>
                <c:pt idx="1051">
                  <c:v>243.26</c:v>
                </c:pt>
                <c:pt idx="1052">
                  <c:v>199.24</c:v>
                </c:pt>
                <c:pt idx="1053">
                  <c:v>198.482</c:v>
                </c:pt>
                <c:pt idx="1054">
                  <c:v>198.041</c:v>
                </c:pt>
                <c:pt idx="1055">
                  <c:v>197.791</c:v>
                </c:pt>
                <c:pt idx="1056">
                  <c:v>197.79499999999999</c:v>
                </c:pt>
                <c:pt idx="1057">
                  <c:v>197.791</c:v>
                </c:pt>
                <c:pt idx="1058">
                  <c:v>197.79499999999999</c:v>
                </c:pt>
                <c:pt idx="1059">
                  <c:v>197.74799999999999</c:v>
                </c:pt>
                <c:pt idx="1060">
                  <c:v>197.756</c:v>
                </c:pt>
                <c:pt idx="1061">
                  <c:v>197.75200000000001</c:v>
                </c:pt>
                <c:pt idx="1062">
                  <c:v>197.756</c:v>
                </c:pt>
                <c:pt idx="1063">
                  <c:v>198.029</c:v>
                </c:pt>
                <c:pt idx="1064">
                  <c:v>197.97900000000001</c:v>
                </c:pt>
                <c:pt idx="1065">
                  <c:v>197.97499999999999</c:v>
                </c:pt>
                <c:pt idx="1066">
                  <c:v>197.98599999999999</c:v>
                </c:pt>
                <c:pt idx="1067">
                  <c:v>197.97900000000001</c:v>
                </c:pt>
                <c:pt idx="1068">
                  <c:v>197.982</c:v>
                </c:pt>
                <c:pt idx="1069">
                  <c:v>197.97900000000001</c:v>
                </c:pt>
                <c:pt idx="1070">
                  <c:v>197.982</c:v>
                </c:pt>
                <c:pt idx="1071">
                  <c:v>197.97499999999999</c:v>
                </c:pt>
                <c:pt idx="1072">
                  <c:v>197.982</c:v>
                </c:pt>
                <c:pt idx="1073">
                  <c:v>197.97499999999999</c:v>
                </c:pt>
                <c:pt idx="1074">
                  <c:v>197.982</c:v>
                </c:pt>
                <c:pt idx="1075">
                  <c:v>197.97499999999999</c:v>
                </c:pt>
                <c:pt idx="1076">
                  <c:v>197.982</c:v>
                </c:pt>
                <c:pt idx="1077">
                  <c:v>197.97499999999999</c:v>
                </c:pt>
                <c:pt idx="1078">
                  <c:v>197.982</c:v>
                </c:pt>
                <c:pt idx="1079">
                  <c:v>197.97499999999999</c:v>
                </c:pt>
                <c:pt idx="1080">
                  <c:v>197.982</c:v>
                </c:pt>
                <c:pt idx="1081">
                  <c:v>197.97499999999999</c:v>
                </c:pt>
                <c:pt idx="1082">
                  <c:v>197.99799999999999</c:v>
                </c:pt>
                <c:pt idx="1083">
                  <c:v>197.97499999999999</c:v>
                </c:pt>
                <c:pt idx="1084">
                  <c:v>197.982</c:v>
                </c:pt>
                <c:pt idx="1085">
                  <c:v>197.97499999999999</c:v>
                </c:pt>
                <c:pt idx="1086">
                  <c:v>197.982</c:v>
                </c:pt>
                <c:pt idx="1087">
                  <c:v>197.97499999999999</c:v>
                </c:pt>
                <c:pt idx="1088">
                  <c:v>197.982</c:v>
                </c:pt>
                <c:pt idx="1089">
                  <c:v>197.97499999999999</c:v>
                </c:pt>
                <c:pt idx="1090">
                  <c:v>197.982</c:v>
                </c:pt>
                <c:pt idx="1091">
                  <c:v>197.97499999999999</c:v>
                </c:pt>
                <c:pt idx="1092">
                  <c:v>197.97900000000001</c:v>
                </c:pt>
                <c:pt idx="1093">
                  <c:v>197.97499999999999</c:v>
                </c:pt>
                <c:pt idx="1094">
                  <c:v>197.982</c:v>
                </c:pt>
                <c:pt idx="1095">
                  <c:v>197.97900000000001</c:v>
                </c:pt>
                <c:pt idx="1096">
                  <c:v>197.982</c:v>
                </c:pt>
                <c:pt idx="1097">
                  <c:v>197.97900000000001</c:v>
                </c:pt>
                <c:pt idx="1098">
                  <c:v>197.97900000000001</c:v>
                </c:pt>
                <c:pt idx="1099">
                  <c:v>197.97499999999999</c:v>
                </c:pt>
                <c:pt idx="1100">
                  <c:v>197.97900000000001</c:v>
                </c:pt>
                <c:pt idx="1101">
                  <c:v>197.97499999999999</c:v>
                </c:pt>
                <c:pt idx="1102">
                  <c:v>197.97900000000001</c:v>
                </c:pt>
                <c:pt idx="1103">
                  <c:v>197.97499999999999</c:v>
                </c:pt>
                <c:pt idx="1104">
                  <c:v>197.97900000000001</c:v>
                </c:pt>
                <c:pt idx="1105">
                  <c:v>197.97499999999999</c:v>
                </c:pt>
                <c:pt idx="1106">
                  <c:v>197.97900000000001</c:v>
                </c:pt>
                <c:pt idx="1107">
                  <c:v>197.97499999999999</c:v>
                </c:pt>
                <c:pt idx="1108">
                  <c:v>197.97900000000001</c:v>
                </c:pt>
                <c:pt idx="1109">
                  <c:v>197.97499999999999</c:v>
                </c:pt>
                <c:pt idx="1110">
                  <c:v>197.97900000000001</c:v>
                </c:pt>
                <c:pt idx="1111">
                  <c:v>197.97499999999999</c:v>
                </c:pt>
                <c:pt idx="1112">
                  <c:v>197.97900000000001</c:v>
                </c:pt>
                <c:pt idx="1113">
                  <c:v>197.97499999999999</c:v>
                </c:pt>
                <c:pt idx="1114">
                  <c:v>197.97900000000001</c:v>
                </c:pt>
                <c:pt idx="1115">
                  <c:v>197.97499999999999</c:v>
                </c:pt>
                <c:pt idx="1116">
                  <c:v>197.97900000000001</c:v>
                </c:pt>
                <c:pt idx="1117">
                  <c:v>197.97499999999999</c:v>
                </c:pt>
                <c:pt idx="1118">
                  <c:v>197.97900000000001</c:v>
                </c:pt>
                <c:pt idx="1119">
                  <c:v>197.97399999999999</c:v>
                </c:pt>
                <c:pt idx="1120">
                  <c:v>197.97800000000001</c:v>
                </c:pt>
                <c:pt idx="1121">
                  <c:v>197.97399999999999</c:v>
                </c:pt>
                <c:pt idx="1122">
                  <c:v>197.97800000000001</c:v>
                </c:pt>
                <c:pt idx="1123">
                  <c:v>197.97399999999999</c:v>
                </c:pt>
                <c:pt idx="1124">
                  <c:v>197.97800000000001</c:v>
                </c:pt>
                <c:pt idx="1125">
                  <c:v>197.97399999999999</c:v>
                </c:pt>
                <c:pt idx="1126">
                  <c:v>197.98099999999999</c:v>
                </c:pt>
                <c:pt idx="1127">
                  <c:v>197.97399999999999</c:v>
                </c:pt>
                <c:pt idx="1128">
                  <c:v>197.98099999999999</c:v>
                </c:pt>
                <c:pt idx="1129">
                  <c:v>197.958</c:v>
                </c:pt>
                <c:pt idx="1130">
                  <c:v>197.96199999999999</c:v>
                </c:pt>
                <c:pt idx="1131">
                  <c:v>197.958</c:v>
                </c:pt>
                <c:pt idx="1132">
                  <c:v>197.96199999999999</c:v>
                </c:pt>
                <c:pt idx="1133">
                  <c:v>197.958</c:v>
                </c:pt>
                <c:pt idx="1134">
                  <c:v>197.96199999999999</c:v>
                </c:pt>
                <c:pt idx="1135">
                  <c:v>197.958</c:v>
                </c:pt>
                <c:pt idx="1136">
                  <c:v>197.96199999999999</c:v>
                </c:pt>
                <c:pt idx="1137">
                  <c:v>197.958</c:v>
                </c:pt>
                <c:pt idx="1138">
                  <c:v>197.96199999999999</c:v>
                </c:pt>
                <c:pt idx="1139">
                  <c:v>197.958</c:v>
                </c:pt>
                <c:pt idx="1140">
                  <c:v>197.96100000000001</c:v>
                </c:pt>
                <c:pt idx="1141">
                  <c:v>197.95699999999999</c:v>
                </c:pt>
                <c:pt idx="1142">
                  <c:v>197.965</c:v>
                </c:pt>
                <c:pt idx="1143">
                  <c:v>197.95699999999999</c:v>
                </c:pt>
                <c:pt idx="1144">
                  <c:v>197.965</c:v>
                </c:pt>
                <c:pt idx="1145">
                  <c:v>197.96100000000001</c:v>
                </c:pt>
                <c:pt idx="1146">
                  <c:v>197.96100000000001</c:v>
                </c:pt>
                <c:pt idx="1147">
                  <c:v>197.96100000000001</c:v>
                </c:pt>
                <c:pt idx="1148">
                  <c:v>197.96100000000001</c:v>
                </c:pt>
                <c:pt idx="1149">
                  <c:v>197.96100000000001</c:v>
                </c:pt>
                <c:pt idx="1150">
                  <c:v>197.96100000000001</c:v>
                </c:pt>
                <c:pt idx="1151">
                  <c:v>197.80500000000001</c:v>
                </c:pt>
                <c:pt idx="1152">
                  <c:v>197.80500000000001</c:v>
                </c:pt>
                <c:pt idx="1153">
                  <c:v>197.80099999999999</c:v>
                </c:pt>
                <c:pt idx="1154">
                  <c:v>197.80099999999999</c:v>
                </c:pt>
                <c:pt idx="1155">
                  <c:v>197.80500000000001</c:v>
                </c:pt>
                <c:pt idx="1156">
                  <c:v>197.80099999999999</c:v>
                </c:pt>
                <c:pt idx="1157">
                  <c:v>197.80099999999999</c:v>
                </c:pt>
                <c:pt idx="1158">
                  <c:v>197.80099999999999</c:v>
                </c:pt>
                <c:pt idx="1159">
                  <c:v>197.80099999999999</c:v>
                </c:pt>
                <c:pt idx="1160">
                  <c:v>197.80099999999999</c:v>
                </c:pt>
                <c:pt idx="1161">
                  <c:v>197.80099999999999</c:v>
                </c:pt>
                <c:pt idx="1162">
                  <c:v>197.80099999999999</c:v>
                </c:pt>
                <c:pt idx="1163">
                  <c:v>197.727</c:v>
                </c:pt>
                <c:pt idx="1164">
                  <c:v>197.727</c:v>
                </c:pt>
                <c:pt idx="1165">
                  <c:v>197.73</c:v>
                </c:pt>
                <c:pt idx="1166">
                  <c:v>197.727</c:v>
                </c:pt>
                <c:pt idx="1167">
                  <c:v>197.727</c:v>
                </c:pt>
                <c:pt idx="1168">
                  <c:v>197.727</c:v>
                </c:pt>
                <c:pt idx="1169">
                  <c:v>197.727</c:v>
                </c:pt>
                <c:pt idx="1170">
                  <c:v>197.727</c:v>
                </c:pt>
                <c:pt idx="1171">
                  <c:v>197.727</c:v>
                </c:pt>
                <c:pt idx="1172">
                  <c:v>197.727</c:v>
                </c:pt>
                <c:pt idx="1173">
                  <c:v>197.727</c:v>
                </c:pt>
                <c:pt idx="1174">
                  <c:v>197.727</c:v>
                </c:pt>
                <c:pt idx="1175">
                  <c:v>197.727</c:v>
                </c:pt>
                <c:pt idx="1176">
                  <c:v>197.727</c:v>
                </c:pt>
                <c:pt idx="1177">
                  <c:v>197.727</c:v>
                </c:pt>
                <c:pt idx="1178">
                  <c:v>197.74199999999999</c:v>
                </c:pt>
                <c:pt idx="1179">
                  <c:v>197.727</c:v>
                </c:pt>
                <c:pt idx="1180">
                  <c:v>197.727</c:v>
                </c:pt>
                <c:pt idx="1181">
                  <c:v>197.727</c:v>
                </c:pt>
                <c:pt idx="1182">
                  <c:v>197.727</c:v>
                </c:pt>
                <c:pt idx="1183">
                  <c:v>197.727</c:v>
                </c:pt>
                <c:pt idx="1184">
                  <c:v>197.727</c:v>
                </c:pt>
                <c:pt idx="1185">
                  <c:v>197.727</c:v>
                </c:pt>
                <c:pt idx="1186">
                  <c:v>197.727</c:v>
                </c:pt>
                <c:pt idx="1187">
                  <c:v>197.727</c:v>
                </c:pt>
                <c:pt idx="1188">
                  <c:v>197.727</c:v>
                </c:pt>
                <c:pt idx="1189">
                  <c:v>197.727</c:v>
                </c:pt>
                <c:pt idx="1190">
                  <c:v>197.727</c:v>
                </c:pt>
                <c:pt idx="1191">
                  <c:v>197.727</c:v>
                </c:pt>
                <c:pt idx="1192">
                  <c:v>197.73400000000001</c:v>
                </c:pt>
                <c:pt idx="1193">
                  <c:v>197.727</c:v>
                </c:pt>
                <c:pt idx="1194">
                  <c:v>197.73400000000001</c:v>
                </c:pt>
                <c:pt idx="1195">
                  <c:v>197.727</c:v>
                </c:pt>
                <c:pt idx="1196">
                  <c:v>197.727</c:v>
                </c:pt>
                <c:pt idx="1197">
                  <c:v>197.727</c:v>
                </c:pt>
                <c:pt idx="1198">
                  <c:v>197.727</c:v>
                </c:pt>
                <c:pt idx="1199">
                  <c:v>197.727</c:v>
                </c:pt>
                <c:pt idx="1200">
                  <c:v>197.727</c:v>
                </c:pt>
                <c:pt idx="1201">
                  <c:v>197.727</c:v>
                </c:pt>
                <c:pt idx="1202">
                  <c:v>197.727</c:v>
                </c:pt>
                <c:pt idx="1203">
                  <c:v>197.727</c:v>
                </c:pt>
                <c:pt idx="1204">
                  <c:v>197.727</c:v>
                </c:pt>
                <c:pt idx="1205">
                  <c:v>197.727</c:v>
                </c:pt>
                <c:pt idx="1206">
                  <c:v>197.727</c:v>
                </c:pt>
                <c:pt idx="1207">
                  <c:v>197.727</c:v>
                </c:pt>
                <c:pt idx="1208">
                  <c:v>197.727</c:v>
                </c:pt>
                <c:pt idx="1209">
                  <c:v>197.727</c:v>
                </c:pt>
                <c:pt idx="1210">
                  <c:v>197.73400000000001</c:v>
                </c:pt>
                <c:pt idx="1211">
                  <c:v>197.727</c:v>
                </c:pt>
                <c:pt idx="1212">
                  <c:v>197.727</c:v>
                </c:pt>
                <c:pt idx="1213">
                  <c:v>197.73</c:v>
                </c:pt>
                <c:pt idx="1214">
                  <c:v>197.73</c:v>
                </c:pt>
                <c:pt idx="1215">
                  <c:v>197.727</c:v>
                </c:pt>
                <c:pt idx="1216">
                  <c:v>197.73</c:v>
                </c:pt>
                <c:pt idx="1217">
                  <c:v>197.727</c:v>
                </c:pt>
                <c:pt idx="1218">
                  <c:v>197.73</c:v>
                </c:pt>
                <c:pt idx="1219">
                  <c:v>197.727</c:v>
                </c:pt>
                <c:pt idx="1220">
                  <c:v>197.73</c:v>
                </c:pt>
                <c:pt idx="1221">
                  <c:v>197.578</c:v>
                </c:pt>
                <c:pt idx="1222">
                  <c:v>197.578</c:v>
                </c:pt>
                <c:pt idx="1223">
                  <c:v>197.57400000000001</c:v>
                </c:pt>
                <c:pt idx="1224">
                  <c:v>197.578</c:v>
                </c:pt>
                <c:pt idx="1225">
                  <c:v>197.57400000000001</c:v>
                </c:pt>
                <c:pt idx="1226">
                  <c:v>197.922</c:v>
                </c:pt>
                <c:pt idx="1227">
                  <c:v>197.91</c:v>
                </c:pt>
                <c:pt idx="1228">
                  <c:v>197.91399999999999</c:v>
                </c:pt>
                <c:pt idx="1229">
                  <c:v>197.91</c:v>
                </c:pt>
                <c:pt idx="1230">
                  <c:v>197.91399999999999</c:v>
                </c:pt>
                <c:pt idx="1231">
                  <c:v>197.91</c:v>
                </c:pt>
                <c:pt idx="1232">
                  <c:v>197.91399999999999</c:v>
                </c:pt>
                <c:pt idx="1233">
                  <c:v>197.91</c:v>
                </c:pt>
                <c:pt idx="1234">
                  <c:v>197.91399999999999</c:v>
                </c:pt>
                <c:pt idx="1235">
                  <c:v>197.91</c:v>
                </c:pt>
                <c:pt idx="1236">
                  <c:v>197.91399999999999</c:v>
                </c:pt>
                <c:pt idx="1237">
                  <c:v>197.91</c:v>
                </c:pt>
                <c:pt idx="1238">
                  <c:v>197.91399999999999</c:v>
                </c:pt>
                <c:pt idx="1239">
                  <c:v>197.91</c:v>
                </c:pt>
                <c:pt idx="1240">
                  <c:v>197.91399999999999</c:v>
                </c:pt>
                <c:pt idx="1241">
                  <c:v>197.91</c:v>
                </c:pt>
                <c:pt idx="1242">
                  <c:v>197.922</c:v>
                </c:pt>
                <c:pt idx="1243">
                  <c:v>197.91</c:v>
                </c:pt>
                <c:pt idx="1244">
                  <c:v>197.91399999999999</c:v>
                </c:pt>
                <c:pt idx="1245">
                  <c:v>197.91</c:v>
                </c:pt>
                <c:pt idx="1246">
                  <c:v>197.91399999999999</c:v>
                </c:pt>
                <c:pt idx="1247">
                  <c:v>197.91</c:v>
                </c:pt>
                <c:pt idx="1248">
                  <c:v>197.91399999999999</c:v>
                </c:pt>
                <c:pt idx="1249">
                  <c:v>197.91</c:v>
                </c:pt>
                <c:pt idx="1250">
                  <c:v>197.91399999999999</c:v>
                </c:pt>
                <c:pt idx="1251">
                  <c:v>197.91</c:v>
                </c:pt>
                <c:pt idx="1252">
                  <c:v>197.91399999999999</c:v>
                </c:pt>
                <c:pt idx="1253">
                  <c:v>197.91</c:v>
                </c:pt>
                <c:pt idx="1254">
                  <c:v>197.91399999999999</c:v>
                </c:pt>
                <c:pt idx="1255">
                  <c:v>197.91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3C-43FF-A6D7-2F673BC3A4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047248"/>
        <c:axId val="500048928"/>
      </c:lineChart>
      <c:catAx>
        <c:axId val="5000472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0048928"/>
        <c:crosses val="autoZero"/>
        <c:auto val="1"/>
        <c:lblAlgn val="ctr"/>
        <c:lblOffset val="100"/>
        <c:noMultiLvlLbl val="0"/>
      </c:catAx>
      <c:valAx>
        <c:axId val="50004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0047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输入法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[10]内存泄漏测试!$A$1:$A$1902</c:f>
              <c:numCache>
                <c:formatCode>General</c:formatCode>
                <c:ptCount val="1902"/>
                <c:pt idx="0">
                  <c:v>34.122999999999998</c:v>
                </c:pt>
                <c:pt idx="1">
                  <c:v>34.456099999999999</c:v>
                </c:pt>
                <c:pt idx="2">
                  <c:v>34.432600000000001</c:v>
                </c:pt>
                <c:pt idx="3">
                  <c:v>34.432600000000001</c:v>
                </c:pt>
                <c:pt idx="4">
                  <c:v>34.432600000000001</c:v>
                </c:pt>
                <c:pt idx="5">
                  <c:v>34.432600000000001</c:v>
                </c:pt>
                <c:pt idx="6">
                  <c:v>34.432600000000001</c:v>
                </c:pt>
                <c:pt idx="7">
                  <c:v>34.432600000000001</c:v>
                </c:pt>
                <c:pt idx="8">
                  <c:v>34.432600000000001</c:v>
                </c:pt>
                <c:pt idx="9">
                  <c:v>34.432600000000001</c:v>
                </c:pt>
                <c:pt idx="10">
                  <c:v>34.432600000000001</c:v>
                </c:pt>
                <c:pt idx="11">
                  <c:v>34.432600000000001</c:v>
                </c:pt>
                <c:pt idx="12">
                  <c:v>34.432600000000001</c:v>
                </c:pt>
                <c:pt idx="13">
                  <c:v>34.432600000000001</c:v>
                </c:pt>
                <c:pt idx="14">
                  <c:v>34.432600000000001</c:v>
                </c:pt>
                <c:pt idx="15">
                  <c:v>34.432600000000001</c:v>
                </c:pt>
                <c:pt idx="16">
                  <c:v>34.432600000000001</c:v>
                </c:pt>
                <c:pt idx="17">
                  <c:v>34.432600000000001</c:v>
                </c:pt>
                <c:pt idx="18">
                  <c:v>34.432600000000001</c:v>
                </c:pt>
                <c:pt idx="19">
                  <c:v>34.045900000000003</c:v>
                </c:pt>
                <c:pt idx="20">
                  <c:v>34.045900000000003</c:v>
                </c:pt>
                <c:pt idx="21">
                  <c:v>34.049799999999998</c:v>
                </c:pt>
                <c:pt idx="22">
                  <c:v>34.049799999999998</c:v>
                </c:pt>
                <c:pt idx="23">
                  <c:v>34.045900000000003</c:v>
                </c:pt>
                <c:pt idx="24">
                  <c:v>34.045900000000003</c:v>
                </c:pt>
                <c:pt idx="25">
                  <c:v>34.045900000000003</c:v>
                </c:pt>
                <c:pt idx="26">
                  <c:v>34.045900000000003</c:v>
                </c:pt>
                <c:pt idx="27">
                  <c:v>34.045900000000003</c:v>
                </c:pt>
                <c:pt idx="28">
                  <c:v>34.045900000000003</c:v>
                </c:pt>
                <c:pt idx="29">
                  <c:v>34.045900000000003</c:v>
                </c:pt>
                <c:pt idx="30">
                  <c:v>34.045900000000003</c:v>
                </c:pt>
                <c:pt idx="31">
                  <c:v>34.045900000000003</c:v>
                </c:pt>
                <c:pt idx="32">
                  <c:v>34.042000000000002</c:v>
                </c:pt>
                <c:pt idx="33">
                  <c:v>34.045900000000003</c:v>
                </c:pt>
                <c:pt idx="34">
                  <c:v>34.045900000000003</c:v>
                </c:pt>
                <c:pt idx="35">
                  <c:v>34.045900000000003</c:v>
                </c:pt>
                <c:pt idx="36">
                  <c:v>34.045900000000003</c:v>
                </c:pt>
                <c:pt idx="37">
                  <c:v>34.045900000000003</c:v>
                </c:pt>
                <c:pt idx="38">
                  <c:v>34.045900000000003</c:v>
                </c:pt>
                <c:pt idx="39">
                  <c:v>34.042000000000002</c:v>
                </c:pt>
                <c:pt idx="40">
                  <c:v>34.034199999999998</c:v>
                </c:pt>
                <c:pt idx="41">
                  <c:v>34.034199999999998</c:v>
                </c:pt>
                <c:pt idx="42">
                  <c:v>34.034199999999998</c:v>
                </c:pt>
                <c:pt idx="43">
                  <c:v>34.0107</c:v>
                </c:pt>
                <c:pt idx="44">
                  <c:v>34.0107</c:v>
                </c:pt>
                <c:pt idx="45">
                  <c:v>34.0107</c:v>
                </c:pt>
                <c:pt idx="46">
                  <c:v>34.0107</c:v>
                </c:pt>
                <c:pt idx="47">
                  <c:v>34.0107</c:v>
                </c:pt>
                <c:pt idx="48">
                  <c:v>34.0107</c:v>
                </c:pt>
                <c:pt idx="49">
                  <c:v>34.0107</c:v>
                </c:pt>
                <c:pt idx="50">
                  <c:v>34.0107</c:v>
                </c:pt>
                <c:pt idx="51">
                  <c:v>34.0107</c:v>
                </c:pt>
                <c:pt idx="52">
                  <c:v>34.0107</c:v>
                </c:pt>
                <c:pt idx="53">
                  <c:v>34.014600000000002</c:v>
                </c:pt>
                <c:pt idx="54">
                  <c:v>34.0107</c:v>
                </c:pt>
                <c:pt idx="55">
                  <c:v>34.0107</c:v>
                </c:pt>
                <c:pt idx="56">
                  <c:v>34.0107</c:v>
                </c:pt>
                <c:pt idx="57">
                  <c:v>34.0107</c:v>
                </c:pt>
                <c:pt idx="58">
                  <c:v>34.0107</c:v>
                </c:pt>
                <c:pt idx="59">
                  <c:v>34.0107</c:v>
                </c:pt>
                <c:pt idx="60">
                  <c:v>34.0107</c:v>
                </c:pt>
                <c:pt idx="61">
                  <c:v>34.0107</c:v>
                </c:pt>
                <c:pt idx="62">
                  <c:v>34.0107</c:v>
                </c:pt>
                <c:pt idx="63">
                  <c:v>34.0107</c:v>
                </c:pt>
                <c:pt idx="64">
                  <c:v>34.0107</c:v>
                </c:pt>
                <c:pt idx="65">
                  <c:v>34.0107</c:v>
                </c:pt>
                <c:pt idx="66">
                  <c:v>34.0107</c:v>
                </c:pt>
                <c:pt idx="67">
                  <c:v>34.0107</c:v>
                </c:pt>
                <c:pt idx="68">
                  <c:v>34.0107</c:v>
                </c:pt>
                <c:pt idx="69">
                  <c:v>34.0107</c:v>
                </c:pt>
                <c:pt idx="70">
                  <c:v>34.0107</c:v>
                </c:pt>
                <c:pt idx="71">
                  <c:v>34.0107</c:v>
                </c:pt>
                <c:pt idx="72">
                  <c:v>34.0107</c:v>
                </c:pt>
                <c:pt idx="73">
                  <c:v>34.0107</c:v>
                </c:pt>
                <c:pt idx="74">
                  <c:v>34.0107</c:v>
                </c:pt>
                <c:pt idx="75">
                  <c:v>34.0107</c:v>
                </c:pt>
                <c:pt idx="76">
                  <c:v>34.0107</c:v>
                </c:pt>
                <c:pt idx="77">
                  <c:v>34.0107</c:v>
                </c:pt>
                <c:pt idx="78">
                  <c:v>34.0107</c:v>
                </c:pt>
                <c:pt idx="79">
                  <c:v>34.0107</c:v>
                </c:pt>
                <c:pt idx="80">
                  <c:v>34.0107</c:v>
                </c:pt>
                <c:pt idx="81">
                  <c:v>34.0107</c:v>
                </c:pt>
                <c:pt idx="82">
                  <c:v>34.0107</c:v>
                </c:pt>
                <c:pt idx="83">
                  <c:v>34.0107</c:v>
                </c:pt>
                <c:pt idx="84">
                  <c:v>34.014600000000002</c:v>
                </c:pt>
                <c:pt idx="85">
                  <c:v>34.014600000000002</c:v>
                </c:pt>
                <c:pt idx="86">
                  <c:v>34.0107</c:v>
                </c:pt>
                <c:pt idx="87">
                  <c:v>34.0107</c:v>
                </c:pt>
                <c:pt idx="88">
                  <c:v>34.0107</c:v>
                </c:pt>
                <c:pt idx="89">
                  <c:v>34.0107</c:v>
                </c:pt>
                <c:pt idx="90">
                  <c:v>34.0107</c:v>
                </c:pt>
                <c:pt idx="91">
                  <c:v>34.0107</c:v>
                </c:pt>
                <c:pt idx="92">
                  <c:v>34.0107</c:v>
                </c:pt>
                <c:pt idx="93">
                  <c:v>34.0107</c:v>
                </c:pt>
                <c:pt idx="94">
                  <c:v>34.0107</c:v>
                </c:pt>
                <c:pt idx="95">
                  <c:v>34.0107</c:v>
                </c:pt>
                <c:pt idx="96">
                  <c:v>34.006799999999998</c:v>
                </c:pt>
                <c:pt idx="97">
                  <c:v>34.0107</c:v>
                </c:pt>
                <c:pt idx="98">
                  <c:v>34.0107</c:v>
                </c:pt>
                <c:pt idx="99">
                  <c:v>34.0107</c:v>
                </c:pt>
                <c:pt idx="100">
                  <c:v>34.0107</c:v>
                </c:pt>
                <c:pt idx="101">
                  <c:v>34.0107</c:v>
                </c:pt>
                <c:pt idx="102">
                  <c:v>34.0107</c:v>
                </c:pt>
                <c:pt idx="103">
                  <c:v>34.0107</c:v>
                </c:pt>
                <c:pt idx="104">
                  <c:v>33.979500000000002</c:v>
                </c:pt>
                <c:pt idx="105">
                  <c:v>33.979500000000002</c:v>
                </c:pt>
                <c:pt idx="106">
                  <c:v>33.979500000000002</c:v>
                </c:pt>
                <c:pt idx="107">
                  <c:v>33.979500000000002</c:v>
                </c:pt>
                <c:pt idx="108">
                  <c:v>33.979500000000002</c:v>
                </c:pt>
                <c:pt idx="109">
                  <c:v>35.925800000000002</c:v>
                </c:pt>
                <c:pt idx="110">
                  <c:v>44.218800000000002</c:v>
                </c:pt>
                <c:pt idx="111">
                  <c:v>44.109400000000001</c:v>
                </c:pt>
                <c:pt idx="112">
                  <c:v>44.108400000000003</c:v>
                </c:pt>
                <c:pt idx="113">
                  <c:v>44.108400000000003</c:v>
                </c:pt>
                <c:pt idx="114">
                  <c:v>44.112299999999998</c:v>
                </c:pt>
                <c:pt idx="115">
                  <c:v>54.002899999999997</c:v>
                </c:pt>
                <c:pt idx="116">
                  <c:v>63.944299999999998</c:v>
                </c:pt>
                <c:pt idx="117">
                  <c:v>63.842799999999997</c:v>
                </c:pt>
                <c:pt idx="118">
                  <c:v>63.460900000000002</c:v>
                </c:pt>
                <c:pt idx="119">
                  <c:v>63.441400000000002</c:v>
                </c:pt>
                <c:pt idx="120">
                  <c:v>64.058599999999998</c:v>
                </c:pt>
                <c:pt idx="121">
                  <c:v>63.367199999999997</c:v>
                </c:pt>
                <c:pt idx="122">
                  <c:v>63.150399999999998</c:v>
                </c:pt>
                <c:pt idx="123">
                  <c:v>64.224599999999995</c:v>
                </c:pt>
                <c:pt idx="124">
                  <c:v>63.189500000000002</c:v>
                </c:pt>
                <c:pt idx="125">
                  <c:v>63.979500000000002</c:v>
                </c:pt>
                <c:pt idx="126">
                  <c:v>63.159199999999998</c:v>
                </c:pt>
                <c:pt idx="127">
                  <c:v>63.804699999999997</c:v>
                </c:pt>
                <c:pt idx="128">
                  <c:v>63.496099999999998</c:v>
                </c:pt>
                <c:pt idx="129">
                  <c:v>63.392600000000002</c:v>
                </c:pt>
                <c:pt idx="130">
                  <c:v>63.212899999999998</c:v>
                </c:pt>
                <c:pt idx="131">
                  <c:v>63.134799999999998</c:v>
                </c:pt>
                <c:pt idx="132">
                  <c:v>63.794899999999998</c:v>
                </c:pt>
                <c:pt idx="133">
                  <c:v>63.029299999999999</c:v>
                </c:pt>
                <c:pt idx="134">
                  <c:v>63.793900000000001</c:v>
                </c:pt>
                <c:pt idx="135">
                  <c:v>63.313499999999998</c:v>
                </c:pt>
                <c:pt idx="136">
                  <c:v>63.358400000000003</c:v>
                </c:pt>
                <c:pt idx="137">
                  <c:v>63.241199999999999</c:v>
                </c:pt>
                <c:pt idx="138">
                  <c:v>63.151400000000002</c:v>
                </c:pt>
                <c:pt idx="139">
                  <c:v>63.891599999999997</c:v>
                </c:pt>
                <c:pt idx="140">
                  <c:v>63.235399999999998</c:v>
                </c:pt>
                <c:pt idx="141">
                  <c:v>64.161100000000005</c:v>
                </c:pt>
                <c:pt idx="142">
                  <c:v>63.977499999999999</c:v>
                </c:pt>
                <c:pt idx="143">
                  <c:v>63.942399999999999</c:v>
                </c:pt>
                <c:pt idx="144">
                  <c:v>63.946300000000001</c:v>
                </c:pt>
                <c:pt idx="145">
                  <c:v>63.907200000000003</c:v>
                </c:pt>
                <c:pt idx="146">
                  <c:v>64.008799999999994</c:v>
                </c:pt>
                <c:pt idx="147">
                  <c:v>64.004900000000006</c:v>
                </c:pt>
                <c:pt idx="148">
                  <c:v>64.012699999999995</c:v>
                </c:pt>
                <c:pt idx="149">
                  <c:v>64.808599999999998</c:v>
                </c:pt>
                <c:pt idx="150">
                  <c:v>65.179699999999997</c:v>
                </c:pt>
                <c:pt idx="151">
                  <c:v>65.066400000000002</c:v>
                </c:pt>
                <c:pt idx="152">
                  <c:v>65.515600000000006</c:v>
                </c:pt>
                <c:pt idx="153">
                  <c:v>65.753900000000002</c:v>
                </c:pt>
                <c:pt idx="154">
                  <c:v>65.625</c:v>
                </c:pt>
                <c:pt idx="155">
                  <c:v>65.662099999999995</c:v>
                </c:pt>
                <c:pt idx="156">
                  <c:v>65.376999999999995</c:v>
                </c:pt>
                <c:pt idx="157">
                  <c:v>65.091800000000006</c:v>
                </c:pt>
                <c:pt idx="158">
                  <c:v>65.072299999999998</c:v>
                </c:pt>
                <c:pt idx="159">
                  <c:v>64.779300000000006</c:v>
                </c:pt>
                <c:pt idx="160">
                  <c:v>64.775400000000005</c:v>
                </c:pt>
                <c:pt idx="161">
                  <c:v>63.8613</c:v>
                </c:pt>
                <c:pt idx="162">
                  <c:v>64.817400000000006</c:v>
                </c:pt>
                <c:pt idx="163">
                  <c:v>65.026399999999995</c:v>
                </c:pt>
                <c:pt idx="164">
                  <c:v>64.213899999999995</c:v>
                </c:pt>
                <c:pt idx="165">
                  <c:v>64.262699999999995</c:v>
                </c:pt>
                <c:pt idx="166">
                  <c:v>64.505899999999997</c:v>
                </c:pt>
                <c:pt idx="167">
                  <c:v>64.115200000000002</c:v>
                </c:pt>
                <c:pt idx="168">
                  <c:v>64.470699999999994</c:v>
                </c:pt>
                <c:pt idx="169">
                  <c:v>64.029300000000006</c:v>
                </c:pt>
                <c:pt idx="170">
                  <c:v>65.5869</c:v>
                </c:pt>
                <c:pt idx="171">
                  <c:v>64.286100000000005</c:v>
                </c:pt>
                <c:pt idx="172">
                  <c:v>64.305700000000002</c:v>
                </c:pt>
                <c:pt idx="173">
                  <c:v>64.356399999999994</c:v>
                </c:pt>
                <c:pt idx="174">
                  <c:v>64.391599999999997</c:v>
                </c:pt>
                <c:pt idx="175">
                  <c:v>64.494100000000003</c:v>
                </c:pt>
                <c:pt idx="176">
                  <c:v>64.382800000000003</c:v>
                </c:pt>
                <c:pt idx="177">
                  <c:v>65.066400000000002</c:v>
                </c:pt>
                <c:pt idx="178">
                  <c:v>65.570300000000003</c:v>
                </c:pt>
                <c:pt idx="179">
                  <c:v>65.121099999999998</c:v>
                </c:pt>
                <c:pt idx="180">
                  <c:v>65.634799999999998</c:v>
                </c:pt>
                <c:pt idx="181">
                  <c:v>64.880899999999997</c:v>
                </c:pt>
                <c:pt idx="182">
                  <c:v>64.734399999999994</c:v>
                </c:pt>
                <c:pt idx="183">
                  <c:v>64.324200000000005</c:v>
                </c:pt>
                <c:pt idx="184">
                  <c:v>64.456999999999994</c:v>
                </c:pt>
                <c:pt idx="185">
                  <c:v>64.765600000000006</c:v>
                </c:pt>
                <c:pt idx="186">
                  <c:v>64.320300000000003</c:v>
                </c:pt>
                <c:pt idx="187">
                  <c:v>65.535200000000003</c:v>
                </c:pt>
                <c:pt idx="188">
                  <c:v>65.375</c:v>
                </c:pt>
                <c:pt idx="189">
                  <c:v>65.695300000000003</c:v>
                </c:pt>
                <c:pt idx="190">
                  <c:v>65.293000000000006</c:v>
                </c:pt>
                <c:pt idx="191">
                  <c:v>65.578100000000006</c:v>
                </c:pt>
                <c:pt idx="192">
                  <c:v>65.507800000000003</c:v>
                </c:pt>
                <c:pt idx="193">
                  <c:v>65.363299999999995</c:v>
                </c:pt>
                <c:pt idx="194">
                  <c:v>65.363299999999995</c:v>
                </c:pt>
                <c:pt idx="195">
                  <c:v>65.289100000000005</c:v>
                </c:pt>
                <c:pt idx="196">
                  <c:v>65.304699999999997</c:v>
                </c:pt>
                <c:pt idx="197">
                  <c:v>66.776399999999995</c:v>
                </c:pt>
                <c:pt idx="198">
                  <c:v>65.963899999999995</c:v>
                </c:pt>
                <c:pt idx="199">
                  <c:v>66.151399999999995</c:v>
                </c:pt>
                <c:pt idx="200">
                  <c:v>66.25</c:v>
                </c:pt>
                <c:pt idx="201">
                  <c:v>66.128900000000002</c:v>
                </c:pt>
                <c:pt idx="202">
                  <c:v>66.128900000000002</c:v>
                </c:pt>
                <c:pt idx="203">
                  <c:v>66.153300000000002</c:v>
                </c:pt>
                <c:pt idx="204">
                  <c:v>66.196299999999994</c:v>
                </c:pt>
                <c:pt idx="205">
                  <c:v>66.309600000000003</c:v>
                </c:pt>
                <c:pt idx="206">
                  <c:v>65.317400000000006</c:v>
                </c:pt>
                <c:pt idx="207">
                  <c:v>65.313500000000005</c:v>
                </c:pt>
                <c:pt idx="208">
                  <c:v>65.348600000000005</c:v>
                </c:pt>
                <c:pt idx="209">
                  <c:v>65.493200000000002</c:v>
                </c:pt>
                <c:pt idx="210">
                  <c:v>65.563500000000005</c:v>
                </c:pt>
                <c:pt idx="211">
                  <c:v>65.368200000000002</c:v>
                </c:pt>
                <c:pt idx="212">
                  <c:v>65.332999999999998</c:v>
                </c:pt>
                <c:pt idx="213">
                  <c:v>36.309600000000003</c:v>
                </c:pt>
                <c:pt idx="214">
                  <c:v>35.321300000000001</c:v>
                </c:pt>
                <c:pt idx="215">
                  <c:v>35.258800000000001</c:v>
                </c:pt>
                <c:pt idx="216">
                  <c:v>35.258800000000001</c:v>
                </c:pt>
                <c:pt idx="217">
                  <c:v>35.258800000000001</c:v>
                </c:pt>
                <c:pt idx="218">
                  <c:v>35.258800000000001</c:v>
                </c:pt>
                <c:pt idx="219">
                  <c:v>35.258800000000001</c:v>
                </c:pt>
                <c:pt idx="220">
                  <c:v>34.660200000000003</c:v>
                </c:pt>
                <c:pt idx="221">
                  <c:v>43.250999999999998</c:v>
                </c:pt>
                <c:pt idx="222">
                  <c:v>43.250999999999998</c:v>
                </c:pt>
                <c:pt idx="223">
                  <c:v>44.942399999999999</c:v>
                </c:pt>
                <c:pt idx="224">
                  <c:v>54.250999999999998</c:v>
                </c:pt>
                <c:pt idx="225">
                  <c:v>54.168900000000001</c:v>
                </c:pt>
                <c:pt idx="226">
                  <c:v>54.168900000000001</c:v>
                </c:pt>
                <c:pt idx="227">
                  <c:v>54.168900000000001</c:v>
                </c:pt>
                <c:pt idx="228">
                  <c:v>54.168900000000001</c:v>
                </c:pt>
                <c:pt idx="229">
                  <c:v>54.168900000000001</c:v>
                </c:pt>
                <c:pt idx="230">
                  <c:v>63.7393</c:v>
                </c:pt>
                <c:pt idx="231">
                  <c:v>63.731400000000001</c:v>
                </c:pt>
                <c:pt idx="232">
                  <c:v>65.618200000000002</c:v>
                </c:pt>
                <c:pt idx="233">
                  <c:v>64.254900000000006</c:v>
                </c:pt>
                <c:pt idx="234">
                  <c:v>64.207999999999998</c:v>
                </c:pt>
                <c:pt idx="235">
                  <c:v>64.207999999999998</c:v>
                </c:pt>
                <c:pt idx="236">
                  <c:v>64.2119</c:v>
                </c:pt>
                <c:pt idx="237">
                  <c:v>64.2744</c:v>
                </c:pt>
                <c:pt idx="238">
                  <c:v>64.270499999999998</c:v>
                </c:pt>
                <c:pt idx="239">
                  <c:v>64.266599999999997</c:v>
                </c:pt>
                <c:pt idx="240">
                  <c:v>63.821300000000001</c:v>
                </c:pt>
                <c:pt idx="241">
                  <c:v>63.754899999999999</c:v>
                </c:pt>
                <c:pt idx="242">
                  <c:v>63.7744</c:v>
                </c:pt>
                <c:pt idx="243">
                  <c:v>64.477500000000006</c:v>
                </c:pt>
                <c:pt idx="244">
                  <c:v>64.207999999999998</c:v>
                </c:pt>
                <c:pt idx="245">
                  <c:v>64.188500000000005</c:v>
                </c:pt>
                <c:pt idx="246">
                  <c:v>64.2744</c:v>
                </c:pt>
                <c:pt idx="247">
                  <c:v>64.162099999999995</c:v>
                </c:pt>
                <c:pt idx="248">
                  <c:v>64.099599999999995</c:v>
                </c:pt>
                <c:pt idx="249">
                  <c:v>64.248000000000005</c:v>
                </c:pt>
                <c:pt idx="250">
                  <c:v>64.099599999999995</c:v>
                </c:pt>
                <c:pt idx="251">
                  <c:v>64.392600000000002</c:v>
                </c:pt>
                <c:pt idx="252">
                  <c:v>64.165999999999997</c:v>
                </c:pt>
                <c:pt idx="253">
                  <c:v>64.443399999999997</c:v>
                </c:pt>
                <c:pt idx="254">
                  <c:v>64.337900000000005</c:v>
                </c:pt>
                <c:pt idx="255">
                  <c:v>64.228499999999997</c:v>
                </c:pt>
                <c:pt idx="256">
                  <c:v>64.169899999999998</c:v>
                </c:pt>
                <c:pt idx="257">
                  <c:v>65.941400000000002</c:v>
                </c:pt>
                <c:pt idx="258">
                  <c:v>67.269499999999994</c:v>
                </c:pt>
                <c:pt idx="259">
                  <c:v>66.570300000000003</c:v>
                </c:pt>
                <c:pt idx="260">
                  <c:v>66.414100000000005</c:v>
                </c:pt>
                <c:pt idx="261">
                  <c:v>66.418000000000006</c:v>
                </c:pt>
                <c:pt idx="262">
                  <c:v>65.657200000000003</c:v>
                </c:pt>
                <c:pt idx="263">
                  <c:v>64.938500000000005</c:v>
                </c:pt>
                <c:pt idx="264">
                  <c:v>64.8643</c:v>
                </c:pt>
                <c:pt idx="265">
                  <c:v>64.8643</c:v>
                </c:pt>
                <c:pt idx="266">
                  <c:v>64.907200000000003</c:v>
                </c:pt>
                <c:pt idx="267">
                  <c:v>64.7988</c:v>
                </c:pt>
                <c:pt idx="268">
                  <c:v>64.601600000000005</c:v>
                </c:pt>
                <c:pt idx="269">
                  <c:v>64.574200000000005</c:v>
                </c:pt>
                <c:pt idx="270">
                  <c:v>64.878900000000002</c:v>
                </c:pt>
                <c:pt idx="271">
                  <c:v>68</c:v>
                </c:pt>
                <c:pt idx="272">
                  <c:v>66.746099999999998</c:v>
                </c:pt>
                <c:pt idx="273">
                  <c:v>66.706999999999994</c:v>
                </c:pt>
                <c:pt idx="274">
                  <c:v>65.761700000000005</c:v>
                </c:pt>
                <c:pt idx="275">
                  <c:v>65.343800000000002</c:v>
                </c:pt>
                <c:pt idx="276">
                  <c:v>65.140600000000006</c:v>
                </c:pt>
                <c:pt idx="277">
                  <c:v>64.782200000000003</c:v>
                </c:pt>
                <c:pt idx="278">
                  <c:v>64.983400000000003</c:v>
                </c:pt>
                <c:pt idx="279">
                  <c:v>65.061499999999995</c:v>
                </c:pt>
                <c:pt idx="280">
                  <c:v>65.0107</c:v>
                </c:pt>
                <c:pt idx="281">
                  <c:v>64.827100000000002</c:v>
                </c:pt>
                <c:pt idx="282">
                  <c:v>64.7607</c:v>
                </c:pt>
                <c:pt idx="283">
                  <c:v>64.995099999999994</c:v>
                </c:pt>
                <c:pt idx="284">
                  <c:v>65.526399999999995</c:v>
                </c:pt>
                <c:pt idx="285">
                  <c:v>65.346699999999998</c:v>
                </c:pt>
                <c:pt idx="286">
                  <c:v>64.768600000000006</c:v>
                </c:pt>
                <c:pt idx="287">
                  <c:v>64.667000000000002</c:v>
                </c:pt>
                <c:pt idx="288">
                  <c:v>64.522499999999994</c:v>
                </c:pt>
                <c:pt idx="289">
                  <c:v>64.7607</c:v>
                </c:pt>
                <c:pt idx="290">
                  <c:v>64.6357</c:v>
                </c:pt>
                <c:pt idx="291">
                  <c:v>64.854500000000002</c:v>
                </c:pt>
                <c:pt idx="292">
                  <c:v>64.639600000000002</c:v>
                </c:pt>
                <c:pt idx="293">
                  <c:v>64.780299999999997</c:v>
                </c:pt>
                <c:pt idx="294">
                  <c:v>64.6357</c:v>
                </c:pt>
                <c:pt idx="295">
                  <c:v>64.627899999999997</c:v>
                </c:pt>
                <c:pt idx="296">
                  <c:v>64.620099999999994</c:v>
                </c:pt>
                <c:pt idx="297">
                  <c:v>64.604500000000002</c:v>
                </c:pt>
                <c:pt idx="298">
                  <c:v>66.170900000000003</c:v>
                </c:pt>
                <c:pt idx="299">
                  <c:v>65.299800000000005</c:v>
                </c:pt>
                <c:pt idx="300">
                  <c:v>65.2607</c:v>
                </c:pt>
                <c:pt idx="301">
                  <c:v>65.264600000000002</c:v>
                </c:pt>
                <c:pt idx="302">
                  <c:v>65.2607</c:v>
                </c:pt>
                <c:pt idx="303">
                  <c:v>65.170900000000003</c:v>
                </c:pt>
                <c:pt idx="304">
                  <c:v>64.807599999999994</c:v>
                </c:pt>
                <c:pt idx="305">
                  <c:v>64.838899999999995</c:v>
                </c:pt>
                <c:pt idx="306">
                  <c:v>64.979500000000002</c:v>
                </c:pt>
                <c:pt idx="307">
                  <c:v>64.854500000000002</c:v>
                </c:pt>
                <c:pt idx="308">
                  <c:v>64.827100000000002</c:v>
                </c:pt>
                <c:pt idx="309">
                  <c:v>64.819299999999998</c:v>
                </c:pt>
                <c:pt idx="310">
                  <c:v>64.846699999999998</c:v>
                </c:pt>
                <c:pt idx="311">
                  <c:v>64.799800000000005</c:v>
                </c:pt>
                <c:pt idx="312">
                  <c:v>64.776399999999995</c:v>
                </c:pt>
                <c:pt idx="313">
                  <c:v>64.784199999999998</c:v>
                </c:pt>
                <c:pt idx="314">
                  <c:v>64.819299999999998</c:v>
                </c:pt>
                <c:pt idx="315">
                  <c:v>64.807599999999994</c:v>
                </c:pt>
                <c:pt idx="316">
                  <c:v>64.815399999999997</c:v>
                </c:pt>
                <c:pt idx="317">
                  <c:v>64.784199999999998</c:v>
                </c:pt>
                <c:pt idx="318">
                  <c:v>65.034199999999998</c:v>
                </c:pt>
                <c:pt idx="319">
                  <c:v>64.901399999999995</c:v>
                </c:pt>
                <c:pt idx="320">
                  <c:v>64.924800000000005</c:v>
                </c:pt>
                <c:pt idx="321">
                  <c:v>64.842799999999997</c:v>
                </c:pt>
                <c:pt idx="322">
                  <c:v>64.807599999999994</c:v>
                </c:pt>
                <c:pt idx="323">
                  <c:v>64.803700000000006</c:v>
                </c:pt>
                <c:pt idx="324">
                  <c:v>65.846699999999998</c:v>
                </c:pt>
                <c:pt idx="325">
                  <c:v>65.686499999999995</c:v>
                </c:pt>
                <c:pt idx="326">
                  <c:v>65.674800000000005</c:v>
                </c:pt>
                <c:pt idx="327">
                  <c:v>65.678700000000006</c:v>
                </c:pt>
                <c:pt idx="328">
                  <c:v>65.674800000000005</c:v>
                </c:pt>
                <c:pt idx="329">
                  <c:v>66.061499999999995</c:v>
                </c:pt>
                <c:pt idx="330">
                  <c:v>65.756799999999998</c:v>
                </c:pt>
                <c:pt idx="331">
                  <c:v>65.752899999999997</c:v>
                </c:pt>
                <c:pt idx="332">
                  <c:v>66.194299999999998</c:v>
                </c:pt>
                <c:pt idx="333">
                  <c:v>67.965800000000002</c:v>
                </c:pt>
                <c:pt idx="334">
                  <c:v>67.667000000000002</c:v>
                </c:pt>
                <c:pt idx="335">
                  <c:v>67.651399999999995</c:v>
                </c:pt>
                <c:pt idx="336">
                  <c:v>67.651399999999995</c:v>
                </c:pt>
                <c:pt idx="337">
                  <c:v>67.651399999999995</c:v>
                </c:pt>
                <c:pt idx="338">
                  <c:v>67.517600000000002</c:v>
                </c:pt>
                <c:pt idx="339">
                  <c:v>68.6494</c:v>
                </c:pt>
                <c:pt idx="340">
                  <c:v>68.2119</c:v>
                </c:pt>
                <c:pt idx="341">
                  <c:v>68.196299999999994</c:v>
                </c:pt>
                <c:pt idx="342">
                  <c:v>68.192400000000006</c:v>
                </c:pt>
                <c:pt idx="343">
                  <c:v>69.407200000000003</c:v>
                </c:pt>
                <c:pt idx="344">
                  <c:v>68.856399999999994</c:v>
                </c:pt>
                <c:pt idx="345">
                  <c:v>68.727500000000006</c:v>
                </c:pt>
                <c:pt idx="346">
                  <c:v>68.719700000000003</c:v>
                </c:pt>
                <c:pt idx="347">
                  <c:v>68.715800000000002</c:v>
                </c:pt>
                <c:pt idx="348">
                  <c:v>68.719700000000003</c:v>
                </c:pt>
                <c:pt idx="349">
                  <c:v>68.715800000000002</c:v>
                </c:pt>
                <c:pt idx="350">
                  <c:v>68.723600000000005</c:v>
                </c:pt>
                <c:pt idx="351">
                  <c:v>68.715800000000002</c:v>
                </c:pt>
                <c:pt idx="352">
                  <c:v>68.719700000000003</c:v>
                </c:pt>
                <c:pt idx="353">
                  <c:v>68.067400000000006</c:v>
                </c:pt>
                <c:pt idx="354">
                  <c:v>68.334000000000003</c:v>
                </c:pt>
                <c:pt idx="355">
                  <c:v>68.306600000000003</c:v>
                </c:pt>
                <c:pt idx="356">
                  <c:v>68.310500000000005</c:v>
                </c:pt>
                <c:pt idx="357">
                  <c:v>68.306600000000003</c:v>
                </c:pt>
                <c:pt idx="358">
                  <c:v>68.310500000000005</c:v>
                </c:pt>
                <c:pt idx="359">
                  <c:v>68.306600000000003</c:v>
                </c:pt>
                <c:pt idx="360">
                  <c:v>68.310500000000005</c:v>
                </c:pt>
                <c:pt idx="361">
                  <c:v>68.306600000000003</c:v>
                </c:pt>
                <c:pt idx="362">
                  <c:v>68.771500000000003</c:v>
                </c:pt>
                <c:pt idx="363">
                  <c:v>68.6113</c:v>
                </c:pt>
                <c:pt idx="364">
                  <c:v>68.525400000000005</c:v>
                </c:pt>
                <c:pt idx="365">
                  <c:v>68.529300000000006</c:v>
                </c:pt>
                <c:pt idx="366">
                  <c:v>68.525400000000005</c:v>
                </c:pt>
                <c:pt idx="367">
                  <c:v>68.716800000000006</c:v>
                </c:pt>
                <c:pt idx="368">
                  <c:v>67.998000000000005</c:v>
                </c:pt>
                <c:pt idx="369">
                  <c:v>68.029300000000006</c:v>
                </c:pt>
                <c:pt idx="370">
                  <c:v>68.052700000000002</c:v>
                </c:pt>
                <c:pt idx="371">
                  <c:v>67.912099999999995</c:v>
                </c:pt>
                <c:pt idx="372">
                  <c:v>67.873000000000005</c:v>
                </c:pt>
                <c:pt idx="373">
                  <c:v>67.876999999999995</c:v>
                </c:pt>
                <c:pt idx="374">
                  <c:v>67.873000000000005</c:v>
                </c:pt>
                <c:pt idx="375">
                  <c:v>67.876999999999995</c:v>
                </c:pt>
                <c:pt idx="376">
                  <c:v>67.873000000000005</c:v>
                </c:pt>
                <c:pt idx="377">
                  <c:v>67.876999999999995</c:v>
                </c:pt>
                <c:pt idx="378">
                  <c:v>67.873000000000005</c:v>
                </c:pt>
                <c:pt idx="379">
                  <c:v>67.876999999999995</c:v>
                </c:pt>
                <c:pt idx="380">
                  <c:v>67.853499999999997</c:v>
                </c:pt>
                <c:pt idx="381">
                  <c:v>67.818399999999997</c:v>
                </c:pt>
                <c:pt idx="382">
                  <c:v>67.810500000000005</c:v>
                </c:pt>
                <c:pt idx="383">
                  <c:v>67.853499999999997</c:v>
                </c:pt>
                <c:pt idx="384">
                  <c:v>67.818399999999997</c:v>
                </c:pt>
                <c:pt idx="385">
                  <c:v>67.818399999999997</c:v>
                </c:pt>
                <c:pt idx="386">
                  <c:v>67.818399999999997</c:v>
                </c:pt>
                <c:pt idx="387">
                  <c:v>67.689499999999995</c:v>
                </c:pt>
                <c:pt idx="388">
                  <c:v>67.845699999999994</c:v>
                </c:pt>
                <c:pt idx="389">
                  <c:v>67.712900000000005</c:v>
                </c:pt>
                <c:pt idx="390">
                  <c:v>67.709000000000003</c:v>
                </c:pt>
                <c:pt idx="391">
                  <c:v>67.740200000000002</c:v>
                </c:pt>
                <c:pt idx="392">
                  <c:v>67.712900000000005</c:v>
                </c:pt>
                <c:pt idx="393">
                  <c:v>67.7012</c:v>
                </c:pt>
                <c:pt idx="394">
                  <c:v>67.709000000000003</c:v>
                </c:pt>
                <c:pt idx="395">
                  <c:v>67.740200000000002</c:v>
                </c:pt>
                <c:pt idx="396">
                  <c:v>67.709000000000003</c:v>
                </c:pt>
                <c:pt idx="397">
                  <c:v>67.705100000000002</c:v>
                </c:pt>
                <c:pt idx="398">
                  <c:v>67.7012</c:v>
                </c:pt>
                <c:pt idx="399">
                  <c:v>70.189499999999995</c:v>
                </c:pt>
                <c:pt idx="400">
                  <c:v>69.421899999999994</c:v>
                </c:pt>
                <c:pt idx="401">
                  <c:v>69.179699999999997</c:v>
                </c:pt>
                <c:pt idx="402">
                  <c:v>69.179699999999997</c:v>
                </c:pt>
                <c:pt idx="403">
                  <c:v>69.210899999999995</c:v>
                </c:pt>
                <c:pt idx="404">
                  <c:v>69.179699999999997</c:v>
                </c:pt>
                <c:pt idx="405">
                  <c:v>69.171899999999994</c:v>
                </c:pt>
                <c:pt idx="406">
                  <c:v>69.25</c:v>
                </c:pt>
                <c:pt idx="407">
                  <c:v>68.785200000000003</c:v>
                </c:pt>
                <c:pt idx="408">
                  <c:v>68.433599999999998</c:v>
                </c:pt>
                <c:pt idx="409">
                  <c:v>68.394499999999994</c:v>
                </c:pt>
                <c:pt idx="410">
                  <c:v>68.148399999999995</c:v>
                </c:pt>
                <c:pt idx="411">
                  <c:v>67.109399999999994</c:v>
                </c:pt>
                <c:pt idx="412">
                  <c:v>67.097700000000003</c:v>
                </c:pt>
                <c:pt idx="413">
                  <c:v>67.105500000000006</c:v>
                </c:pt>
                <c:pt idx="414">
                  <c:v>67.191400000000002</c:v>
                </c:pt>
                <c:pt idx="415">
                  <c:v>67.156199999999998</c:v>
                </c:pt>
                <c:pt idx="416">
                  <c:v>66.882800000000003</c:v>
                </c:pt>
                <c:pt idx="417">
                  <c:v>66.882800000000003</c:v>
                </c:pt>
                <c:pt idx="418">
                  <c:v>66.820300000000003</c:v>
                </c:pt>
                <c:pt idx="419">
                  <c:v>66.855500000000006</c:v>
                </c:pt>
                <c:pt idx="420">
                  <c:v>66.804699999999997</c:v>
                </c:pt>
                <c:pt idx="421">
                  <c:v>66.765600000000006</c:v>
                </c:pt>
                <c:pt idx="422">
                  <c:v>66.765600000000006</c:v>
                </c:pt>
                <c:pt idx="423">
                  <c:v>66.761700000000005</c:v>
                </c:pt>
                <c:pt idx="424">
                  <c:v>66.761700000000005</c:v>
                </c:pt>
                <c:pt idx="425">
                  <c:v>66.761700000000005</c:v>
                </c:pt>
                <c:pt idx="426">
                  <c:v>66.761700000000005</c:v>
                </c:pt>
                <c:pt idx="427">
                  <c:v>66.761700000000005</c:v>
                </c:pt>
                <c:pt idx="428">
                  <c:v>66.761700000000005</c:v>
                </c:pt>
                <c:pt idx="429">
                  <c:v>66.762699999999995</c:v>
                </c:pt>
                <c:pt idx="430">
                  <c:v>67.848600000000005</c:v>
                </c:pt>
                <c:pt idx="431">
                  <c:v>67.626000000000005</c:v>
                </c:pt>
                <c:pt idx="432">
                  <c:v>67.626000000000005</c:v>
                </c:pt>
                <c:pt idx="433">
                  <c:v>67.622100000000003</c:v>
                </c:pt>
                <c:pt idx="434">
                  <c:v>67.637699999999995</c:v>
                </c:pt>
                <c:pt idx="435">
                  <c:v>38.297899999999998</c:v>
                </c:pt>
                <c:pt idx="436">
                  <c:v>37.9268</c:v>
                </c:pt>
                <c:pt idx="437">
                  <c:v>37.860399999999998</c:v>
                </c:pt>
                <c:pt idx="438">
                  <c:v>37.860399999999998</c:v>
                </c:pt>
                <c:pt idx="439">
                  <c:v>37.860399999999998</c:v>
                </c:pt>
                <c:pt idx="440">
                  <c:v>37.813499999999998</c:v>
                </c:pt>
                <c:pt idx="441">
                  <c:v>37.7744</c:v>
                </c:pt>
                <c:pt idx="442">
                  <c:v>37.770499999999998</c:v>
                </c:pt>
                <c:pt idx="443">
                  <c:v>37.7744</c:v>
                </c:pt>
                <c:pt idx="444">
                  <c:v>37.770499999999998</c:v>
                </c:pt>
                <c:pt idx="445">
                  <c:v>37.7744</c:v>
                </c:pt>
                <c:pt idx="446">
                  <c:v>37.770499999999998</c:v>
                </c:pt>
                <c:pt idx="447">
                  <c:v>37.7744</c:v>
                </c:pt>
                <c:pt idx="448">
                  <c:v>37.770499999999998</c:v>
                </c:pt>
                <c:pt idx="449">
                  <c:v>37.778300000000002</c:v>
                </c:pt>
                <c:pt idx="450">
                  <c:v>37.770499999999998</c:v>
                </c:pt>
                <c:pt idx="451">
                  <c:v>37.7744</c:v>
                </c:pt>
                <c:pt idx="452">
                  <c:v>37.770499999999998</c:v>
                </c:pt>
                <c:pt idx="453">
                  <c:v>37.7744</c:v>
                </c:pt>
                <c:pt idx="454">
                  <c:v>37.770499999999998</c:v>
                </c:pt>
                <c:pt idx="455">
                  <c:v>37.7744</c:v>
                </c:pt>
                <c:pt idx="456">
                  <c:v>37.770499999999998</c:v>
                </c:pt>
                <c:pt idx="457">
                  <c:v>37.7744</c:v>
                </c:pt>
                <c:pt idx="458">
                  <c:v>37.770499999999998</c:v>
                </c:pt>
                <c:pt idx="459">
                  <c:v>37.7744</c:v>
                </c:pt>
                <c:pt idx="460">
                  <c:v>37.770499999999998</c:v>
                </c:pt>
                <c:pt idx="461">
                  <c:v>37.7744</c:v>
                </c:pt>
                <c:pt idx="462">
                  <c:v>37.770499999999998</c:v>
                </c:pt>
                <c:pt idx="463">
                  <c:v>37.7744</c:v>
                </c:pt>
                <c:pt idx="464">
                  <c:v>37.770499999999998</c:v>
                </c:pt>
                <c:pt idx="465">
                  <c:v>37.7744</c:v>
                </c:pt>
                <c:pt idx="466">
                  <c:v>37.770499999999998</c:v>
                </c:pt>
                <c:pt idx="467">
                  <c:v>37.7744</c:v>
                </c:pt>
                <c:pt idx="468">
                  <c:v>37.770499999999998</c:v>
                </c:pt>
                <c:pt idx="469">
                  <c:v>37.7744</c:v>
                </c:pt>
                <c:pt idx="470">
                  <c:v>37.79</c:v>
                </c:pt>
                <c:pt idx="471">
                  <c:v>37.770499999999998</c:v>
                </c:pt>
                <c:pt idx="472">
                  <c:v>37.7744</c:v>
                </c:pt>
                <c:pt idx="473">
                  <c:v>37.770499999999998</c:v>
                </c:pt>
                <c:pt idx="474">
                  <c:v>37.7744</c:v>
                </c:pt>
                <c:pt idx="475">
                  <c:v>37.770499999999998</c:v>
                </c:pt>
                <c:pt idx="476">
                  <c:v>37.7744</c:v>
                </c:pt>
                <c:pt idx="477">
                  <c:v>37.7744</c:v>
                </c:pt>
                <c:pt idx="478">
                  <c:v>37.7744</c:v>
                </c:pt>
                <c:pt idx="479">
                  <c:v>37.7744</c:v>
                </c:pt>
                <c:pt idx="480">
                  <c:v>37.7744</c:v>
                </c:pt>
                <c:pt idx="481">
                  <c:v>37.770499999999998</c:v>
                </c:pt>
                <c:pt idx="482">
                  <c:v>37.7744</c:v>
                </c:pt>
                <c:pt idx="483">
                  <c:v>37.770499999999998</c:v>
                </c:pt>
                <c:pt idx="484">
                  <c:v>37.7744</c:v>
                </c:pt>
                <c:pt idx="485">
                  <c:v>37.672899999999998</c:v>
                </c:pt>
                <c:pt idx="486">
                  <c:v>37.6768</c:v>
                </c:pt>
                <c:pt idx="487">
                  <c:v>37.672899999999998</c:v>
                </c:pt>
                <c:pt idx="488">
                  <c:v>37.6768</c:v>
                </c:pt>
                <c:pt idx="489">
                  <c:v>37.672899999999998</c:v>
                </c:pt>
                <c:pt idx="490">
                  <c:v>37.6768</c:v>
                </c:pt>
                <c:pt idx="491">
                  <c:v>37.672899999999998</c:v>
                </c:pt>
                <c:pt idx="492">
                  <c:v>37.6768</c:v>
                </c:pt>
                <c:pt idx="493">
                  <c:v>37.672899999999998</c:v>
                </c:pt>
                <c:pt idx="494">
                  <c:v>37.6768</c:v>
                </c:pt>
                <c:pt idx="495">
                  <c:v>37.672899999999998</c:v>
                </c:pt>
                <c:pt idx="496">
                  <c:v>37.6768</c:v>
                </c:pt>
                <c:pt idx="497">
                  <c:v>37.672899999999998</c:v>
                </c:pt>
                <c:pt idx="498">
                  <c:v>37.6768</c:v>
                </c:pt>
                <c:pt idx="499">
                  <c:v>37.672899999999998</c:v>
                </c:pt>
                <c:pt idx="500">
                  <c:v>37.6768</c:v>
                </c:pt>
                <c:pt idx="501">
                  <c:v>37.672899999999998</c:v>
                </c:pt>
                <c:pt idx="502">
                  <c:v>37.672899999999998</c:v>
                </c:pt>
                <c:pt idx="503">
                  <c:v>37.672899999999998</c:v>
                </c:pt>
                <c:pt idx="504">
                  <c:v>37.6768</c:v>
                </c:pt>
                <c:pt idx="505">
                  <c:v>37.672899999999998</c:v>
                </c:pt>
                <c:pt idx="506">
                  <c:v>37.6768</c:v>
                </c:pt>
                <c:pt idx="507">
                  <c:v>37.672899999999998</c:v>
                </c:pt>
                <c:pt idx="508">
                  <c:v>37.6768</c:v>
                </c:pt>
                <c:pt idx="509">
                  <c:v>37.672899999999998</c:v>
                </c:pt>
                <c:pt idx="510">
                  <c:v>37.6768</c:v>
                </c:pt>
                <c:pt idx="511">
                  <c:v>37.672899999999998</c:v>
                </c:pt>
                <c:pt idx="512">
                  <c:v>37.6768</c:v>
                </c:pt>
                <c:pt idx="513">
                  <c:v>37.672899999999998</c:v>
                </c:pt>
                <c:pt idx="514">
                  <c:v>37.6768</c:v>
                </c:pt>
                <c:pt idx="515">
                  <c:v>37.672899999999998</c:v>
                </c:pt>
                <c:pt idx="516">
                  <c:v>37.6768</c:v>
                </c:pt>
                <c:pt idx="517">
                  <c:v>37.672899999999998</c:v>
                </c:pt>
                <c:pt idx="518">
                  <c:v>37.6768</c:v>
                </c:pt>
                <c:pt idx="519">
                  <c:v>37.672899999999998</c:v>
                </c:pt>
                <c:pt idx="520">
                  <c:v>37.6768</c:v>
                </c:pt>
                <c:pt idx="521">
                  <c:v>37.672899999999998</c:v>
                </c:pt>
                <c:pt idx="522">
                  <c:v>37.6768</c:v>
                </c:pt>
                <c:pt idx="523">
                  <c:v>37.672899999999998</c:v>
                </c:pt>
                <c:pt idx="524">
                  <c:v>37.6768</c:v>
                </c:pt>
                <c:pt idx="525">
                  <c:v>37.672899999999998</c:v>
                </c:pt>
                <c:pt idx="526">
                  <c:v>37.6768</c:v>
                </c:pt>
                <c:pt idx="527">
                  <c:v>37.672899999999998</c:v>
                </c:pt>
                <c:pt idx="528">
                  <c:v>37.6768</c:v>
                </c:pt>
                <c:pt idx="529">
                  <c:v>37.672899999999998</c:v>
                </c:pt>
                <c:pt idx="530">
                  <c:v>37.6768</c:v>
                </c:pt>
                <c:pt idx="531">
                  <c:v>37.672899999999998</c:v>
                </c:pt>
                <c:pt idx="532">
                  <c:v>37.6768</c:v>
                </c:pt>
                <c:pt idx="533">
                  <c:v>37.668900000000001</c:v>
                </c:pt>
                <c:pt idx="534">
                  <c:v>37.6768</c:v>
                </c:pt>
                <c:pt idx="535">
                  <c:v>37.672899999999998</c:v>
                </c:pt>
                <c:pt idx="536">
                  <c:v>37.6768</c:v>
                </c:pt>
                <c:pt idx="537">
                  <c:v>37.672899999999998</c:v>
                </c:pt>
                <c:pt idx="538">
                  <c:v>37.6768</c:v>
                </c:pt>
                <c:pt idx="539">
                  <c:v>37.672899999999998</c:v>
                </c:pt>
                <c:pt idx="540">
                  <c:v>37.6768</c:v>
                </c:pt>
                <c:pt idx="541">
                  <c:v>37.672899999999998</c:v>
                </c:pt>
                <c:pt idx="542">
                  <c:v>37.6768</c:v>
                </c:pt>
                <c:pt idx="543">
                  <c:v>37.672899999999998</c:v>
                </c:pt>
                <c:pt idx="544">
                  <c:v>37.6768</c:v>
                </c:pt>
                <c:pt idx="545">
                  <c:v>37.672899999999998</c:v>
                </c:pt>
                <c:pt idx="546">
                  <c:v>37.6768</c:v>
                </c:pt>
                <c:pt idx="547">
                  <c:v>37.672899999999998</c:v>
                </c:pt>
                <c:pt idx="548">
                  <c:v>37.6768</c:v>
                </c:pt>
                <c:pt idx="549">
                  <c:v>37.672899999999998</c:v>
                </c:pt>
                <c:pt idx="550">
                  <c:v>37.6768</c:v>
                </c:pt>
                <c:pt idx="551">
                  <c:v>37.672899999999998</c:v>
                </c:pt>
                <c:pt idx="552">
                  <c:v>37.6768</c:v>
                </c:pt>
                <c:pt idx="553">
                  <c:v>37.672899999999998</c:v>
                </c:pt>
                <c:pt idx="554">
                  <c:v>37.6768</c:v>
                </c:pt>
                <c:pt idx="555">
                  <c:v>37.672899999999998</c:v>
                </c:pt>
                <c:pt idx="556">
                  <c:v>37.6768</c:v>
                </c:pt>
                <c:pt idx="557">
                  <c:v>37.672899999999998</c:v>
                </c:pt>
                <c:pt idx="558">
                  <c:v>37.6768</c:v>
                </c:pt>
                <c:pt idx="559">
                  <c:v>37.672899999999998</c:v>
                </c:pt>
                <c:pt idx="560">
                  <c:v>37.6768</c:v>
                </c:pt>
                <c:pt idx="561">
                  <c:v>37.672899999999998</c:v>
                </c:pt>
                <c:pt idx="562">
                  <c:v>37.6768</c:v>
                </c:pt>
                <c:pt idx="563">
                  <c:v>37.672899999999998</c:v>
                </c:pt>
                <c:pt idx="564">
                  <c:v>37.672899999999998</c:v>
                </c:pt>
                <c:pt idx="565">
                  <c:v>37.672899999999998</c:v>
                </c:pt>
                <c:pt idx="566">
                  <c:v>37.6768</c:v>
                </c:pt>
                <c:pt idx="567">
                  <c:v>37.672899999999998</c:v>
                </c:pt>
                <c:pt idx="568">
                  <c:v>37.6768</c:v>
                </c:pt>
                <c:pt idx="569">
                  <c:v>37.672899999999998</c:v>
                </c:pt>
                <c:pt idx="570">
                  <c:v>37.680700000000002</c:v>
                </c:pt>
                <c:pt idx="571">
                  <c:v>37.6768</c:v>
                </c:pt>
                <c:pt idx="572">
                  <c:v>37.6768</c:v>
                </c:pt>
                <c:pt idx="573">
                  <c:v>37.6768</c:v>
                </c:pt>
                <c:pt idx="574">
                  <c:v>37.6768</c:v>
                </c:pt>
                <c:pt idx="575">
                  <c:v>37.6768</c:v>
                </c:pt>
                <c:pt idx="576">
                  <c:v>37.6768</c:v>
                </c:pt>
                <c:pt idx="577">
                  <c:v>37.6768</c:v>
                </c:pt>
                <c:pt idx="578">
                  <c:v>37.6768</c:v>
                </c:pt>
                <c:pt idx="579">
                  <c:v>37.6768</c:v>
                </c:pt>
                <c:pt idx="580">
                  <c:v>37.6768</c:v>
                </c:pt>
                <c:pt idx="581">
                  <c:v>37.6768</c:v>
                </c:pt>
                <c:pt idx="582">
                  <c:v>37.6768</c:v>
                </c:pt>
                <c:pt idx="583">
                  <c:v>37.6768</c:v>
                </c:pt>
                <c:pt idx="584">
                  <c:v>37.6768</c:v>
                </c:pt>
                <c:pt idx="585">
                  <c:v>37.6768</c:v>
                </c:pt>
                <c:pt idx="586">
                  <c:v>37.6768</c:v>
                </c:pt>
                <c:pt idx="587">
                  <c:v>37.6768</c:v>
                </c:pt>
                <c:pt idx="588">
                  <c:v>37.6768</c:v>
                </c:pt>
                <c:pt idx="589">
                  <c:v>37.6768</c:v>
                </c:pt>
                <c:pt idx="590">
                  <c:v>37.6768</c:v>
                </c:pt>
                <c:pt idx="591">
                  <c:v>37.6768</c:v>
                </c:pt>
                <c:pt idx="592">
                  <c:v>37.6768</c:v>
                </c:pt>
                <c:pt idx="593">
                  <c:v>37.6768</c:v>
                </c:pt>
                <c:pt idx="594">
                  <c:v>37.6768</c:v>
                </c:pt>
                <c:pt idx="595">
                  <c:v>37.672899999999998</c:v>
                </c:pt>
                <c:pt idx="596">
                  <c:v>37.6768</c:v>
                </c:pt>
                <c:pt idx="597">
                  <c:v>37.6768</c:v>
                </c:pt>
                <c:pt idx="598">
                  <c:v>37.6768</c:v>
                </c:pt>
                <c:pt idx="599">
                  <c:v>37.6768</c:v>
                </c:pt>
                <c:pt idx="600">
                  <c:v>37.6768</c:v>
                </c:pt>
                <c:pt idx="601">
                  <c:v>37.6768</c:v>
                </c:pt>
                <c:pt idx="602">
                  <c:v>37.672899999999998</c:v>
                </c:pt>
                <c:pt idx="603">
                  <c:v>37.6768</c:v>
                </c:pt>
                <c:pt idx="604">
                  <c:v>37.672899999999998</c:v>
                </c:pt>
                <c:pt idx="605">
                  <c:v>37.6768</c:v>
                </c:pt>
                <c:pt idx="606">
                  <c:v>37.672899999999998</c:v>
                </c:pt>
                <c:pt idx="607">
                  <c:v>37.6768</c:v>
                </c:pt>
                <c:pt idx="608">
                  <c:v>37.672899999999998</c:v>
                </c:pt>
                <c:pt idx="609">
                  <c:v>37.6768</c:v>
                </c:pt>
                <c:pt idx="610">
                  <c:v>37.672899999999998</c:v>
                </c:pt>
                <c:pt idx="611">
                  <c:v>37.6768</c:v>
                </c:pt>
                <c:pt idx="612">
                  <c:v>37.672899999999998</c:v>
                </c:pt>
                <c:pt idx="613">
                  <c:v>37.6768</c:v>
                </c:pt>
                <c:pt idx="614">
                  <c:v>37.672899999999998</c:v>
                </c:pt>
                <c:pt idx="615">
                  <c:v>37.6768</c:v>
                </c:pt>
                <c:pt idx="616">
                  <c:v>37.672899999999998</c:v>
                </c:pt>
                <c:pt idx="617">
                  <c:v>37.6768</c:v>
                </c:pt>
                <c:pt idx="618">
                  <c:v>37.672899999999998</c:v>
                </c:pt>
                <c:pt idx="619">
                  <c:v>37.6768</c:v>
                </c:pt>
                <c:pt idx="620">
                  <c:v>37.672899999999998</c:v>
                </c:pt>
                <c:pt idx="621">
                  <c:v>37.6768</c:v>
                </c:pt>
                <c:pt idx="622">
                  <c:v>37.672899999999998</c:v>
                </c:pt>
                <c:pt idx="623">
                  <c:v>37.6768</c:v>
                </c:pt>
                <c:pt idx="624">
                  <c:v>37.672899999999998</c:v>
                </c:pt>
                <c:pt idx="625">
                  <c:v>37.6768</c:v>
                </c:pt>
                <c:pt idx="626">
                  <c:v>37.668900000000001</c:v>
                </c:pt>
                <c:pt idx="627">
                  <c:v>37.6768</c:v>
                </c:pt>
                <c:pt idx="628">
                  <c:v>37.672899999999998</c:v>
                </c:pt>
                <c:pt idx="629">
                  <c:v>37.6768</c:v>
                </c:pt>
                <c:pt idx="630">
                  <c:v>37.672899999999998</c:v>
                </c:pt>
                <c:pt idx="631">
                  <c:v>37.6768</c:v>
                </c:pt>
                <c:pt idx="632">
                  <c:v>37.672899999999998</c:v>
                </c:pt>
                <c:pt idx="633">
                  <c:v>37.6768</c:v>
                </c:pt>
                <c:pt idx="634">
                  <c:v>37.672899999999998</c:v>
                </c:pt>
                <c:pt idx="635">
                  <c:v>37.6768</c:v>
                </c:pt>
                <c:pt idx="636">
                  <c:v>37.672899999999998</c:v>
                </c:pt>
                <c:pt idx="637">
                  <c:v>37.6768</c:v>
                </c:pt>
                <c:pt idx="638">
                  <c:v>37.672899999999998</c:v>
                </c:pt>
                <c:pt idx="639">
                  <c:v>37.6768</c:v>
                </c:pt>
                <c:pt idx="640">
                  <c:v>37.672899999999998</c:v>
                </c:pt>
                <c:pt idx="641">
                  <c:v>37.6768</c:v>
                </c:pt>
                <c:pt idx="642">
                  <c:v>37.672899999999998</c:v>
                </c:pt>
                <c:pt idx="643">
                  <c:v>37.6768</c:v>
                </c:pt>
                <c:pt idx="644">
                  <c:v>37.672899999999998</c:v>
                </c:pt>
                <c:pt idx="645">
                  <c:v>37.6768</c:v>
                </c:pt>
                <c:pt idx="646">
                  <c:v>37.672899999999998</c:v>
                </c:pt>
                <c:pt idx="647">
                  <c:v>37.6768</c:v>
                </c:pt>
                <c:pt idx="648">
                  <c:v>37.672899999999998</c:v>
                </c:pt>
                <c:pt idx="649">
                  <c:v>37.6768</c:v>
                </c:pt>
                <c:pt idx="650">
                  <c:v>37.672899999999998</c:v>
                </c:pt>
                <c:pt idx="651">
                  <c:v>37.6768</c:v>
                </c:pt>
                <c:pt idx="652">
                  <c:v>37.672899999999998</c:v>
                </c:pt>
                <c:pt idx="653">
                  <c:v>37.6768</c:v>
                </c:pt>
                <c:pt idx="654">
                  <c:v>37.672899999999998</c:v>
                </c:pt>
                <c:pt idx="655">
                  <c:v>37.6768</c:v>
                </c:pt>
                <c:pt idx="656">
                  <c:v>37.672899999999998</c:v>
                </c:pt>
                <c:pt idx="657">
                  <c:v>37.672899999999998</c:v>
                </c:pt>
                <c:pt idx="658">
                  <c:v>37.672899999999998</c:v>
                </c:pt>
                <c:pt idx="659">
                  <c:v>37.6768</c:v>
                </c:pt>
                <c:pt idx="660">
                  <c:v>37.672899999999998</c:v>
                </c:pt>
                <c:pt idx="661">
                  <c:v>37.680700000000002</c:v>
                </c:pt>
                <c:pt idx="662">
                  <c:v>37.672899999999998</c:v>
                </c:pt>
                <c:pt idx="663">
                  <c:v>37.6768</c:v>
                </c:pt>
                <c:pt idx="664">
                  <c:v>37.672899999999998</c:v>
                </c:pt>
                <c:pt idx="665">
                  <c:v>37.6768</c:v>
                </c:pt>
                <c:pt idx="666">
                  <c:v>37.672899999999998</c:v>
                </c:pt>
                <c:pt idx="667">
                  <c:v>37.6768</c:v>
                </c:pt>
                <c:pt idx="668">
                  <c:v>37.672899999999998</c:v>
                </c:pt>
                <c:pt idx="669">
                  <c:v>37.6768</c:v>
                </c:pt>
                <c:pt idx="670">
                  <c:v>37.672899999999998</c:v>
                </c:pt>
                <c:pt idx="671">
                  <c:v>37.6768</c:v>
                </c:pt>
                <c:pt idx="672">
                  <c:v>37.672899999999998</c:v>
                </c:pt>
                <c:pt idx="673">
                  <c:v>37.6768</c:v>
                </c:pt>
                <c:pt idx="674">
                  <c:v>37.672899999999998</c:v>
                </c:pt>
                <c:pt idx="675">
                  <c:v>37.6768</c:v>
                </c:pt>
                <c:pt idx="676">
                  <c:v>37.672899999999998</c:v>
                </c:pt>
                <c:pt idx="677">
                  <c:v>37.6768</c:v>
                </c:pt>
                <c:pt idx="678">
                  <c:v>37.672899999999998</c:v>
                </c:pt>
                <c:pt idx="679">
                  <c:v>37.6768</c:v>
                </c:pt>
                <c:pt idx="680">
                  <c:v>37.672899999999998</c:v>
                </c:pt>
                <c:pt idx="681">
                  <c:v>37.6768</c:v>
                </c:pt>
                <c:pt idx="682">
                  <c:v>37.672899999999998</c:v>
                </c:pt>
                <c:pt idx="683">
                  <c:v>37.6768</c:v>
                </c:pt>
                <c:pt idx="684">
                  <c:v>37.672899999999998</c:v>
                </c:pt>
                <c:pt idx="685">
                  <c:v>37.6768</c:v>
                </c:pt>
                <c:pt idx="686">
                  <c:v>37.672899999999998</c:v>
                </c:pt>
                <c:pt idx="687">
                  <c:v>37.6768</c:v>
                </c:pt>
                <c:pt idx="688">
                  <c:v>37.672899999999998</c:v>
                </c:pt>
                <c:pt idx="689">
                  <c:v>37.6768</c:v>
                </c:pt>
                <c:pt idx="690">
                  <c:v>37.672899999999998</c:v>
                </c:pt>
                <c:pt idx="691">
                  <c:v>37.680700000000002</c:v>
                </c:pt>
                <c:pt idx="692">
                  <c:v>37.672899999999998</c:v>
                </c:pt>
                <c:pt idx="693">
                  <c:v>37.6768</c:v>
                </c:pt>
                <c:pt idx="694">
                  <c:v>37.672899999999998</c:v>
                </c:pt>
                <c:pt idx="695">
                  <c:v>37.6768</c:v>
                </c:pt>
                <c:pt idx="696">
                  <c:v>37.672899999999998</c:v>
                </c:pt>
                <c:pt idx="697">
                  <c:v>37.6768</c:v>
                </c:pt>
                <c:pt idx="698">
                  <c:v>37.672899999999998</c:v>
                </c:pt>
                <c:pt idx="699">
                  <c:v>37.6768</c:v>
                </c:pt>
                <c:pt idx="700">
                  <c:v>37.672899999999998</c:v>
                </c:pt>
                <c:pt idx="701">
                  <c:v>37.6768</c:v>
                </c:pt>
                <c:pt idx="702">
                  <c:v>37.672899999999998</c:v>
                </c:pt>
                <c:pt idx="703">
                  <c:v>37.6768</c:v>
                </c:pt>
                <c:pt idx="704">
                  <c:v>37.672899999999998</c:v>
                </c:pt>
                <c:pt idx="705">
                  <c:v>37.6768</c:v>
                </c:pt>
                <c:pt idx="706">
                  <c:v>37.672899999999998</c:v>
                </c:pt>
                <c:pt idx="707">
                  <c:v>37.6768</c:v>
                </c:pt>
                <c:pt idx="708">
                  <c:v>37.672899999999998</c:v>
                </c:pt>
                <c:pt idx="709">
                  <c:v>37.6768</c:v>
                </c:pt>
                <c:pt idx="710">
                  <c:v>37.672899999999998</c:v>
                </c:pt>
                <c:pt idx="711">
                  <c:v>37.6768</c:v>
                </c:pt>
                <c:pt idx="712">
                  <c:v>37.672899999999998</c:v>
                </c:pt>
                <c:pt idx="713">
                  <c:v>37.6768</c:v>
                </c:pt>
                <c:pt idx="714">
                  <c:v>37.672899999999998</c:v>
                </c:pt>
                <c:pt idx="715">
                  <c:v>37.6768</c:v>
                </c:pt>
                <c:pt idx="716">
                  <c:v>37.672899999999998</c:v>
                </c:pt>
                <c:pt idx="717">
                  <c:v>37.6768</c:v>
                </c:pt>
                <c:pt idx="718">
                  <c:v>37.672899999999998</c:v>
                </c:pt>
                <c:pt idx="719">
                  <c:v>37.6768</c:v>
                </c:pt>
                <c:pt idx="720">
                  <c:v>37.672899999999998</c:v>
                </c:pt>
                <c:pt idx="721">
                  <c:v>37.680700000000002</c:v>
                </c:pt>
                <c:pt idx="722">
                  <c:v>37.6768</c:v>
                </c:pt>
                <c:pt idx="723">
                  <c:v>37.6768</c:v>
                </c:pt>
                <c:pt idx="724">
                  <c:v>37.6768</c:v>
                </c:pt>
                <c:pt idx="725">
                  <c:v>37.6768</c:v>
                </c:pt>
                <c:pt idx="726">
                  <c:v>37.6768</c:v>
                </c:pt>
                <c:pt idx="727">
                  <c:v>37.6768</c:v>
                </c:pt>
                <c:pt idx="728">
                  <c:v>37.6768</c:v>
                </c:pt>
                <c:pt idx="729">
                  <c:v>37.6768</c:v>
                </c:pt>
                <c:pt idx="730">
                  <c:v>37.6768</c:v>
                </c:pt>
                <c:pt idx="731">
                  <c:v>37.6768</c:v>
                </c:pt>
                <c:pt idx="732">
                  <c:v>37.6768</c:v>
                </c:pt>
                <c:pt idx="733">
                  <c:v>37.6768</c:v>
                </c:pt>
                <c:pt idx="734">
                  <c:v>37.6768</c:v>
                </c:pt>
                <c:pt idx="735">
                  <c:v>37.6768</c:v>
                </c:pt>
                <c:pt idx="736">
                  <c:v>37.6768</c:v>
                </c:pt>
                <c:pt idx="737">
                  <c:v>37.6768</c:v>
                </c:pt>
                <c:pt idx="738">
                  <c:v>37.6768</c:v>
                </c:pt>
                <c:pt idx="739">
                  <c:v>37.6768</c:v>
                </c:pt>
                <c:pt idx="740">
                  <c:v>37.6768</c:v>
                </c:pt>
                <c:pt idx="741">
                  <c:v>37.6768</c:v>
                </c:pt>
                <c:pt idx="742">
                  <c:v>37.6768</c:v>
                </c:pt>
                <c:pt idx="743">
                  <c:v>37.6768</c:v>
                </c:pt>
                <c:pt idx="744">
                  <c:v>37.6768</c:v>
                </c:pt>
                <c:pt idx="745">
                  <c:v>37.6768</c:v>
                </c:pt>
                <c:pt idx="746">
                  <c:v>37.6768</c:v>
                </c:pt>
                <c:pt idx="747">
                  <c:v>37.6768</c:v>
                </c:pt>
                <c:pt idx="748">
                  <c:v>37.6768</c:v>
                </c:pt>
                <c:pt idx="749">
                  <c:v>37.672899999999998</c:v>
                </c:pt>
                <c:pt idx="750">
                  <c:v>37.675800000000002</c:v>
                </c:pt>
                <c:pt idx="751">
                  <c:v>37.671900000000001</c:v>
                </c:pt>
                <c:pt idx="752">
                  <c:v>37.675800000000002</c:v>
                </c:pt>
                <c:pt idx="753">
                  <c:v>37.671900000000001</c:v>
                </c:pt>
                <c:pt idx="754">
                  <c:v>37.675800000000002</c:v>
                </c:pt>
                <c:pt idx="755">
                  <c:v>37.671900000000001</c:v>
                </c:pt>
                <c:pt idx="756">
                  <c:v>37.829099999999997</c:v>
                </c:pt>
                <c:pt idx="757">
                  <c:v>39.325200000000002</c:v>
                </c:pt>
                <c:pt idx="758">
                  <c:v>46.267600000000002</c:v>
                </c:pt>
                <c:pt idx="759">
                  <c:v>46.235399999999998</c:v>
                </c:pt>
                <c:pt idx="760">
                  <c:v>46.2393</c:v>
                </c:pt>
                <c:pt idx="761">
                  <c:v>56.137700000000002</c:v>
                </c:pt>
                <c:pt idx="762">
                  <c:v>66.321299999999994</c:v>
                </c:pt>
                <c:pt idx="763">
                  <c:v>66.247100000000003</c:v>
                </c:pt>
                <c:pt idx="764">
                  <c:v>66.340800000000002</c:v>
                </c:pt>
                <c:pt idx="765">
                  <c:v>65.915000000000006</c:v>
                </c:pt>
                <c:pt idx="766">
                  <c:v>65.895499999999998</c:v>
                </c:pt>
                <c:pt idx="767">
                  <c:v>65.903300000000002</c:v>
                </c:pt>
                <c:pt idx="768">
                  <c:v>65.844700000000003</c:v>
                </c:pt>
                <c:pt idx="769">
                  <c:v>65.848600000000005</c:v>
                </c:pt>
                <c:pt idx="770">
                  <c:v>65.844700000000003</c:v>
                </c:pt>
                <c:pt idx="771">
                  <c:v>65.844700000000003</c:v>
                </c:pt>
                <c:pt idx="772">
                  <c:v>65.840800000000002</c:v>
                </c:pt>
                <c:pt idx="773">
                  <c:v>65.840800000000002</c:v>
                </c:pt>
                <c:pt idx="774">
                  <c:v>65.840800000000002</c:v>
                </c:pt>
                <c:pt idx="775">
                  <c:v>66.786100000000005</c:v>
                </c:pt>
                <c:pt idx="776">
                  <c:v>66.266599999999997</c:v>
                </c:pt>
                <c:pt idx="777">
                  <c:v>66.235399999999998</c:v>
                </c:pt>
                <c:pt idx="778">
                  <c:v>67.204099999999997</c:v>
                </c:pt>
                <c:pt idx="779">
                  <c:v>66.293899999999994</c:v>
                </c:pt>
                <c:pt idx="780">
                  <c:v>66.270499999999998</c:v>
                </c:pt>
                <c:pt idx="781">
                  <c:v>66.579099999999997</c:v>
                </c:pt>
                <c:pt idx="782">
                  <c:v>66.297899999999998</c:v>
                </c:pt>
                <c:pt idx="783">
                  <c:v>66.262699999999995</c:v>
                </c:pt>
                <c:pt idx="784">
                  <c:v>66.266599999999997</c:v>
                </c:pt>
                <c:pt idx="785">
                  <c:v>66.262699999999995</c:v>
                </c:pt>
                <c:pt idx="786">
                  <c:v>66.266599999999997</c:v>
                </c:pt>
                <c:pt idx="787">
                  <c:v>66.809600000000003</c:v>
                </c:pt>
                <c:pt idx="788">
                  <c:v>66.968800000000002</c:v>
                </c:pt>
                <c:pt idx="789">
                  <c:v>67.794899999999998</c:v>
                </c:pt>
                <c:pt idx="790">
                  <c:v>67.654300000000006</c:v>
                </c:pt>
                <c:pt idx="791">
                  <c:v>67.404300000000006</c:v>
                </c:pt>
                <c:pt idx="792">
                  <c:v>67.408199999999994</c:v>
                </c:pt>
                <c:pt idx="793">
                  <c:v>67.419899999999998</c:v>
                </c:pt>
                <c:pt idx="794">
                  <c:v>68.130899999999997</c:v>
                </c:pt>
                <c:pt idx="795">
                  <c:v>67.396500000000003</c:v>
                </c:pt>
                <c:pt idx="796">
                  <c:v>67.353499999999997</c:v>
                </c:pt>
                <c:pt idx="797">
                  <c:v>67.540999999999997</c:v>
                </c:pt>
                <c:pt idx="798">
                  <c:v>67.896500000000003</c:v>
                </c:pt>
                <c:pt idx="799">
                  <c:v>67.396500000000003</c:v>
                </c:pt>
                <c:pt idx="800">
                  <c:v>67.728499999999997</c:v>
                </c:pt>
                <c:pt idx="801">
                  <c:v>67.447299999999998</c:v>
                </c:pt>
                <c:pt idx="802">
                  <c:v>67.408199999999994</c:v>
                </c:pt>
                <c:pt idx="803">
                  <c:v>67.931600000000003</c:v>
                </c:pt>
                <c:pt idx="804">
                  <c:v>67.415999999999997</c:v>
                </c:pt>
                <c:pt idx="805">
                  <c:v>67.384799999999998</c:v>
                </c:pt>
                <c:pt idx="806">
                  <c:v>67.889600000000002</c:v>
                </c:pt>
                <c:pt idx="807">
                  <c:v>67.655299999999997</c:v>
                </c:pt>
                <c:pt idx="808">
                  <c:v>67.256799999999998</c:v>
                </c:pt>
                <c:pt idx="809">
                  <c:v>67.8857</c:v>
                </c:pt>
                <c:pt idx="810">
                  <c:v>67.151399999999995</c:v>
                </c:pt>
                <c:pt idx="811">
                  <c:v>67.310500000000005</c:v>
                </c:pt>
                <c:pt idx="812">
                  <c:v>67.720699999999994</c:v>
                </c:pt>
                <c:pt idx="813">
                  <c:v>67.146500000000003</c:v>
                </c:pt>
                <c:pt idx="814">
                  <c:v>66.685500000000005</c:v>
                </c:pt>
                <c:pt idx="815">
                  <c:v>66.443399999999997</c:v>
                </c:pt>
                <c:pt idx="816">
                  <c:v>66.560500000000005</c:v>
                </c:pt>
                <c:pt idx="817">
                  <c:v>66.7988</c:v>
                </c:pt>
                <c:pt idx="818">
                  <c:v>66.662099999999995</c:v>
                </c:pt>
                <c:pt idx="819">
                  <c:v>66.7363</c:v>
                </c:pt>
                <c:pt idx="820">
                  <c:v>67.873000000000005</c:v>
                </c:pt>
                <c:pt idx="821">
                  <c:v>67.419899999999998</c:v>
                </c:pt>
                <c:pt idx="822">
                  <c:v>67.415999999999997</c:v>
                </c:pt>
                <c:pt idx="823">
                  <c:v>67.322299999999998</c:v>
                </c:pt>
                <c:pt idx="824">
                  <c:v>67.314499999999995</c:v>
                </c:pt>
                <c:pt idx="825">
                  <c:v>67.334000000000003</c:v>
                </c:pt>
                <c:pt idx="826">
                  <c:v>68.6387</c:v>
                </c:pt>
                <c:pt idx="827">
                  <c:v>68.310500000000005</c:v>
                </c:pt>
                <c:pt idx="828">
                  <c:v>68.115200000000002</c:v>
                </c:pt>
                <c:pt idx="829">
                  <c:v>68.665999999999997</c:v>
                </c:pt>
                <c:pt idx="830">
                  <c:v>68.865200000000002</c:v>
                </c:pt>
                <c:pt idx="831">
                  <c:v>69.0762</c:v>
                </c:pt>
                <c:pt idx="832">
                  <c:v>68.154300000000006</c:v>
                </c:pt>
                <c:pt idx="833">
                  <c:v>68.162099999999995</c:v>
                </c:pt>
                <c:pt idx="834">
                  <c:v>68.189499999999995</c:v>
                </c:pt>
                <c:pt idx="835">
                  <c:v>67.865200000000002</c:v>
                </c:pt>
                <c:pt idx="836">
                  <c:v>67.8613</c:v>
                </c:pt>
                <c:pt idx="837">
                  <c:v>68.9512</c:v>
                </c:pt>
                <c:pt idx="838">
                  <c:v>68.337900000000005</c:v>
                </c:pt>
                <c:pt idx="839">
                  <c:v>68.2988</c:v>
                </c:pt>
                <c:pt idx="840">
                  <c:v>68.302700000000002</c:v>
                </c:pt>
                <c:pt idx="841">
                  <c:v>68.2988</c:v>
                </c:pt>
                <c:pt idx="842">
                  <c:v>68.068399999999997</c:v>
                </c:pt>
                <c:pt idx="843">
                  <c:v>67.7637</c:v>
                </c:pt>
                <c:pt idx="844">
                  <c:v>67.755899999999997</c:v>
                </c:pt>
                <c:pt idx="845">
                  <c:v>66.857399999999998</c:v>
                </c:pt>
                <c:pt idx="846">
                  <c:v>66.540999999999997</c:v>
                </c:pt>
                <c:pt idx="847">
                  <c:v>66.619100000000003</c:v>
                </c:pt>
                <c:pt idx="848">
                  <c:v>66.5488</c:v>
                </c:pt>
                <c:pt idx="849">
                  <c:v>66.693399999999997</c:v>
                </c:pt>
                <c:pt idx="850">
                  <c:v>66.584000000000003</c:v>
                </c:pt>
                <c:pt idx="851">
                  <c:v>66.650400000000005</c:v>
                </c:pt>
                <c:pt idx="852">
                  <c:v>67.427700000000002</c:v>
                </c:pt>
                <c:pt idx="853">
                  <c:v>67.3613</c:v>
                </c:pt>
                <c:pt idx="854">
                  <c:v>67.456100000000006</c:v>
                </c:pt>
                <c:pt idx="855">
                  <c:v>67.393600000000006</c:v>
                </c:pt>
                <c:pt idx="856">
                  <c:v>67.694299999999998</c:v>
                </c:pt>
                <c:pt idx="857">
                  <c:v>67.444299999999998</c:v>
                </c:pt>
                <c:pt idx="858">
                  <c:v>67.4482</c:v>
                </c:pt>
                <c:pt idx="859">
                  <c:v>66.959999999999994</c:v>
                </c:pt>
                <c:pt idx="860">
                  <c:v>66.588899999999995</c:v>
                </c:pt>
                <c:pt idx="861">
                  <c:v>67.002899999999997</c:v>
                </c:pt>
                <c:pt idx="862">
                  <c:v>66.686499999999995</c:v>
                </c:pt>
                <c:pt idx="863">
                  <c:v>67.0107</c:v>
                </c:pt>
                <c:pt idx="864">
                  <c:v>66.772499999999994</c:v>
                </c:pt>
                <c:pt idx="865">
                  <c:v>66.717799999999997</c:v>
                </c:pt>
                <c:pt idx="866">
                  <c:v>66.768600000000006</c:v>
                </c:pt>
                <c:pt idx="867">
                  <c:v>66.776399999999995</c:v>
                </c:pt>
                <c:pt idx="868">
                  <c:v>66.834999999999994</c:v>
                </c:pt>
                <c:pt idx="869">
                  <c:v>66.756799999999998</c:v>
                </c:pt>
                <c:pt idx="870">
                  <c:v>66.741200000000006</c:v>
                </c:pt>
                <c:pt idx="871">
                  <c:v>66.752899999999997</c:v>
                </c:pt>
                <c:pt idx="872">
                  <c:v>66.709999999999994</c:v>
                </c:pt>
                <c:pt idx="873">
                  <c:v>66.702100000000002</c:v>
                </c:pt>
                <c:pt idx="874">
                  <c:v>66.639600000000002</c:v>
                </c:pt>
                <c:pt idx="875">
                  <c:v>66.811499999999995</c:v>
                </c:pt>
                <c:pt idx="876">
                  <c:v>66.784199999999998</c:v>
                </c:pt>
                <c:pt idx="877">
                  <c:v>66.737300000000005</c:v>
                </c:pt>
                <c:pt idx="878">
                  <c:v>66.623999999999995</c:v>
                </c:pt>
                <c:pt idx="879">
                  <c:v>66.616200000000006</c:v>
                </c:pt>
                <c:pt idx="880">
                  <c:v>66.842799999999997</c:v>
                </c:pt>
                <c:pt idx="881">
                  <c:v>69.444299999999998</c:v>
                </c:pt>
                <c:pt idx="882">
                  <c:v>68.795900000000003</c:v>
                </c:pt>
                <c:pt idx="883">
                  <c:v>68.764600000000002</c:v>
                </c:pt>
                <c:pt idx="884">
                  <c:v>68.764600000000002</c:v>
                </c:pt>
                <c:pt idx="885">
                  <c:v>68.780299999999997</c:v>
                </c:pt>
                <c:pt idx="886">
                  <c:v>67.881799999999998</c:v>
                </c:pt>
                <c:pt idx="887">
                  <c:v>67.866200000000006</c:v>
                </c:pt>
                <c:pt idx="888">
                  <c:v>68.186499999999995</c:v>
                </c:pt>
                <c:pt idx="889">
                  <c:v>67.233400000000003</c:v>
                </c:pt>
                <c:pt idx="890">
                  <c:v>67.549800000000005</c:v>
                </c:pt>
                <c:pt idx="891">
                  <c:v>67.354500000000002</c:v>
                </c:pt>
                <c:pt idx="892">
                  <c:v>67.358400000000003</c:v>
                </c:pt>
                <c:pt idx="893">
                  <c:v>66.639600000000002</c:v>
                </c:pt>
                <c:pt idx="894">
                  <c:v>66.502899999999997</c:v>
                </c:pt>
                <c:pt idx="895">
                  <c:v>66.659199999999998</c:v>
                </c:pt>
                <c:pt idx="896">
                  <c:v>66.518600000000006</c:v>
                </c:pt>
                <c:pt idx="897">
                  <c:v>66.678700000000006</c:v>
                </c:pt>
                <c:pt idx="898">
                  <c:v>66.506799999999998</c:v>
                </c:pt>
                <c:pt idx="899">
                  <c:v>66.4131</c:v>
                </c:pt>
                <c:pt idx="900">
                  <c:v>66.506799999999998</c:v>
                </c:pt>
                <c:pt idx="901">
                  <c:v>66.565399999999997</c:v>
                </c:pt>
                <c:pt idx="902">
                  <c:v>66.627899999999997</c:v>
                </c:pt>
                <c:pt idx="903">
                  <c:v>66.522499999999994</c:v>
                </c:pt>
                <c:pt idx="904">
                  <c:v>66.565399999999997</c:v>
                </c:pt>
                <c:pt idx="905">
                  <c:v>66.584999999999994</c:v>
                </c:pt>
                <c:pt idx="906">
                  <c:v>66.479500000000002</c:v>
                </c:pt>
                <c:pt idx="907">
                  <c:v>67.1631</c:v>
                </c:pt>
                <c:pt idx="908">
                  <c:v>67.092799999999997</c:v>
                </c:pt>
                <c:pt idx="909">
                  <c:v>67.252899999999997</c:v>
                </c:pt>
                <c:pt idx="910">
                  <c:v>66.549800000000005</c:v>
                </c:pt>
                <c:pt idx="911">
                  <c:v>66.327100000000002</c:v>
                </c:pt>
                <c:pt idx="912">
                  <c:v>66.596699999999998</c:v>
                </c:pt>
                <c:pt idx="913">
                  <c:v>66.487300000000005</c:v>
                </c:pt>
                <c:pt idx="914">
                  <c:v>66.545900000000003</c:v>
                </c:pt>
                <c:pt idx="915">
                  <c:v>66.545900000000003</c:v>
                </c:pt>
                <c:pt idx="916">
                  <c:v>66.545900000000003</c:v>
                </c:pt>
                <c:pt idx="917">
                  <c:v>66.6006</c:v>
                </c:pt>
                <c:pt idx="918">
                  <c:v>66.514600000000002</c:v>
                </c:pt>
                <c:pt idx="919">
                  <c:v>66.561499999999995</c:v>
                </c:pt>
                <c:pt idx="920">
                  <c:v>66.4482</c:v>
                </c:pt>
                <c:pt idx="921">
                  <c:v>66.643600000000006</c:v>
                </c:pt>
                <c:pt idx="922">
                  <c:v>66.596699999999998</c:v>
                </c:pt>
                <c:pt idx="923">
                  <c:v>66.4482</c:v>
                </c:pt>
                <c:pt idx="924">
                  <c:v>66.452100000000002</c:v>
                </c:pt>
                <c:pt idx="925">
                  <c:v>66.612300000000005</c:v>
                </c:pt>
                <c:pt idx="926">
                  <c:v>66.354500000000002</c:v>
                </c:pt>
                <c:pt idx="927">
                  <c:v>66.588899999999995</c:v>
                </c:pt>
                <c:pt idx="928">
                  <c:v>66.487300000000005</c:v>
                </c:pt>
                <c:pt idx="929">
                  <c:v>66.487300000000005</c:v>
                </c:pt>
                <c:pt idx="930">
                  <c:v>66.487300000000005</c:v>
                </c:pt>
                <c:pt idx="931">
                  <c:v>66.5381</c:v>
                </c:pt>
                <c:pt idx="932">
                  <c:v>68.553700000000006</c:v>
                </c:pt>
                <c:pt idx="933">
                  <c:v>68.655299999999997</c:v>
                </c:pt>
                <c:pt idx="934">
                  <c:v>68.213899999999995</c:v>
                </c:pt>
                <c:pt idx="935">
                  <c:v>68.206100000000006</c:v>
                </c:pt>
                <c:pt idx="936">
                  <c:v>68.209999999999994</c:v>
                </c:pt>
                <c:pt idx="937">
                  <c:v>67.592799999999997</c:v>
                </c:pt>
                <c:pt idx="938">
                  <c:v>67.592799999999997</c:v>
                </c:pt>
                <c:pt idx="939">
                  <c:v>67.639600000000002</c:v>
                </c:pt>
                <c:pt idx="940">
                  <c:v>67.604500000000002</c:v>
                </c:pt>
                <c:pt idx="941">
                  <c:v>68.471699999999998</c:v>
                </c:pt>
                <c:pt idx="942">
                  <c:v>68.498999999999995</c:v>
                </c:pt>
                <c:pt idx="943">
                  <c:v>68.366200000000006</c:v>
                </c:pt>
                <c:pt idx="944">
                  <c:v>68.370099999999994</c:v>
                </c:pt>
                <c:pt idx="945">
                  <c:v>68.370099999999994</c:v>
                </c:pt>
                <c:pt idx="946">
                  <c:v>68.342799999999997</c:v>
                </c:pt>
                <c:pt idx="947">
                  <c:v>69.909199999999998</c:v>
                </c:pt>
                <c:pt idx="948">
                  <c:v>69.592799999999997</c:v>
                </c:pt>
                <c:pt idx="949">
                  <c:v>69.4482</c:v>
                </c:pt>
                <c:pt idx="950">
                  <c:v>69.4482</c:v>
                </c:pt>
                <c:pt idx="951">
                  <c:v>69.4482</c:v>
                </c:pt>
                <c:pt idx="952">
                  <c:v>69.4482</c:v>
                </c:pt>
                <c:pt idx="953">
                  <c:v>68.280299999999997</c:v>
                </c:pt>
                <c:pt idx="954">
                  <c:v>68.081100000000006</c:v>
                </c:pt>
                <c:pt idx="955">
                  <c:v>68.3857</c:v>
                </c:pt>
                <c:pt idx="956">
                  <c:v>68.292000000000002</c:v>
                </c:pt>
                <c:pt idx="957">
                  <c:v>68.506799999999998</c:v>
                </c:pt>
                <c:pt idx="958">
                  <c:v>68.293899999999994</c:v>
                </c:pt>
                <c:pt idx="959">
                  <c:v>68.115200000000002</c:v>
                </c:pt>
                <c:pt idx="960">
                  <c:v>68.209000000000003</c:v>
                </c:pt>
                <c:pt idx="961">
                  <c:v>68.044899999999998</c:v>
                </c:pt>
                <c:pt idx="962">
                  <c:v>68.279300000000006</c:v>
                </c:pt>
                <c:pt idx="963">
                  <c:v>68.033199999999994</c:v>
                </c:pt>
                <c:pt idx="964">
                  <c:v>68.068399999999997</c:v>
                </c:pt>
                <c:pt idx="965">
                  <c:v>68.029300000000006</c:v>
                </c:pt>
                <c:pt idx="966">
                  <c:v>68.025400000000005</c:v>
                </c:pt>
                <c:pt idx="967">
                  <c:v>68.044899999999998</c:v>
                </c:pt>
                <c:pt idx="968">
                  <c:v>68.033199999999994</c:v>
                </c:pt>
                <c:pt idx="969">
                  <c:v>68.091800000000006</c:v>
                </c:pt>
                <c:pt idx="970">
                  <c:v>68.052700000000002</c:v>
                </c:pt>
                <c:pt idx="971">
                  <c:v>68.0488</c:v>
                </c:pt>
                <c:pt idx="972">
                  <c:v>68.033199999999994</c:v>
                </c:pt>
                <c:pt idx="973">
                  <c:v>67.9512</c:v>
                </c:pt>
                <c:pt idx="974">
                  <c:v>67.995099999999994</c:v>
                </c:pt>
                <c:pt idx="975">
                  <c:v>67.9756</c:v>
                </c:pt>
                <c:pt idx="976">
                  <c:v>67.998999999999995</c:v>
                </c:pt>
                <c:pt idx="977">
                  <c:v>68.006799999999998</c:v>
                </c:pt>
                <c:pt idx="978">
                  <c:v>67.956100000000006</c:v>
                </c:pt>
                <c:pt idx="979">
                  <c:v>67.959999999999994</c:v>
                </c:pt>
                <c:pt idx="980">
                  <c:v>67.956100000000006</c:v>
                </c:pt>
                <c:pt idx="981">
                  <c:v>68.061499999999995</c:v>
                </c:pt>
                <c:pt idx="982">
                  <c:v>70.678700000000006</c:v>
                </c:pt>
                <c:pt idx="983">
                  <c:v>69.1113</c:v>
                </c:pt>
                <c:pt idx="984">
                  <c:v>69.044899999999998</c:v>
                </c:pt>
                <c:pt idx="985">
                  <c:v>69.0488</c:v>
                </c:pt>
                <c:pt idx="986">
                  <c:v>69.044899999999998</c:v>
                </c:pt>
                <c:pt idx="987">
                  <c:v>69.0488</c:v>
                </c:pt>
                <c:pt idx="988">
                  <c:v>69.044899999999998</c:v>
                </c:pt>
                <c:pt idx="989">
                  <c:v>69.787099999999995</c:v>
                </c:pt>
                <c:pt idx="990">
                  <c:v>69.294899999999998</c:v>
                </c:pt>
                <c:pt idx="991">
                  <c:v>69.216800000000006</c:v>
                </c:pt>
                <c:pt idx="992">
                  <c:v>69.165999999999997</c:v>
                </c:pt>
                <c:pt idx="993">
                  <c:v>68.849599999999995</c:v>
                </c:pt>
                <c:pt idx="994">
                  <c:v>68.841800000000006</c:v>
                </c:pt>
                <c:pt idx="995">
                  <c:v>68.845699999999994</c:v>
                </c:pt>
                <c:pt idx="996">
                  <c:v>68.564499999999995</c:v>
                </c:pt>
                <c:pt idx="997">
                  <c:v>67.974599999999995</c:v>
                </c:pt>
                <c:pt idx="998">
                  <c:v>67.966800000000006</c:v>
                </c:pt>
                <c:pt idx="999">
                  <c:v>67.970699999999994</c:v>
                </c:pt>
                <c:pt idx="1000">
                  <c:v>67.966800000000006</c:v>
                </c:pt>
                <c:pt idx="1001">
                  <c:v>67.970699999999994</c:v>
                </c:pt>
                <c:pt idx="1002">
                  <c:v>69.209000000000003</c:v>
                </c:pt>
                <c:pt idx="1003">
                  <c:v>68.712900000000005</c:v>
                </c:pt>
                <c:pt idx="1004">
                  <c:v>68.669899999999998</c:v>
                </c:pt>
                <c:pt idx="1005">
                  <c:v>68.634799999999998</c:v>
                </c:pt>
                <c:pt idx="1006">
                  <c:v>68.724599999999995</c:v>
                </c:pt>
                <c:pt idx="1007">
                  <c:v>68.455100000000002</c:v>
                </c:pt>
                <c:pt idx="1008">
                  <c:v>68.4512</c:v>
                </c:pt>
                <c:pt idx="1009">
                  <c:v>68.181600000000003</c:v>
                </c:pt>
                <c:pt idx="1010">
                  <c:v>68.169899999999998</c:v>
                </c:pt>
                <c:pt idx="1011">
                  <c:v>68.009799999999998</c:v>
                </c:pt>
                <c:pt idx="1012">
                  <c:v>68.177700000000002</c:v>
                </c:pt>
                <c:pt idx="1013">
                  <c:v>67.834000000000003</c:v>
                </c:pt>
                <c:pt idx="1014">
                  <c:v>67.921899999999994</c:v>
                </c:pt>
                <c:pt idx="1015">
                  <c:v>67.980500000000006</c:v>
                </c:pt>
                <c:pt idx="1016">
                  <c:v>67.851600000000005</c:v>
                </c:pt>
                <c:pt idx="1017">
                  <c:v>67.851600000000005</c:v>
                </c:pt>
                <c:pt idx="1018">
                  <c:v>67.886700000000005</c:v>
                </c:pt>
                <c:pt idx="1019">
                  <c:v>67.851600000000005</c:v>
                </c:pt>
                <c:pt idx="1020">
                  <c:v>67.851600000000005</c:v>
                </c:pt>
                <c:pt idx="1021">
                  <c:v>67.925799999999995</c:v>
                </c:pt>
                <c:pt idx="1022">
                  <c:v>67.828100000000006</c:v>
                </c:pt>
                <c:pt idx="1023">
                  <c:v>67.867199999999997</c:v>
                </c:pt>
                <c:pt idx="1024">
                  <c:v>67.831999999999994</c:v>
                </c:pt>
                <c:pt idx="1025">
                  <c:v>68.011700000000005</c:v>
                </c:pt>
                <c:pt idx="1026">
                  <c:v>67.841800000000006</c:v>
                </c:pt>
                <c:pt idx="1027">
                  <c:v>67.837900000000005</c:v>
                </c:pt>
                <c:pt idx="1028">
                  <c:v>67.841800000000006</c:v>
                </c:pt>
                <c:pt idx="1029">
                  <c:v>67.837900000000005</c:v>
                </c:pt>
                <c:pt idx="1030">
                  <c:v>67.880899999999997</c:v>
                </c:pt>
                <c:pt idx="1031">
                  <c:v>67.837900000000005</c:v>
                </c:pt>
                <c:pt idx="1032">
                  <c:v>67.845699999999994</c:v>
                </c:pt>
                <c:pt idx="1033">
                  <c:v>67.904300000000006</c:v>
                </c:pt>
                <c:pt idx="1034">
                  <c:v>67.919899999999998</c:v>
                </c:pt>
                <c:pt idx="1035">
                  <c:v>67.931600000000003</c:v>
                </c:pt>
                <c:pt idx="1036">
                  <c:v>67.966800000000006</c:v>
                </c:pt>
                <c:pt idx="1037">
                  <c:v>67.982399999999998</c:v>
                </c:pt>
                <c:pt idx="1038">
                  <c:v>67.939499999999995</c:v>
                </c:pt>
                <c:pt idx="1039">
                  <c:v>67.955100000000002</c:v>
                </c:pt>
                <c:pt idx="1040">
                  <c:v>67.978499999999997</c:v>
                </c:pt>
                <c:pt idx="1041">
                  <c:v>67.880899999999997</c:v>
                </c:pt>
                <c:pt idx="1042">
                  <c:v>67.880899999999997</c:v>
                </c:pt>
                <c:pt idx="1043">
                  <c:v>67.880899999999997</c:v>
                </c:pt>
                <c:pt idx="1044">
                  <c:v>67.880899999999997</c:v>
                </c:pt>
                <c:pt idx="1045">
                  <c:v>67.904300000000006</c:v>
                </c:pt>
                <c:pt idx="1046">
                  <c:v>68.837900000000005</c:v>
                </c:pt>
                <c:pt idx="1047">
                  <c:v>68.744100000000003</c:v>
                </c:pt>
                <c:pt idx="1048">
                  <c:v>68.751999999999995</c:v>
                </c:pt>
                <c:pt idx="1049">
                  <c:v>68.748000000000005</c:v>
                </c:pt>
                <c:pt idx="1050">
                  <c:v>69.505899999999997</c:v>
                </c:pt>
                <c:pt idx="1051">
                  <c:v>69.0762</c:v>
                </c:pt>
                <c:pt idx="1052">
                  <c:v>69.037099999999995</c:v>
                </c:pt>
                <c:pt idx="1053">
                  <c:v>69.040999999999997</c:v>
                </c:pt>
                <c:pt idx="1054">
                  <c:v>69.033199999999994</c:v>
                </c:pt>
                <c:pt idx="1055">
                  <c:v>69.025400000000005</c:v>
                </c:pt>
                <c:pt idx="1056">
                  <c:v>70.564499999999995</c:v>
                </c:pt>
                <c:pt idx="1057">
                  <c:v>71.251999999999995</c:v>
                </c:pt>
                <c:pt idx="1058">
                  <c:v>70.771500000000003</c:v>
                </c:pt>
                <c:pt idx="1059">
                  <c:v>70.802700000000002</c:v>
                </c:pt>
                <c:pt idx="1060">
                  <c:v>70.767600000000002</c:v>
                </c:pt>
                <c:pt idx="1061">
                  <c:v>70.084000000000003</c:v>
                </c:pt>
                <c:pt idx="1062">
                  <c:v>68.767600000000002</c:v>
                </c:pt>
                <c:pt idx="1063">
                  <c:v>68.748000000000005</c:v>
                </c:pt>
                <c:pt idx="1064">
                  <c:v>68.9512</c:v>
                </c:pt>
                <c:pt idx="1065">
                  <c:v>68.8262</c:v>
                </c:pt>
                <c:pt idx="1066">
                  <c:v>69.146500000000003</c:v>
                </c:pt>
                <c:pt idx="1067">
                  <c:v>68.7637</c:v>
                </c:pt>
                <c:pt idx="1068">
                  <c:v>68.748000000000005</c:v>
                </c:pt>
                <c:pt idx="1069">
                  <c:v>68.748000000000005</c:v>
                </c:pt>
                <c:pt idx="1070">
                  <c:v>68.744100000000003</c:v>
                </c:pt>
                <c:pt idx="1071">
                  <c:v>68.806600000000003</c:v>
                </c:pt>
                <c:pt idx="1072">
                  <c:v>68.8262</c:v>
                </c:pt>
                <c:pt idx="1073">
                  <c:v>68.834000000000003</c:v>
                </c:pt>
                <c:pt idx="1074">
                  <c:v>68.744100000000003</c:v>
                </c:pt>
                <c:pt idx="1075">
                  <c:v>69.068399999999997</c:v>
                </c:pt>
                <c:pt idx="1076">
                  <c:v>68.783199999999994</c:v>
                </c:pt>
                <c:pt idx="1077">
                  <c:v>68.9512</c:v>
                </c:pt>
                <c:pt idx="1078">
                  <c:v>68.806600000000003</c:v>
                </c:pt>
                <c:pt idx="1079">
                  <c:v>69.068399999999997</c:v>
                </c:pt>
                <c:pt idx="1080">
                  <c:v>68.970699999999994</c:v>
                </c:pt>
                <c:pt idx="1081">
                  <c:v>69.017600000000002</c:v>
                </c:pt>
                <c:pt idx="1082">
                  <c:v>69.021500000000003</c:v>
                </c:pt>
                <c:pt idx="1083">
                  <c:v>69.146500000000003</c:v>
                </c:pt>
                <c:pt idx="1084">
                  <c:v>69.095699999999994</c:v>
                </c:pt>
                <c:pt idx="1085">
                  <c:v>69.209000000000003</c:v>
                </c:pt>
                <c:pt idx="1086">
                  <c:v>68.927700000000002</c:v>
                </c:pt>
                <c:pt idx="1087">
                  <c:v>68.943399999999997</c:v>
                </c:pt>
                <c:pt idx="1088">
                  <c:v>68.912099999999995</c:v>
                </c:pt>
                <c:pt idx="1089">
                  <c:v>68.908199999999994</c:v>
                </c:pt>
                <c:pt idx="1090">
                  <c:v>68.955100000000002</c:v>
                </c:pt>
                <c:pt idx="1091">
                  <c:v>68.915999999999997</c:v>
                </c:pt>
                <c:pt idx="1092">
                  <c:v>68.931600000000003</c:v>
                </c:pt>
                <c:pt idx="1093">
                  <c:v>68.900400000000005</c:v>
                </c:pt>
                <c:pt idx="1094">
                  <c:v>68.927700000000002</c:v>
                </c:pt>
                <c:pt idx="1095">
                  <c:v>68.876999999999995</c:v>
                </c:pt>
                <c:pt idx="1096">
                  <c:v>68.873000000000005</c:v>
                </c:pt>
                <c:pt idx="1097">
                  <c:v>68.865200000000002</c:v>
                </c:pt>
                <c:pt idx="1098">
                  <c:v>68.814499999999995</c:v>
                </c:pt>
                <c:pt idx="1099">
                  <c:v>68.775400000000005</c:v>
                </c:pt>
                <c:pt idx="1100">
                  <c:v>68.771500000000003</c:v>
                </c:pt>
                <c:pt idx="1101">
                  <c:v>68.771500000000003</c:v>
                </c:pt>
                <c:pt idx="1102">
                  <c:v>68.771500000000003</c:v>
                </c:pt>
                <c:pt idx="1103">
                  <c:v>68.771500000000003</c:v>
                </c:pt>
                <c:pt idx="1104">
                  <c:v>68.912099999999995</c:v>
                </c:pt>
                <c:pt idx="1105">
                  <c:v>69.780299999999997</c:v>
                </c:pt>
                <c:pt idx="1106">
                  <c:v>69.6006</c:v>
                </c:pt>
                <c:pt idx="1107">
                  <c:v>69.6006</c:v>
                </c:pt>
                <c:pt idx="1108">
                  <c:v>69.596699999999998</c:v>
                </c:pt>
                <c:pt idx="1109">
                  <c:v>69.6006</c:v>
                </c:pt>
                <c:pt idx="1110">
                  <c:v>69.588899999999995</c:v>
                </c:pt>
                <c:pt idx="1111">
                  <c:v>69.596699999999998</c:v>
                </c:pt>
                <c:pt idx="1112">
                  <c:v>69.584999999999994</c:v>
                </c:pt>
                <c:pt idx="1113">
                  <c:v>38.577100000000002</c:v>
                </c:pt>
                <c:pt idx="1114">
                  <c:v>38.397500000000001</c:v>
                </c:pt>
                <c:pt idx="1115">
                  <c:v>38.389600000000002</c:v>
                </c:pt>
                <c:pt idx="1116">
                  <c:v>38.3857</c:v>
                </c:pt>
                <c:pt idx="1117">
                  <c:v>38.389600000000002</c:v>
                </c:pt>
                <c:pt idx="1118">
                  <c:v>38.3857</c:v>
                </c:pt>
                <c:pt idx="1119">
                  <c:v>38.393599999999999</c:v>
                </c:pt>
                <c:pt idx="1120">
                  <c:v>38.319299999999998</c:v>
                </c:pt>
                <c:pt idx="1121">
                  <c:v>38.319299999999998</c:v>
                </c:pt>
                <c:pt idx="1122">
                  <c:v>38.319299999999998</c:v>
                </c:pt>
                <c:pt idx="1123">
                  <c:v>38.319299999999998</c:v>
                </c:pt>
                <c:pt idx="1124">
                  <c:v>38.319299999999998</c:v>
                </c:pt>
                <c:pt idx="1125">
                  <c:v>38.319299999999998</c:v>
                </c:pt>
                <c:pt idx="1126">
                  <c:v>38.319299999999998</c:v>
                </c:pt>
                <c:pt idx="1127">
                  <c:v>38.319299999999998</c:v>
                </c:pt>
                <c:pt idx="1128">
                  <c:v>38.319299999999998</c:v>
                </c:pt>
                <c:pt idx="1129">
                  <c:v>38.319299999999998</c:v>
                </c:pt>
                <c:pt idx="1130">
                  <c:v>38.319299999999998</c:v>
                </c:pt>
                <c:pt idx="1131">
                  <c:v>38.319299999999998</c:v>
                </c:pt>
                <c:pt idx="1132">
                  <c:v>38.319299999999998</c:v>
                </c:pt>
                <c:pt idx="1133">
                  <c:v>38.315399999999997</c:v>
                </c:pt>
                <c:pt idx="1134">
                  <c:v>38.319299999999998</c:v>
                </c:pt>
                <c:pt idx="1135">
                  <c:v>38.315399999999997</c:v>
                </c:pt>
                <c:pt idx="1136">
                  <c:v>38.319299999999998</c:v>
                </c:pt>
                <c:pt idx="1137">
                  <c:v>38.315399999999997</c:v>
                </c:pt>
                <c:pt idx="1138">
                  <c:v>38.319299999999998</c:v>
                </c:pt>
                <c:pt idx="1139">
                  <c:v>38.315399999999997</c:v>
                </c:pt>
                <c:pt idx="1140">
                  <c:v>38.256799999999998</c:v>
                </c:pt>
                <c:pt idx="1141">
                  <c:v>38.256799999999998</c:v>
                </c:pt>
                <c:pt idx="1142">
                  <c:v>38.2607</c:v>
                </c:pt>
                <c:pt idx="1143">
                  <c:v>38.256799999999998</c:v>
                </c:pt>
                <c:pt idx="1144">
                  <c:v>38.2607</c:v>
                </c:pt>
                <c:pt idx="1145">
                  <c:v>38.256799999999998</c:v>
                </c:pt>
                <c:pt idx="1146">
                  <c:v>38.2607</c:v>
                </c:pt>
                <c:pt idx="1147">
                  <c:v>38.256799999999998</c:v>
                </c:pt>
                <c:pt idx="1148">
                  <c:v>38.2607</c:v>
                </c:pt>
                <c:pt idx="1149">
                  <c:v>38.256799999999998</c:v>
                </c:pt>
                <c:pt idx="1150">
                  <c:v>38.2607</c:v>
                </c:pt>
                <c:pt idx="1151">
                  <c:v>38.256799999999998</c:v>
                </c:pt>
                <c:pt idx="1152">
                  <c:v>38.2607</c:v>
                </c:pt>
                <c:pt idx="1153">
                  <c:v>38.256799999999998</c:v>
                </c:pt>
                <c:pt idx="1154">
                  <c:v>38.2607</c:v>
                </c:pt>
                <c:pt idx="1155">
                  <c:v>38.256799999999998</c:v>
                </c:pt>
                <c:pt idx="1156">
                  <c:v>38.2607</c:v>
                </c:pt>
                <c:pt idx="1157">
                  <c:v>38.256799999999998</c:v>
                </c:pt>
                <c:pt idx="1158">
                  <c:v>38.2607</c:v>
                </c:pt>
                <c:pt idx="1159">
                  <c:v>38.256799999999998</c:v>
                </c:pt>
                <c:pt idx="1160">
                  <c:v>38.2607</c:v>
                </c:pt>
                <c:pt idx="1161">
                  <c:v>38.256799999999998</c:v>
                </c:pt>
                <c:pt idx="1162">
                  <c:v>38.264600000000002</c:v>
                </c:pt>
                <c:pt idx="1163">
                  <c:v>38.256799999999998</c:v>
                </c:pt>
                <c:pt idx="1164">
                  <c:v>38.182600000000001</c:v>
                </c:pt>
                <c:pt idx="1165">
                  <c:v>38.178699999999999</c:v>
                </c:pt>
                <c:pt idx="1166">
                  <c:v>38.182600000000001</c:v>
                </c:pt>
                <c:pt idx="1167">
                  <c:v>38.178699999999999</c:v>
                </c:pt>
                <c:pt idx="1168">
                  <c:v>38.182600000000001</c:v>
                </c:pt>
                <c:pt idx="1169">
                  <c:v>38.178699999999999</c:v>
                </c:pt>
                <c:pt idx="1170">
                  <c:v>38.182600000000001</c:v>
                </c:pt>
                <c:pt idx="1171">
                  <c:v>38.178699999999999</c:v>
                </c:pt>
                <c:pt idx="1172">
                  <c:v>38.182600000000001</c:v>
                </c:pt>
                <c:pt idx="1173">
                  <c:v>38.178699999999999</c:v>
                </c:pt>
                <c:pt idx="1174">
                  <c:v>38.182600000000001</c:v>
                </c:pt>
                <c:pt idx="1175">
                  <c:v>38.178699999999999</c:v>
                </c:pt>
                <c:pt idx="1176">
                  <c:v>38.182600000000001</c:v>
                </c:pt>
                <c:pt idx="1177">
                  <c:v>38.178699999999999</c:v>
                </c:pt>
                <c:pt idx="1178">
                  <c:v>38.182600000000001</c:v>
                </c:pt>
                <c:pt idx="1179">
                  <c:v>38.178699999999999</c:v>
                </c:pt>
                <c:pt idx="1180">
                  <c:v>38.182600000000001</c:v>
                </c:pt>
                <c:pt idx="1181">
                  <c:v>38.178699999999999</c:v>
                </c:pt>
                <c:pt idx="1182">
                  <c:v>38.182600000000001</c:v>
                </c:pt>
                <c:pt idx="1183">
                  <c:v>38.178699999999999</c:v>
                </c:pt>
                <c:pt idx="1184">
                  <c:v>38.182600000000001</c:v>
                </c:pt>
                <c:pt idx="1185">
                  <c:v>38.178699999999999</c:v>
                </c:pt>
                <c:pt idx="1186">
                  <c:v>38.182600000000001</c:v>
                </c:pt>
                <c:pt idx="1187">
                  <c:v>38.178699999999999</c:v>
                </c:pt>
                <c:pt idx="1188">
                  <c:v>38.182600000000001</c:v>
                </c:pt>
                <c:pt idx="1189">
                  <c:v>38.178699999999999</c:v>
                </c:pt>
                <c:pt idx="1190">
                  <c:v>38.182600000000001</c:v>
                </c:pt>
                <c:pt idx="1191">
                  <c:v>38.178699999999999</c:v>
                </c:pt>
                <c:pt idx="1192">
                  <c:v>38.186500000000002</c:v>
                </c:pt>
                <c:pt idx="1193">
                  <c:v>38.182600000000001</c:v>
                </c:pt>
                <c:pt idx="1194">
                  <c:v>38.182600000000001</c:v>
                </c:pt>
                <c:pt idx="1195">
                  <c:v>38.182600000000001</c:v>
                </c:pt>
                <c:pt idx="1196">
                  <c:v>38.182600000000001</c:v>
                </c:pt>
                <c:pt idx="1197">
                  <c:v>38.182600000000001</c:v>
                </c:pt>
                <c:pt idx="1198">
                  <c:v>38.182600000000001</c:v>
                </c:pt>
                <c:pt idx="1199">
                  <c:v>38.182600000000001</c:v>
                </c:pt>
                <c:pt idx="1200">
                  <c:v>38.182600000000001</c:v>
                </c:pt>
                <c:pt idx="1201">
                  <c:v>38.182600000000001</c:v>
                </c:pt>
                <c:pt idx="1202">
                  <c:v>38.182600000000001</c:v>
                </c:pt>
                <c:pt idx="1203">
                  <c:v>38.182600000000001</c:v>
                </c:pt>
                <c:pt idx="1204">
                  <c:v>38.182600000000001</c:v>
                </c:pt>
                <c:pt idx="1205">
                  <c:v>38.182600000000001</c:v>
                </c:pt>
                <c:pt idx="1206">
                  <c:v>38.182600000000001</c:v>
                </c:pt>
                <c:pt idx="1207">
                  <c:v>38.182600000000001</c:v>
                </c:pt>
                <c:pt idx="1208">
                  <c:v>38.182600000000001</c:v>
                </c:pt>
                <c:pt idx="1209">
                  <c:v>38.182600000000001</c:v>
                </c:pt>
                <c:pt idx="1210">
                  <c:v>38.182600000000001</c:v>
                </c:pt>
                <c:pt idx="1211">
                  <c:v>38.182600000000001</c:v>
                </c:pt>
                <c:pt idx="1212">
                  <c:v>38.182600000000001</c:v>
                </c:pt>
                <c:pt idx="1213">
                  <c:v>38.182600000000001</c:v>
                </c:pt>
                <c:pt idx="1214">
                  <c:v>38.182600000000001</c:v>
                </c:pt>
                <c:pt idx="1215">
                  <c:v>38.182600000000001</c:v>
                </c:pt>
                <c:pt idx="1216">
                  <c:v>38.182600000000001</c:v>
                </c:pt>
                <c:pt idx="1217">
                  <c:v>38.182600000000001</c:v>
                </c:pt>
                <c:pt idx="1218">
                  <c:v>38.182600000000001</c:v>
                </c:pt>
                <c:pt idx="1219">
                  <c:v>38.182600000000001</c:v>
                </c:pt>
                <c:pt idx="1220">
                  <c:v>38.182600000000001</c:v>
                </c:pt>
                <c:pt idx="1221">
                  <c:v>38.182600000000001</c:v>
                </c:pt>
                <c:pt idx="1222">
                  <c:v>38.186500000000002</c:v>
                </c:pt>
                <c:pt idx="1223">
                  <c:v>38.182600000000001</c:v>
                </c:pt>
                <c:pt idx="1224">
                  <c:v>38.178699999999999</c:v>
                </c:pt>
                <c:pt idx="1225">
                  <c:v>38.182600000000001</c:v>
                </c:pt>
                <c:pt idx="1226">
                  <c:v>38.178699999999999</c:v>
                </c:pt>
                <c:pt idx="1227">
                  <c:v>38.182600000000001</c:v>
                </c:pt>
                <c:pt idx="1228">
                  <c:v>38.178699999999999</c:v>
                </c:pt>
                <c:pt idx="1229">
                  <c:v>38.182600000000001</c:v>
                </c:pt>
                <c:pt idx="1230">
                  <c:v>38.178699999999999</c:v>
                </c:pt>
                <c:pt idx="1231">
                  <c:v>38.182600000000001</c:v>
                </c:pt>
                <c:pt idx="1232">
                  <c:v>38.178699999999999</c:v>
                </c:pt>
                <c:pt idx="1233">
                  <c:v>38.182600000000001</c:v>
                </c:pt>
                <c:pt idx="1234">
                  <c:v>38.178699999999999</c:v>
                </c:pt>
                <c:pt idx="1235">
                  <c:v>38.182600000000001</c:v>
                </c:pt>
                <c:pt idx="1236">
                  <c:v>38.178699999999999</c:v>
                </c:pt>
                <c:pt idx="1237">
                  <c:v>38.182600000000001</c:v>
                </c:pt>
                <c:pt idx="1238">
                  <c:v>38.178699999999999</c:v>
                </c:pt>
                <c:pt idx="1239">
                  <c:v>38.182600000000001</c:v>
                </c:pt>
                <c:pt idx="1240">
                  <c:v>38.178699999999999</c:v>
                </c:pt>
                <c:pt idx="1241">
                  <c:v>38.182600000000001</c:v>
                </c:pt>
                <c:pt idx="1242">
                  <c:v>38.178699999999999</c:v>
                </c:pt>
                <c:pt idx="1243">
                  <c:v>38.182600000000001</c:v>
                </c:pt>
                <c:pt idx="1244">
                  <c:v>38.178699999999999</c:v>
                </c:pt>
                <c:pt idx="1245">
                  <c:v>38.182600000000001</c:v>
                </c:pt>
                <c:pt idx="1246">
                  <c:v>38.178699999999999</c:v>
                </c:pt>
                <c:pt idx="1247">
                  <c:v>38.182600000000001</c:v>
                </c:pt>
                <c:pt idx="1248">
                  <c:v>38.178699999999999</c:v>
                </c:pt>
                <c:pt idx="1249">
                  <c:v>38.182600000000001</c:v>
                </c:pt>
                <c:pt idx="1250">
                  <c:v>38.178699999999999</c:v>
                </c:pt>
                <c:pt idx="1251">
                  <c:v>38.182600000000001</c:v>
                </c:pt>
                <c:pt idx="1252">
                  <c:v>38.182600000000001</c:v>
                </c:pt>
                <c:pt idx="1253">
                  <c:v>38.182600000000001</c:v>
                </c:pt>
                <c:pt idx="1254">
                  <c:v>38.178699999999999</c:v>
                </c:pt>
                <c:pt idx="1255">
                  <c:v>38.182600000000001</c:v>
                </c:pt>
                <c:pt idx="1256">
                  <c:v>38.178699999999999</c:v>
                </c:pt>
                <c:pt idx="1257">
                  <c:v>38.182600000000001</c:v>
                </c:pt>
                <c:pt idx="1258">
                  <c:v>38.178699999999999</c:v>
                </c:pt>
                <c:pt idx="1259">
                  <c:v>38.182600000000001</c:v>
                </c:pt>
                <c:pt idx="1260">
                  <c:v>38.178699999999999</c:v>
                </c:pt>
                <c:pt idx="1261">
                  <c:v>38.182600000000001</c:v>
                </c:pt>
                <c:pt idx="1262">
                  <c:v>38.178699999999999</c:v>
                </c:pt>
                <c:pt idx="1263">
                  <c:v>38.182600000000001</c:v>
                </c:pt>
                <c:pt idx="1264">
                  <c:v>38.178699999999999</c:v>
                </c:pt>
                <c:pt idx="1265">
                  <c:v>38.182600000000001</c:v>
                </c:pt>
                <c:pt idx="1266">
                  <c:v>38.178699999999999</c:v>
                </c:pt>
                <c:pt idx="1267">
                  <c:v>38.182600000000001</c:v>
                </c:pt>
                <c:pt idx="1268">
                  <c:v>38.178699999999999</c:v>
                </c:pt>
                <c:pt idx="1269">
                  <c:v>38.182600000000001</c:v>
                </c:pt>
                <c:pt idx="1270">
                  <c:v>38.178699999999999</c:v>
                </c:pt>
                <c:pt idx="1271">
                  <c:v>38.182600000000001</c:v>
                </c:pt>
                <c:pt idx="1272">
                  <c:v>38.178699999999999</c:v>
                </c:pt>
                <c:pt idx="1273">
                  <c:v>38.182600000000001</c:v>
                </c:pt>
                <c:pt idx="1274">
                  <c:v>38.178699999999999</c:v>
                </c:pt>
                <c:pt idx="1275">
                  <c:v>38.182600000000001</c:v>
                </c:pt>
                <c:pt idx="1276">
                  <c:v>38.178699999999999</c:v>
                </c:pt>
                <c:pt idx="1277">
                  <c:v>38.182600000000001</c:v>
                </c:pt>
                <c:pt idx="1278">
                  <c:v>38.178699999999999</c:v>
                </c:pt>
                <c:pt idx="1279">
                  <c:v>38.182600000000001</c:v>
                </c:pt>
                <c:pt idx="1280">
                  <c:v>38.178699999999999</c:v>
                </c:pt>
                <c:pt idx="1281">
                  <c:v>38.182600000000001</c:v>
                </c:pt>
                <c:pt idx="1282">
                  <c:v>38.182600000000001</c:v>
                </c:pt>
                <c:pt idx="1283">
                  <c:v>38.182600000000001</c:v>
                </c:pt>
                <c:pt idx="1284">
                  <c:v>38.178699999999999</c:v>
                </c:pt>
                <c:pt idx="1285">
                  <c:v>38.182600000000001</c:v>
                </c:pt>
                <c:pt idx="1286">
                  <c:v>38.178699999999999</c:v>
                </c:pt>
                <c:pt idx="1287">
                  <c:v>38.182600000000001</c:v>
                </c:pt>
                <c:pt idx="1288">
                  <c:v>38.178699999999999</c:v>
                </c:pt>
                <c:pt idx="1289">
                  <c:v>38.182600000000001</c:v>
                </c:pt>
                <c:pt idx="1290">
                  <c:v>38.178699999999999</c:v>
                </c:pt>
                <c:pt idx="1291">
                  <c:v>38.182600000000001</c:v>
                </c:pt>
                <c:pt idx="1292">
                  <c:v>38.178699999999999</c:v>
                </c:pt>
                <c:pt idx="1293">
                  <c:v>38.182600000000001</c:v>
                </c:pt>
                <c:pt idx="1294">
                  <c:v>38.178699999999999</c:v>
                </c:pt>
                <c:pt idx="1295">
                  <c:v>38.182600000000001</c:v>
                </c:pt>
                <c:pt idx="1296">
                  <c:v>38.178699999999999</c:v>
                </c:pt>
                <c:pt idx="1297">
                  <c:v>38.182600000000001</c:v>
                </c:pt>
                <c:pt idx="1298">
                  <c:v>38.178699999999999</c:v>
                </c:pt>
                <c:pt idx="1299">
                  <c:v>38.182600000000001</c:v>
                </c:pt>
                <c:pt idx="1300">
                  <c:v>38.178699999999999</c:v>
                </c:pt>
                <c:pt idx="1301">
                  <c:v>38.182600000000001</c:v>
                </c:pt>
                <c:pt idx="1302">
                  <c:v>38.178699999999999</c:v>
                </c:pt>
                <c:pt idx="1303">
                  <c:v>38.182600000000001</c:v>
                </c:pt>
                <c:pt idx="1304">
                  <c:v>38.178699999999999</c:v>
                </c:pt>
                <c:pt idx="1305">
                  <c:v>38.182600000000001</c:v>
                </c:pt>
                <c:pt idx="1306">
                  <c:v>38.178699999999999</c:v>
                </c:pt>
                <c:pt idx="1307">
                  <c:v>38.182600000000001</c:v>
                </c:pt>
                <c:pt idx="1308">
                  <c:v>38.178699999999999</c:v>
                </c:pt>
                <c:pt idx="1309">
                  <c:v>38.182600000000001</c:v>
                </c:pt>
                <c:pt idx="1310">
                  <c:v>38.178699999999999</c:v>
                </c:pt>
                <c:pt idx="1311">
                  <c:v>38.182600000000001</c:v>
                </c:pt>
                <c:pt idx="1312">
                  <c:v>38.178699999999999</c:v>
                </c:pt>
                <c:pt idx="1313">
                  <c:v>38.182600000000001</c:v>
                </c:pt>
                <c:pt idx="1314">
                  <c:v>38.178699999999999</c:v>
                </c:pt>
                <c:pt idx="1315">
                  <c:v>38.182600000000001</c:v>
                </c:pt>
                <c:pt idx="1316">
                  <c:v>38.178699999999999</c:v>
                </c:pt>
                <c:pt idx="1317">
                  <c:v>38.182600000000001</c:v>
                </c:pt>
                <c:pt idx="1318">
                  <c:v>38.178699999999999</c:v>
                </c:pt>
                <c:pt idx="1319">
                  <c:v>38.182600000000001</c:v>
                </c:pt>
                <c:pt idx="1320">
                  <c:v>38.178699999999999</c:v>
                </c:pt>
                <c:pt idx="1321">
                  <c:v>38.182600000000001</c:v>
                </c:pt>
                <c:pt idx="1322">
                  <c:v>38.178699999999999</c:v>
                </c:pt>
                <c:pt idx="1323">
                  <c:v>38.182600000000001</c:v>
                </c:pt>
                <c:pt idx="1324">
                  <c:v>38.178699999999999</c:v>
                </c:pt>
                <c:pt idx="1325">
                  <c:v>38.182600000000001</c:v>
                </c:pt>
                <c:pt idx="1326">
                  <c:v>38.178699999999999</c:v>
                </c:pt>
                <c:pt idx="1327">
                  <c:v>38.182600000000001</c:v>
                </c:pt>
                <c:pt idx="1328">
                  <c:v>38.178699999999999</c:v>
                </c:pt>
                <c:pt idx="1329">
                  <c:v>38.182600000000001</c:v>
                </c:pt>
                <c:pt idx="1330">
                  <c:v>38.178699999999999</c:v>
                </c:pt>
                <c:pt idx="1331">
                  <c:v>38.182600000000001</c:v>
                </c:pt>
                <c:pt idx="1332">
                  <c:v>38.178699999999999</c:v>
                </c:pt>
                <c:pt idx="1333">
                  <c:v>38.182600000000001</c:v>
                </c:pt>
                <c:pt idx="1334">
                  <c:v>38.178699999999999</c:v>
                </c:pt>
                <c:pt idx="1335">
                  <c:v>38.182600000000001</c:v>
                </c:pt>
                <c:pt idx="1336">
                  <c:v>38.178699999999999</c:v>
                </c:pt>
                <c:pt idx="1337">
                  <c:v>38.182600000000001</c:v>
                </c:pt>
                <c:pt idx="1338">
                  <c:v>38.178699999999999</c:v>
                </c:pt>
                <c:pt idx="1339">
                  <c:v>38.182600000000001</c:v>
                </c:pt>
                <c:pt idx="1340">
                  <c:v>38.178699999999999</c:v>
                </c:pt>
                <c:pt idx="1341">
                  <c:v>38.182600000000001</c:v>
                </c:pt>
                <c:pt idx="1342">
                  <c:v>38.178699999999999</c:v>
                </c:pt>
                <c:pt idx="1343">
                  <c:v>38.182600000000001</c:v>
                </c:pt>
                <c:pt idx="1344">
                  <c:v>38.178699999999999</c:v>
                </c:pt>
                <c:pt idx="1345">
                  <c:v>38.182600000000001</c:v>
                </c:pt>
                <c:pt idx="1346">
                  <c:v>38.178699999999999</c:v>
                </c:pt>
                <c:pt idx="1347">
                  <c:v>38.182600000000001</c:v>
                </c:pt>
                <c:pt idx="1348">
                  <c:v>38.178699999999999</c:v>
                </c:pt>
                <c:pt idx="1349">
                  <c:v>38.182600000000001</c:v>
                </c:pt>
                <c:pt idx="1350">
                  <c:v>38.178699999999999</c:v>
                </c:pt>
                <c:pt idx="1351">
                  <c:v>38.182600000000001</c:v>
                </c:pt>
                <c:pt idx="1352">
                  <c:v>38.178699999999999</c:v>
                </c:pt>
                <c:pt idx="1353">
                  <c:v>38.182600000000001</c:v>
                </c:pt>
                <c:pt idx="1354">
                  <c:v>38.178699999999999</c:v>
                </c:pt>
                <c:pt idx="1355">
                  <c:v>38.472700000000003</c:v>
                </c:pt>
                <c:pt idx="1356">
                  <c:v>49.230499999999999</c:v>
                </c:pt>
                <c:pt idx="1357">
                  <c:v>47.046900000000001</c:v>
                </c:pt>
                <c:pt idx="1358">
                  <c:v>47.022500000000001</c:v>
                </c:pt>
                <c:pt idx="1359">
                  <c:v>47.018599999999999</c:v>
                </c:pt>
                <c:pt idx="1360">
                  <c:v>47.022500000000001</c:v>
                </c:pt>
                <c:pt idx="1361">
                  <c:v>47.018599999999999</c:v>
                </c:pt>
                <c:pt idx="1362">
                  <c:v>56.670900000000003</c:v>
                </c:pt>
                <c:pt idx="1363">
                  <c:v>66.539100000000005</c:v>
                </c:pt>
                <c:pt idx="1364">
                  <c:v>66.304699999999997</c:v>
                </c:pt>
                <c:pt idx="1365">
                  <c:v>67.226600000000005</c:v>
                </c:pt>
                <c:pt idx="1366">
                  <c:v>66.914100000000005</c:v>
                </c:pt>
                <c:pt idx="1367">
                  <c:v>67.117199999999997</c:v>
                </c:pt>
                <c:pt idx="1368">
                  <c:v>66.808599999999998</c:v>
                </c:pt>
                <c:pt idx="1369">
                  <c:v>67.0625</c:v>
                </c:pt>
                <c:pt idx="1370">
                  <c:v>66.765600000000006</c:v>
                </c:pt>
                <c:pt idx="1371">
                  <c:v>66.882800000000003</c:v>
                </c:pt>
                <c:pt idx="1372">
                  <c:v>67.019499999999994</c:v>
                </c:pt>
                <c:pt idx="1373">
                  <c:v>66.984399999999994</c:v>
                </c:pt>
                <c:pt idx="1374">
                  <c:v>67.566400000000002</c:v>
                </c:pt>
                <c:pt idx="1375">
                  <c:v>66.628900000000002</c:v>
                </c:pt>
                <c:pt idx="1376">
                  <c:v>66.816400000000002</c:v>
                </c:pt>
                <c:pt idx="1377">
                  <c:v>66.1875</c:v>
                </c:pt>
                <c:pt idx="1378">
                  <c:v>67.035200000000003</c:v>
                </c:pt>
                <c:pt idx="1379">
                  <c:v>66.304699999999997</c:v>
                </c:pt>
                <c:pt idx="1380">
                  <c:v>66.281199999999998</c:v>
                </c:pt>
                <c:pt idx="1381">
                  <c:v>66.996099999999998</c:v>
                </c:pt>
                <c:pt idx="1382">
                  <c:v>66.226600000000005</c:v>
                </c:pt>
                <c:pt idx="1383">
                  <c:v>67.621099999999998</c:v>
                </c:pt>
                <c:pt idx="1384">
                  <c:v>66.972700000000003</c:v>
                </c:pt>
                <c:pt idx="1385">
                  <c:v>66.898399999999995</c:v>
                </c:pt>
                <c:pt idx="1386">
                  <c:v>67.003900000000002</c:v>
                </c:pt>
                <c:pt idx="1387">
                  <c:v>67</c:v>
                </c:pt>
                <c:pt idx="1388">
                  <c:v>67.328100000000006</c:v>
                </c:pt>
                <c:pt idx="1389">
                  <c:v>67.652299999999997</c:v>
                </c:pt>
                <c:pt idx="1390">
                  <c:v>67.824200000000005</c:v>
                </c:pt>
                <c:pt idx="1391">
                  <c:v>67.75</c:v>
                </c:pt>
                <c:pt idx="1392">
                  <c:v>68.175799999999995</c:v>
                </c:pt>
                <c:pt idx="1393">
                  <c:v>68.093800000000002</c:v>
                </c:pt>
                <c:pt idx="1394">
                  <c:v>68.773399999999995</c:v>
                </c:pt>
                <c:pt idx="1395">
                  <c:v>67.730500000000006</c:v>
                </c:pt>
                <c:pt idx="1396">
                  <c:v>67.6875</c:v>
                </c:pt>
                <c:pt idx="1397">
                  <c:v>67.699200000000005</c:v>
                </c:pt>
                <c:pt idx="1398">
                  <c:v>67.320300000000003</c:v>
                </c:pt>
                <c:pt idx="1399">
                  <c:v>67.320300000000003</c:v>
                </c:pt>
                <c:pt idx="1400">
                  <c:v>67.316400000000002</c:v>
                </c:pt>
                <c:pt idx="1401">
                  <c:v>67.476600000000005</c:v>
                </c:pt>
                <c:pt idx="1402">
                  <c:v>67.871099999999998</c:v>
                </c:pt>
                <c:pt idx="1403">
                  <c:v>67.804699999999997</c:v>
                </c:pt>
                <c:pt idx="1404">
                  <c:v>67.808599999999998</c:v>
                </c:pt>
                <c:pt idx="1405">
                  <c:v>67.640600000000006</c:v>
                </c:pt>
                <c:pt idx="1406">
                  <c:v>67.472700000000003</c:v>
                </c:pt>
                <c:pt idx="1407">
                  <c:v>67.449200000000005</c:v>
                </c:pt>
                <c:pt idx="1408">
                  <c:v>66.281199999999998</c:v>
                </c:pt>
                <c:pt idx="1409">
                  <c:v>66.054699999999997</c:v>
                </c:pt>
                <c:pt idx="1410">
                  <c:v>67.265600000000006</c:v>
                </c:pt>
                <c:pt idx="1411">
                  <c:v>67.328100000000006</c:v>
                </c:pt>
                <c:pt idx="1412">
                  <c:v>67.496099999999998</c:v>
                </c:pt>
                <c:pt idx="1413">
                  <c:v>67.403300000000002</c:v>
                </c:pt>
                <c:pt idx="1414">
                  <c:v>67.700199999999995</c:v>
                </c:pt>
                <c:pt idx="1415">
                  <c:v>67.434600000000003</c:v>
                </c:pt>
                <c:pt idx="1416">
                  <c:v>67.563500000000005</c:v>
                </c:pt>
                <c:pt idx="1417">
                  <c:v>67.556600000000003</c:v>
                </c:pt>
                <c:pt idx="1418">
                  <c:v>67.697299999999998</c:v>
                </c:pt>
                <c:pt idx="1419">
                  <c:v>67.509799999999998</c:v>
                </c:pt>
                <c:pt idx="1420">
                  <c:v>67.595699999999994</c:v>
                </c:pt>
                <c:pt idx="1421">
                  <c:v>67.779300000000006</c:v>
                </c:pt>
                <c:pt idx="1422">
                  <c:v>67.552700000000002</c:v>
                </c:pt>
                <c:pt idx="1423">
                  <c:v>67.767600000000002</c:v>
                </c:pt>
                <c:pt idx="1424">
                  <c:v>67.744100000000003</c:v>
                </c:pt>
                <c:pt idx="1425">
                  <c:v>67.755899999999997</c:v>
                </c:pt>
                <c:pt idx="1426">
                  <c:v>67.525400000000005</c:v>
                </c:pt>
                <c:pt idx="1427">
                  <c:v>67.556600000000003</c:v>
                </c:pt>
                <c:pt idx="1428">
                  <c:v>67.529300000000006</c:v>
                </c:pt>
                <c:pt idx="1429">
                  <c:v>67.529300000000006</c:v>
                </c:pt>
                <c:pt idx="1430">
                  <c:v>67.591800000000006</c:v>
                </c:pt>
                <c:pt idx="1431">
                  <c:v>67.369100000000003</c:v>
                </c:pt>
                <c:pt idx="1432">
                  <c:v>67.396500000000003</c:v>
                </c:pt>
                <c:pt idx="1433">
                  <c:v>67.415999999999997</c:v>
                </c:pt>
                <c:pt idx="1434">
                  <c:v>67.419899999999998</c:v>
                </c:pt>
                <c:pt idx="1435">
                  <c:v>67.404300000000006</c:v>
                </c:pt>
                <c:pt idx="1436">
                  <c:v>67.517600000000002</c:v>
                </c:pt>
                <c:pt idx="1437">
                  <c:v>67.490200000000002</c:v>
                </c:pt>
                <c:pt idx="1438">
                  <c:v>67.412099999999995</c:v>
                </c:pt>
                <c:pt idx="1439">
                  <c:v>67.404300000000006</c:v>
                </c:pt>
                <c:pt idx="1440">
                  <c:v>67.396500000000003</c:v>
                </c:pt>
                <c:pt idx="1441">
                  <c:v>67.345699999999994</c:v>
                </c:pt>
                <c:pt idx="1442">
                  <c:v>67.349599999999995</c:v>
                </c:pt>
                <c:pt idx="1443">
                  <c:v>67.345699999999994</c:v>
                </c:pt>
                <c:pt idx="1444">
                  <c:v>67.349599999999995</c:v>
                </c:pt>
                <c:pt idx="1445">
                  <c:v>67.345699999999994</c:v>
                </c:pt>
                <c:pt idx="1446">
                  <c:v>70.044899999999998</c:v>
                </c:pt>
                <c:pt idx="1447">
                  <c:v>69.756799999999998</c:v>
                </c:pt>
                <c:pt idx="1448">
                  <c:v>69.643600000000006</c:v>
                </c:pt>
                <c:pt idx="1449">
                  <c:v>69.647499999999994</c:v>
                </c:pt>
                <c:pt idx="1450">
                  <c:v>69.659199999999998</c:v>
                </c:pt>
                <c:pt idx="1451">
                  <c:v>69.331100000000006</c:v>
                </c:pt>
                <c:pt idx="1452">
                  <c:v>68.756799999999998</c:v>
                </c:pt>
                <c:pt idx="1453">
                  <c:v>68.420900000000003</c:v>
                </c:pt>
                <c:pt idx="1454">
                  <c:v>67.034199999999998</c:v>
                </c:pt>
                <c:pt idx="1455">
                  <c:v>67.131799999999998</c:v>
                </c:pt>
                <c:pt idx="1456">
                  <c:v>66.932599999999994</c:v>
                </c:pt>
                <c:pt idx="1457">
                  <c:v>66.905299999999997</c:v>
                </c:pt>
                <c:pt idx="1458">
                  <c:v>67.0732</c:v>
                </c:pt>
                <c:pt idx="1459">
                  <c:v>66.8857</c:v>
                </c:pt>
                <c:pt idx="1460">
                  <c:v>67.0381</c:v>
                </c:pt>
                <c:pt idx="1461">
                  <c:v>66.838899999999995</c:v>
                </c:pt>
                <c:pt idx="1462">
                  <c:v>66.873999999999995</c:v>
                </c:pt>
                <c:pt idx="1463">
                  <c:v>66.842799999999997</c:v>
                </c:pt>
                <c:pt idx="1464">
                  <c:v>66.854500000000002</c:v>
                </c:pt>
                <c:pt idx="1465">
                  <c:v>67.7256</c:v>
                </c:pt>
                <c:pt idx="1466">
                  <c:v>67.553700000000006</c:v>
                </c:pt>
                <c:pt idx="1467">
                  <c:v>66.917000000000002</c:v>
                </c:pt>
                <c:pt idx="1468">
                  <c:v>66.858400000000003</c:v>
                </c:pt>
                <c:pt idx="1469">
                  <c:v>67.108400000000003</c:v>
                </c:pt>
                <c:pt idx="1470">
                  <c:v>66.873999999999995</c:v>
                </c:pt>
                <c:pt idx="1471">
                  <c:v>67.1631</c:v>
                </c:pt>
                <c:pt idx="1472">
                  <c:v>66.893600000000006</c:v>
                </c:pt>
                <c:pt idx="1473">
                  <c:v>67.084999999999994</c:v>
                </c:pt>
                <c:pt idx="1474">
                  <c:v>66.909199999999998</c:v>
                </c:pt>
                <c:pt idx="1475">
                  <c:v>67.061499999999995</c:v>
                </c:pt>
                <c:pt idx="1476">
                  <c:v>67.424800000000005</c:v>
                </c:pt>
                <c:pt idx="1477">
                  <c:v>67.209999999999994</c:v>
                </c:pt>
                <c:pt idx="1478">
                  <c:v>67.190399999999997</c:v>
                </c:pt>
                <c:pt idx="1479">
                  <c:v>67.256799999999998</c:v>
                </c:pt>
                <c:pt idx="1480">
                  <c:v>67.252899999999997</c:v>
                </c:pt>
                <c:pt idx="1481">
                  <c:v>67.307599999999994</c:v>
                </c:pt>
                <c:pt idx="1482">
                  <c:v>67.346699999999998</c:v>
                </c:pt>
                <c:pt idx="1483">
                  <c:v>67.295900000000003</c:v>
                </c:pt>
                <c:pt idx="1484">
                  <c:v>67.292000000000002</c:v>
                </c:pt>
                <c:pt idx="1485">
                  <c:v>67.2881</c:v>
                </c:pt>
                <c:pt idx="1486">
                  <c:v>67.237300000000005</c:v>
                </c:pt>
                <c:pt idx="1487">
                  <c:v>67.303700000000006</c:v>
                </c:pt>
                <c:pt idx="1488">
                  <c:v>67.2607</c:v>
                </c:pt>
                <c:pt idx="1489">
                  <c:v>67.292000000000002</c:v>
                </c:pt>
                <c:pt idx="1490">
                  <c:v>67.213899999999995</c:v>
                </c:pt>
                <c:pt idx="1491">
                  <c:v>67.217799999999997</c:v>
                </c:pt>
                <c:pt idx="1492">
                  <c:v>67.959999999999994</c:v>
                </c:pt>
                <c:pt idx="1493">
                  <c:v>69.782200000000003</c:v>
                </c:pt>
                <c:pt idx="1494">
                  <c:v>68.661100000000005</c:v>
                </c:pt>
                <c:pt idx="1495">
                  <c:v>68.629900000000006</c:v>
                </c:pt>
                <c:pt idx="1496">
                  <c:v>68.622100000000003</c:v>
                </c:pt>
                <c:pt idx="1497">
                  <c:v>68.626000000000005</c:v>
                </c:pt>
                <c:pt idx="1498">
                  <c:v>68.622100000000003</c:v>
                </c:pt>
                <c:pt idx="1499">
                  <c:v>68.626000000000005</c:v>
                </c:pt>
                <c:pt idx="1500">
                  <c:v>68.7119</c:v>
                </c:pt>
                <c:pt idx="1501">
                  <c:v>68.891599999999997</c:v>
                </c:pt>
                <c:pt idx="1502">
                  <c:v>68.793899999999994</c:v>
                </c:pt>
                <c:pt idx="1503">
                  <c:v>68.844700000000003</c:v>
                </c:pt>
                <c:pt idx="1504">
                  <c:v>68.512699999999995</c:v>
                </c:pt>
                <c:pt idx="1505">
                  <c:v>68.567400000000006</c:v>
                </c:pt>
                <c:pt idx="1506">
                  <c:v>68.707999999999998</c:v>
                </c:pt>
                <c:pt idx="1507">
                  <c:v>68.493200000000002</c:v>
                </c:pt>
                <c:pt idx="1508">
                  <c:v>68.243200000000002</c:v>
                </c:pt>
                <c:pt idx="1509">
                  <c:v>68.380899999999997</c:v>
                </c:pt>
                <c:pt idx="1510">
                  <c:v>67.275400000000005</c:v>
                </c:pt>
                <c:pt idx="1511">
                  <c:v>67.507800000000003</c:v>
                </c:pt>
                <c:pt idx="1512">
                  <c:v>67.456999999999994</c:v>
                </c:pt>
                <c:pt idx="1513">
                  <c:v>67.488299999999995</c:v>
                </c:pt>
                <c:pt idx="1514">
                  <c:v>67.496099999999998</c:v>
                </c:pt>
                <c:pt idx="1515">
                  <c:v>67.339799999999997</c:v>
                </c:pt>
                <c:pt idx="1516">
                  <c:v>67.476600000000005</c:v>
                </c:pt>
                <c:pt idx="1517">
                  <c:v>67.546899999999994</c:v>
                </c:pt>
                <c:pt idx="1518">
                  <c:v>67.218800000000002</c:v>
                </c:pt>
                <c:pt idx="1519">
                  <c:v>67.195300000000003</c:v>
                </c:pt>
                <c:pt idx="1520">
                  <c:v>67.226600000000005</c:v>
                </c:pt>
                <c:pt idx="1521">
                  <c:v>67.195300000000003</c:v>
                </c:pt>
                <c:pt idx="1522">
                  <c:v>67.1875</c:v>
                </c:pt>
                <c:pt idx="1523">
                  <c:v>67.125</c:v>
                </c:pt>
                <c:pt idx="1524">
                  <c:v>67.156199999999998</c:v>
                </c:pt>
                <c:pt idx="1525">
                  <c:v>67.125</c:v>
                </c:pt>
                <c:pt idx="1526">
                  <c:v>67.105500000000006</c:v>
                </c:pt>
                <c:pt idx="1527">
                  <c:v>67.109399999999994</c:v>
                </c:pt>
                <c:pt idx="1528">
                  <c:v>67.070300000000003</c:v>
                </c:pt>
                <c:pt idx="1529">
                  <c:v>67.089799999999997</c:v>
                </c:pt>
                <c:pt idx="1530">
                  <c:v>67.027299999999997</c:v>
                </c:pt>
                <c:pt idx="1531">
                  <c:v>67.031199999999998</c:v>
                </c:pt>
                <c:pt idx="1532">
                  <c:v>66.988299999999995</c:v>
                </c:pt>
                <c:pt idx="1533">
                  <c:v>66.996099999999998</c:v>
                </c:pt>
                <c:pt idx="1534">
                  <c:v>67.027299999999997</c:v>
                </c:pt>
                <c:pt idx="1535">
                  <c:v>69.734399999999994</c:v>
                </c:pt>
                <c:pt idx="1536">
                  <c:v>68.480500000000006</c:v>
                </c:pt>
                <c:pt idx="1537">
                  <c:v>68.343800000000002</c:v>
                </c:pt>
                <c:pt idx="1538">
                  <c:v>68.347700000000003</c:v>
                </c:pt>
                <c:pt idx="1539">
                  <c:v>68.343800000000002</c:v>
                </c:pt>
                <c:pt idx="1540">
                  <c:v>68.347700000000003</c:v>
                </c:pt>
                <c:pt idx="1541">
                  <c:v>68.343800000000002</c:v>
                </c:pt>
                <c:pt idx="1542">
                  <c:v>68.347700000000003</c:v>
                </c:pt>
                <c:pt idx="1543">
                  <c:v>68.738299999999995</c:v>
                </c:pt>
                <c:pt idx="1544">
                  <c:v>68.621099999999998</c:v>
                </c:pt>
                <c:pt idx="1545">
                  <c:v>68.636700000000005</c:v>
                </c:pt>
                <c:pt idx="1546">
                  <c:v>68.668000000000006</c:v>
                </c:pt>
                <c:pt idx="1547">
                  <c:v>68.621099999999998</c:v>
                </c:pt>
                <c:pt idx="1548">
                  <c:v>68.320300000000003</c:v>
                </c:pt>
                <c:pt idx="1549">
                  <c:v>68.273399999999995</c:v>
                </c:pt>
                <c:pt idx="1550">
                  <c:v>68.300799999999995</c:v>
                </c:pt>
                <c:pt idx="1551">
                  <c:v>68.488299999999995</c:v>
                </c:pt>
                <c:pt idx="1552">
                  <c:v>68.480500000000006</c:v>
                </c:pt>
                <c:pt idx="1553">
                  <c:v>68.691400000000002</c:v>
                </c:pt>
                <c:pt idx="1554">
                  <c:v>68.277299999999997</c:v>
                </c:pt>
                <c:pt idx="1555">
                  <c:v>68.285200000000003</c:v>
                </c:pt>
                <c:pt idx="1556">
                  <c:v>68.25</c:v>
                </c:pt>
                <c:pt idx="1557">
                  <c:v>68.246099999999998</c:v>
                </c:pt>
                <c:pt idx="1558">
                  <c:v>68.293000000000006</c:v>
                </c:pt>
                <c:pt idx="1559">
                  <c:v>68.273399999999995</c:v>
                </c:pt>
                <c:pt idx="1560">
                  <c:v>68.25</c:v>
                </c:pt>
                <c:pt idx="1561">
                  <c:v>68.246099999999998</c:v>
                </c:pt>
                <c:pt idx="1562">
                  <c:v>68.179699999999997</c:v>
                </c:pt>
                <c:pt idx="1563">
                  <c:v>68.188500000000005</c:v>
                </c:pt>
                <c:pt idx="1564">
                  <c:v>68.153300000000002</c:v>
                </c:pt>
                <c:pt idx="1565">
                  <c:v>68.1494</c:v>
                </c:pt>
                <c:pt idx="1566">
                  <c:v>68.157200000000003</c:v>
                </c:pt>
                <c:pt idx="1567">
                  <c:v>68.172899999999998</c:v>
                </c:pt>
                <c:pt idx="1568">
                  <c:v>68.063500000000005</c:v>
                </c:pt>
                <c:pt idx="1569">
                  <c:v>68.090800000000002</c:v>
                </c:pt>
                <c:pt idx="1570">
                  <c:v>68.059600000000003</c:v>
                </c:pt>
                <c:pt idx="1571">
                  <c:v>68.055700000000002</c:v>
                </c:pt>
                <c:pt idx="1572">
                  <c:v>68.071299999999994</c:v>
                </c:pt>
                <c:pt idx="1573">
                  <c:v>69.821299999999994</c:v>
                </c:pt>
                <c:pt idx="1574">
                  <c:v>68.8994</c:v>
                </c:pt>
                <c:pt idx="1575">
                  <c:v>68.860399999999998</c:v>
                </c:pt>
                <c:pt idx="1576">
                  <c:v>68.8643</c:v>
                </c:pt>
                <c:pt idx="1577">
                  <c:v>68.860399999999998</c:v>
                </c:pt>
                <c:pt idx="1578">
                  <c:v>68.8643</c:v>
                </c:pt>
                <c:pt idx="1579">
                  <c:v>68.860399999999998</c:v>
                </c:pt>
                <c:pt idx="1580">
                  <c:v>68.446299999999994</c:v>
                </c:pt>
                <c:pt idx="1581">
                  <c:v>68.6982</c:v>
                </c:pt>
                <c:pt idx="1582">
                  <c:v>67.621099999999998</c:v>
                </c:pt>
                <c:pt idx="1583">
                  <c:v>68.401399999999995</c:v>
                </c:pt>
                <c:pt idx="1584">
                  <c:v>67.807599999999994</c:v>
                </c:pt>
                <c:pt idx="1585">
                  <c:v>68.5244</c:v>
                </c:pt>
                <c:pt idx="1586">
                  <c:v>68.282200000000003</c:v>
                </c:pt>
                <c:pt idx="1587">
                  <c:v>68.262699999999995</c:v>
                </c:pt>
                <c:pt idx="1588">
                  <c:v>69.0244</c:v>
                </c:pt>
                <c:pt idx="1589">
                  <c:v>68.910200000000003</c:v>
                </c:pt>
                <c:pt idx="1590">
                  <c:v>69.156199999999998</c:v>
                </c:pt>
                <c:pt idx="1591">
                  <c:v>69.050799999999995</c:v>
                </c:pt>
                <c:pt idx="1592">
                  <c:v>68.785200000000003</c:v>
                </c:pt>
                <c:pt idx="1593">
                  <c:v>68.695300000000003</c:v>
                </c:pt>
                <c:pt idx="1594">
                  <c:v>68.765600000000006</c:v>
                </c:pt>
                <c:pt idx="1595">
                  <c:v>68.757800000000003</c:v>
                </c:pt>
                <c:pt idx="1596">
                  <c:v>69.144499999999994</c:v>
                </c:pt>
                <c:pt idx="1597">
                  <c:v>69.746099999999998</c:v>
                </c:pt>
                <c:pt idx="1598">
                  <c:v>69.898399999999995</c:v>
                </c:pt>
                <c:pt idx="1599">
                  <c:v>70.191400000000002</c:v>
                </c:pt>
                <c:pt idx="1600">
                  <c:v>70.206999999999994</c:v>
                </c:pt>
                <c:pt idx="1601">
                  <c:v>70.574200000000005</c:v>
                </c:pt>
                <c:pt idx="1602">
                  <c:v>69.902299999999997</c:v>
                </c:pt>
                <c:pt idx="1603">
                  <c:v>69.882800000000003</c:v>
                </c:pt>
                <c:pt idx="1604">
                  <c:v>69.601600000000005</c:v>
                </c:pt>
                <c:pt idx="1605">
                  <c:v>69.277299999999997</c:v>
                </c:pt>
                <c:pt idx="1606">
                  <c:v>69.234399999999994</c:v>
                </c:pt>
                <c:pt idx="1607">
                  <c:v>69.230500000000006</c:v>
                </c:pt>
                <c:pt idx="1608">
                  <c:v>69.230500000000006</c:v>
                </c:pt>
                <c:pt idx="1609">
                  <c:v>69.230500000000006</c:v>
                </c:pt>
                <c:pt idx="1610">
                  <c:v>69.25</c:v>
                </c:pt>
                <c:pt idx="1611">
                  <c:v>69.523399999999995</c:v>
                </c:pt>
                <c:pt idx="1612">
                  <c:v>69.359399999999994</c:v>
                </c:pt>
                <c:pt idx="1613">
                  <c:v>69.363299999999995</c:v>
                </c:pt>
                <c:pt idx="1614">
                  <c:v>69.371099999999998</c:v>
                </c:pt>
                <c:pt idx="1615">
                  <c:v>69.363299999999995</c:v>
                </c:pt>
                <c:pt idx="1616">
                  <c:v>69.359399999999994</c:v>
                </c:pt>
                <c:pt idx="1617">
                  <c:v>70.843800000000002</c:v>
                </c:pt>
                <c:pt idx="1618">
                  <c:v>69.800799999999995</c:v>
                </c:pt>
                <c:pt idx="1619">
                  <c:v>69.761700000000005</c:v>
                </c:pt>
                <c:pt idx="1620">
                  <c:v>69.765600000000006</c:v>
                </c:pt>
                <c:pt idx="1621">
                  <c:v>69.808599999999998</c:v>
                </c:pt>
                <c:pt idx="1622">
                  <c:v>69.695300000000003</c:v>
                </c:pt>
                <c:pt idx="1623">
                  <c:v>69.632800000000003</c:v>
                </c:pt>
                <c:pt idx="1624">
                  <c:v>69.636700000000005</c:v>
                </c:pt>
                <c:pt idx="1625">
                  <c:v>69.535200000000003</c:v>
                </c:pt>
                <c:pt idx="1626">
                  <c:v>69.468800000000002</c:v>
                </c:pt>
                <c:pt idx="1627">
                  <c:v>69.464799999999997</c:v>
                </c:pt>
                <c:pt idx="1628">
                  <c:v>69.601600000000005</c:v>
                </c:pt>
                <c:pt idx="1629">
                  <c:v>69.685500000000005</c:v>
                </c:pt>
                <c:pt idx="1630">
                  <c:v>69.665999999999997</c:v>
                </c:pt>
                <c:pt idx="1631">
                  <c:v>69.669899999999998</c:v>
                </c:pt>
                <c:pt idx="1632">
                  <c:v>70.244100000000003</c:v>
                </c:pt>
                <c:pt idx="1633">
                  <c:v>70.279300000000006</c:v>
                </c:pt>
                <c:pt idx="1634">
                  <c:v>70.314499999999995</c:v>
                </c:pt>
                <c:pt idx="1635">
                  <c:v>70.2363</c:v>
                </c:pt>
                <c:pt idx="1636">
                  <c:v>70.224599999999995</c:v>
                </c:pt>
                <c:pt idx="1637">
                  <c:v>70.228499999999997</c:v>
                </c:pt>
                <c:pt idx="1638">
                  <c:v>69.994100000000003</c:v>
                </c:pt>
                <c:pt idx="1639">
                  <c:v>69.748000000000005</c:v>
                </c:pt>
                <c:pt idx="1640">
                  <c:v>70.4512</c:v>
                </c:pt>
                <c:pt idx="1641">
                  <c:v>73.001999999999995</c:v>
                </c:pt>
                <c:pt idx="1642">
                  <c:v>71.697299999999998</c:v>
                </c:pt>
                <c:pt idx="1643">
                  <c:v>71.662099999999995</c:v>
                </c:pt>
                <c:pt idx="1644">
                  <c:v>71.658199999999994</c:v>
                </c:pt>
                <c:pt idx="1645">
                  <c:v>71.705100000000002</c:v>
                </c:pt>
                <c:pt idx="1646">
                  <c:v>71.6738</c:v>
                </c:pt>
                <c:pt idx="1647">
                  <c:v>70.978499999999997</c:v>
                </c:pt>
                <c:pt idx="1648">
                  <c:v>71.017600000000002</c:v>
                </c:pt>
                <c:pt idx="1649">
                  <c:v>70.396500000000003</c:v>
                </c:pt>
                <c:pt idx="1650">
                  <c:v>70.209000000000003</c:v>
                </c:pt>
                <c:pt idx="1651">
                  <c:v>69.6738</c:v>
                </c:pt>
                <c:pt idx="1652">
                  <c:v>69.607399999999998</c:v>
                </c:pt>
                <c:pt idx="1653">
                  <c:v>69.818399999999997</c:v>
                </c:pt>
                <c:pt idx="1654">
                  <c:v>69.494100000000003</c:v>
                </c:pt>
                <c:pt idx="1655">
                  <c:v>68.251999999999995</c:v>
                </c:pt>
                <c:pt idx="1656">
                  <c:v>68.306600000000003</c:v>
                </c:pt>
                <c:pt idx="1657">
                  <c:v>68.384799999999998</c:v>
                </c:pt>
                <c:pt idx="1658">
                  <c:v>68.294899999999998</c:v>
                </c:pt>
                <c:pt idx="1659">
                  <c:v>68.232399999999998</c:v>
                </c:pt>
                <c:pt idx="1660">
                  <c:v>68.2012</c:v>
                </c:pt>
                <c:pt idx="1661">
                  <c:v>68.193399999999997</c:v>
                </c:pt>
                <c:pt idx="1662">
                  <c:v>68.197299999999998</c:v>
                </c:pt>
                <c:pt idx="1663">
                  <c:v>68.224599999999995</c:v>
                </c:pt>
                <c:pt idx="1664">
                  <c:v>68.185500000000005</c:v>
                </c:pt>
                <c:pt idx="1665">
                  <c:v>68.228499999999997</c:v>
                </c:pt>
                <c:pt idx="1666">
                  <c:v>68.177700000000002</c:v>
                </c:pt>
                <c:pt idx="1667">
                  <c:v>68.154300000000006</c:v>
                </c:pt>
                <c:pt idx="1668">
                  <c:v>68.142600000000002</c:v>
                </c:pt>
                <c:pt idx="1669">
                  <c:v>68.130899999999997</c:v>
                </c:pt>
                <c:pt idx="1670">
                  <c:v>68.091800000000006</c:v>
                </c:pt>
                <c:pt idx="1671">
                  <c:v>68.087900000000005</c:v>
                </c:pt>
                <c:pt idx="1672">
                  <c:v>68.091800000000006</c:v>
                </c:pt>
                <c:pt idx="1673">
                  <c:v>68.087900000000005</c:v>
                </c:pt>
                <c:pt idx="1674">
                  <c:v>68.091800000000006</c:v>
                </c:pt>
                <c:pt idx="1675">
                  <c:v>68.087900000000005</c:v>
                </c:pt>
                <c:pt idx="1676">
                  <c:v>68.087900000000005</c:v>
                </c:pt>
                <c:pt idx="1677">
                  <c:v>68.084000000000003</c:v>
                </c:pt>
                <c:pt idx="1678">
                  <c:v>68.087900000000005</c:v>
                </c:pt>
                <c:pt idx="1679">
                  <c:v>68.084000000000003</c:v>
                </c:pt>
                <c:pt idx="1680">
                  <c:v>68.087900000000005</c:v>
                </c:pt>
                <c:pt idx="1681">
                  <c:v>68.084000000000003</c:v>
                </c:pt>
                <c:pt idx="1682">
                  <c:v>68.216800000000006</c:v>
                </c:pt>
                <c:pt idx="1683">
                  <c:v>68.1738</c:v>
                </c:pt>
                <c:pt idx="1684">
                  <c:v>68.044899999999998</c:v>
                </c:pt>
                <c:pt idx="1685">
                  <c:v>68.040999999999997</c:v>
                </c:pt>
                <c:pt idx="1686">
                  <c:v>69.2012</c:v>
                </c:pt>
                <c:pt idx="1687">
                  <c:v>69.009799999999998</c:v>
                </c:pt>
                <c:pt idx="1688">
                  <c:v>68.982399999999998</c:v>
                </c:pt>
                <c:pt idx="1689">
                  <c:v>68.982399999999998</c:v>
                </c:pt>
                <c:pt idx="1690">
                  <c:v>69.181600000000003</c:v>
                </c:pt>
                <c:pt idx="1691">
                  <c:v>68.767600000000002</c:v>
                </c:pt>
                <c:pt idx="1692">
                  <c:v>68.419899999999998</c:v>
                </c:pt>
                <c:pt idx="1693">
                  <c:v>39.455100000000002</c:v>
                </c:pt>
                <c:pt idx="1694">
                  <c:v>39.056600000000003</c:v>
                </c:pt>
                <c:pt idx="1695">
                  <c:v>39.056600000000003</c:v>
                </c:pt>
                <c:pt idx="1696">
                  <c:v>39.056600000000003</c:v>
                </c:pt>
                <c:pt idx="1697">
                  <c:v>39.056600000000003</c:v>
                </c:pt>
                <c:pt idx="1698">
                  <c:v>39.060499999999998</c:v>
                </c:pt>
                <c:pt idx="1699">
                  <c:v>39.056600000000003</c:v>
                </c:pt>
                <c:pt idx="1700">
                  <c:v>39.056600000000003</c:v>
                </c:pt>
                <c:pt idx="1701">
                  <c:v>39.103499999999997</c:v>
                </c:pt>
                <c:pt idx="1702">
                  <c:v>39.029299999999999</c:v>
                </c:pt>
                <c:pt idx="1703">
                  <c:v>39.025399999999998</c:v>
                </c:pt>
                <c:pt idx="1704">
                  <c:v>39.029299999999999</c:v>
                </c:pt>
                <c:pt idx="1705">
                  <c:v>39.025399999999998</c:v>
                </c:pt>
                <c:pt idx="1706">
                  <c:v>39.029299999999999</c:v>
                </c:pt>
                <c:pt idx="1707">
                  <c:v>39.025399999999998</c:v>
                </c:pt>
                <c:pt idx="1708">
                  <c:v>39.029299999999999</c:v>
                </c:pt>
                <c:pt idx="1709">
                  <c:v>39.025399999999998</c:v>
                </c:pt>
                <c:pt idx="1710">
                  <c:v>39.029299999999999</c:v>
                </c:pt>
                <c:pt idx="1711">
                  <c:v>39.025399999999998</c:v>
                </c:pt>
                <c:pt idx="1712">
                  <c:v>39.029299999999999</c:v>
                </c:pt>
                <c:pt idx="1713">
                  <c:v>39.025399999999998</c:v>
                </c:pt>
                <c:pt idx="1714">
                  <c:v>39.029299999999999</c:v>
                </c:pt>
                <c:pt idx="1715">
                  <c:v>39.025399999999998</c:v>
                </c:pt>
                <c:pt idx="1716">
                  <c:v>39.029299999999999</c:v>
                </c:pt>
                <c:pt idx="1717">
                  <c:v>39.025399999999998</c:v>
                </c:pt>
                <c:pt idx="1718">
                  <c:v>39.029299999999999</c:v>
                </c:pt>
                <c:pt idx="1719">
                  <c:v>39.025399999999998</c:v>
                </c:pt>
                <c:pt idx="1720">
                  <c:v>39.029299999999999</c:v>
                </c:pt>
                <c:pt idx="1721">
                  <c:v>39.025399999999998</c:v>
                </c:pt>
                <c:pt idx="1722">
                  <c:v>39.029299999999999</c:v>
                </c:pt>
                <c:pt idx="1723">
                  <c:v>38.974600000000002</c:v>
                </c:pt>
                <c:pt idx="1724">
                  <c:v>38.978499999999997</c:v>
                </c:pt>
                <c:pt idx="1725">
                  <c:v>38.974600000000002</c:v>
                </c:pt>
                <c:pt idx="1726">
                  <c:v>38.978499999999997</c:v>
                </c:pt>
                <c:pt idx="1727">
                  <c:v>38.982399999999998</c:v>
                </c:pt>
                <c:pt idx="1728">
                  <c:v>38.978499999999997</c:v>
                </c:pt>
                <c:pt idx="1729">
                  <c:v>38.974600000000002</c:v>
                </c:pt>
                <c:pt idx="1730">
                  <c:v>38.982399999999998</c:v>
                </c:pt>
                <c:pt idx="1731">
                  <c:v>38.877000000000002</c:v>
                </c:pt>
                <c:pt idx="1732">
                  <c:v>38.880899999999997</c:v>
                </c:pt>
                <c:pt idx="1733">
                  <c:v>38.877000000000002</c:v>
                </c:pt>
                <c:pt idx="1734">
                  <c:v>38.877000000000002</c:v>
                </c:pt>
                <c:pt idx="1735">
                  <c:v>38.877000000000002</c:v>
                </c:pt>
                <c:pt idx="1736">
                  <c:v>38.877000000000002</c:v>
                </c:pt>
                <c:pt idx="1737">
                  <c:v>38.877000000000002</c:v>
                </c:pt>
                <c:pt idx="1738">
                  <c:v>38.877000000000002</c:v>
                </c:pt>
                <c:pt idx="1739">
                  <c:v>38.877000000000002</c:v>
                </c:pt>
                <c:pt idx="1740">
                  <c:v>38.877000000000002</c:v>
                </c:pt>
                <c:pt idx="1741">
                  <c:v>38.877000000000002</c:v>
                </c:pt>
                <c:pt idx="1742">
                  <c:v>38.877000000000002</c:v>
                </c:pt>
                <c:pt idx="1743">
                  <c:v>38.877000000000002</c:v>
                </c:pt>
                <c:pt idx="1744">
                  <c:v>38.877000000000002</c:v>
                </c:pt>
                <c:pt idx="1745">
                  <c:v>38.877000000000002</c:v>
                </c:pt>
                <c:pt idx="1746">
                  <c:v>38.877000000000002</c:v>
                </c:pt>
                <c:pt idx="1747">
                  <c:v>38.877000000000002</c:v>
                </c:pt>
                <c:pt idx="1748">
                  <c:v>38.877000000000002</c:v>
                </c:pt>
                <c:pt idx="1749">
                  <c:v>38.877000000000002</c:v>
                </c:pt>
                <c:pt idx="1750">
                  <c:v>38.877000000000002</c:v>
                </c:pt>
                <c:pt idx="1751">
                  <c:v>38.877000000000002</c:v>
                </c:pt>
                <c:pt idx="1752">
                  <c:v>38.877000000000002</c:v>
                </c:pt>
                <c:pt idx="1753">
                  <c:v>38.877000000000002</c:v>
                </c:pt>
                <c:pt idx="1754">
                  <c:v>38.877000000000002</c:v>
                </c:pt>
                <c:pt idx="1755">
                  <c:v>38.877000000000002</c:v>
                </c:pt>
                <c:pt idx="1756">
                  <c:v>38.877000000000002</c:v>
                </c:pt>
                <c:pt idx="1757">
                  <c:v>38.877000000000002</c:v>
                </c:pt>
                <c:pt idx="1758">
                  <c:v>38.877000000000002</c:v>
                </c:pt>
                <c:pt idx="1759">
                  <c:v>38.877000000000002</c:v>
                </c:pt>
                <c:pt idx="1760">
                  <c:v>38.877000000000002</c:v>
                </c:pt>
                <c:pt idx="1761">
                  <c:v>38.877000000000002</c:v>
                </c:pt>
                <c:pt idx="1762">
                  <c:v>38.877000000000002</c:v>
                </c:pt>
                <c:pt idx="1763">
                  <c:v>38.877000000000002</c:v>
                </c:pt>
                <c:pt idx="1764">
                  <c:v>38.877000000000002</c:v>
                </c:pt>
                <c:pt idx="1765">
                  <c:v>38.877000000000002</c:v>
                </c:pt>
                <c:pt idx="1766">
                  <c:v>38.877000000000002</c:v>
                </c:pt>
                <c:pt idx="1767">
                  <c:v>38.877000000000002</c:v>
                </c:pt>
                <c:pt idx="1768">
                  <c:v>38.877000000000002</c:v>
                </c:pt>
                <c:pt idx="1769">
                  <c:v>38.877000000000002</c:v>
                </c:pt>
                <c:pt idx="1770">
                  <c:v>38.877000000000002</c:v>
                </c:pt>
                <c:pt idx="1771">
                  <c:v>38.877000000000002</c:v>
                </c:pt>
                <c:pt idx="1772">
                  <c:v>38.877000000000002</c:v>
                </c:pt>
                <c:pt idx="1773">
                  <c:v>38.877000000000002</c:v>
                </c:pt>
                <c:pt idx="1774">
                  <c:v>38.877000000000002</c:v>
                </c:pt>
                <c:pt idx="1775">
                  <c:v>38.877000000000002</c:v>
                </c:pt>
                <c:pt idx="1776">
                  <c:v>38.877000000000002</c:v>
                </c:pt>
                <c:pt idx="1777">
                  <c:v>38.877000000000002</c:v>
                </c:pt>
                <c:pt idx="1778">
                  <c:v>38.877000000000002</c:v>
                </c:pt>
                <c:pt idx="1779">
                  <c:v>38.877000000000002</c:v>
                </c:pt>
                <c:pt idx="1780">
                  <c:v>38.877000000000002</c:v>
                </c:pt>
                <c:pt idx="1781">
                  <c:v>38.877000000000002</c:v>
                </c:pt>
                <c:pt idx="1782">
                  <c:v>38.877000000000002</c:v>
                </c:pt>
                <c:pt idx="1783">
                  <c:v>38.877000000000002</c:v>
                </c:pt>
                <c:pt idx="1784">
                  <c:v>38.872999999999998</c:v>
                </c:pt>
                <c:pt idx="1785">
                  <c:v>38.877000000000002</c:v>
                </c:pt>
                <c:pt idx="1786">
                  <c:v>38.880899999999997</c:v>
                </c:pt>
                <c:pt idx="1787">
                  <c:v>38.877000000000002</c:v>
                </c:pt>
                <c:pt idx="1788">
                  <c:v>38.872999999999998</c:v>
                </c:pt>
                <c:pt idx="1789">
                  <c:v>38.877000000000002</c:v>
                </c:pt>
                <c:pt idx="1790">
                  <c:v>38.872999999999998</c:v>
                </c:pt>
                <c:pt idx="1791">
                  <c:v>38.877000000000002</c:v>
                </c:pt>
                <c:pt idx="1792">
                  <c:v>38.872999999999998</c:v>
                </c:pt>
                <c:pt idx="1793">
                  <c:v>38.877000000000002</c:v>
                </c:pt>
                <c:pt idx="1794">
                  <c:v>38.872999999999998</c:v>
                </c:pt>
                <c:pt idx="1795">
                  <c:v>38.877000000000002</c:v>
                </c:pt>
                <c:pt idx="1796">
                  <c:v>38.872999999999998</c:v>
                </c:pt>
                <c:pt idx="1797">
                  <c:v>38.877000000000002</c:v>
                </c:pt>
                <c:pt idx="1798">
                  <c:v>38.872999999999998</c:v>
                </c:pt>
                <c:pt idx="1799">
                  <c:v>38.877000000000002</c:v>
                </c:pt>
                <c:pt idx="1800">
                  <c:v>38.872999999999998</c:v>
                </c:pt>
                <c:pt idx="1801">
                  <c:v>38.877000000000002</c:v>
                </c:pt>
                <c:pt idx="1802">
                  <c:v>38.872999999999998</c:v>
                </c:pt>
                <c:pt idx="1803">
                  <c:v>38.877000000000002</c:v>
                </c:pt>
                <c:pt idx="1804">
                  <c:v>38.872999999999998</c:v>
                </c:pt>
                <c:pt idx="1805">
                  <c:v>38.877000000000002</c:v>
                </c:pt>
                <c:pt idx="1806">
                  <c:v>38.872999999999998</c:v>
                </c:pt>
                <c:pt idx="1807">
                  <c:v>38.877000000000002</c:v>
                </c:pt>
                <c:pt idx="1808">
                  <c:v>38.872999999999998</c:v>
                </c:pt>
                <c:pt idx="1809">
                  <c:v>38.877000000000002</c:v>
                </c:pt>
                <c:pt idx="1810">
                  <c:v>38.872999999999998</c:v>
                </c:pt>
                <c:pt idx="1811">
                  <c:v>38.877000000000002</c:v>
                </c:pt>
                <c:pt idx="1812">
                  <c:v>38.872999999999998</c:v>
                </c:pt>
                <c:pt idx="1813">
                  <c:v>38.877000000000002</c:v>
                </c:pt>
                <c:pt idx="1814">
                  <c:v>38.869100000000003</c:v>
                </c:pt>
                <c:pt idx="1815">
                  <c:v>38.877000000000002</c:v>
                </c:pt>
                <c:pt idx="1816">
                  <c:v>38.877000000000002</c:v>
                </c:pt>
                <c:pt idx="1817">
                  <c:v>38.877000000000002</c:v>
                </c:pt>
                <c:pt idx="1818">
                  <c:v>38.872999999999998</c:v>
                </c:pt>
                <c:pt idx="1819">
                  <c:v>38.877000000000002</c:v>
                </c:pt>
                <c:pt idx="1820">
                  <c:v>38.872999999999998</c:v>
                </c:pt>
                <c:pt idx="1821">
                  <c:v>38.877000000000002</c:v>
                </c:pt>
                <c:pt idx="1822">
                  <c:v>38.872999999999998</c:v>
                </c:pt>
                <c:pt idx="1823">
                  <c:v>38.877000000000002</c:v>
                </c:pt>
                <c:pt idx="1824">
                  <c:v>38.872999999999998</c:v>
                </c:pt>
                <c:pt idx="1825">
                  <c:v>38.877000000000002</c:v>
                </c:pt>
                <c:pt idx="1826">
                  <c:v>38.872999999999998</c:v>
                </c:pt>
                <c:pt idx="1827">
                  <c:v>38.877000000000002</c:v>
                </c:pt>
                <c:pt idx="1828">
                  <c:v>38.872999999999998</c:v>
                </c:pt>
                <c:pt idx="1829">
                  <c:v>38.877000000000002</c:v>
                </c:pt>
                <c:pt idx="1830">
                  <c:v>38.872999999999998</c:v>
                </c:pt>
                <c:pt idx="1831">
                  <c:v>38.877000000000002</c:v>
                </c:pt>
                <c:pt idx="1832">
                  <c:v>38.872999999999998</c:v>
                </c:pt>
                <c:pt idx="1833">
                  <c:v>38.877000000000002</c:v>
                </c:pt>
                <c:pt idx="1834">
                  <c:v>38.872999999999998</c:v>
                </c:pt>
                <c:pt idx="1835">
                  <c:v>38.877000000000002</c:v>
                </c:pt>
                <c:pt idx="1836">
                  <c:v>38.872999999999998</c:v>
                </c:pt>
                <c:pt idx="1837">
                  <c:v>38.877000000000002</c:v>
                </c:pt>
                <c:pt idx="1838">
                  <c:v>38.872999999999998</c:v>
                </c:pt>
                <c:pt idx="1839">
                  <c:v>38.877000000000002</c:v>
                </c:pt>
                <c:pt idx="1840">
                  <c:v>38.872999999999998</c:v>
                </c:pt>
                <c:pt idx="1841">
                  <c:v>38.877000000000002</c:v>
                </c:pt>
                <c:pt idx="1842">
                  <c:v>38.872999999999998</c:v>
                </c:pt>
                <c:pt idx="1843">
                  <c:v>38.877000000000002</c:v>
                </c:pt>
                <c:pt idx="1844">
                  <c:v>38.872999999999998</c:v>
                </c:pt>
                <c:pt idx="1845">
                  <c:v>38.877000000000002</c:v>
                </c:pt>
                <c:pt idx="1846">
                  <c:v>38.880899999999997</c:v>
                </c:pt>
                <c:pt idx="1847">
                  <c:v>38.877000000000002</c:v>
                </c:pt>
                <c:pt idx="1848">
                  <c:v>38.872999999999998</c:v>
                </c:pt>
                <c:pt idx="1849">
                  <c:v>38.877000000000002</c:v>
                </c:pt>
                <c:pt idx="1850">
                  <c:v>38.872999999999998</c:v>
                </c:pt>
                <c:pt idx="1851">
                  <c:v>38.877000000000002</c:v>
                </c:pt>
                <c:pt idx="1852">
                  <c:v>38.872999999999998</c:v>
                </c:pt>
                <c:pt idx="1853">
                  <c:v>38.877000000000002</c:v>
                </c:pt>
                <c:pt idx="1854">
                  <c:v>38.872999999999998</c:v>
                </c:pt>
                <c:pt idx="1855">
                  <c:v>38.877000000000002</c:v>
                </c:pt>
                <c:pt idx="1856">
                  <c:v>38.872999999999998</c:v>
                </c:pt>
                <c:pt idx="1857">
                  <c:v>38.877000000000002</c:v>
                </c:pt>
                <c:pt idx="1858">
                  <c:v>38.872999999999998</c:v>
                </c:pt>
                <c:pt idx="1859">
                  <c:v>38.877000000000002</c:v>
                </c:pt>
                <c:pt idx="1860">
                  <c:v>38.872999999999998</c:v>
                </c:pt>
                <c:pt idx="1861">
                  <c:v>38.877000000000002</c:v>
                </c:pt>
                <c:pt idx="1862">
                  <c:v>38.872999999999998</c:v>
                </c:pt>
                <c:pt idx="1863">
                  <c:v>38.880899999999997</c:v>
                </c:pt>
                <c:pt idx="1864">
                  <c:v>38.877000000000002</c:v>
                </c:pt>
                <c:pt idx="1865">
                  <c:v>38.880899999999997</c:v>
                </c:pt>
                <c:pt idx="1866">
                  <c:v>38.877000000000002</c:v>
                </c:pt>
                <c:pt idx="1867">
                  <c:v>38.880899999999997</c:v>
                </c:pt>
                <c:pt idx="1868">
                  <c:v>38.877000000000002</c:v>
                </c:pt>
                <c:pt idx="1869">
                  <c:v>38.880899999999997</c:v>
                </c:pt>
                <c:pt idx="1870">
                  <c:v>38.877000000000002</c:v>
                </c:pt>
                <c:pt idx="1871">
                  <c:v>38.880899999999997</c:v>
                </c:pt>
                <c:pt idx="1872">
                  <c:v>38.877000000000002</c:v>
                </c:pt>
                <c:pt idx="1873">
                  <c:v>38.880899999999997</c:v>
                </c:pt>
                <c:pt idx="1874">
                  <c:v>38.872999999999998</c:v>
                </c:pt>
                <c:pt idx="1875">
                  <c:v>38.880899999999997</c:v>
                </c:pt>
                <c:pt idx="1876">
                  <c:v>38.880899999999997</c:v>
                </c:pt>
                <c:pt idx="1877">
                  <c:v>38.880899999999997</c:v>
                </c:pt>
                <c:pt idx="1878">
                  <c:v>38.880899999999997</c:v>
                </c:pt>
                <c:pt idx="1879">
                  <c:v>38.880899999999997</c:v>
                </c:pt>
                <c:pt idx="1880">
                  <c:v>38.880899999999997</c:v>
                </c:pt>
                <c:pt idx="1881">
                  <c:v>38.880899999999997</c:v>
                </c:pt>
                <c:pt idx="1882">
                  <c:v>38.880899999999997</c:v>
                </c:pt>
                <c:pt idx="1883">
                  <c:v>38.880899999999997</c:v>
                </c:pt>
                <c:pt idx="1884">
                  <c:v>38.880899999999997</c:v>
                </c:pt>
                <c:pt idx="1885">
                  <c:v>38.880899999999997</c:v>
                </c:pt>
                <c:pt idx="1886">
                  <c:v>38.880899999999997</c:v>
                </c:pt>
                <c:pt idx="1887">
                  <c:v>38.880899999999997</c:v>
                </c:pt>
                <c:pt idx="1888">
                  <c:v>38.880899999999997</c:v>
                </c:pt>
                <c:pt idx="1889">
                  <c:v>38.880899999999997</c:v>
                </c:pt>
                <c:pt idx="1890">
                  <c:v>38.880899999999997</c:v>
                </c:pt>
                <c:pt idx="1891">
                  <c:v>38.880899999999997</c:v>
                </c:pt>
                <c:pt idx="1892">
                  <c:v>38.880899999999997</c:v>
                </c:pt>
                <c:pt idx="1893">
                  <c:v>38.880899999999997</c:v>
                </c:pt>
                <c:pt idx="1894">
                  <c:v>38.880899999999997</c:v>
                </c:pt>
                <c:pt idx="1895">
                  <c:v>38.880899999999997</c:v>
                </c:pt>
                <c:pt idx="1896">
                  <c:v>38.880899999999997</c:v>
                </c:pt>
                <c:pt idx="1897">
                  <c:v>38.880899999999997</c:v>
                </c:pt>
                <c:pt idx="1898">
                  <c:v>38.880899999999997</c:v>
                </c:pt>
                <c:pt idx="1899">
                  <c:v>38.880899999999997</c:v>
                </c:pt>
                <c:pt idx="1900">
                  <c:v>38.880899999999997</c:v>
                </c:pt>
                <c:pt idx="1901">
                  <c:v>38.880899999999997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6E-4078-A31C-B2737145A1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3102528"/>
        <c:axId val="484683904"/>
      </c:lineChart>
      <c:catAx>
        <c:axId val="463102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4683904"/>
        <c:crosses val="autoZero"/>
        <c:auto val="1"/>
        <c:lblAlgn val="ctr"/>
        <c:lblOffset val="100"/>
        <c:noMultiLvlLbl val="0"/>
      </c:catAx>
      <c:valAx>
        <c:axId val="48468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3102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车家互联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[11]内存泄漏!$A$1:$A$1657</c:f>
              <c:numCache>
                <c:formatCode>General</c:formatCode>
                <c:ptCount val="1657"/>
                <c:pt idx="0">
                  <c:v>45.699199999999998</c:v>
                </c:pt>
                <c:pt idx="1">
                  <c:v>45.718800000000002</c:v>
                </c:pt>
                <c:pt idx="2">
                  <c:v>45.718800000000002</c:v>
                </c:pt>
                <c:pt idx="3">
                  <c:v>45.714799999999997</c:v>
                </c:pt>
                <c:pt idx="4">
                  <c:v>45.718800000000002</c:v>
                </c:pt>
                <c:pt idx="5">
                  <c:v>45.714799999999997</c:v>
                </c:pt>
                <c:pt idx="6">
                  <c:v>45.718800000000002</c:v>
                </c:pt>
                <c:pt idx="7">
                  <c:v>44.511699999999998</c:v>
                </c:pt>
                <c:pt idx="8">
                  <c:v>44.226599999999998</c:v>
                </c:pt>
                <c:pt idx="9">
                  <c:v>44.222700000000003</c:v>
                </c:pt>
                <c:pt idx="10">
                  <c:v>44.226599999999998</c:v>
                </c:pt>
                <c:pt idx="11">
                  <c:v>44.222700000000003</c:v>
                </c:pt>
                <c:pt idx="12">
                  <c:v>44.226599999999998</c:v>
                </c:pt>
                <c:pt idx="13">
                  <c:v>44.222700000000003</c:v>
                </c:pt>
                <c:pt idx="14">
                  <c:v>44.226599999999998</c:v>
                </c:pt>
                <c:pt idx="15">
                  <c:v>44.1875</c:v>
                </c:pt>
                <c:pt idx="16">
                  <c:v>44.191400000000002</c:v>
                </c:pt>
                <c:pt idx="17">
                  <c:v>44.1875</c:v>
                </c:pt>
                <c:pt idx="18">
                  <c:v>44.101599999999998</c:v>
                </c:pt>
                <c:pt idx="19">
                  <c:v>44.097700000000003</c:v>
                </c:pt>
                <c:pt idx="20">
                  <c:v>44.101599999999998</c:v>
                </c:pt>
                <c:pt idx="21">
                  <c:v>44.097700000000003</c:v>
                </c:pt>
                <c:pt idx="22">
                  <c:v>44.101599999999998</c:v>
                </c:pt>
                <c:pt idx="23">
                  <c:v>44.097700000000003</c:v>
                </c:pt>
                <c:pt idx="24">
                  <c:v>44.101599999999998</c:v>
                </c:pt>
                <c:pt idx="25">
                  <c:v>43.800800000000002</c:v>
                </c:pt>
                <c:pt idx="26">
                  <c:v>43.804699999999997</c:v>
                </c:pt>
                <c:pt idx="27">
                  <c:v>43.800800000000002</c:v>
                </c:pt>
                <c:pt idx="28">
                  <c:v>43.804699999999997</c:v>
                </c:pt>
                <c:pt idx="29">
                  <c:v>43.800800000000002</c:v>
                </c:pt>
                <c:pt idx="30">
                  <c:v>43.804699999999997</c:v>
                </c:pt>
                <c:pt idx="31">
                  <c:v>43.800800000000002</c:v>
                </c:pt>
                <c:pt idx="32">
                  <c:v>43.804699999999997</c:v>
                </c:pt>
                <c:pt idx="33">
                  <c:v>43.804699999999997</c:v>
                </c:pt>
                <c:pt idx="34">
                  <c:v>43.789099999999998</c:v>
                </c:pt>
                <c:pt idx="35">
                  <c:v>43.785200000000003</c:v>
                </c:pt>
                <c:pt idx="36">
                  <c:v>43.789099999999998</c:v>
                </c:pt>
                <c:pt idx="37">
                  <c:v>43.785200000000003</c:v>
                </c:pt>
                <c:pt idx="38">
                  <c:v>43.789099999999998</c:v>
                </c:pt>
                <c:pt idx="39">
                  <c:v>43.746099999999998</c:v>
                </c:pt>
                <c:pt idx="40">
                  <c:v>43.75</c:v>
                </c:pt>
                <c:pt idx="41">
                  <c:v>43.742199999999997</c:v>
                </c:pt>
                <c:pt idx="42">
                  <c:v>43.746099999999998</c:v>
                </c:pt>
                <c:pt idx="43">
                  <c:v>43.742199999999997</c:v>
                </c:pt>
                <c:pt idx="44">
                  <c:v>43.746099999999998</c:v>
                </c:pt>
                <c:pt idx="45">
                  <c:v>43.742199999999997</c:v>
                </c:pt>
                <c:pt idx="46">
                  <c:v>43.746099999999998</c:v>
                </c:pt>
                <c:pt idx="47">
                  <c:v>43.742199999999997</c:v>
                </c:pt>
                <c:pt idx="48">
                  <c:v>43.746099999999998</c:v>
                </c:pt>
                <c:pt idx="49">
                  <c:v>43.742199999999997</c:v>
                </c:pt>
                <c:pt idx="50">
                  <c:v>43.746099999999998</c:v>
                </c:pt>
                <c:pt idx="51">
                  <c:v>43.742199999999997</c:v>
                </c:pt>
                <c:pt idx="52">
                  <c:v>43.746099999999998</c:v>
                </c:pt>
                <c:pt idx="53">
                  <c:v>43.742199999999997</c:v>
                </c:pt>
                <c:pt idx="54">
                  <c:v>43.742199999999997</c:v>
                </c:pt>
                <c:pt idx="55">
                  <c:v>43.742199999999997</c:v>
                </c:pt>
                <c:pt idx="56">
                  <c:v>43.746099999999998</c:v>
                </c:pt>
                <c:pt idx="57">
                  <c:v>43.742199999999997</c:v>
                </c:pt>
                <c:pt idx="58">
                  <c:v>43.746099999999998</c:v>
                </c:pt>
                <c:pt idx="59">
                  <c:v>43.742199999999997</c:v>
                </c:pt>
                <c:pt idx="60">
                  <c:v>43.746099999999998</c:v>
                </c:pt>
                <c:pt idx="61">
                  <c:v>43.742199999999997</c:v>
                </c:pt>
                <c:pt idx="62">
                  <c:v>43.746099999999998</c:v>
                </c:pt>
                <c:pt idx="63">
                  <c:v>43.742199999999997</c:v>
                </c:pt>
                <c:pt idx="64">
                  <c:v>43.746099999999998</c:v>
                </c:pt>
                <c:pt idx="65">
                  <c:v>43.742199999999997</c:v>
                </c:pt>
                <c:pt idx="66">
                  <c:v>43.746099999999998</c:v>
                </c:pt>
                <c:pt idx="67">
                  <c:v>43.742199999999997</c:v>
                </c:pt>
                <c:pt idx="68">
                  <c:v>43.746099999999998</c:v>
                </c:pt>
                <c:pt idx="69">
                  <c:v>43.742199999999997</c:v>
                </c:pt>
                <c:pt idx="70">
                  <c:v>43.746099999999998</c:v>
                </c:pt>
                <c:pt idx="71">
                  <c:v>43.738300000000002</c:v>
                </c:pt>
                <c:pt idx="72">
                  <c:v>43.742199999999997</c:v>
                </c:pt>
                <c:pt idx="73">
                  <c:v>43.738300000000002</c:v>
                </c:pt>
                <c:pt idx="74">
                  <c:v>43.742199999999997</c:v>
                </c:pt>
                <c:pt idx="75">
                  <c:v>43.738300000000002</c:v>
                </c:pt>
                <c:pt idx="76">
                  <c:v>43.742199999999997</c:v>
                </c:pt>
                <c:pt idx="77">
                  <c:v>43.738300000000002</c:v>
                </c:pt>
                <c:pt idx="78">
                  <c:v>43.742199999999997</c:v>
                </c:pt>
                <c:pt idx="79">
                  <c:v>43.738300000000002</c:v>
                </c:pt>
                <c:pt idx="80">
                  <c:v>43.742199999999997</c:v>
                </c:pt>
                <c:pt idx="81">
                  <c:v>43.734400000000001</c:v>
                </c:pt>
                <c:pt idx="82">
                  <c:v>43.742199999999997</c:v>
                </c:pt>
                <c:pt idx="83">
                  <c:v>43.738300000000002</c:v>
                </c:pt>
                <c:pt idx="84">
                  <c:v>43.742199999999997</c:v>
                </c:pt>
                <c:pt idx="85">
                  <c:v>43.738300000000002</c:v>
                </c:pt>
                <c:pt idx="86">
                  <c:v>43.746099999999998</c:v>
                </c:pt>
                <c:pt idx="87">
                  <c:v>43.738300000000002</c:v>
                </c:pt>
                <c:pt idx="88">
                  <c:v>43.742199999999997</c:v>
                </c:pt>
                <c:pt idx="89">
                  <c:v>43.738300000000002</c:v>
                </c:pt>
                <c:pt idx="90">
                  <c:v>43.742199999999997</c:v>
                </c:pt>
                <c:pt idx="91">
                  <c:v>43.738300000000002</c:v>
                </c:pt>
                <c:pt idx="92">
                  <c:v>43.742199999999997</c:v>
                </c:pt>
                <c:pt idx="93">
                  <c:v>43.738300000000002</c:v>
                </c:pt>
                <c:pt idx="94">
                  <c:v>43.742199999999997</c:v>
                </c:pt>
                <c:pt idx="95">
                  <c:v>43.738300000000002</c:v>
                </c:pt>
                <c:pt idx="96">
                  <c:v>43.742199999999997</c:v>
                </c:pt>
                <c:pt idx="97">
                  <c:v>43.738300000000002</c:v>
                </c:pt>
                <c:pt idx="98">
                  <c:v>43.742199999999997</c:v>
                </c:pt>
                <c:pt idx="99">
                  <c:v>43.738300000000002</c:v>
                </c:pt>
                <c:pt idx="100">
                  <c:v>43.742199999999997</c:v>
                </c:pt>
                <c:pt idx="101">
                  <c:v>43.738300000000002</c:v>
                </c:pt>
                <c:pt idx="102">
                  <c:v>43.742199999999997</c:v>
                </c:pt>
                <c:pt idx="103">
                  <c:v>43.738300000000002</c:v>
                </c:pt>
                <c:pt idx="104">
                  <c:v>43.742199999999997</c:v>
                </c:pt>
                <c:pt idx="105">
                  <c:v>43.738300000000002</c:v>
                </c:pt>
                <c:pt idx="106">
                  <c:v>43.742199999999997</c:v>
                </c:pt>
                <c:pt idx="107">
                  <c:v>43.738300000000002</c:v>
                </c:pt>
                <c:pt idx="108">
                  <c:v>43.742199999999997</c:v>
                </c:pt>
                <c:pt idx="109">
                  <c:v>43.738300000000002</c:v>
                </c:pt>
                <c:pt idx="110">
                  <c:v>43.742199999999997</c:v>
                </c:pt>
                <c:pt idx="111">
                  <c:v>43.796900000000001</c:v>
                </c:pt>
                <c:pt idx="112">
                  <c:v>76.702100000000002</c:v>
                </c:pt>
                <c:pt idx="113">
                  <c:v>76.678700000000006</c:v>
                </c:pt>
                <c:pt idx="114">
                  <c:v>76.909199999999998</c:v>
                </c:pt>
                <c:pt idx="115">
                  <c:v>76.738299999999995</c:v>
                </c:pt>
                <c:pt idx="116">
                  <c:v>76.722700000000003</c:v>
                </c:pt>
                <c:pt idx="117">
                  <c:v>89.375</c:v>
                </c:pt>
                <c:pt idx="118">
                  <c:v>89.331999999999994</c:v>
                </c:pt>
                <c:pt idx="119">
                  <c:v>90.089799999999997</c:v>
                </c:pt>
                <c:pt idx="120">
                  <c:v>90.0869</c:v>
                </c:pt>
                <c:pt idx="121">
                  <c:v>90.122100000000003</c:v>
                </c:pt>
                <c:pt idx="122">
                  <c:v>90.180700000000002</c:v>
                </c:pt>
                <c:pt idx="123">
                  <c:v>90.1768</c:v>
                </c:pt>
                <c:pt idx="124">
                  <c:v>90.196299999999994</c:v>
                </c:pt>
                <c:pt idx="125">
                  <c:v>90.098600000000005</c:v>
                </c:pt>
                <c:pt idx="126">
                  <c:v>90.079099999999997</c:v>
                </c:pt>
                <c:pt idx="127">
                  <c:v>90.079099999999997</c:v>
                </c:pt>
                <c:pt idx="128">
                  <c:v>90.090800000000002</c:v>
                </c:pt>
                <c:pt idx="129">
                  <c:v>90.094700000000003</c:v>
                </c:pt>
                <c:pt idx="130">
                  <c:v>90.996099999999998</c:v>
                </c:pt>
                <c:pt idx="131">
                  <c:v>90.484399999999994</c:v>
                </c:pt>
                <c:pt idx="132">
                  <c:v>90.601600000000005</c:v>
                </c:pt>
                <c:pt idx="133">
                  <c:v>90.566400000000002</c:v>
                </c:pt>
                <c:pt idx="134">
                  <c:v>90.5625</c:v>
                </c:pt>
                <c:pt idx="135">
                  <c:v>90.5625</c:v>
                </c:pt>
                <c:pt idx="136">
                  <c:v>90.554699999999997</c:v>
                </c:pt>
                <c:pt idx="137">
                  <c:v>90.074200000000005</c:v>
                </c:pt>
                <c:pt idx="138">
                  <c:v>90.320300000000003</c:v>
                </c:pt>
                <c:pt idx="139">
                  <c:v>90.328100000000006</c:v>
                </c:pt>
                <c:pt idx="140">
                  <c:v>90.671899999999994</c:v>
                </c:pt>
                <c:pt idx="141">
                  <c:v>90.625</c:v>
                </c:pt>
                <c:pt idx="142">
                  <c:v>90.621099999999998</c:v>
                </c:pt>
                <c:pt idx="143">
                  <c:v>90.636700000000005</c:v>
                </c:pt>
                <c:pt idx="144">
                  <c:v>90.644499999999994</c:v>
                </c:pt>
                <c:pt idx="145">
                  <c:v>90.566400000000002</c:v>
                </c:pt>
                <c:pt idx="146">
                  <c:v>90.5625</c:v>
                </c:pt>
                <c:pt idx="147">
                  <c:v>91.125</c:v>
                </c:pt>
                <c:pt idx="148">
                  <c:v>91.109399999999994</c:v>
                </c:pt>
                <c:pt idx="149">
                  <c:v>91.113299999999995</c:v>
                </c:pt>
                <c:pt idx="150">
                  <c:v>91.117199999999997</c:v>
                </c:pt>
                <c:pt idx="151">
                  <c:v>91.140600000000006</c:v>
                </c:pt>
                <c:pt idx="152">
                  <c:v>91.054699999999997</c:v>
                </c:pt>
                <c:pt idx="153">
                  <c:v>91.058599999999998</c:v>
                </c:pt>
                <c:pt idx="154">
                  <c:v>91.066400000000002</c:v>
                </c:pt>
                <c:pt idx="155">
                  <c:v>91.089799999999997</c:v>
                </c:pt>
                <c:pt idx="156">
                  <c:v>91.528300000000002</c:v>
                </c:pt>
                <c:pt idx="157">
                  <c:v>91.598600000000005</c:v>
                </c:pt>
                <c:pt idx="158">
                  <c:v>91.696299999999994</c:v>
                </c:pt>
                <c:pt idx="159">
                  <c:v>91.758799999999994</c:v>
                </c:pt>
                <c:pt idx="160">
                  <c:v>91.719700000000003</c:v>
                </c:pt>
                <c:pt idx="161">
                  <c:v>91.680700000000002</c:v>
                </c:pt>
                <c:pt idx="162">
                  <c:v>91.684600000000003</c:v>
                </c:pt>
                <c:pt idx="163">
                  <c:v>91.684600000000003</c:v>
                </c:pt>
                <c:pt idx="164">
                  <c:v>91.696299999999994</c:v>
                </c:pt>
                <c:pt idx="165">
                  <c:v>91.688500000000005</c:v>
                </c:pt>
                <c:pt idx="166">
                  <c:v>91.688500000000005</c:v>
                </c:pt>
                <c:pt idx="167">
                  <c:v>91.688500000000005</c:v>
                </c:pt>
                <c:pt idx="168">
                  <c:v>91.688500000000005</c:v>
                </c:pt>
                <c:pt idx="169">
                  <c:v>91.696299999999994</c:v>
                </c:pt>
                <c:pt idx="170">
                  <c:v>91.189499999999995</c:v>
                </c:pt>
                <c:pt idx="171">
                  <c:v>91.314499999999995</c:v>
                </c:pt>
                <c:pt idx="172">
                  <c:v>91.392600000000002</c:v>
                </c:pt>
                <c:pt idx="173">
                  <c:v>91.668000000000006</c:v>
                </c:pt>
                <c:pt idx="174">
                  <c:v>91.699200000000005</c:v>
                </c:pt>
                <c:pt idx="175">
                  <c:v>91.738299999999995</c:v>
                </c:pt>
                <c:pt idx="176">
                  <c:v>91.882800000000003</c:v>
                </c:pt>
                <c:pt idx="177">
                  <c:v>92.125</c:v>
                </c:pt>
                <c:pt idx="178">
                  <c:v>92.242199999999997</c:v>
                </c:pt>
                <c:pt idx="179">
                  <c:v>92.089799999999997</c:v>
                </c:pt>
                <c:pt idx="180">
                  <c:v>92.093800000000002</c:v>
                </c:pt>
                <c:pt idx="181">
                  <c:v>92.085899999999995</c:v>
                </c:pt>
                <c:pt idx="182">
                  <c:v>93.014600000000002</c:v>
                </c:pt>
                <c:pt idx="183">
                  <c:v>91.905299999999997</c:v>
                </c:pt>
                <c:pt idx="184">
                  <c:v>91.3994</c:v>
                </c:pt>
                <c:pt idx="185">
                  <c:v>91.262699999999995</c:v>
                </c:pt>
                <c:pt idx="186">
                  <c:v>91.262699999999995</c:v>
                </c:pt>
                <c:pt idx="187">
                  <c:v>91.254900000000006</c:v>
                </c:pt>
                <c:pt idx="188">
                  <c:v>91.270499999999998</c:v>
                </c:pt>
                <c:pt idx="189">
                  <c:v>91.254900000000006</c:v>
                </c:pt>
                <c:pt idx="190">
                  <c:v>91.254900000000006</c:v>
                </c:pt>
                <c:pt idx="191">
                  <c:v>91.254900000000006</c:v>
                </c:pt>
                <c:pt idx="192">
                  <c:v>91.254900000000006</c:v>
                </c:pt>
                <c:pt idx="193">
                  <c:v>82.337900000000005</c:v>
                </c:pt>
                <c:pt idx="194">
                  <c:v>80.939499999999995</c:v>
                </c:pt>
                <c:pt idx="195">
                  <c:v>80.935500000000005</c:v>
                </c:pt>
                <c:pt idx="196">
                  <c:v>80.966800000000006</c:v>
                </c:pt>
                <c:pt idx="197">
                  <c:v>80.935500000000005</c:v>
                </c:pt>
                <c:pt idx="198">
                  <c:v>80.955100000000002</c:v>
                </c:pt>
                <c:pt idx="199">
                  <c:v>80.943399999999997</c:v>
                </c:pt>
                <c:pt idx="200">
                  <c:v>69.509799999999998</c:v>
                </c:pt>
                <c:pt idx="201">
                  <c:v>68.740200000000002</c:v>
                </c:pt>
                <c:pt idx="202">
                  <c:v>68.748000000000005</c:v>
                </c:pt>
                <c:pt idx="203">
                  <c:v>68.767600000000002</c:v>
                </c:pt>
                <c:pt idx="204">
                  <c:v>68.724599999999995</c:v>
                </c:pt>
                <c:pt idx="205">
                  <c:v>68.521500000000003</c:v>
                </c:pt>
                <c:pt idx="206">
                  <c:v>68.494100000000003</c:v>
                </c:pt>
                <c:pt idx="207">
                  <c:v>68.501999999999995</c:v>
                </c:pt>
                <c:pt idx="208">
                  <c:v>68.505899999999997</c:v>
                </c:pt>
                <c:pt idx="209">
                  <c:v>68.505899999999997</c:v>
                </c:pt>
                <c:pt idx="210">
                  <c:v>91.189499999999995</c:v>
                </c:pt>
                <c:pt idx="211">
                  <c:v>91.1387</c:v>
                </c:pt>
                <c:pt idx="212">
                  <c:v>91.466800000000006</c:v>
                </c:pt>
                <c:pt idx="213">
                  <c:v>91.587900000000005</c:v>
                </c:pt>
                <c:pt idx="214">
                  <c:v>91.748000000000005</c:v>
                </c:pt>
                <c:pt idx="215">
                  <c:v>91.865200000000002</c:v>
                </c:pt>
                <c:pt idx="216">
                  <c:v>92.146500000000003</c:v>
                </c:pt>
                <c:pt idx="217">
                  <c:v>92.3262</c:v>
                </c:pt>
                <c:pt idx="218">
                  <c:v>92.490200000000002</c:v>
                </c:pt>
                <c:pt idx="219">
                  <c:v>92.189499999999995</c:v>
                </c:pt>
                <c:pt idx="220">
                  <c:v>92.154300000000006</c:v>
                </c:pt>
                <c:pt idx="221">
                  <c:v>92.162099999999995</c:v>
                </c:pt>
                <c:pt idx="222">
                  <c:v>92.158199999999994</c:v>
                </c:pt>
                <c:pt idx="223">
                  <c:v>92.150400000000005</c:v>
                </c:pt>
                <c:pt idx="224">
                  <c:v>92.158199999999994</c:v>
                </c:pt>
                <c:pt idx="225">
                  <c:v>92.154300000000006</c:v>
                </c:pt>
                <c:pt idx="226">
                  <c:v>92.087900000000005</c:v>
                </c:pt>
                <c:pt idx="227">
                  <c:v>80.318399999999997</c:v>
                </c:pt>
                <c:pt idx="228">
                  <c:v>91.865200000000002</c:v>
                </c:pt>
                <c:pt idx="229">
                  <c:v>91.8613</c:v>
                </c:pt>
                <c:pt idx="230">
                  <c:v>92.029300000000006</c:v>
                </c:pt>
                <c:pt idx="231">
                  <c:v>92.123000000000005</c:v>
                </c:pt>
                <c:pt idx="232">
                  <c:v>92.4238</c:v>
                </c:pt>
                <c:pt idx="233">
                  <c:v>92.521500000000003</c:v>
                </c:pt>
                <c:pt idx="234">
                  <c:v>92.775400000000005</c:v>
                </c:pt>
                <c:pt idx="235">
                  <c:v>93.7363</c:v>
                </c:pt>
                <c:pt idx="236">
                  <c:v>93.591800000000006</c:v>
                </c:pt>
                <c:pt idx="237">
                  <c:v>93.435500000000005</c:v>
                </c:pt>
                <c:pt idx="238">
                  <c:v>94.322299999999998</c:v>
                </c:pt>
                <c:pt idx="239">
                  <c:v>93.193399999999997</c:v>
                </c:pt>
                <c:pt idx="240">
                  <c:v>93.9863</c:v>
                </c:pt>
                <c:pt idx="241">
                  <c:v>92.775400000000005</c:v>
                </c:pt>
                <c:pt idx="242">
                  <c:v>92.740200000000002</c:v>
                </c:pt>
                <c:pt idx="243">
                  <c:v>92.751999999999995</c:v>
                </c:pt>
                <c:pt idx="244">
                  <c:v>92.7363</c:v>
                </c:pt>
                <c:pt idx="245">
                  <c:v>92.351600000000005</c:v>
                </c:pt>
                <c:pt idx="246">
                  <c:v>81.195300000000003</c:v>
                </c:pt>
                <c:pt idx="247">
                  <c:v>81.078100000000006</c:v>
                </c:pt>
                <c:pt idx="248">
                  <c:v>81.097700000000003</c:v>
                </c:pt>
                <c:pt idx="249">
                  <c:v>81.081999999999994</c:v>
                </c:pt>
                <c:pt idx="250">
                  <c:v>81.074200000000005</c:v>
                </c:pt>
                <c:pt idx="251">
                  <c:v>81.074200000000005</c:v>
                </c:pt>
                <c:pt idx="252">
                  <c:v>81.074200000000005</c:v>
                </c:pt>
                <c:pt idx="253">
                  <c:v>81.074200000000005</c:v>
                </c:pt>
                <c:pt idx="254">
                  <c:v>68.988299999999995</c:v>
                </c:pt>
                <c:pt idx="255">
                  <c:v>68.941400000000002</c:v>
                </c:pt>
                <c:pt idx="256">
                  <c:v>68.929699999999997</c:v>
                </c:pt>
                <c:pt idx="257">
                  <c:v>68.968800000000002</c:v>
                </c:pt>
                <c:pt idx="258">
                  <c:v>68.945300000000003</c:v>
                </c:pt>
                <c:pt idx="259">
                  <c:v>92.046899999999994</c:v>
                </c:pt>
                <c:pt idx="260">
                  <c:v>93.011700000000005</c:v>
                </c:pt>
                <c:pt idx="261">
                  <c:v>92.988299999999995</c:v>
                </c:pt>
                <c:pt idx="262">
                  <c:v>92.855500000000006</c:v>
                </c:pt>
                <c:pt idx="263">
                  <c:v>92.742199999999997</c:v>
                </c:pt>
                <c:pt idx="264">
                  <c:v>92.656199999999998</c:v>
                </c:pt>
                <c:pt idx="265">
                  <c:v>92.668000000000006</c:v>
                </c:pt>
                <c:pt idx="266">
                  <c:v>91.621099999999998</c:v>
                </c:pt>
                <c:pt idx="267">
                  <c:v>91.617199999999997</c:v>
                </c:pt>
                <c:pt idx="268">
                  <c:v>91.617199999999997</c:v>
                </c:pt>
                <c:pt idx="269">
                  <c:v>91.871099999999998</c:v>
                </c:pt>
                <c:pt idx="270">
                  <c:v>91.171899999999994</c:v>
                </c:pt>
                <c:pt idx="271">
                  <c:v>91.261700000000005</c:v>
                </c:pt>
                <c:pt idx="272">
                  <c:v>91.234399999999994</c:v>
                </c:pt>
                <c:pt idx="273">
                  <c:v>91.234399999999994</c:v>
                </c:pt>
                <c:pt idx="274">
                  <c:v>91.472700000000003</c:v>
                </c:pt>
                <c:pt idx="275">
                  <c:v>91.480500000000006</c:v>
                </c:pt>
                <c:pt idx="276">
                  <c:v>91.472700000000003</c:v>
                </c:pt>
                <c:pt idx="277">
                  <c:v>91.468800000000002</c:v>
                </c:pt>
                <c:pt idx="278">
                  <c:v>91.472700000000003</c:v>
                </c:pt>
                <c:pt idx="279">
                  <c:v>91.468800000000002</c:v>
                </c:pt>
                <c:pt idx="280">
                  <c:v>91.484399999999994</c:v>
                </c:pt>
                <c:pt idx="281">
                  <c:v>91.468800000000002</c:v>
                </c:pt>
                <c:pt idx="282">
                  <c:v>91.464799999999997</c:v>
                </c:pt>
                <c:pt idx="283">
                  <c:v>91.468800000000002</c:v>
                </c:pt>
                <c:pt idx="284">
                  <c:v>91.464799999999997</c:v>
                </c:pt>
                <c:pt idx="285">
                  <c:v>91.472700000000003</c:v>
                </c:pt>
                <c:pt idx="286">
                  <c:v>91.463899999999995</c:v>
                </c:pt>
                <c:pt idx="287">
                  <c:v>91.46</c:v>
                </c:pt>
                <c:pt idx="288">
                  <c:v>91.463899999999995</c:v>
                </c:pt>
                <c:pt idx="289">
                  <c:v>91.46</c:v>
                </c:pt>
                <c:pt idx="290">
                  <c:v>91.4756</c:v>
                </c:pt>
                <c:pt idx="291">
                  <c:v>91.46</c:v>
                </c:pt>
                <c:pt idx="292">
                  <c:v>91.463899999999995</c:v>
                </c:pt>
                <c:pt idx="293">
                  <c:v>91.46</c:v>
                </c:pt>
                <c:pt idx="294">
                  <c:v>91.463899999999995</c:v>
                </c:pt>
                <c:pt idx="295">
                  <c:v>91.467799999999997</c:v>
                </c:pt>
                <c:pt idx="296">
                  <c:v>91.463899999999995</c:v>
                </c:pt>
                <c:pt idx="297">
                  <c:v>91.46</c:v>
                </c:pt>
                <c:pt idx="298">
                  <c:v>91.463899999999995</c:v>
                </c:pt>
                <c:pt idx="299">
                  <c:v>91.46</c:v>
                </c:pt>
                <c:pt idx="300">
                  <c:v>91.471699999999998</c:v>
                </c:pt>
                <c:pt idx="301">
                  <c:v>91.46</c:v>
                </c:pt>
                <c:pt idx="302">
                  <c:v>91.463899999999995</c:v>
                </c:pt>
                <c:pt idx="303">
                  <c:v>91.46</c:v>
                </c:pt>
                <c:pt idx="304">
                  <c:v>91.463899999999995</c:v>
                </c:pt>
                <c:pt idx="305">
                  <c:v>91.471699999999998</c:v>
                </c:pt>
                <c:pt idx="306">
                  <c:v>91.463899999999995</c:v>
                </c:pt>
                <c:pt idx="307">
                  <c:v>91.46</c:v>
                </c:pt>
                <c:pt idx="308">
                  <c:v>91.467799999999997</c:v>
                </c:pt>
                <c:pt idx="309">
                  <c:v>91.46</c:v>
                </c:pt>
                <c:pt idx="310">
                  <c:v>91.498999999999995</c:v>
                </c:pt>
                <c:pt idx="311">
                  <c:v>91.397499999999994</c:v>
                </c:pt>
                <c:pt idx="312">
                  <c:v>91.381799999999998</c:v>
                </c:pt>
                <c:pt idx="313">
                  <c:v>91.401399999999995</c:v>
                </c:pt>
                <c:pt idx="314">
                  <c:v>91.684600000000003</c:v>
                </c:pt>
                <c:pt idx="315">
                  <c:v>91.684600000000003</c:v>
                </c:pt>
                <c:pt idx="316">
                  <c:v>91.692400000000006</c:v>
                </c:pt>
                <c:pt idx="317">
                  <c:v>91.692400000000006</c:v>
                </c:pt>
                <c:pt idx="318">
                  <c:v>91.606399999999994</c:v>
                </c:pt>
                <c:pt idx="319">
                  <c:v>91.606399999999994</c:v>
                </c:pt>
                <c:pt idx="320">
                  <c:v>92.168899999999994</c:v>
                </c:pt>
                <c:pt idx="321">
                  <c:v>92.153300000000002</c:v>
                </c:pt>
                <c:pt idx="322">
                  <c:v>92.153300000000002</c:v>
                </c:pt>
                <c:pt idx="323">
                  <c:v>92.188500000000005</c:v>
                </c:pt>
                <c:pt idx="324">
                  <c:v>92.098600000000005</c:v>
                </c:pt>
                <c:pt idx="325">
                  <c:v>92.098600000000005</c:v>
                </c:pt>
                <c:pt idx="326">
                  <c:v>92.1143</c:v>
                </c:pt>
                <c:pt idx="327">
                  <c:v>92.770499999999998</c:v>
                </c:pt>
                <c:pt idx="328">
                  <c:v>91.571299999999994</c:v>
                </c:pt>
                <c:pt idx="329">
                  <c:v>91.6143</c:v>
                </c:pt>
                <c:pt idx="330">
                  <c:v>91.981399999999994</c:v>
                </c:pt>
                <c:pt idx="331">
                  <c:v>91.715800000000002</c:v>
                </c:pt>
                <c:pt idx="332">
                  <c:v>91.680700000000002</c:v>
                </c:pt>
                <c:pt idx="333">
                  <c:v>91.6768</c:v>
                </c:pt>
                <c:pt idx="334">
                  <c:v>91.657200000000003</c:v>
                </c:pt>
                <c:pt idx="335">
                  <c:v>104.35</c:v>
                </c:pt>
                <c:pt idx="336">
                  <c:v>92.320300000000003</c:v>
                </c:pt>
                <c:pt idx="337">
                  <c:v>92.296899999999994</c:v>
                </c:pt>
                <c:pt idx="338">
                  <c:v>92.468800000000002</c:v>
                </c:pt>
                <c:pt idx="339">
                  <c:v>92.5625</c:v>
                </c:pt>
                <c:pt idx="340">
                  <c:v>92.691400000000002</c:v>
                </c:pt>
                <c:pt idx="341">
                  <c:v>56.880899999999997</c:v>
                </c:pt>
                <c:pt idx="342">
                  <c:v>56.720700000000001</c:v>
                </c:pt>
                <c:pt idx="343">
                  <c:v>46.969700000000003</c:v>
                </c:pt>
                <c:pt idx="344">
                  <c:v>46.5518</c:v>
                </c:pt>
                <c:pt idx="345">
                  <c:v>46.512700000000002</c:v>
                </c:pt>
                <c:pt idx="346">
                  <c:v>46.809600000000003</c:v>
                </c:pt>
                <c:pt idx="347">
                  <c:v>46.219700000000003</c:v>
                </c:pt>
                <c:pt idx="348">
                  <c:v>46.219700000000003</c:v>
                </c:pt>
                <c:pt idx="349">
                  <c:v>46.215800000000002</c:v>
                </c:pt>
                <c:pt idx="350">
                  <c:v>46.219700000000003</c:v>
                </c:pt>
                <c:pt idx="351">
                  <c:v>46.215800000000002</c:v>
                </c:pt>
                <c:pt idx="352">
                  <c:v>46.219700000000003</c:v>
                </c:pt>
                <c:pt idx="353">
                  <c:v>46.215800000000002</c:v>
                </c:pt>
                <c:pt idx="354">
                  <c:v>46.223599999999998</c:v>
                </c:pt>
                <c:pt idx="355">
                  <c:v>46.204099999999997</c:v>
                </c:pt>
                <c:pt idx="356">
                  <c:v>46.207999999999998</c:v>
                </c:pt>
                <c:pt idx="357">
                  <c:v>46.204099999999997</c:v>
                </c:pt>
                <c:pt idx="358">
                  <c:v>46.207999999999998</c:v>
                </c:pt>
                <c:pt idx="359">
                  <c:v>46.204099999999997</c:v>
                </c:pt>
                <c:pt idx="360">
                  <c:v>46.207999999999998</c:v>
                </c:pt>
                <c:pt idx="361">
                  <c:v>46.204099999999997</c:v>
                </c:pt>
                <c:pt idx="362">
                  <c:v>46.207999999999998</c:v>
                </c:pt>
                <c:pt idx="363">
                  <c:v>46.204099999999997</c:v>
                </c:pt>
                <c:pt idx="364">
                  <c:v>46.207999999999998</c:v>
                </c:pt>
                <c:pt idx="365">
                  <c:v>46.204099999999997</c:v>
                </c:pt>
                <c:pt idx="366">
                  <c:v>46.207999999999998</c:v>
                </c:pt>
                <c:pt idx="367">
                  <c:v>46.196300000000001</c:v>
                </c:pt>
                <c:pt idx="368">
                  <c:v>46.200200000000002</c:v>
                </c:pt>
                <c:pt idx="369">
                  <c:v>46.196300000000001</c:v>
                </c:pt>
                <c:pt idx="370">
                  <c:v>46.200200000000002</c:v>
                </c:pt>
                <c:pt idx="371">
                  <c:v>46.200200000000002</c:v>
                </c:pt>
                <c:pt idx="372">
                  <c:v>46.204099999999997</c:v>
                </c:pt>
                <c:pt idx="373">
                  <c:v>46.200200000000002</c:v>
                </c:pt>
                <c:pt idx="374">
                  <c:v>46.204099999999997</c:v>
                </c:pt>
                <c:pt idx="375">
                  <c:v>46.200200000000002</c:v>
                </c:pt>
                <c:pt idx="376">
                  <c:v>46.204099999999997</c:v>
                </c:pt>
                <c:pt idx="377">
                  <c:v>46.200200000000002</c:v>
                </c:pt>
                <c:pt idx="378">
                  <c:v>46.204099999999997</c:v>
                </c:pt>
                <c:pt idx="379">
                  <c:v>46.200200000000002</c:v>
                </c:pt>
                <c:pt idx="380">
                  <c:v>46.204099999999997</c:v>
                </c:pt>
                <c:pt idx="381">
                  <c:v>46.200200000000002</c:v>
                </c:pt>
                <c:pt idx="382">
                  <c:v>46.204099999999997</c:v>
                </c:pt>
                <c:pt idx="383">
                  <c:v>46.200200000000002</c:v>
                </c:pt>
                <c:pt idx="384">
                  <c:v>46.204099999999997</c:v>
                </c:pt>
                <c:pt idx="385">
                  <c:v>46.200200000000002</c:v>
                </c:pt>
                <c:pt idx="386">
                  <c:v>46.204099999999997</c:v>
                </c:pt>
                <c:pt idx="387">
                  <c:v>46.200200000000002</c:v>
                </c:pt>
                <c:pt idx="388">
                  <c:v>46.204099999999997</c:v>
                </c:pt>
                <c:pt idx="389">
                  <c:v>46.200200000000002</c:v>
                </c:pt>
                <c:pt idx="390">
                  <c:v>46.204099999999997</c:v>
                </c:pt>
                <c:pt idx="391">
                  <c:v>46.196300000000001</c:v>
                </c:pt>
                <c:pt idx="392">
                  <c:v>46.200200000000002</c:v>
                </c:pt>
                <c:pt idx="393">
                  <c:v>46.196300000000001</c:v>
                </c:pt>
                <c:pt idx="394">
                  <c:v>46.200200000000002</c:v>
                </c:pt>
                <c:pt idx="395">
                  <c:v>46.200200000000002</c:v>
                </c:pt>
                <c:pt idx="396">
                  <c:v>46.204099999999997</c:v>
                </c:pt>
                <c:pt idx="397">
                  <c:v>46.200200000000002</c:v>
                </c:pt>
                <c:pt idx="398">
                  <c:v>46.204099999999997</c:v>
                </c:pt>
                <c:pt idx="399">
                  <c:v>46.200200000000002</c:v>
                </c:pt>
                <c:pt idx="400">
                  <c:v>46.204099999999997</c:v>
                </c:pt>
                <c:pt idx="401">
                  <c:v>46.200200000000002</c:v>
                </c:pt>
                <c:pt idx="402">
                  <c:v>46.204099999999997</c:v>
                </c:pt>
                <c:pt idx="403">
                  <c:v>46.200200000000002</c:v>
                </c:pt>
                <c:pt idx="404">
                  <c:v>46.204099999999997</c:v>
                </c:pt>
                <c:pt idx="405">
                  <c:v>46.200200000000002</c:v>
                </c:pt>
                <c:pt idx="406">
                  <c:v>46.204099999999997</c:v>
                </c:pt>
                <c:pt idx="407">
                  <c:v>46.200200000000002</c:v>
                </c:pt>
                <c:pt idx="408">
                  <c:v>46.200200000000002</c:v>
                </c:pt>
                <c:pt idx="409">
                  <c:v>46.200200000000002</c:v>
                </c:pt>
                <c:pt idx="410">
                  <c:v>46.204099999999997</c:v>
                </c:pt>
                <c:pt idx="411">
                  <c:v>46.200200000000002</c:v>
                </c:pt>
                <c:pt idx="412">
                  <c:v>46.204099999999997</c:v>
                </c:pt>
                <c:pt idx="413">
                  <c:v>46.200200000000002</c:v>
                </c:pt>
                <c:pt idx="414">
                  <c:v>46.204099999999997</c:v>
                </c:pt>
                <c:pt idx="415">
                  <c:v>46.196300000000001</c:v>
                </c:pt>
                <c:pt idx="416">
                  <c:v>46.200200000000002</c:v>
                </c:pt>
                <c:pt idx="417">
                  <c:v>46.196300000000001</c:v>
                </c:pt>
                <c:pt idx="418">
                  <c:v>46.200200000000002</c:v>
                </c:pt>
                <c:pt idx="419">
                  <c:v>46.200200000000002</c:v>
                </c:pt>
                <c:pt idx="420">
                  <c:v>46.204099999999997</c:v>
                </c:pt>
                <c:pt idx="421">
                  <c:v>46.200200000000002</c:v>
                </c:pt>
                <c:pt idx="422">
                  <c:v>46.204099999999997</c:v>
                </c:pt>
                <c:pt idx="423">
                  <c:v>46.200200000000002</c:v>
                </c:pt>
                <c:pt idx="424">
                  <c:v>46.204099999999997</c:v>
                </c:pt>
                <c:pt idx="425">
                  <c:v>46.200200000000002</c:v>
                </c:pt>
                <c:pt idx="426">
                  <c:v>46.204099999999997</c:v>
                </c:pt>
                <c:pt idx="427">
                  <c:v>46.200200000000002</c:v>
                </c:pt>
                <c:pt idx="428">
                  <c:v>46.204099999999997</c:v>
                </c:pt>
                <c:pt idx="429">
                  <c:v>46.200200000000002</c:v>
                </c:pt>
                <c:pt idx="430">
                  <c:v>46.204099999999997</c:v>
                </c:pt>
                <c:pt idx="431">
                  <c:v>46.200200000000002</c:v>
                </c:pt>
                <c:pt idx="432">
                  <c:v>46.204099999999997</c:v>
                </c:pt>
                <c:pt idx="433">
                  <c:v>46.200200000000002</c:v>
                </c:pt>
                <c:pt idx="434">
                  <c:v>46.204099999999997</c:v>
                </c:pt>
                <c:pt idx="435">
                  <c:v>46.200200000000002</c:v>
                </c:pt>
                <c:pt idx="436">
                  <c:v>46.204099999999997</c:v>
                </c:pt>
                <c:pt idx="437">
                  <c:v>46.200200000000002</c:v>
                </c:pt>
                <c:pt idx="438">
                  <c:v>46.204099999999997</c:v>
                </c:pt>
                <c:pt idx="439">
                  <c:v>46.200200000000002</c:v>
                </c:pt>
                <c:pt idx="440">
                  <c:v>46.204099999999997</c:v>
                </c:pt>
                <c:pt idx="441">
                  <c:v>46.200200000000002</c:v>
                </c:pt>
                <c:pt idx="442">
                  <c:v>46.204099999999997</c:v>
                </c:pt>
                <c:pt idx="443">
                  <c:v>46.200200000000002</c:v>
                </c:pt>
                <c:pt idx="444">
                  <c:v>46.204099999999997</c:v>
                </c:pt>
                <c:pt idx="445">
                  <c:v>46.200200000000002</c:v>
                </c:pt>
                <c:pt idx="446">
                  <c:v>46.204099999999997</c:v>
                </c:pt>
                <c:pt idx="447">
                  <c:v>46.200200000000002</c:v>
                </c:pt>
                <c:pt idx="448">
                  <c:v>46.204099999999997</c:v>
                </c:pt>
                <c:pt idx="449">
                  <c:v>46.200200000000002</c:v>
                </c:pt>
                <c:pt idx="450">
                  <c:v>46.204099999999997</c:v>
                </c:pt>
                <c:pt idx="451">
                  <c:v>46.196300000000001</c:v>
                </c:pt>
                <c:pt idx="452">
                  <c:v>46.200200000000002</c:v>
                </c:pt>
                <c:pt idx="453">
                  <c:v>46.196300000000001</c:v>
                </c:pt>
                <c:pt idx="454">
                  <c:v>46.200200000000002</c:v>
                </c:pt>
                <c:pt idx="455">
                  <c:v>46.200200000000002</c:v>
                </c:pt>
                <c:pt idx="456">
                  <c:v>46.204099999999997</c:v>
                </c:pt>
                <c:pt idx="457">
                  <c:v>46.200200000000002</c:v>
                </c:pt>
                <c:pt idx="458">
                  <c:v>46.204099999999997</c:v>
                </c:pt>
                <c:pt idx="459">
                  <c:v>46.200200000000002</c:v>
                </c:pt>
                <c:pt idx="460">
                  <c:v>46.204099999999997</c:v>
                </c:pt>
                <c:pt idx="461">
                  <c:v>46.200200000000002</c:v>
                </c:pt>
                <c:pt idx="462">
                  <c:v>46.200200000000002</c:v>
                </c:pt>
                <c:pt idx="463">
                  <c:v>46.200200000000002</c:v>
                </c:pt>
                <c:pt idx="464">
                  <c:v>46.204099999999997</c:v>
                </c:pt>
                <c:pt idx="465">
                  <c:v>46.200200000000002</c:v>
                </c:pt>
                <c:pt idx="466">
                  <c:v>46.204099999999997</c:v>
                </c:pt>
                <c:pt idx="467">
                  <c:v>46.200200000000002</c:v>
                </c:pt>
                <c:pt idx="468">
                  <c:v>46.204099999999997</c:v>
                </c:pt>
                <c:pt idx="469">
                  <c:v>46.200200000000002</c:v>
                </c:pt>
                <c:pt idx="470">
                  <c:v>46.204099999999997</c:v>
                </c:pt>
                <c:pt idx="471">
                  <c:v>46.200200000000002</c:v>
                </c:pt>
                <c:pt idx="472">
                  <c:v>46.204099999999997</c:v>
                </c:pt>
                <c:pt idx="473">
                  <c:v>46.200200000000002</c:v>
                </c:pt>
                <c:pt idx="474">
                  <c:v>46.204099999999997</c:v>
                </c:pt>
                <c:pt idx="475">
                  <c:v>46.196300000000001</c:v>
                </c:pt>
                <c:pt idx="476">
                  <c:v>46.200200000000002</c:v>
                </c:pt>
                <c:pt idx="477">
                  <c:v>46.196300000000001</c:v>
                </c:pt>
                <c:pt idx="478">
                  <c:v>46.200200000000002</c:v>
                </c:pt>
                <c:pt idx="479">
                  <c:v>46.200200000000002</c:v>
                </c:pt>
                <c:pt idx="480">
                  <c:v>46.204099999999997</c:v>
                </c:pt>
                <c:pt idx="481">
                  <c:v>46.200200000000002</c:v>
                </c:pt>
                <c:pt idx="482">
                  <c:v>46.204099999999997</c:v>
                </c:pt>
                <c:pt idx="483">
                  <c:v>46.200200000000002</c:v>
                </c:pt>
                <c:pt idx="484">
                  <c:v>46.207999999999998</c:v>
                </c:pt>
                <c:pt idx="485">
                  <c:v>46.200200000000002</c:v>
                </c:pt>
                <c:pt idx="486">
                  <c:v>46.204099999999997</c:v>
                </c:pt>
                <c:pt idx="487">
                  <c:v>46.200200000000002</c:v>
                </c:pt>
                <c:pt idx="488">
                  <c:v>46.204099999999997</c:v>
                </c:pt>
                <c:pt idx="489">
                  <c:v>46.196300000000001</c:v>
                </c:pt>
                <c:pt idx="490">
                  <c:v>46.204099999999997</c:v>
                </c:pt>
                <c:pt idx="491">
                  <c:v>46.200200000000002</c:v>
                </c:pt>
                <c:pt idx="492">
                  <c:v>46.204099999999997</c:v>
                </c:pt>
                <c:pt idx="493">
                  <c:v>46.200200000000002</c:v>
                </c:pt>
                <c:pt idx="494">
                  <c:v>46.204099999999997</c:v>
                </c:pt>
                <c:pt idx="495">
                  <c:v>46.200200000000002</c:v>
                </c:pt>
                <c:pt idx="496">
                  <c:v>46.204099999999997</c:v>
                </c:pt>
                <c:pt idx="497">
                  <c:v>46.200200000000002</c:v>
                </c:pt>
                <c:pt idx="498">
                  <c:v>46.204099999999997</c:v>
                </c:pt>
                <c:pt idx="499">
                  <c:v>46.196300000000001</c:v>
                </c:pt>
                <c:pt idx="500">
                  <c:v>46.200200000000002</c:v>
                </c:pt>
                <c:pt idx="501">
                  <c:v>46.196300000000001</c:v>
                </c:pt>
                <c:pt idx="502">
                  <c:v>46.200200000000002</c:v>
                </c:pt>
                <c:pt idx="503">
                  <c:v>46.200200000000002</c:v>
                </c:pt>
                <c:pt idx="504">
                  <c:v>46.204099999999997</c:v>
                </c:pt>
                <c:pt idx="505">
                  <c:v>46.200200000000002</c:v>
                </c:pt>
                <c:pt idx="506">
                  <c:v>46.204099999999997</c:v>
                </c:pt>
                <c:pt idx="507">
                  <c:v>46.200200000000002</c:v>
                </c:pt>
                <c:pt idx="508">
                  <c:v>46.204099999999997</c:v>
                </c:pt>
                <c:pt idx="509">
                  <c:v>46.200200000000002</c:v>
                </c:pt>
                <c:pt idx="510">
                  <c:v>46.207999999999998</c:v>
                </c:pt>
                <c:pt idx="511">
                  <c:v>46.200200000000002</c:v>
                </c:pt>
                <c:pt idx="512">
                  <c:v>46.204099999999997</c:v>
                </c:pt>
                <c:pt idx="513">
                  <c:v>46.200200000000002</c:v>
                </c:pt>
                <c:pt idx="514">
                  <c:v>46.204099999999997</c:v>
                </c:pt>
                <c:pt idx="515">
                  <c:v>46.200200000000002</c:v>
                </c:pt>
                <c:pt idx="516">
                  <c:v>46.204099999999997</c:v>
                </c:pt>
                <c:pt idx="517">
                  <c:v>46.200200000000002</c:v>
                </c:pt>
                <c:pt idx="518">
                  <c:v>46.204099999999997</c:v>
                </c:pt>
                <c:pt idx="519">
                  <c:v>46.200200000000002</c:v>
                </c:pt>
                <c:pt idx="520">
                  <c:v>46.204099999999997</c:v>
                </c:pt>
                <c:pt idx="521">
                  <c:v>46.200200000000002</c:v>
                </c:pt>
                <c:pt idx="522">
                  <c:v>46.204099999999997</c:v>
                </c:pt>
                <c:pt idx="523">
                  <c:v>46.200200000000002</c:v>
                </c:pt>
                <c:pt idx="524">
                  <c:v>46.204099999999997</c:v>
                </c:pt>
                <c:pt idx="525">
                  <c:v>46.200200000000002</c:v>
                </c:pt>
                <c:pt idx="526">
                  <c:v>46.204099999999997</c:v>
                </c:pt>
                <c:pt idx="527">
                  <c:v>46.200200000000002</c:v>
                </c:pt>
                <c:pt idx="528">
                  <c:v>46.204099999999997</c:v>
                </c:pt>
                <c:pt idx="529">
                  <c:v>46.200200000000002</c:v>
                </c:pt>
                <c:pt idx="530">
                  <c:v>46.204099999999997</c:v>
                </c:pt>
                <c:pt idx="531">
                  <c:v>46.200200000000002</c:v>
                </c:pt>
                <c:pt idx="532">
                  <c:v>46.204099999999997</c:v>
                </c:pt>
                <c:pt idx="533">
                  <c:v>46.200200000000002</c:v>
                </c:pt>
                <c:pt idx="534">
                  <c:v>46.204099999999997</c:v>
                </c:pt>
                <c:pt idx="535">
                  <c:v>46.196300000000001</c:v>
                </c:pt>
                <c:pt idx="536">
                  <c:v>46.200200000000002</c:v>
                </c:pt>
                <c:pt idx="537">
                  <c:v>46.200200000000002</c:v>
                </c:pt>
                <c:pt idx="538">
                  <c:v>46.200200000000002</c:v>
                </c:pt>
                <c:pt idx="539">
                  <c:v>46.204099999999997</c:v>
                </c:pt>
                <c:pt idx="540">
                  <c:v>46.204099999999997</c:v>
                </c:pt>
                <c:pt idx="541">
                  <c:v>46.204099999999997</c:v>
                </c:pt>
                <c:pt idx="542">
                  <c:v>46.204099999999997</c:v>
                </c:pt>
                <c:pt idx="543">
                  <c:v>46.200200000000002</c:v>
                </c:pt>
                <c:pt idx="544">
                  <c:v>46.204099999999997</c:v>
                </c:pt>
                <c:pt idx="545">
                  <c:v>46.204099999999997</c:v>
                </c:pt>
                <c:pt idx="546">
                  <c:v>46.204099999999997</c:v>
                </c:pt>
                <c:pt idx="547">
                  <c:v>46.204099999999997</c:v>
                </c:pt>
                <c:pt idx="548">
                  <c:v>46.204099999999997</c:v>
                </c:pt>
                <c:pt idx="549">
                  <c:v>46.204099999999997</c:v>
                </c:pt>
                <c:pt idx="550">
                  <c:v>46.204099999999997</c:v>
                </c:pt>
                <c:pt idx="551">
                  <c:v>46.204099999999997</c:v>
                </c:pt>
                <c:pt idx="552">
                  <c:v>46.204099999999997</c:v>
                </c:pt>
                <c:pt idx="553">
                  <c:v>46.204099999999997</c:v>
                </c:pt>
                <c:pt idx="554">
                  <c:v>46.204099999999997</c:v>
                </c:pt>
                <c:pt idx="555">
                  <c:v>46.204099999999997</c:v>
                </c:pt>
                <c:pt idx="556">
                  <c:v>46.204099999999997</c:v>
                </c:pt>
                <c:pt idx="557">
                  <c:v>46.204099999999997</c:v>
                </c:pt>
                <c:pt idx="558">
                  <c:v>73.217799999999997</c:v>
                </c:pt>
                <c:pt idx="559">
                  <c:v>78.699200000000005</c:v>
                </c:pt>
                <c:pt idx="560">
                  <c:v>78.683599999999998</c:v>
                </c:pt>
                <c:pt idx="561">
                  <c:v>78.691400000000002</c:v>
                </c:pt>
                <c:pt idx="562">
                  <c:v>78.703100000000006</c:v>
                </c:pt>
                <c:pt idx="563">
                  <c:v>78.691400000000002</c:v>
                </c:pt>
                <c:pt idx="564">
                  <c:v>90.546899999999994</c:v>
                </c:pt>
                <c:pt idx="565">
                  <c:v>90.550799999999995</c:v>
                </c:pt>
                <c:pt idx="566">
                  <c:v>90.550799999999995</c:v>
                </c:pt>
                <c:pt idx="567">
                  <c:v>90.5625</c:v>
                </c:pt>
                <c:pt idx="568">
                  <c:v>90.543000000000006</c:v>
                </c:pt>
                <c:pt idx="569">
                  <c:v>90.546899999999994</c:v>
                </c:pt>
                <c:pt idx="570">
                  <c:v>91.179699999999997</c:v>
                </c:pt>
                <c:pt idx="571">
                  <c:v>91.171899999999994</c:v>
                </c:pt>
                <c:pt idx="572">
                  <c:v>91.824200000000005</c:v>
                </c:pt>
                <c:pt idx="573">
                  <c:v>91.847700000000003</c:v>
                </c:pt>
                <c:pt idx="574">
                  <c:v>91.777299999999997</c:v>
                </c:pt>
                <c:pt idx="575">
                  <c:v>91.835899999999995</c:v>
                </c:pt>
                <c:pt idx="576">
                  <c:v>91.859399999999994</c:v>
                </c:pt>
                <c:pt idx="577">
                  <c:v>91.820300000000003</c:v>
                </c:pt>
                <c:pt idx="578">
                  <c:v>92.224599999999995</c:v>
                </c:pt>
                <c:pt idx="579">
                  <c:v>92.224599999999995</c:v>
                </c:pt>
                <c:pt idx="580">
                  <c:v>92.2363</c:v>
                </c:pt>
                <c:pt idx="581">
                  <c:v>92.228499999999997</c:v>
                </c:pt>
                <c:pt idx="582">
                  <c:v>92.240200000000002</c:v>
                </c:pt>
                <c:pt idx="583">
                  <c:v>92.228499999999997</c:v>
                </c:pt>
                <c:pt idx="584">
                  <c:v>92.224599999999995</c:v>
                </c:pt>
                <c:pt idx="585">
                  <c:v>92.162099999999995</c:v>
                </c:pt>
                <c:pt idx="586">
                  <c:v>92.1738</c:v>
                </c:pt>
                <c:pt idx="587">
                  <c:v>92.435500000000005</c:v>
                </c:pt>
                <c:pt idx="588">
                  <c:v>92.755899999999997</c:v>
                </c:pt>
                <c:pt idx="589">
                  <c:v>92.724599999999995</c:v>
                </c:pt>
                <c:pt idx="590">
                  <c:v>92.720699999999994</c:v>
                </c:pt>
                <c:pt idx="591">
                  <c:v>92.732399999999998</c:v>
                </c:pt>
                <c:pt idx="592">
                  <c:v>92.779300000000006</c:v>
                </c:pt>
                <c:pt idx="593">
                  <c:v>92.669899999999998</c:v>
                </c:pt>
                <c:pt idx="594">
                  <c:v>92.669899999999998</c:v>
                </c:pt>
                <c:pt idx="595">
                  <c:v>92.994100000000003</c:v>
                </c:pt>
                <c:pt idx="596">
                  <c:v>92.962900000000005</c:v>
                </c:pt>
                <c:pt idx="597">
                  <c:v>92.9863</c:v>
                </c:pt>
                <c:pt idx="598">
                  <c:v>92.978499999999997</c:v>
                </c:pt>
                <c:pt idx="599">
                  <c:v>92.966800000000006</c:v>
                </c:pt>
                <c:pt idx="600">
                  <c:v>92.912099999999995</c:v>
                </c:pt>
                <c:pt idx="601">
                  <c:v>92.290999999999997</c:v>
                </c:pt>
                <c:pt idx="602">
                  <c:v>92.314499999999995</c:v>
                </c:pt>
                <c:pt idx="603">
                  <c:v>92.2988</c:v>
                </c:pt>
                <c:pt idx="604">
                  <c:v>92.2988</c:v>
                </c:pt>
                <c:pt idx="605">
                  <c:v>92.2988</c:v>
                </c:pt>
                <c:pt idx="606">
                  <c:v>92.2988</c:v>
                </c:pt>
                <c:pt idx="607">
                  <c:v>92.310500000000005</c:v>
                </c:pt>
                <c:pt idx="608">
                  <c:v>92.345699999999994</c:v>
                </c:pt>
                <c:pt idx="609">
                  <c:v>92.8613</c:v>
                </c:pt>
                <c:pt idx="610">
                  <c:v>92.8613</c:v>
                </c:pt>
                <c:pt idx="611">
                  <c:v>92.876999999999995</c:v>
                </c:pt>
                <c:pt idx="612">
                  <c:v>92.900400000000005</c:v>
                </c:pt>
                <c:pt idx="613">
                  <c:v>92.806600000000003</c:v>
                </c:pt>
                <c:pt idx="614">
                  <c:v>92.814499999999995</c:v>
                </c:pt>
                <c:pt idx="615">
                  <c:v>92.806600000000003</c:v>
                </c:pt>
                <c:pt idx="616">
                  <c:v>92.806600000000003</c:v>
                </c:pt>
                <c:pt idx="617">
                  <c:v>92.814499999999995</c:v>
                </c:pt>
                <c:pt idx="618">
                  <c:v>92.806600000000003</c:v>
                </c:pt>
                <c:pt idx="619">
                  <c:v>92.806600000000003</c:v>
                </c:pt>
                <c:pt idx="620">
                  <c:v>92.802700000000002</c:v>
                </c:pt>
                <c:pt idx="621">
                  <c:v>92.802700000000002</c:v>
                </c:pt>
                <c:pt idx="622">
                  <c:v>92.814499999999995</c:v>
                </c:pt>
                <c:pt idx="623">
                  <c:v>92.810500000000005</c:v>
                </c:pt>
                <c:pt idx="624">
                  <c:v>92.810500000000005</c:v>
                </c:pt>
                <c:pt idx="625">
                  <c:v>92.810500000000005</c:v>
                </c:pt>
                <c:pt idx="626">
                  <c:v>92.810500000000005</c:v>
                </c:pt>
                <c:pt idx="627">
                  <c:v>92.822299999999998</c:v>
                </c:pt>
                <c:pt idx="628">
                  <c:v>92.810500000000005</c:v>
                </c:pt>
                <c:pt idx="629">
                  <c:v>92.810500000000005</c:v>
                </c:pt>
                <c:pt idx="630">
                  <c:v>92.810500000000005</c:v>
                </c:pt>
                <c:pt idx="631">
                  <c:v>92.810500000000005</c:v>
                </c:pt>
                <c:pt idx="632">
                  <c:v>92.822299999999998</c:v>
                </c:pt>
                <c:pt idx="633">
                  <c:v>92.8262</c:v>
                </c:pt>
                <c:pt idx="634">
                  <c:v>92.919899999999998</c:v>
                </c:pt>
                <c:pt idx="635">
                  <c:v>92.919899999999998</c:v>
                </c:pt>
                <c:pt idx="636">
                  <c:v>92.931600000000003</c:v>
                </c:pt>
                <c:pt idx="637">
                  <c:v>92.927700000000002</c:v>
                </c:pt>
                <c:pt idx="638">
                  <c:v>92.849599999999995</c:v>
                </c:pt>
                <c:pt idx="639">
                  <c:v>92.849599999999995</c:v>
                </c:pt>
                <c:pt idx="640">
                  <c:v>92.857399999999998</c:v>
                </c:pt>
                <c:pt idx="641">
                  <c:v>92.970699999999994</c:v>
                </c:pt>
                <c:pt idx="642">
                  <c:v>92.939499999999995</c:v>
                </c:pt>
                <c:pt idx="643">
                  <c:v>92.927700000000002</c:v>
                </c:pt>
                <c:pt idx="644">
                  <c:v>92.974599999999995</c:v>
                </c:pt>
                <c:pt idx="645">
                  <c:v>92.8613</c:v>
                </c:pt>
                <c:pt idx="646">
                  <c:v>92.869100000000003</c:v>
                </c:pt>
                <c:pt idx="647">
                  <c:v>93.005899999999997</c:v>
                </c:pt>
                <c:pt idx="648">
                  <c:v>92.931600000000003</c:v>
                </c:pt>
                <c:pt idx="649">
                  <c:v>92.943399999999997</c:v>
                </c:pt>
                <c:pt idx="650">
                  <c:v>92.970699999999994</c:v>
                </c:pt>
                <c:pt idx="651">
                  <c:v>92.880899999999997</c:v>
                </c:pt>
                <c:pt idx="652">
                  <c:v>92.8887</c:v>
                </c:pt>
                <c:pt idx="653">
                  <c:v>92.900400000000005</c:v>
                </c:pt>
                <c:pt idx="654">
                  <c:v>92.783199999999994</c:v>
                </c:pt>
                <c:pt idx="655">
                  <c:v>92.814499999999995</c:v>
                </c:pt>
                <c:pt idx="656">
                  <c:v>92.724599999999995</c:v>
                </c:pt>
                <c:pt idx="657">
                  <c:v>92.716800000000006</c:v>
                </c:pt>
                <c:pt idx="658">
                  <c:v>92.712900000000005</c:v>
                </c:pt>
                <c:pt idx="659">
                  <c:v>92.9512</c:v>
                </c:pt>
                <c:pt idx="660">
                  <c:v>82.837900000000005</c:v>
                </c:pt>
                <c:pt idx="661">
                  <c:v>82.814499999999995</c:v>
                </c:pt>
                <c:pt idx="662">
                  <c:v>82.849599999999995</c:v>
                </c:pt>
                <c:pt idx="663">
                  <c:v>82.806600000000003</c:v>
                </c:pt>
                <c:pt idx="664">
                  <c:v>82.810500000000005</c:v>
                </c:pt>
                <c:pt idx="665">
                  <c:v>82.806600000000003</c:v>
                </c:pt>
                <c:pt idx="666">
                  <c:v>82.808599999999998</c:v>
                </c:pt>
                <c:pt idx="667">
                  <c:v>82.808599999999998</c:v>
                </c:pt>
                <c:pt idx="668">
                  <c:v>82.808599999999998</c:v>
                </c:pt>
                <c:pt idx="669">
                  <c:v>82.808599999999998</c:v>
                </c:pt>
                <c:pt idx="670">
                  <c:v>82.800799999999995</c:v>
                </c:pt>
                <c:pt idx="671">
                  <c:v>82.804699999999997</c:v>
                </c:pt>
                <c:pt idx="672">
                  <c:v>82.8262</c:v>
                </c:pt>
                <c:pt idx="673">
                  <c:v>82.806600000000003</c:v>
                </c:pt>
                <c:pt idx="674">
                  <c:v>82.810500000000005</c:v>
                </c:pt>
                <c:pt idx="675">
                  <c:v>82.806600000000003</c:v>
                </c:pt>
                <c:pt idx="676">
                  <c:v>82.810500000000005</c:v>
                </c:pt>
                <c:pt idx="677">
                  <c:v>82.810500000000005</c:v>
                </c:pt>
                <c:pt idx="678">
                  <c:v>82.810500000000005</c:v>
                </c:pt>
                <c:pt idx="679">
                  <c:v>82.810500000000005</c:v>
                </c:pt>
                <c:pt idx="680">
                  <c:v>82.810500000000005</c:v>
                </c:pt>
                <c:pt idx="681">
                  <c:v>82.818399999999997</c:v>
                </c:pt>
                <c:pt idx="682">
                  <c:v>82.810500000000005</c:v>
                </c:pt>
                <c:pt idx="683">
                  <c:v>82.810500000000005</c:v>
                </c:pt>
                <c:pt idx="684">
                  <c:v>82.810500000000005</c:v>
                </c:pt>
                <c:pt idx="685">
                  <c:v>82.806600000000003</c:v>
                </c:pt>
                <c:pt idx="686">
                  <c:v>82.818399999999997</c:v>
                </c:pt>
                <c:pt idx="687">
                  <c:v>70.059600000000003</c:v>
                </c:pt>
                <c:pt idx="688">
                  <c:v>70.159199999999998</c:v>
                </c:pt>
                <c:pt idx="689">
                  <c:v>70.002899999999997</c:v>
                </c:pt>
                <c:pt idx="690">
                  <c:v>70.030299999999997</c:v>
                </c:pt>
                <c:pt idx="691">
                  <c:v>70.424800000000005</c:v>
                </c:pt>
                <c:pt idx="692">
                  <c:v>94.3125</c:v>
                </c:pt>
                <c:pt idx="693">
                  <c:v>94.378900000000002</c:v>
                </c:pt>
                <c:pt idx="694">
                  <c:v>94.593800000000002</c:v>
                </c:pt>
                <c:pt idx="695">
                  <c:v>94.785200000000003</c:v>
                </c:pt>
                <c:pt idx="696">
                  <c:v>93.835899999999995</c:v>
                </c:pt>
                <c:pt idx="697">
                  <c:v>93.609399999999994</c:v>
                </c:pt>
                <c:pt idx="698">
                  <c:v>93.578100000000006</c:v>
                </c:pt>
                <c:pt idx="699">
                  <c:v>93.589799999999997</c:v>
                </c:pt>
                <c:pt idx="700">
                  <c:v>93.589799999999997</c:v>
                </c:pt>
                <c:pt idx="701">
                  <c:v>93.581999999999994</c:v>
                </c:pt>
                <c:pt idx="702">
                  <c:v>93.581999999999994</c:v>
                </c:pt>
                <c:pt idx="703">
                  <c:v>93.581999999999994</c:v>
                </c:pt>
                <c:pt idx="704">
                  <c:v>93.581999999999994</c:v>
                </c:pt>
                <c:pt idx="705">
                  <c:v>93.589799999999997</c:v>
                </c:pt>
                <c:pt idx="706">
                  <c:v>93.581999999999994</c:v>
                </c:pt>
                <c:pt idx="707">
                  <c:v>93.578100000000006</c:v>
                </c:pt>
                <c:pt idx="708">
                  <c:v>93.581999999999994</c:v>
                </c:pt>
                <c:pt idx="709">
                  <c:v>101.414</c:v>
                </c:pt>
                <c:pt idx="710">
                  <c:v>105.20099999999999</c:v>
                </c:pt>
                <c:pt idx="711">
                  <c:v>106.518</c:v>
                </c:pt>
                <c:pt idx="712">
                  <c:v>107.709</c:v>
                </c:pt>
                <c:pt idx="713">
                  <c:v>108.979</c:v>
                </c:pt>
                <c:pt idx="714">
                  <c:v>110.29900000000001</c:v>
                </c:pt>
                <c:pt idx="715">
                  <c:v>111.955</c:v>
                </c:pt>
                <c:pt idx="716">
                  <c:v>110.979</c:v>
                </c:pt>
                <c:pt idx="717">
                  <c:v>111.18600000000001</c:v>
                </c:pt>
                <c:pt idx="718">
                  <c:v>109.521</c:v>
                </c:pt>
                <c:pt idx="719">
                  <c:v>105.557</c:v>
                </c:pt>
                <c:pt idx="720">
                  <c:v>103.709</c:v>
                </c:pt>
                <c:pt idx="721">
                  <c:v>103.83</c:v>
                </c:pt>
                <c:pt idx="722">
                  <c:v>103.99</c:v>
                </c:pt>
                <c:pt idx="723">
                  <c:v>94.482399999999998</c:v>
                </c:pt>
                <c:pt idx="724">
                  <c:v>94.412099999999995</c:v>
                </c:pt>
                <c:pt idx="725">
                  <c:v>94.505899999999997</c:v>
                </c:pt>
                <c:pt idx="726">
                  <c:v>94.2363</c:v>
                </c:pt>
                <c:pt idx="727">
                  <c:v>94.169899999999998</c:v>
                </c:pt>
                <c:pt idx="728">
                  <c:v>94.185500000000005</c:v>
                </c:pt>
                <c:pt idx="729">
                  <c:v>95.240200000000002</c:v>
                </c:pt>
                <c:pt idx="730">
                  <c:v>93.107399999999998</c:v>
                </c:pt>
                <c:pt idx="731">
                  <c:v>93.080100000000002</c:v>
                </c:pt>
                <c:pt idx="732">
                  <c:v>92.306600000000003</c:v>
                </c:pt>
                <c:pt idx="733">
                  <c:v>92.294899999999998</c:v>
                </c:pt>
                <c:pt idx="734">
                  <c:v>92.658199999999994</c:v>
                </c:pt>
                <c:pt idx="735">
                  <c:v>93.376999999999995</c:v>
                </c:pt>
                <c:pt idx="736">
                  <c:v>93.384799999999998</c:v>
                </c:pt>
                <c:pt idx="737">
                  <c:v>93.439499999999995</c:v>
                </c:pt>
                <c:pt idx="738">
                  <c:v>93.443399999999997</c:v>
                </c:pt>
                <c:pt idx="739">
                  <c:v>93.460899999999995</c:v>
                </c:pt>
                <c:pt idx="740">
                  <c:v>93.378900000000002</c:v>
                </c:pt>
                <c:pt idx="741">
                  <c:v>93.386700000000005</c:v>
                </c:pt>
                <c:pt idx="742">
                  <c:v>93.378900000000002</c:v>
                </c:pt>
                <c:pt idx="743">
                  <c:v>93.300799999999995</c:v>
                </c:pt>
                <c:pt idx="744">
                  <c:v>93.464799999999997</c:v>
                </c:pt>
                <c:pt idx="745">
                  <c:v>93.581999999999994</c:v>
                </c:pt>
                <c:pt idx="746">
                  <c:v>93.828100000000006</c:v>
                </c:pt>
                <c:pt idx="747">
                  <c:v>93.843800000000002</c:v>
                </c:pt>
                <c:pt idx="748">
                  <c:v>93.831999999999994</c:v>
                </c:pt>
                <c:pt idx="749">
                  <c:v>93.835899999999995</c:v>
                </c:pt>
                <c:pt idx="750">
                  <c:v>93.831999999999994</c:v>
                </c:pt>
                <c:pt idx="751">
                  <c:v>93.773399999999995</c:v>
                </c:pt>
                <c:pt idx="752">
                  <c:v>93.773399999999995</c:v>
                </c:pt>
                <c:pt idx="753">
                  <c:v>93.785200000000003</c:v>
                </c:pt>
                <c:pt idx="754">
                  <c:v>93.9375</c:v>
                </c:pt>
                <c:pt idx="755">
                  <c:v>94.0625</c:v>
                </c:pt>
                <c:pt idx="756">
                  <c:v>94.0625</c:v>
                </c:pt>
                <c:pt idx="757">
                  <c:v>94.070300000000003</c:v>
                </c:pt>
                <c:pt idx="758">
                  <c:v>94.093800000000002</c:v>
                </c:pt>
                <c:pt idx="759">
                  <c:v>94.015600000000006</c:v>
                </c:pt>
                <c:pt idx="760">
                  <c:v>93.996099999999998</c:v>
                </c:pt>
                <c:pt idx="761">
                  <c:v>94.566400000000002</c:v>
                </c:pt>
                <c:pt idx="762">
                  <c:v>94.535200000000003</c:v>
                </c:pt>
                <c:pt idx="763">
                  <c:v>94.531199999999998</c:v>
                </c:pt>
                <c:pt idx="764">
                  <c:v>94.570300000000003</c:v>
                </c:pt>
                <c:pt idx="765">
                  <c:v>94.476600000000005</c:v>
                </c:pt>
                <c:pt idx="766">
                  <c:v>94.476600000000005</c:v>
                </c:pt>
                <c:pt idx="767">
                  <c:v>94.492199999999997</c:v>
                </c:pt>
                <c:pt idx="768">
                  <c:v>94.081999999999994</c:v>
                </c:pt>
                <c:pt idx="769">
                  <c:v>94.101600000000005</c:v>
                </c:pt>
                <c:pt idx="770">
                  <c:v>94.164100000000005</c:v>
                </c:pt>
                <c:pt idx="771">
                  <c:v>94.183599999999998</c:v>
                </c:pt>
                <c:pt idx="772">
                  <c:v>94.015600000000006</c:v>
                </c:pt>
                <c:pt idx="773">
                  <c:v>93.996099999999998</c:v>
                </c:pt>
                <c:pt idx="774">
                  <c:v>94.0625</c:v>
                </c:pt>
                <c:pt idx="775">
                  <c:v>94.578100000000006</c:v>
                </c:pt>
                <c:pt idx="776">
                  <c:v>94.484399999999994</c:v>
                </c:pt>
                <c:pt idx="777">
                  <c:v>94.703100000000006</c:v>
                </c:pt>
                <c:pt idx="778">
                  <c:v>94.890600000000006</c:v>
                </c:pt>
                <c:pt idx="779">
                  <c:v>94.945300000000003</c:v>
                </c:pt>
                <c:pt idx="780">
                  <c:v>95.078100000000006</c:v>
                </c:pt>
                <c:pt idx="781">
                  <c:v>95.293000000000006</c:v>
                </c:pt>
                <c:pt idx="782">
                  <c:v>95.531199999999998</c:v>
                </c:pt>
                <c:pt idx="783">
                  <c:v>96.074200000000005</c:v>
                </c:pt>
                <c:pt idx="784">
                  <c:v>96.074200000000005</c:v>
                </c:pt>
                <c:pt idx="785">
                  <c:v>95.925799999999995</c:v>
                </c:pt>
                <c:pt idx="786">
                  <c:v>96.719700000000003</c:v>
                </c:pt>
                <c:pt idx="787">
                  <c:v>96.084000000000003</c:v>
                </c:pt>
                <c:pt idx="788">
                  <c:v>95.5137</c:v>
                </c:pt>
                <c:pt idx="789">
                  <c:v>95.509799999999998</c:v>
                </c:pt>
                <c:pt idx="790">
                  <c:v>95.494100000000003</c:v>
                </c:pt>
                <c:pt idx="791">
                  <c:v>58.387700000000002</c:v>
                </c:pt>
                <c:pt idx="792">
                  <c:v>57.207999999999998</c:v>
                </c:pt>
                <c:pt idx="793">
                  <c:v>57.2119</c:v>
                </c:pt>
                <c:pt idx="794">
                  <c:v>46.939500000000002</c:v>
                </c:pt>
                <c:pt idx="795">
                  <c:v>46.9238</c:v>
                </c:pt>
                <c:pt idx="796">
                  <c:v>46.9238</c:v>
                </c:pt>
                <c:pt idx="797">
                  <c:v>46.9238</c:v>
                </c:pt>
                <c:pt idx="798">
                  <c:v>46.9238</c:v>
                </c:pt>
                <c:pt idx="799">
                  <c:v>46.9238</c:v>
                </c:pt>
                <c:pt idx="800">
                  <c:v>46.9238</c:v>
                </c:pt>
                <c:pt idx="801">
                  <c:v>46.9238</c:v>
                </c:pt>
                <c:pt idx="802">
                  <c:v>46.9238</c:v>
                </c:pt>
                <c:pt idx="803">
                  <c:v>46.927700000000002</c:v>
                </c:pt>
                <c:pt idx="804">
                  <c:v>46.9238</c:v>
                </c:pt>
                <c:pt idx="805">
                  <c:v>46.9238</c:v>
                </c:pt>
                <c:pt idx="806">
                  <c:v>46.9238</c:v>
                </c:pt>
                <c:pt idx="807">
                  <c:v>46.9238</c:v>
                </c:pt>
                <c:pt idx="808">
                  <c:v>46.9238</c:v>
                </c:pt>
                <c:pt idx="809">
                  <c:v>46.9238</c:v>
                </c:pt>
                <c:pt idx="810">
                  <c:v>46.9238</c:v>
                </c:pt>
                <c:pt idx="811">
                  <c:v>46.9238</c:v>
                </c:pt>
                <c:pt idx="812">
                  <c:v>46.9238</c:v>
                </c:pt>
                <c:pt idx="813">
                  <c:v>46.9238</c:v>
                </c:pt>
                <c:pt idx="814">
                  <c:v>46.9238</c:v>
                </c:pt>
                <c:pt idx="815">
                  <c:v>46.919899999999998</c:v>
                </c:pt>
                <c:pt idx="816">
                  <c:v>46.919899999999998</c:v>
                </c:pt>
                <c:pt idx="817">
                  <c:v>46.539099999999998</c:v>
                </c:pt>
                <c:pt idx="818">
                  <c:v>46.585900000000002</c:v>
                </c:pt>
                <c:pt idx="819">
                  <c:v>46.585900000000002</c:v>
                </c:pt>
                <c:pt idx="820">
                  <c:v>46.585900000000002</c:v>
                </c:pt>
                <c:pt idx="821">
                  <c:v>46.585900000000002</c:v>
                </c:pt>
                <c:pt idx="822">
                  <c:v>46.585900000000002</c:v>
                </c:pt>
                <c:pt idx="823">
                  <c:v>46.585900000000002</c:v>
                </c:pt>
                <c:pt idx="824">
                  <c:v>46.585900000000002</c:v>
                </c:pt>
                <c:pt idx="825">
                  <c:v>46.585900000000002</c:v>
                </c:pt>
                <c:pt idx="826">
                  <c:v>46.585900000000002</c:v>
                </c:pt>
                <c:pt idx="827">
                  <c:v>46.585900000000002</c:v>
                </c:pt>
                <c:pt idx="828">
                  <c:v>46.589799999999997</c:v>
                </c:pt>
                <c:pt idx="829">
                  <c:v>46.585900000000002</c:v>
                </c:pt>
                <c:pt idx="830">
                  <c:v>46.585900000000002</c:v>
                </c:pt>
                <c:pt idx="831">
                  <c:v>50.914099999999998</c:v>
                </c:pt>
                <c:pt idx="832">
                  <c:v>59.832000000000001</c:v>
                </c:pt>
                <c:pt idx="833">
                  <c:v>61.136699999999998</c:v>
                </c:pt>
                <c:pt idx="834">
                  <c:v>62.433599999999998</c:v>
                </c:pt>
                <c:pt idx="835">
                  <c:v>63.320300000000003</c:v>
                </c:pt>
                <c:pt idx="836">
                  <c:v>64.460899999999995</c:v>
                </c:pt>
                <c:pt idx="837">
                  <c:v>66.050799999999995</c:v>
                </c:pt>
                <c:pt idx="838">
                  <c:v>65.015600000000006</c:v>
                </c:pt>
                <c:pt idx="839">
                  <c:v>65.144499999999994</c:v>
                </c:pt>
                <c:pt idx="840">
                  <c:v>65.132800000000003</c:v>
                </c:pt>
                <c:pt idx="841">
                  <c:v>65.128900000000002</c:v>
                </c:pt>
                <c:pt idx="842">
                  <c:v>65.128900000000002</c:v>
                </c:pt>
                <c:pt idx="843">
                  <c:v>65.128900000000002</c:v>
                </c:pt>
                <c:pt idx="844">
                  <c:v>65.128900000000002</c:v>
                </c:pt>
                <c:pt idx="845">
                  <c:v>65.128900000000002</c:v>
                </c:pt>
                <c:pt idx="846">
                  <c:v>65.128900000000002</c:v>
                </c:pt>
                <c:pt idx="847">
                  <c:v>65.128900000000002</c:v>
                </c:pt>
                <c:pt idx="848">
                  <c:v>65.128900000000002</c:v>
                </c:pt>
                <c:pt idx="849">
                  <c:v>65.128900000000002</c:v>
                </c:pt>
                <c:pt idx="850">
                  <c:v>65.128900000000002</c:v>
                </c:pt>
                <c:pt idx="851">
                  <c:v>65.128900000000002</c:v>
                </c:pt>
                <c:pt idx="852">
                  <c:v>65.128900000000002</c:v>
                </c:pt>
                <c:pt idx="853">
                  <c:v>65.132800000000003</c:v>
                </c:pt>
                <c:pt idx="854">
                  <c:v>65.128900000000002</c:v>
                </c:pt>
                <c:pt idx="855">
                  <c:v>65.128900000000002</c:v>
                </c:pt>
                <c:pt idx="856">
                  <c:v>65.128900000000002</c:v>
                </c:pt>
                <c:pt idx="857">
                  <c:v>65.128900000000002</c:v>
                </c:pt>
                <c:pt idx="858">
                  <c:v>65.128900000000002</c:v>
                </c:pt>
                <c:pt idx="859">
                  <c:v>65.128900000000002</c:v>
                </c:pt>
                <c:pt idx="860">
                  <c:v>65.128900000000002</c:v>
                </c:pt>
                <c:pt idx="861">
                  <c:v>65.128900000000002</c:v>
                </c:pt>
                <c:pt idx="862">
                  <c:v>65.128900000000002</c:v>
                </c:pt>
                <c:pt idx="863">
                  <c:v>65.128900000000002</c:v>
                </c:pt>
                <c:pt idx="864">
                  <c:v>65.128900000000002</c:v>
                </c:pt>
                <c:pt idx="865">
                  <c:v>65.128900000000002</c:v>
                </c:pt>
                <c:pt idx="866">
                  <c:v>65.128900000000002</c:v>
                </c:pt>
                <c:pt idx="867">
                  <c:v>65.125</c:v>
                </c:pt>
                <c:pt idx="868">
                  <c:v>65.117199999999997</c:v>
                </c:pt>
                <c:pt idx="869">
                  <c:v>65.117199999999997</c:v>
                </c:pt>
                <c:pt idx="870">
                  <c:v>65.117199999999997</c:v>
                </c:pt>
                <c:pt idx="871">
                  <c:v>65.117199999999997</c:v>
                </c:pt>
                <c:pt idx="872">
                  <c:v>65.117199999999997</c:v>
                </c:pt>
                <c:pt idx="873">
                  <c:v>65.117199999999997</c:v>
                </c:pt>
                <c:pt idx="874">
                  <c:v>65.117199999999997</c:v>
                </c:pt>
                <c:pt idx="875">
                  <c:v>65.117199999999997</c:v>
                </c:pt>
                <c:pt idx="876">
                  <c:v>65.117199999999997</c:v>
                </c:pt>
                <c:pt idx="877">
                  <c:v>65.117199999999997</c:v>
                </c:pt>
                <c:pt idx="878">
                  <c:v>65.117199999999997</c:v>
                </c:pt>
                <c:pt idx="879">
                  <c:v>65.117199999999997</c:v>
                </c:pt>
                <c:pt idx="880">
                  <c:v>65.117199999999997</c:v>
                </c:pt>
                <c:pt idx="881">
                  <c:v>65.117199999999997</c:v>
                </c:pt>
                <c:pt idx="882">
                  <c:v>65.117199999999997</c:v>
                </c:pt>
                <c:pt idx="883">
                  <c:v>65.117199999999997</c:v>
                </c:pt>
                <c:pt idx="884">
                  <c:v>65.117199999999997</c:v>
                </c:pt>
                <c:pt idx="885">
                  <c:v>65.117199999999997</c:v>
                </c:pt>
                <c:pt idx="886">
                  <c:v>65.117199999999997</c:v>
                </c:pt>
                <c:pt idx="887">
                  <c:v>65.117199999999997</c:v>
                </c:pt>
                <c:pt idx="888">
                  <c:v>65.117199999999997</c:v>
                </c:pt>
                <c:pt idx="889">
                  <c:v>65.117199999999997</c:v>
                </c:pt>
                <c:pt idx="890">
                  <c:v>65.117199999999997</c:v>
                </c:pt>
                <c:pt idx="891">
                  <c:v>65.117199999999997</c:v>
                </c:pt>
                <c:pt idx="892">
                  <c:v>65.117199999999997</c:v>
                </c:pt>
                <c:pt idx="893">
                  <c:v>65.113299999999995</c:v>
                </c:pt>
                <c:pt idx="894">
                  <c:v>65.117199999999997</c:v>
                </c:pt>
                <c:pt idx="895">
                  <c:v>65.117199999999997</c:v>
                </c:pt>
                <c:pt idx="896">
                  <c:v>65.117199999999997</c:v>
                </c:pt>
                <c:pt idx="897">
                  <c:v>65.117199999999997</c:v>
                </c:pt>
                <c:pt idx="898">
                  <c:v>65.117199999999997</c:v>
                </c:pt>
                <c:pt idx="899">
                  <c:v>65.117199999999997</c:v>
                </c:pt>
                <c:pt idx="900">
                  <c:v>65.117199999999997</c:v>
                </c:pt>
                <c:pt idx="901">
                  <c:v>65.117199999999997</c:v>
                </c:pt>
                <c:pt idx="902">
                  <c:v>65.117199999999997</c:v>
                </c:pt>
                <c:pt idx="903">
                  <c:v>65.117199999999997</c:v>
                </c:pt>
                <c:pt idx="904">
                  <c:v>65.121099999999998</c:v>
                </c:pt>
                <c:pt idx="905">
                  <c:v>65.117199999999997</c:v>
                </c:pt>
                <c:pt idx="906">
                  <c:v>65.113299999999995</c:v>
                </c:pt>
                <c:pt idx="907">
                  <c:v>65.117199999999997</c:v>
                </c:pt>
                <c:pt idx="908">
                  <c:v>65.113299999999995</c:v>
                </c:pt>
                <c:pt idx="909">
                  <c:v>65.117199999999997</c:v>
                </c:pt>
                <c:pt idx="910">
                  <c:v>65.113299999999995</c:v>
                </c:pt>
                <c:pt idx="911">
                  <c:v>65.117199999999997</c:v>
                </c:pt>
                <c:pt idx="912">
                  <c:v>65.113299999999995</c:v>
                </c:pt>
                <c:pt idx="913">
                  <c:v>65.117199999999997</c:v>
                </c:pt>
                <c:pt idx="914">
                  <c:v>65.113299999999995</c:v>
                </c:pt>
                <c:pt idx="915">
                  <c:v>65.117199999999997</c:v>
                </c:pt>
                <c:pt idx="916">
                  <c:v>65.113299999999995</c:v>
                </c:pt>
                <c:pt idx="917">
                  <c:v>65.117199999999997</c:v>
                </c:pt>
                <c:pt idx="918">
                  <c:v>65.113299999999995</c:v>
                </c:pt>
                <c:pt idx="919">
                  <c:v>65.117199999999997</c:v>
                </c:pt>
                <c:pt idx="920">
                  <c:v>65.113299999999995</c:v>
                </c:pt>
                <c:pt idx="921">
                  <c:v>65.117199999999997</c:v>
                </c:pt>
                <c:pt idx="922">
                  <c:v>65.113299999999995</c:v>
                </c:pt>
                <c:pt idx="923">
                  <c:v>65.117199999999997</c:v>
                </c:pt>
                <c:pt idx="924">
                  <c:v>65.113299999999995</c:v>
                </c:pt>
                <c:pt idx="925">
                  <c:v>65.117199999999997</c:v>
                </c:pt>
                <c:pt idx="926">
                  <c:v>65.113299999999995</c:v>
                </c:pt>
                <c:pt idx="927">
                  <c:v>65.117199999999997</c:v>
                </c:pt>
                <c:pt idx="928">
                  <c:v>65.113299999999995</c:v>
                </c:pt>
                <c:pt idx="929">
                  <c:v>65.117199999999997</c:v>
                </c:pt>
                <c:pt idx="930">
                  <c:v>65.117199999999997</c:v>
                </c:pt>
                <c:pt idx="931">
                  <c:v>65.117199999999997</c:v>
                </c:pt>
                <c:pt idx="932">
                  <c:v>65.113299999999995</c:v>
                </c:pt>
                <c:pt idx="933">
                  <c:v>65.117199999999997</c:v>
                </c:pt>
                <c:pt idx="934">
                  <c:v>65.113299999999995</c:v>
                </c:pt>
                <c:pt idx="935">
                  <c:v>65.117199999999997</c:v>
                </c:pt>
                <c:pt idx="936">
                  <c:v>65.113299999999995</c:v>
                </c:pt>
                <c:pt idx="937">
                  <c:v>65.117199999999997</c:v>
                </c:pt>
                <c:pt idx="938">
                  <c:v>65.113299999999995</c:v>
                </c:pt>
                <c:pt idx="939">
                  <c:v>65.117199999999997</c:v>
                </c:pt>
                <c:pt idx="940">
                  <c:v>65.113299999999995</c:v>
                </c:pt>
                <c:pt idx="941">
                  <c:v>65.117199999999997</c:v>
                </c:pt>
                <c:pt idx="942">
                  <c:v>65.113299999999995</c:v>
                </c:pt>
                <c:pt idx="943">
                  <c:v>65.117199999999997</c:v>
                </c:pt>
                <c:pt idx="944">
                  <c:v>65.113299999999995</c:v>
                </c:pt>
                <c:pt idx="945">
                  <c:v>65.113299999999995</c:v>
                </c:pt>
                <c:pt idx="946">
                  <c:v>65.113299999999995</c:v>
                </c:pt>
                <c:pt idx="947">
                  <c:v>65.117199999999997</c:v>
                </c:pt>
                <c:pt idx="948">
                  <c:v>65.113299999999995</c:v>
                </c:pt>
                <c:pt idx="949">
                  <c:v>65.117199999999997</c:v>
                </c:pt>
                <c:pt idx="950">
                  <c:v>65.113299999999995</c:v>
                </c:pt>
                <c:pt idx="951">
                  <c:v>65.117199999999997</c:v>
                </c:pt>
                <c:pt idx="952">
                  <c:v>65.113299999999995</c:v>
                </c:pt>
                <c:pt idx="953">
                  <c:v>65.117199999999997</c:v>
                </c:pt>
                <c:pt idx="954">
                  <c:v>65.113299999999995</c:v>
                </c:pt>
                <c:pt idx="955">
                  <c:v>65.121099999999998</c:v>
                </c:pt>
                <c:pt idx="956">
                  <c:v>65.117199999999997</c:v>
                </c:pt>
                <c:pt idx="957">
                  <c:v>65.117199999999997</c:v>
                </c:pt>
                <c:pt idx="958">
                  <c:v>65.117199999999997</c:v>
                </c:pt>
                <c:pt idx="959">
                  <c:v>65.117199999999997</c:v>
                </c:pt>
                <c:pt idx="960">
                  <c:v>65.117199999999997</c:v>
                </c:pt>
                <c:pt idx="961">
                  <c:v>65.117199999999997</c:v>
                </c:pt>
                <c:pt idx="962">
                  <c:v>65.117199999999997</c:v>
                </c:pt>
                <c:pt idx="963">
                  <c:v>65.117199999999997</c:v>
                </c:pt>
                <c:pt idx="964">
                  <c:v>65.117199999999997</c:v>
                </c:pt>
                <c:pt idx="965">
                  <c:v>65.117199999999997</c:v>
                </c:pt>
                <c:pt idx="966">
                  <c:v>65.117199999999997</c:v>
                </c:pt>
                <c:pt idx="967">
                  <c:v>65.117199999999997</c:v>
                </c:pt>
                <c:pt idx="968">
                  <c:v>65.117199999999997</c:v>
                </c:pt>
                <c:pt idx="969">
                  <c:v>65.117199999999997</c:v>
                </c:pt>
                <c:pt idx="970">
                  <c:v>65.117199999999997</c:v>
                </c:pt>
                <c:pt idx="971">
                  <c:v>65.117199999999997</c:v>
                </c:pt>
                <c:pt idx="972">
                  <c:v>65.117199999999997</c:v>
                </c:pt>
                <c:pt idx="973">
                  <c:v>65.117199999999997</c:v>
                </c:pt>
                <c:pt idx="974">
                  <c:v>65.117199999999997</c:v>
                </c:pt>
                <c:pt idx="975">
                  <c:v>65.117199999999997</c:v>
                </c:pt>
                <c:pt idx="976">
                  <c:v>65.117199999999997</c:v>
                </c:pt>
                <c:pt idx="977">
                  <c:v>65.117199999999997</c:v>
                </c:pt>
                <c:pt idx="978">
                  <c:v>65.117199999999997</c:v>
                </c:pt>
                <c:pt idx="979">
                  <c:v>65.117199999999997</c:v>
                </c:pt>
                <c:pt idx="980">
                  <c:v>65.121099999999998</c:v>
                </c:pt>
                <c:pt idx="981">
                  <c:v>65.117199999999997</c:v>
                </c:pt>
                <c:pt idx="982">
                  <c:v>65.113299999999995</c:v>
                </c:pt>
                <c:pt idx="983">
                  <c:v>65.117199999999997</c:v>
                </c:pt>
                <c:pt idx="984">
                  <c:v>65.113299999999995</c:v>
                </c:pt>
                <c:pt idx="985">
                  <c:v>65.117199999999997</c:v>
                </c:pt>
                <c:pt idx="986">
                  <c:v>65.113299999999995</c:v>
                </c:pt>
                <c:pt idx="987">
                  <c:v>65.117199999999997</c:v>
                </c:pt>
                <c:pt idx="988">
                  <c:v>65.113299999999995</c:v>
                </c:pt>
                <c:pt idx="989">
                  <c:v>65.117199999999997</c:v>
                </c:pt>
                <c:pt idx="990">
                  <c:v>65.113299999999995</c:v>
                </c:pt>
                <c:pt idx="991">
                  <c:v>65.117199999999997</c:v>
                </c:pt>
                <c:pt idx="992">
                  <c:v>65.113299999999995</c:v>
                </c:pt>
                <c:pt idx="993">
                  <c:v>77.593800000000002</c:v>
                </c:pt>
                <c:pt idx="994">
                  <c:v>82.972700000000003</c:v>
                </c:pt>
                <c:pt idx="995">
                  <c:v>82.964799999999997</c:v>
                </c:pt>
                <c:pt idx="996">
                  <c:v>82.949200000000005</c:v>
                </c:pt>
                <c:pt idx="997">
                  <c:v>82.996099999999998</c:v>
                </c:pt>
                <c:pt idx="998">
                  <c:v>106.83199999999999</c:v>
                </c:pt>
                <c:pt idx="999">
                  <c:v>106.91800000000001</c:v>
                </c:pt>
                <c:pt idx="1000">
                  <c:v>105.438</c:v>
                </c:pt>
                <c:pt idx="1001">
                  <c:v>105.711</c:v>
                </c:pt>
                <c:pt idx="1002">
                  <c:v>105.85899999999999</c:v>
                </c:pt>
                <c:pt idx="1003">
                  <c:v>106.133</c:v>
                </c:pt>
                <c:pt idx="1004">
                  <c:v>89.75</c:v>
                </c:pt>
                <c:pt idx="1005">
                  <c:v>90.019499999999994</c:v>
                </c:pt>
                <c:pt idx="1006">
                  <c:v>90.170900000000003</c:v>
                </c:pt>
                <c:pt idx="1007">
                  <c:v>90.331999999999994</c:v>
                </c:pt>
                <c:pt idx="1008">
                  <c:v>90.273399999999995</c:v>
                </c:pt>
                <c:pt idx="1009">
                  <c:v>90.230500000000006</c:v>
                </c:pt>
                <c:pt idx="1010">
                  <c:v>90.936499999999995</c:v>
                </c:pt>
                <c:pt idx="1011">
                  <c:v>91.432599999999994</c:v>
                </c:pt>
                <c:pt idx="1012">
                  <c:v>90.155299999999997</c:v>
                </c:pt>
                <c:pt idx="1013">
                  <c:v>90.147499999999994</c:v>
                </c:pt>
                <c:pt idx="1014">
                  <c:v>90.112300000000005</c:v>
                </c:pt>
                <c:pt idx="1015">
                  <c:v>90.534199999999998</c:v>
                </c:pt>
                <c:pt idx="1016">
                  <c:v>90.502899999999997</c:v>
                </c:pt>
                <c:pt idx="1017">
                  <c:v>90.561499999999995</c:v>
                </c:pt>
                <c:pt idx="1018">
                  <c:v>90.667000000000002</c:v>
                </c:pt>
                <c:pt idx="1019">
                  <c:v>90.553700000000006</c:v>
                </c:pt>
                <c:pt idx="1020">
                  <c:v>90.549800000000005</c:v>
                </c:pt>
                <c:pt idx="1021">
                  <c:v>91.147499999999994</c:v>
                </c:pt>
                <c:pt idx="1022">
                  <c:v>91.190399999999997</c:v>
                </c:pt>
                <c:pt idx="1023">
                  <c:v>91.1982</c:v>
                </c:pt>
                <c:pt idx="1024">
                  <c:v>91.483400000000003</c:v>
                </c:pt>
                <c:pt idx="1025">
                  <c:v>91.315399999999997</c:v>
                </c:pt>
                <c:pt idx="1026">
                  <c:v>91.311499999999995</c:v>
                </c:pt>
                <c:pt idx="1027">
                  <c:v>91.3232</c:v>
                </c:pt>
                <c:pt idx="1028">
                  <c:v>91.327100000000002</c:v>
                </c:pt>
                <c:pt idx="1029">
                  <c:v>91.319299999999998</c:v>
                </c:pt>
                <c:pt idx="1030">
                  <c:v>91.315399999999997</c:v>
                </c:pt>
                <c:pt idx="1031">
                  <c:v>91.315399999999997</c:v>
                </c:pt>
                <c:pt idx="1032">
                  <c:v>91.315399999999997</c:v>
                </c:pt>
                <c:pt idx="1033">
                  <c:v>91.327100000000002</c:v>
                </c:pt>
                <c:pt idx="1034">
                  <c:v>91.315399999999997</c:v>
                </c:pt>
                <c:pt idx="1035">
                  <c:v>91.315399999999997</c:v>
                </c:pt>
                <c:pt idx="1036">
                  <c:v>91.4756</c:v>
                </c:pt>
                <c:pt idx="1037">
                  <c:v>91.631799999999998</c:v>
                </c:pt>
                <c:pt idx="1038">
                  <c:v>91.643600000000006</c:v>
                </c:pt>
                <c:pt idx="1039">
                  <c:v>91.639600000000002</c:v>
                </c:pt>
                <c:pt idx="1040">
                  <c:v>91.631799999999998</c:v>
                </c:pt>
                <c:pt idx="1041">
                  <c:v>91.6357</c:v>
                </c:pt>
                <c:pt idx="1042">
                  <c:v>91.6357</c:v>
                </c:pt>
                <c:pt idx="1043">
                  <c:v>91.647499999999994</c:v>
                </c:pt>
                <c:pt idx="1044">
                  <c:v>91.631799999999998</c:v>
                </c:pt>
                <c:pt idx="1045">
                  <c:v>91.5732</c:v>
                </c:pt>
                <c:pt idx="1046">
                  <c:v>91.569299999999998</c:v>
                </c:pt>
                <c:pt idx="1047">
                  <c:v>91.495099999999994</c:v>
                </c:pt>
                <c:pt idx="1048">
                  <c:v>91.5</c:v>
                </c:pt>
                <c:pt idx="1049">
                  <c:v>92.050799999999995</c:v>
                </c:pt>
                <c:pt idx="1050">
                  <c:v>91.793000000000006</c:v>
                </c:pt>
                <c:pt idx="1051">
                  <c:v>91.793000000000006</c:v>
                </c:pt>
                <c:pt idx="1052">
                  <c:v>91.796899999999994</c:v>
                </c:pt>
                <c:pt idx="1053">
                  <c:v>91.800799999999995</c:v>
                </c:pt>
                <c:pt idx="1054">
                  <c:v>91.820300000000003</c:v>
                </c:pt>
                <c:pt idx="1055">
                  <c:v>91.734399999999994</c:v>
                </c:pt>
                <c:pt idx="1056">
                  <c:v>91.730500000000006</c:v>
                </c:pt>
                <c:pt idx="1057">
                  <c:v>91.742199999999997</c:v>
                </c:pt>
                <c:pt idx="1058">
                  <c:v>91.742199999999997</c:v>
                </c:pt>
                <c:pt idx="1059">
                  <c:v>91.871099999999998</c:v>
                </c:pt>
                <c:pt idx="1060">
                  <c:v>91.828100000000006</c:v>
                </c:pt>
                <c:pt idx="1061">
                  <c:v>91.835899999999995</c:v>
                </c:pt>
                <c:pt idx="1062">
                  <c:v>91.835899999999995</c:v>
                </c:pt>
                <c:pt idx="1063">
                  <c:v>91.785200000000003</c:v>
                </c:pt>
                <c:pt idx="1064">
                  <c:v>91.777299999999997</c:v>
                </c:pt>
                <c:pt idx="1065">
                  <c:v>91.781199999999998</c:v>
                </c:pt>
                <c:pt idx="1066">
                  <c:v>91.910200000000003</c:v>
                </c:pt>
                <c:pt idx="1067">
                  <c:v>91.867199999999997</c:v>
                </c:pt>
                <c:pt idx="1068">
                  <c:v>91.875</c:v>
                </c:pt>
                <c:pt idx="1069">
                  <c:v>91.906199999999998</c:v>
                </c:pt>
                <c:pt idx="1070">
                  <c:v>91.796899999999994</c:v>
                </c:pt>
                <c:pt idx="1071">
                  <c:v>91.796899999999994</c:v>
                </c:pt>
                <c:pt idx="1072">
                  <c:v>91.929699999999997</c:v>
                </c:pt>
                <c:pt idx="1073">
                  <c:v>91.914100000000005</c:v>
                </c:pt>
                <c:pt idx="1074">
                  <c:v>91.894499999999994</c:v>
                </c:pt>
                <c:pt idx="1075">
                  <c:v>91.921899999999994</c:v>
                </c:pt>
                <c:pt idx="1076">
                  <c:v>91.831999999999994</c:v>
                </c:pt>
                <c:pt idx="1077">
                  <c:v>91.831999999999994</c:v>
                </c:pt>
                <c:pt idx="1078">
                  <c:v>91.851600000000005</c:v>
                </c:pt>
                <c:pt idx="1079">
                  <c:v>91.9375</c:v>
                </c:pt>
                <c:pt idx="1080">
                  <c:v>91.925799999999995</c:v>
                </c:pt>
                <c:pt idx="1081">
                  <c:v>91.933599999999998</c:v>
                </c:pt>
                <c:pt idx="1082">
                  <c:v>91.839799999999997</c:v>
                </c:pt>
                <c:pt idx="1083">
                  <c:v>91.761700000000005</c:v>
                </c:pt>
                <c:pt idx="1084">
                  <c:v>91.757800000000003</c:v>
                </c:pt>
                <c:pt idx="1085">
                  <c:v>91.765600000000006</c:v>
                </c:pt>
                <c:pt idx="1086">
                  <c:v>91.757800000000003</c:v>
                </c:pt>
                <c:pt idx="1087">
                  <c:v>91.890600000000006</c:v>
                </c:pt>
                <c:pt idx="1088">
                  <c:v>91.456999999999994</c:v>
                </c:pt>
                <c:pt idx="1089">
                  <c:v>91.628900000000002</c:v>
                </c:pt>
                <c:pt idx="1090">
                  <c:v>91.769499999999994</c:v>
                </c:pt>
                <c:pt idx="1091">
                  <c:v>92.074200000000005</c:v>
                </c:pt>
                <c:pt idx="1092">
                  <c:v>91.828100000000006</c:v>
                </c:pt>
                <c:pt idx="1093">
                  <c:v>91.796899999999994</c:v>
                </c:pt>
                <c:pt idx="1094">
                  <c:v>91.789100000000005</c:v>
                </c:pt>
                <c:pt idx="1095">
                  <c:v>91.789100000000005</c:v>
                </c:pt>
                <c:pt idx="1096">
                  <c:v>91.789100000000005</c:v>
                </c:pt>
                <c:pt idx="1097">
                  <c:v>91.789100000000005</c:v>
                </c:pt>
                <c:pt idx="1098">
                  <c:v>91.793000000000006</c:v>
                </c:pt>
                <c:pt idx="1099">
                  <c:v>91.781199999999998</c:v>
                </c:pt>
                <c:pt idx="1100">
                  <c:v>91.785200000000003</c:v>
                </c:pt>
                <c:pt idx="1101">
                  <c:v>91.781199999999998</c:v>
                </c:pt>
                <c:pt idx="1102">
                  <c:v>91.785200000000003</c:v>
                </c:pt>
                <c:pt idx="1103">
                  <c:v>116.211</c:v>
                </c:pt>
                <c:pt idx="1104">
                  <c:v>92.355500000000006</c:v>
                </c:pt>
                <c:pt idx="1105">
                  <c:v>92.054699999999997</c:v>
                </c:pt>
                <c:pt idx="1106">
                  <c:v>92.285200000000003</c:v>
                </c:pt>
                <c:pt idx="1107">
                  <c:v>92.433599999999998</c:v>
                </c:pt>
                <c:pt idx="1108">
                  <c:v>92.441400000000002</c:v>
                </c:pt>
                <c:pt idx="1109">
                  <c:v>92.628900000000002</c:v>
                </c:pt>
                <c:pt idx="1110">
                  <c:v>92.894499999999994</c:v>
                </c:pt>
                <c:pt idx="1111">
                  <c:v>92.996099999999998</c:v>
                </c:pt>
                <c:pt idx="1112">
                  <c:v>92.953100000000006</c:v>
                </c:pt>
                <c:pt idx="1113">
                  <c:v>92.867199999999997</c:v>
                </c:pt>
                <c:pt idx="1114">
                  <c:v>92.863299999999995</c:v>
                </c:pt>
                <c:pt idx="1115">
                  <c:v>93.765600000000006</c:v>
                </c:pt>
                <c:pt idx="1116">
                  <c:v>92.679699999999997</c:v>
                </c:pt>
                <c:pt idx="1117">
                  <c:v>93.507800000000003</c:v>
                </c:pt>
                <c:pt idx="1118">
                  <c:v>91.984399999999994</c:v>
                </c:pt>
                <c:pt idx="1119">
                  <c:v>91.953100000000006</c:v>
                </c:pt>
                <c:pt idx="1120">
                  <c:v>91.964799999999997</c:v>
                </c:pt>
                <c:pt idx="1121">
                  <c:v>82.824200000000005</c:v>
                </c:pt>
                <c:pt idx="1122">
                  <c:v>81.3125</c:v>
                </c:pt>
                <c:pt idx="1123">
                  <c:v>81.285200000000003</c:v>
                </c:pt>
                <c:pt idx="1124">
                  <c:v>81.320300000000003</c:v>
                </c:pt>
                <c:pt idx="1125">
                  <c:v>81.289100000000005</c:v>
                </c:pt>
                <c:pt idx="1126">
                  <c:v>81.289100000000005</c:v>
                </c:pt>
                <c:pt idx="1127">
                  <c:v>81.300799999999995</c:v>
                </c:pt>
                <c:pt idx="1128">
                  <c:v>81.293000000000006</c:v>
                </c:pt>
                <c:pt idx="1129">
                  <c:v>81.289100000000005</c:v>
                </c:pt>
                <c:pt idx="1130">
                  <c:v>81.289100000000005</c:v>
                </c:pt>
                <c:pt idx="1131">
                  <c:v>81.285200000000003</c:v>
                </c:pt>
                <c:pt idx="1132">
                  <c:v>81.293000000000006</c:v>
                </c:pt>
                <c:pt idx="1133">
                  <c:v>81.289100000000005</c:v>
                </c:pt>
                <c:pt idx="1134">
                  <c:v>69.347700000000003</c:v>
                </c:pt>
                <c:pt idx="1135">
                  <c:v>69.206999999999994</c:v>
                </c:pt>
                <c:pt idx="1136">
                  <c:v>69.0625</c:v>
                </c:pt>
                <c:pt idx="1137">
                  <c:v>69.066400000000002</c:v>
                </c:pt>
                <c:pt idx="1138">
                  <c:v>69.035200000000003</c:v>
                </c:pt>
                <c:pt idx="1139">
                  <c:v>93.886700000000005</c:v>
                </c:pt>
                <c:pt idx="1140">
                  <c:v>93.378900000000002</c:v>
                </c:pt>
                <c:pt idx="1141">
                  <c:v>93.335899999999995</c:v>
                </c:pt>
                <c:pt idx="1142">
                  <c:v>93.269499999999994</c:v>
                </c:pt>
                <c:pt idx="1143">
                  <c:v>93.101600000000005</c:v>
                </c:pt>
                <c:pt idx="1144">
                  <c:v>93.039100000000005</c:v>
                </c:pt>
                <c:pt idx="1145">
                  <c:v>93.035200000000003</c:v>
                </c:pt>
                <c:pt idx="1146">
                  <c:v>93.714799999999997</c:v>
                </c:pt>
                <c:pt idx="1147">
                  <c:v>92.710899999999995</c:v>
                </c:pt>
                <c:pt idx="1148">
                  <c:v>92.718800000000002</c:v>
                </c:pt>
                <c:pt idx="1149">
                  <c:v>92.640600000000006</c:v>
                </c:pt>
                <c:pt idx="1150">
                  <c:v>92.941400000000002</c:v>
                </c:pt>
                <c:pt idx="1151">
                  <c:v>93.164100000000005</c:v>
                </c:pt>
                <c:pt idx="1152">
                  <c:v>93.117199999999997</c:v>
                </c:pt>
                <c:pt idx="1153">
                  <c:v>93.105500000000006</c:v>
                </c:pt>
                <c:pt idx="1154">
                  <c:v>92.636700000000005</c:v>
                </c:pt>
                <c:pt idx="1155">
                  <c:v>92.523399999999995</c:v>
                </c:pt>
                <c:pt idx="1156">
                  <c:v>92.835899999999995</c:v>
                </c:pt>
                <c:pt idx="1157">
                  <c:v>92.785200000000003</c:v>
                </c:pt>
                <c:pt idx="1158">
                  <c:v>92.789100000000005</c:v>
                </c:pt>
                <c:pt idx="1159">
                  <c:v>92.734399999999994</c:v>
                </c:pt>
                <c:pt idx="1160">
                  <c:v>92.722700000000003</c:v>
                </c:pt>
                <c:pt idx="1161">
                  <c:v>92.726600000000005</c:v>
                </c:pt>
                <c:pt idx="1162">
                  <c:v>92.730500000000006</c:v>
                </c:pt>
                <c:pt idx="1163">
                  <c:v>92.726600000000005</c:v>
                </c:pt>
                <c:pt idx="1164">
                  <c:v>92.730500000000006</c:v>
                </c:pt>
                <c:pt idx="1165">
                  <c:v>92.726600000000005</c:v>
                </c:pt>
                <c:pt idx="1166">
                  <c:v>92.730500000000006</c:v>
                </c:pt>
                <c:pt idx="1167">
                  <c:v>92.738299999999995</c:v>
                </c:pt>
                <c:pt idx="1168">
                  <c:v>92.746099999999998</c:v>
                </c:pt>
                <c:pt idx="1169">
                  <c:v>54.503900000000002</c:v>
                </c:pt>
                <c:pt idx="1170">
                  <c:v>54.492199999999997</c:v>
                </c:pt>
                <c:pt idx="1171">
                  <c:v>44.754899999999999</c:v>
                </c:pt>
                <c:pt idx="1172">
                  <c:v>44.743200000000002</c:v>
                </c:pt>
                <c:pt idx="1173">
                  <c:v>44.735399999999998</c:v>
                </c:pt>
                <c:pt idx="1174">
                  <c:v>44.735399999999998</c:v>
                </c:pt>
                <c:pt idx="1175">
                  <c:v>44.7393</c:v>
                </c:pt>
                <c:pt idx="1176">
                  <c:v>44.735399999999998</c:v>
                </c:pt>
                <c:pt idx="1177">
                  <c:v>44.735399999999998</c:v>
                </c:pt>
                <c:pt idx="1178">
                  <c:v>44.735399999999998</c:v>
                </c:pt>
                <c:pt idx="1179">
                  <c:v>44.735399999999998</c:v>
                </c:pt>
                <c:pt idx="1180">
                  <c:v>44.735399999999998</c:v>
                </c:pt>
                <c:pt idx="1181">
                  <c:v>44.735399999999998</c:v>
                </c:pt>
                <c:pt idx="1182">
                  <c:v>44.735399999999998</c:v>
                </c:pt>
                <c:pt idx="1183">
                  <c:v>44.735399999999998</c:v>
                </c:pt>
                <c:pt idx="1184">
                  <c:v>44.735399999999998</c:v>
                </c:pt>
                <c:pt idx="1185">
                  <c:v>44.735399999999998</c:v>
                </c:pt>
                <c:pt idx="1186">
                  <c:v>44.735399999999998</c:v>
                </c:pt>
                <c:pt idx="1187">
                  <c:v>44.735399999999998</c:v>
                </c:pt>
                <c:pt idx="1188">
                  <c:v>44.735399999999998</c:v>
                </c:pt>
                <c:pt idx="1189">
                  <c:v>44.735399999999998</c:v>
                </c:pt>
                <c:pt idx="1190">
                  <c:v>44.735399999999998</c:v>
                </c:pt>
                <c:pt idx="1191">
                  <c:v>44.735399999999998</c:v>
                </c:pt>
                <c:pt idx="1192">
                  <c:v>44.735399999999998</c:v>
                </c:pt>
                <c:pt idx="1193">
                  <c:v>44.7393</c:v>
                </c:pt>
                <c:pt idx="1194">
                  <c:v>44.731400000000001</c:v>
                </c:pt>
                <c:pt idx="1195">
                  <c:v>44.735399999999998</c:v>
                </c:pt>
                <c:pt idx="1196">
                  <c:v>44.731400000000001</c:v>
                </c:pt>
                <c:pt idx="1197">
                  <c:v>44.731400000000001</c:v>
                </c:pt>
                <c:pt idx="1198">
                  <c:v>44.731400000000001</c:v>
                </c:pt>
                <c:pt idx="1199">
                  <c:v>44.735399999999998</c:v>
                </c:pt>
                <c:pt idx="1200">
                  <c:v>44.7393</c:v>
                </c:pt>
                <c:pt idx="1201">
                  <c:v>44.735399999999998</c:v>
                </c:pt>
                <c:pt idx="1202">
                  <c:v>44.731400000000001</c:v>
                </c:pt>
                <c:pt idx="1203">
                  <c:v>44.735399999999998</c:v>
                </c:pt>
                <c:pt idx="1204">
                  <c:v>44.731400000000001</c:v>
                </c:pt>
                <c:pt idx="1205">
                  <c:v>44.735399999999998</c:v>
                </c:pt>
                <c:pt idx="1206">
                  <c:v>44.731400000000001</c:v>
                </c:pt>
                <c:pt idx="1207">
                  <c:v>44.735399999999998</c:v>
                </c:pt>
                <c:pt idx="1208">
                  <c:v>44.731400000000001</c:v>
                </c:pt>
                <c:pt idx="1209">
                  <c:v>44.735399999999998</c:v>
                </c:pt>
                <c:pt idx="1210">
                  <c:v>44.731400000000001</c:v>
                </c:pt>
                <c:pt idx="1211">
                  <c:v>44.735399999999998</c:v>
                </c:pt>
                <c:pt idx="1212">
                  <c:v>44.731400000000001</c:v>
                </c:pt>
                <c:pt idx="1213">
                  <c:v>44.735399999999998</c:v>
                </c:pt>
                <c:pt idx="1214">
                  <c:v>44.731400000000001</c:v>
                </c:pt>
                <c:pt idx="1215">
                  <c:v>44.735399999999998</c:v>
                </c:pt>
                <c:pt idx="1216">
                  <c:v>44.731400000000001</c:v>
                </c:pt>
                <c:pt idx="1217">
                  <c:v>44.735399999999998</c:v>
                </c:pt>
                <c:pt idx="1218">
                  <c:v>44.731400000000001</c:v>
                </c:pt>
                <c:pt idx="1219">
                  <c:v>44.735399999999998</c:v>
                </c:pt>
                <c:pt idx="1220">
                  <c:v>44.731400000000001</c:v>
                </c:pt>
                <c:pt idx="1221">
                  <c:v>44.735399999999998</c:v>
                </c:pt>
                <c:pt idx="1222">
                  <c:v>44.731400000000001</c:v>
                </c:pt>
                <c:pt idx="1223">
                  <c:v>44.735399999999998</c:v>
                </c:pt>
                <c:pt idx="1224">
                  <c:v>44.727499999999999</c:v>
                </c:pt>
                <c:pt idx="1225">
                  <c:v>44.735399999999998</c:v>
                </c:pt>
                <c:pt idx="1226">
                  <c:v>44.731400000000001</c:v>
                </c:pt>
                <c:pt idx="1227">
                  <c:v>44.735399999999998</c:v>
                </c:pt>
                <c:pt idx="1228">
                  <c:v>44.731400000000001</c:v>
                </c:pt>
                <c:pt idx="1229">
                  <c:v>44.735399999999998</c:v>
                </c:pt>
                <c:pt idx="1230">
                  <c:v>44.731400000000001</c:v>
                </c:pt>
                <c:pt idx="1231">
                  <c:v>44.735399999999998</c:v>
                </c:pt>
                <c:pt idx="1232">
                  <c:v>44.731400000000001</c:v>
                </c:pt>
                <c:pt idx="1233">
                  <c:v>44.735399999999998</c:v>
                </c:pt>
                <c:pt idx="1234">
                  <c:v>44.731400000000001</c:v>
                </c:pt>
                <c:pt idx="1235">
                  <c:v>44.735399999999998</c:v>
                </c:pt>
                <c:pt idx="1236">
                  <c:v>44.731400000000001</c:v>
                </c:pt>
                <c:pt idx="1237">
                  <c:v>44.735399999999998</c:v>
                </c:pt>
                <c:pt idx="1238">
                  <c:v>44.731400000000001</c:v>
                </c:pt>
                <c:pt idx="1239">
                  <c:v>44.735399999999998</c:v>
                </c:pt>
                <c:pt idx="1240">
                  <c:v>44.731400000000001</c:v>
                </c:pt>
                <c:pt idx="1241">
                  <c:v>44.735399999999998</c:v>
                </c:pt>
                <c:pt idx="1242">
                  <c:v>44.731400000000001</c:v>
                </c:pt>
                <c:pt idx="1243">
                  <c:v>44.735399999999998</c:v>
                </c:pt>
                <c:pt idx="1244">
                  <c:v>44.731400000000001</c:v>
                </c:pt>
                <c:pt idx="1245">
                  <c:v>44.735399999999998</c:v>
                </c:pt>
                <c:pt idx="1246">
                  <c:v>44.731400000000001</c:v>
                </c:pt>
                <c:pt idx="1247">
                  <c:v>44.735399999999998</c:v>
                </c:pt>
                <c:pt idx="1248">
                  <c:v>44.731400000000001</c:v>
                </c:pt>
                <c:pt idx="1249">
                  <c:v>44.735399999999998</c:v>
                </c:pt>
                <c:pt idx="1250">
                  <c:v>44.727499999999999</c:v>
                </c:pt>
                <c:pt idx="1251">
                  <c:v>44.735399999999998</c:v>
                </c:pt>
                <c:pt idx="1252">
                  <c:v>44.735399999999998</c:v>
                </c:pt>
                <c:pt idx="1253">
                  <c:v>44.735399999999998</c:v>
                </c:pt>
                <c:pt idx="1254">
                  <c:v>44.731400000000001</c:v>
                </c:pt>
                <c:pt idx="1255">
                  <c:v>44.735399999999998</c:v>
                </c:pt>
                <c:pt idx="1256">
                  <c:v>44.731400000000001</c:v>
                </c:pt>
                <c:pt idx="1257">
                  <c:v>44.735399999999998</c:v>
                </c:pt>
                <c:pt idx="1258">
                  <c:v>44.731400000000001</c:v>
                </c:pt>
                <c:pt idx="1259">
                  <c:v>44.735399999999998</c:v>
                </c:pt>
                <c:pt idx="1260">
                  <c:v>44.731400000000001</c:v>
                </c:pt>
                <c:pt idx="1261">
                  <c:v>44.735399999999998</c:v>
                </c:pt>
                <c:pt idx="1262">
                  <c:v>44.731400000000001</c:v>
                </c:pt>
                <c:pt idx="1263">
                  <c:v>44.735399999999998</c:v>
                </c:pt>
                <c:pt idx="1264">
                  <c:v>44.731400000000001</c:v>
                </c:pt>
                <c:pt idx="1265">
                  <c:v>44.735399999999998</c:v>
                </c:pt>
                <c:pt idx="1266">
                  <c:v>44.731400000000001</c:v>
                </c:pt>
                <c:pt idx="1267">
                  <c:v>44.735399999999998</c:v>
                </c:pt>
                <c:pt idx="1268">
                  <c:v>44.731400000000001</c:v>
                </c:pt>
                <c:pt idx="1269">
                  <c:v>44.735399999999998</c:v>
                </c:pt>
                <c:pt idx="1270">
                  <c:v>44.731400000000001</c:v>
                </c:pt>
                <c:pt idx="1271">
                  <c:v>44.735399999999998</c:v>
                </c:pt>
                <c:pt idx="1272">
                  <c:v>44.731400000000001</c:v>
                </c:pt>
                <c:pt idx="1273">
                  <c:v>44.735399999999998</c:v>
                </c:pt>
                <c:pt idx="1274">
                  <c:v>44.141599999999997</c:v>
                </c:pt>
                <c:pt idx="1275">
                  <c:v>44.145499999999998</c:v>
                </c:pt>
                <c:pt idx="1276">
                  <c:v>44.141599999999997</c:v>
                </c:pt>
                <c:pt idx="1277">
                  <c:v>44.141599999999997</c:v>
                </c:pt>
                <c:pt idx="1278">
                  <c:v>44.141599999999997</c:v>
                </c:pt>
                <c:pt idx="1279">
                  <c:v>44.145499999999998</c:v>
                </c:pt>
                <c:pt idx="1280">
                  <c:v>44.141599999999997</c:v>
                </c:pt>
                <c:pt idx="1281">
                  <c:v>44.145499999999998</c:v>
                </c:pt>
                <c:pt idx="1282">
                  <c:v>44.141599999999997</c:v>
                </c:pt>
                <c:pt idx="1283">
                  <c:v>44.145499999999998</c:v>
                </c:pt>
                <c:pt idx="1284">
                  <c:v>44.141599999999997</c:v>
                </c:pt>
                <c:pt idx="1285">
                  <c:v>44.145499999999998</c:v>
                </c:pt>
                <c:pt idx="1286">
                  <c:v>44.141599999999997</c:v>
                </c:pt>
                <c:pt idx="1287">
                  <c:v>44.145499999999998</c:v>
                </c:pt>
                <c:pt idx="1288">
                  <c:v>44.141599999999997</c:v>
                </c:pt>
                <c:pt idx="1289">
                  <c:v>44.145499999999998</c:v>
                </c:pt>
                <c:pt idx="1290">
                  <c:v>44.141599999999997</c:v>
                </c:pt>
                <c:pt idx="1291">
                  <c:v>44.145499999999998</c:v>
                </c:pt>
                <c:pt idx="1292">
                  <c:v>44.141599999999997</c:v>
                </c:pt>
                <c:pt idx="1293">
                  <c:v>44.145499999999998</c:v>
                </c:pt>
                <c:pt idx="1294">
                  <c:v>44.141599999999997</c:v>
                </c:pt>
                <c:pt idx="1295">
                  <c:v>44.145499999999998</c:v>
                </c:pt>
                <c:pt idx="1296">
                  <c:v>44.141599999999997</c:v>
                </c:pt>
                <c:pt idx="1297">
                  <c:v>44.145499999999998</c:v>
                </c:pt>
                <c:pt idx="1298">
                  <c:v>44.141599999999997</c:v>
                </c:pt>
                <c:pt idx="1299">
                  <c:v>44.145499999999998</c:v>
                </c:pt>
                <c:pt idx="1300">
                  <c:v>44.141599999999997</c:v>
                </c:pt>
                <c:pt idx="1301">
                  <c:v>44.145499999999998</c:v>
                </c:pt>
                <c:pt idx="1302">
                  <c:v>44.141599999999997</c:v>
                </c:pt>
                <c:pt idx="1303">
                  <c:v>44.145499999999998</c:v>
                </c:pt>
                <c:pt idx="1304">
                  <c:v>44.137700000000002</c:v>
                </c:pt>
                <c:pt idx="1305">
                  <c:v>44.1494</c:v>
                </c:pt>
                <c:pt idx="1306">
                  <c:v>44.141599999999997</c:v>
                </c:pt>
                <c:pt idx="1307">
                  <c:v>44.145499999999998</c:v>
                </c:pt>
                <c:pt idx="1308">
                  <c:v>44.141599999999997</c:v>
                </c:pt>
                <c:pt idx="1309">
                  <c:v>44.145499999999998</c:v>
                </c:pt>
                <c:pt idx="1310">
                  <c:v>44.141599999999997</c:v>
                </c:pt>
                <c:pt idx="1311">
                  <c:v>44.145499999999998</c:v>
                </c:pt>
                <c:pt idx="1312">
                  <c:v>44.141599999999997</c:v>
                </c:pt>
                <c:pt idx="1313">
                  <c:v>44.145499999999998</c:v>
                </c:pt>
                <c:pt idx="1314">
                  <c:v>44.141599999999997</c:v>
                </c:pt>
                <c:pt idx="1315">
                  <c:v>44.145499999999998</c:v>
                </c:pt>
                <c:pt idx="1316">
                  <c:v>44.141599999999997</c:v>
                </c:pt>
                <c:pt idx="1317">
                  <c:v>44.145499999999998</c:v>
                </c:pt>
                <c:pt idx="1318">
                  <c:v>44.141599999999997</c:v>
                </c:pt>
                <c:pt idx="1319">
                  <c:v>44.145499999999998</c:v>
                </c:pt>
                <c:pt idx="1320">
                  <c:v>44.141599999999997</c:v>
                </c:pt>
                <c:pt idx="1321">
                  <c:v>44.145499999999998</c:v>
                </c:pt>
                <c:pt idx="1322">
                  <c:v>44.141599999999997</c:v>
                </c:pt>
                <c:pt idx="1323">
                  <c:v>44.145499999999998</c:v>
                </c:pt>
                <c:pt idx="1324">
                  <c:v>44.141599999999997</c:v>
                </c:pt>
                <c:pt idx="1325">
                  <c:v>44.145499999999998</c:v>
                </c:pt>
                <c:pt idx="1326">
                  <c:v>44.141599999999997</c:v>
                </c:pt>
                <c:pt idx="1327">
                  <c:v>44.145499999999998</c:v>
                </c:pt>
                <c:pt idx="1328">
                  <c:v>44.141599999999997</c:v>
                </c:pt>
                <c:pt idx="1329">
                  <c:v>44.145499999999998</c:v>
                </c:pt>
                <c:pt idx="1330">
                  <c:v>44.141599999999997</c:v>
                </c:pt>
                <c:pt idx="1331">
                  <c:v>44.1494</c:v>
                </c:pt>
                <c:pt idx="1332">
                  <c:v>44.141599999999997</c:v>
                </c:pt>
                <c:pt idx="1333">
                  <c:v>44.145499999999998</c:v>
                </c:pt>
                <c:pt idx="1334">
                  <c:v>44.141599999999997</c:v>
                </c:pt>
                <c:pt idx="1335">
                  <c:v>44.145499999999998</c:v>
                </c:pt>
                <c:pt idx="1336">
                  <c:v>44.141599999999997</c:v>
                </c:pt>
                <c:pt idx="1337">
                  <c:v>44.145499999999998</c:v>
                </c:pt>
                <c:pt idx="1338">
                  <c:v>44.141599999999997</c:v>
                </c:pt>
                <c:pt idx="1339">
                  <c:v>44.145499999999998</c:v>
                </c:pt>
                <c:pt idx="1340">
                  <c:v>44.141599999999997</c:v>
                </c:pt>
                <c:pt idx="1341">
                  <c:v>44.145499999999998</c:v>
                </c:pt>
                <c:pt idx="1342">
                  <c:v>44.141599999999997</c:v>
                </c:pt>
                <c:pt idx="1343">
                  <c:v>44.145499999999998</c:v>
                </c:pt>
                <c:pt idx="1344">
                  <c:v>44.141599999999997</c:v>
                </c:pt>
                <c:pt idx="1345">
                  <c:v>44.145499999999998</c:v>
                </c:pt>
                <c:pt idx="1346">
                  <c:v>44.141599999999997</c:v>
                </c:pt>
                <c:pt idx="1347">
                  <c:v>44.145499999999998</c:v>
                </c:pt>
                <c:pt idx="1348">
                  <c:v>44.141599999999997</c:v>
                </c:pt>
                <c:pt idx="1349">
                  <c:v>44.145499999999998</c:v>
                </c:pt>
                <c:pt idx="1350">
                  <c:v>44.141599999999997</c:v>
                </c:pt>
                <c:pt idx="1351">
                  <c:v>44.145499999999998</c:v>
                </c:pt>
                <c:pt idx="1352">
                  <c:v>44.141599999999997</c:v>
                </c:pt>
                <c:pt idx="1353">
                  <c:v>44.145499999999998</c:v>
                </c:pt>
                <c:pt idx="1354">
                  <c:v>44.141599999999997</c:v>
                </c:pt>
                <c:pt idx="1355">
                  <c:v>44.145499999999998</c:v>
                </c:pt>
                <c:pt idx="1356">
                  <c:v>44.141599999999997</c:v>
                </c:pt>
                <c:pt idx="1357">
                  <c:v>44.141599999999997</c:v>
                </c:pt>
                <c:pt idx="1358">
                  <c:v>44.141599999999997</c:v>
                </c:pt>
                <c:pt idx="1359">
                  <c:v>44.145499999999998</c:v>
                </c:pt>
                <c:pt idx="1360">
                  <c:v>44.141599999999997</c:v>
                </c:pt>
                <c:pt idx="1361">
                  <c:v>44.145499999999998</c:v>
                </c:pt>
                <c:pt idx="1362">
                  <c:v>44.141599999999997</c:v>
                </c:pt>
                <c:pt idx="1363">
                  <c:v>44.145499999999998</c:v>
                </c:pt>
                <c:pt idx="1364">
                  <c:v>44.141599999999997</c:v>
                </c:pt>
                <c:pt idx="1365">
                  <c:v>44.145499999999998</c:v>
                </c:pt>
                <c:pt idx="1366">
                  <c:v>44.141599999999997</c:v>
                </c:pt>
                <c:pt idx="1367">
                  <c:v>44.145499999999998</c:v>
                </c:pt>
                <c:pt idx="1368">
                  <c:v>44.141599999999997</c:v>
                </c:pt>
                <c:pt idx="1369">
                  <c:v>44.145499999999998</c:v>
                </c:pt>
                <c:pt idx="1370">
                  <c:v>44.141599999999997</c:v>
                </c:pt>
                <c:pt idx="1371">
                  <c:v>44.145499999999998</c:v>
                </c:pt>
                <c:pt idx="1372">
                  <c:v>44.141599999999997</c:v>
                </c:pt>
                <c:pt idx="1373">
                  <c:v>44.145499999999998</c:v>
                </c:pt>
                <c:pt idx="1374">
                  <c:v>44.141599999999997</c:v>
                </c:pt>
                <c:pt idx="1375">
                  <c:v>44.145499999999998</c:v>
                </c:pt>
                <c:pt idx="1376">
                  <c:v>44.141599999999997</c:v>
                </c:pt>
                <c:pt idx="1377">
                  <c:v>44.145499999999998</c:v>
                </c:pt>
                <c:pt idx="1378">
                  <c:v>44.141599999999997</c:v>
                </c:pt>
                <c:pt idx="1379">
                  <c:v>44.145499999999998</c:v>
                </c:pt>
                <c:pt idx="1380">
                  <c:v>44.141599999999997</c:v>
                </c:pt>
                <c:pt idx="1381">
                  <c:v>44.145499999999998</c:v>
                </c:pt>
                <c:pt idx="1382">
                  <c:v>44.141599999999997</c:v>
                </c:pt>
                <c:pt idx="1383">
                  <c:v>44.145499999999998</c:v>
                </c:pt>
                <c:pt idx="1384">
                  <c:v>44.141599999999997</c:v>
                </c:pt>
                <c:pt idx="1385">
                  <c:v>44.145499999999998</c:v>
                </c:pt>
                <c:pt idx="1386">
                  <c:v>44.141599999999997</c:v>
                </c:pt>
                <c:pt idx="1387">
                  <c:v>44.145499999999998</c:v>
                </c:pt>
                <c:pt idx="1388">
                  <c:v>44.141599999999997</c:v>
                </c:pt>
                <c:pt idx="1389">
                  <c:v>44.145499999999998</c:v>
                </c:pt>
                <c:pt idx="1390">
                  <c:v>44.141599999999997</c:v>
                </c:pt>
                <c:pt idx="1391">
                  <c:v>44.145499999999998</c:v>
                </c:pt>
                <c:pt idx="1392">
                  <c:v>44.141599999999997</c:v>
                </c:pt>
                <c:pt idx="1393">
                  <c:v>44.145499999999998</c:v>
                </c:pt>
                <c:pt idx="1394">
                  <c:v>44.141599999999997</c:v>
                </c:pt>
                <c:pt idx="1395">
                  <c:v>44.145499999999998</c:v>
                </c:pt>
                <c:pt idx="1396">
                  <c:v>44.141599999999997</c:v>
                </c:pt>
                <c:pt idx="1397">
                  <c:v>44.145499999999998</c:v>
                </c:pt>
                <c:pt idx="1398">
                  <c:v>44.141599999999997</c:v>
                </c:pt>
                <c:pt idx="1399">
                  <c:v>44.145499999999998</c:v>
                </c:pt>
                <c:pt idx="1400">
                  <c:v>44.141599999999997</c:v>
                </c:pt>
                <c:pt idx="1401">
                  <c:v>44.145499999999998</c:v>
                </c:pt>
                <c:pt idx="1402">
                  <c:v>44.141599999999997</c:v>
                </c:pt>
                <c:pt idx="1403">
                  <c:v>44.145499999999998</c:v>
                </c:pt>
                <c:pt idx="1404">
                  <c:v>44.141599999999997</c:v>
                </c:pt>
                <c:pt idx="1405">
                  <c:v>44.145499999999998</c:v>
                </c:pt>
                <c:pt idx="1406">
                  <c:v>44.141599999999997</c:v>
                </c:pt>
                <c:pt idx="1407">
                  <c:v>44.145499999999998</c:v>
                </c:pt>
                <c:pt idx="1408">
                  <c:v>44.141599999999997</c:v>
                </c:pt>
                <c:pt idx="1409">
                  <c:v>44.145499999999998</c:v>
                </c:pt>
                <c:pt idx="1410">
                  <c:v>44.141599999999997</c:v>
                </c:pt>
                <c:pt idx="1411">
                  <c:v>44.145499999999998</c:v>
                </c:pt>
                <c:pt idx="1412">
                  <c:v>44.141599999999997</c:v>
                </c:pt>
                <c:pt idx="1413">
                  <c:v>44.145499999999998</c:v>
                </c:pt>
                <c:pt idx="1414">
                  <c:v>44.141599999999997</c:v>
                </c:pt>
                <c:pt idx="1415">
                  <c:v>44.145499999999998</c:v>
                </c:pt>
                <c:pt idx="1416">
                  <c:v>44.141599999999997</c:v>
                </c:pt>
                <c:pt idx="1417">
                  <c:v>44.145499999999998</c:v>
                </c:pt>
                <c:pt idx="1418">
                  <c:v>44.110399999999998</c:v>
                </c:pt>
                <c:pt idx="1419">
                  <c:v>44.1143</c:v>
                </c:pt>
                <c:pt idx="1420">
                  <c:v>44.110399999999998</c:v>
                </c:pt>
                <c:pt idx="1421">
                  <c:v>44.1143</c:v>
                </c:pt>
                <c:pt idx="1422">
                  <c:v>44.110399999999998</c:v>
                </c:pt>
                <c:pt idx="1423">
                  <c:v>44.1143</c:v>
                </c:pt>
                <c:pt idx="1424">
                  <c:v>44.098599999999998</c:v>
                </c:pt>
                <c:pt idx="1425">
                  <c:v>44.102499999999999</c:v>
                </c:pt>
                <c:pt idx="1426">
                  <c:v>44.098599999999998</c:v>
                </c:pt>
                <c:pt idx="1427">
                  <c:v>44.102499999999999</c:v>
                </c:pt>
                <c:pt idx="1428">
                  <c:v>44.098599999999998</c:v>
                </c:pt>
                <c:pt idx="1429">
                  <c:v>44.102499999999999</c:v>
                </c:pt>
                <c:pt idx="1430">
                  <c:v>44.098599999999998</c:v>
                </c:pt>
                <c:pt idx="1431">
                  <c:v>44.102499999999999</c:v>
                </c:pt>
                <c:pt idx="1432">
                  <c:v>44.098599999999998</c:v>
                </c:pt>
                <c:pt idx="1433">
                  <c:v>44.102499999999999</c:v>
                </c:pt>
                <c:pt idx="1434">
                  <c:v>44.102499999999999</c:v>
                </c:pt>
                <c:pt idx="1435">
                  <c:v>44.102499999999999</c:v>
                </c:pt>
                <c:pt idx="1436">
                  <c:v>44.098599999999998</c:v>
                </c:pt>
                <c:pt idx="1437">
                  <c:v>44.098599999999998</c:v>
                </c:pt>
                <c:pt idx="1438">
                  <c:v>44.098599999999998</c:v>
                </c:pt>
                <c:pt idx="1439">
                  <c:v>44.102499999999999</c:v>
                </c:pt>
                <c:pt idx="1440">
                  <c:v>44.098599999999998</c:v>
                </c:pt>
                <c:pt idx="1441">
                  <c:v>44.102499999999999</c:v>
                </c:pt>
                <c:pt idx="1442">
                  <c:v>44.098599999999998</c:v>
                </c:pt>
                <c:pt idx="1443">
                  <c:v>44.102499999999999</c:v>
                </c:pt>
                <c:pt idx="1444">
                  <c:v>44.098599999999998</c:v>
                </c:pt>
                <c:pt idx="1445">
                  <c:v>44.102499999999999</c:v>
                </c:pt>
                <c:pt idx="1446">
                  <c:v>44.098599999999998</c:v>
                </c:pt>
                <c:pt idx="1447">
                  <c:v>44.102499999999999</c:v>
                </c:pt>
                <c:pt idx="1448">
                  <c:v>44.098599999999998</c:v>
                </c:pt>
                <c:pt idx="1449">
                  <c:v>44.102499999999999</c:v>
                </c:pt>
                <c:pt idx="1450">
                  <c:v>44.098599999999998</c:v>
                </c:pt>
                <c:pt idx="1451">
                  <c:v>44.102499999999999</c:v>
                </c:pt>
                <c:pt idx="1452">
                  <c:v>44.098599999999998</c:v>
                </c:pt>
                <c:pt idx="1453">
                  <c:v>44.102499999999999</c:v>
                </c:pt>
                <c:pt idx="1454">
                  <c:v>44.016599999999997</c:v>
                </c:pt>
                <c:pt idx="1455">
                  <c:v>44.020499999999998</c:v>
                </c:pt>
                <c:pt idx="1456">
                  <c:v>44.016599999999997</c:v>
                </c:pt>
                <c:pt idx="1457">
                  <c:v>44.020499999999998</c:v>
                </c:pt>
                <c:pt idx="1458">
                  <c:v>44.016599999999997</c:v>
                </c:pt>
                <c:pt idx="1459">
                  <c:v>44.020499999999998</c:v>
                </c:pt>
                <c:pt idx="1460">
                  <c:v>44.020499999999998</c:v>
                </c:pt>
                <c:pt idx="1461">
                  <c:v>44.020499999999998</c:v>
                </c:pt>
                <c:pt idx="1462">
                  <c:v>44.016599999999997</c:v>
                </c:pt>
                <c:pt idx="1463">
                  <c:v>44.020499999999998</c:v>
                </c:pt>
                <c:pt idx="1464">
                  <c:v>44.016599999999997</c:v>
                </c:pt>
                <c:pt idx="1465">
                  <c:v>44.020499999999998</c:v>
                </c:pt>
                <c:pt idx="1466">
                  <c:v>44.016599999999997</c:v>
                </c:pt>
                <c:pt idx="1467">
                  <c:v>44.020499999999998</c:v>
                </c:pt>
                <c:pt idx="1468">
                  <c:v>44.016599999999997</c:v>
                </c:pt>
                <c:pt idx="1469">
                  <c:v>44.020499999999998</c:v>
                </c:pt>
                <c:pt idx="1470">
                  <c:v>44.016599999999997</c:v>
                </c:pt>
                <c:pt idx="1471">
                  <c:v>44.020499999999998</c:v>
                </c:pt>
                <c:pt idx="1472">
                  <c:v>44.016599999999997</c:v>
                </c:pt>
                <c:pt idx="1473">
                  <c:v>44.020499999999998</c:v>
                </c:pt>
                <c:pt idx="1474">
                  <c:v>44.016599999999997</c:v>
                </c:pt>
                <c:pt idx="1475">
                  <c:v>44.020499999999998</c:v>
                </c:pt>
                <c:pt idx="1476">
                  <c:v>44.016599999999997</c:v>
                </c:pt>
                <c:pt idx="1477">
                  <c:v>44.020499999999998</c:v>
                </c:pt>
                <c:pt idx="1478">
                  <c:v>44.016599999999997</c:v>
                </c:pt>
                <c:pt idx="1479">
                  <c:v>44.020499999999998</c:v>
                </c:pt>
                <c:pt idx="1480">
                  <c:v>44.016599999999997</c:v>
                </c:pt>
                <c:pt idx="1481">
                  <c:v>44.020499999999998</c:v>
                </c:pt>
                <c:pt idx="1482">
                  <c:v>44.016599999999997</c:v>
                </c:pt>
                <c:pt idx="1483">
                  <c:v>44.020499999999998</c:v>
                </c:pt>
                <c:pt idx="1484">
                  <c:v>44.016599999999997</c:v>
                </c:pt>
                <c:pt idx="1485">
                  <c:v>44.020499999999998</c:v>
                </c:pt>
                <c:pt idx="1486">
                  <c:v>44.016599999999997</c:v>
                </c:pt>
                <c:pt idx="1487">
                  <c:v>44.020499999999998</c:v>
                </c:pt>
                <c:pt idx="1488">
                  <c:v>44.016599999999997</c:v>
                </c:pt>
                <c:pt idx="1489">
                  <c:v>44.020499999999998</c:v>
                </c:pt>
                <c:pt idx="1490">
                  <c:v>44.016599999999997</c:v>
                </c:pt>
                <c:pt idx="1491">
                  <c:v>44.016599999999997</c:v>
                </c:pt>
                <c:pt idx="1492">
                  <c:v>44.016599999999997</c:v>
                </c:pt>
                <c:pt idx="1493">
                  <c:v>44.020499999999998</c:v>
                </c:pt>
                <c:pt idx="1494">
                  <c:v>44.016599999999997</c:v>
                </c:pt>
                <c:pt idx="1495">
                  <c:v>44.020499999999998</c:v>
                </c:pt>
                <c:pt idx="1496">
                  <c:v>44.016599999999997</c:v>
                </c:pt>
                <c:pt idx="1497">
                  <c:v>44.020499999999998</c:v>
                </c:pt>
                <c:pt idx="1498">
                  <c:v>44.016599999999997</c:v>
                </c:pt>
                <c:pt idx="1499">
                  <c:v>44.020499999999998</c:v>
                </c:pt>
                <c:pt idx="1500">
                  <c:v>44.016599999999997</c:v>
                </c:pt>
                <c:pt idx="1501">
                  <c:v>44.020499999999998</c:v>
                </c:pt>
                <c:pt idx="1502">
                  <c:v>44.016599999999997</c:v>
                </c:pt>
                <c:pt idx="1503">
                  <c:v>44.020499999999998</c:v>
                </c:pt>
                <c:pt idx="1504">
                  <c:v>44.016599999999997</c:v>
                </c:pt>
                <c:pt idx="1505">
                  <c:v>44.020499999999998</c:v>
                </c:pt>
                <c:pt idx="1506">
                  <c:v>44.016599999999997</c:v>
                </c:pt>
                <c:pt idx="1507">
                  <c:v>44.020499999999998</c:v>
                </c:pt>
                <c:pt idx="1508">
                  <c:v>44.016599999999997</c:v>
                </c:pt>
                <c:pt idx="1509">
                  <c:v>44.020499999999998</c:v>
                </c:pt>
                <c:pt idx="1510">
                  <c:v>43.969700000000003</c:v>
                </c:pt>
                <c:pt idx="1511">
                  <c:v>43.973599999999998</c:v>
                </c:pt>
                <c:pt idx="1512">
                  <c:v>43.969700000000003</c:v>
                </c:pt>
                <c:pt idx="1513">
                  <c:v>43.973599999999998</c:v>
                </c:pt>
                <c:pt idx="1514">
                  <c:v>43.969700000000003</c:v>
                </c:pt>
                <c:pt idx="1515">
                  <c:v>43.973599999999998</c:v>
                </c:pt>
                <c:pt idx="1516">
                  <c:v>43.969700000000003</c:v>
                </c:pt>
                <c:pt idx="1517">
                  <c:v>43.973599999999998</c:v>
                </c:pt>
                <c:pt idx="1518">
                  <c:v>43.969700000000003</c:v>
                </c:pt>
                <c:pt idx="1519">
                  <c:v>43.973599999999998</c:v>
                </c:pt>
                <c:pt idx="1520">
                  <c:v>43.969700000000003</c:v>
                </c:pt>
                <c:pt idx="1521">
                  <c:v>43.973599999999998</c:v>
                </c:pt>
                <c:pt idx="1522">
                  <c:v>43.969700000000003</c:v>
                </c:pt>
                <c:pt idx="1523">
                  <c:v>43.973599999999998</c:v>
                </c:pt>
                <c:pt idx="1524">
                  <c:v>43.969700000000003</c:v>
                </c:pt>
                <c:pt idx="1525">
                  <c:v>43.973599999999998</c:v>
                </c:pt>
                <c:pt idx="1526">
                  <c:v>43.969700000000003</c:v>
                </c:pt>
                <c:pt idx="1527">
                  <c:v>43.973599999999998</c:v>
                </c:pt>
                <c:pt idx="1528">
                  <c:v>43.969700000000003</c:v>
                </c:pt>
                <c:pt idx="1529">
                  <c:v>43.973599999999998</c:v>
                </c:pt>
                <c:pt idx="1530">
                  <c:v>43.969700000000003</c:v>
                </c:pt>
                <c:pt idx="1531">
                  <c:v>43.973599999999998</c:v>
                </c:pt>
                <c:pt idx="1532">
                  <c:v>43.969700000000003</c:v>
                </c:pt>
                <c:pt idx="1533">
                  <c:v>43.973599999999998</c:v>
                </c:pt>
                <c:pt idx="1534">
                  <c:v>43.969700000000003</c:v>
                </c:pt>
                <c:pt idx="1535">
                  <c:v>43.973599999999998</c:v>
                </c:pt>
                <c:pt idx="1536">
                  <c:v>43.969700000000003</c:v>
                </c:pt>
                <c:pt idx="1537">
                  <c:v>43.973599999999998</c:v>
                </c:pt>
                <c:pt idx="1538">
                  <c:v>43.969700000000003</c:v>
                </c:pt>
                <c:pt idx="1539">
                  <c:v>43.973599999999998</c:v>
                </c:pt>
                <c:pt idx="1540">
                  <c:v>43.969700000000003</c:v>
                </c:pt>
                <c:pt idx="1541">
                  <c:v>43.973599999999998</c:v>
                </c:pt>
                <c:pt idx="1542">
                  <c:v>43.969700000000003</c:v>
                </c:pt>
                <c:pt idx="1543">
                  <c:v>43.973599999999998</c:v>
                </c:pt>
                <c:pt idx="1544">
                  <c:v>43.969700000000003</c:v>
                </c:pt>
                <c:pt idx="1545">
                  <c:v>43.973599999999998</c:v>
                </c:pt>
                <c:pt idx="1546">
                  <c:v>43.969700000000003</c:v>
                </c:pt>
                <c:pt idx="1547">
                  <c:v>43.973599999999998</c:v>
                </c:pt>
                <c:pt idx="1548">
                  <c:v>43.969700000000003</c:v>
                </c:pt>
                <c:pt idx="1549">
                  <c:v>43.973599999999998</c:v>
                </c:pt>
                <c:pt idx="1550">
                  <c:v>43.969700000000003</c:v>
                </c:pt>
                <c:pt idx="1551">
                  <c:v>43.973599999999998</c:v>
                </c:pt>
                <c:pt idx="1552">
                  <c:v>43.969700000000003</c:v>
                </c:pt>
                <c:pt idx="1553">
                  <c:v>43.973599999999998</c:v>
                </c:pt>
                <c:pt idx="1554">
                  <c:v>43.969700000000003</c:v>
                </c:pt>
                <c:pt idx="1555">
                  <c:v>43.973599999999998</c:v>
                </c:pt>
                <c:pt idx="1556">
                  <c:v>43.969700000000003</c:v>
                </c:pt>
                <c:pt idx="1557">
                  <c:v>43.973599999999998</c:v>
                </c:pt>
                <c:pt idx="1558">
                  <c:v>43.969700000000003</c:v>
                </c:pt>
                <c:pt idx="1559">
                  <c:v>43.973599999999998</c:v>
                </c:pt>
                <c:pt idx="1560">
                  <c:v>43.969700000000003</c:v>
                </c:pt>
                <c:pt idx="1561">
                  <c:v>43.973599999999998</c:v>
                </c:pt>
                <c:pt idx="1562">
                  <c:v>43.969700000000003</c:v>
                </c:pt>
                <c:pt idx="1563">
                  <c:v>43.973599999999998</c:v>
                </c:pt>
                <c:pt idx="1564">
                  <c:v>43.969700000000003</c:v>
                </c:pt>
                <c:pt idx="1565">
                  <c:v>43.973599999999998</c:v>
                </c:pt>
                <c:pt idx="1566">
                  <c:v>43.969700000000003</c:v>
                </c:pt>
                <c:pt idx="1567">
                  <c:v>43.973599999999998</c:v>
                </c:pt>
                <c:pt idx="1568">
                  <c:v>43.969700000000003</c:v>
                </c:pt>
                <c:pt idx="1569">
                  <c:v>43.973599999999998</c:v>
                </c:pt>
                <c:pt idx="1570">
                  <c:v>43.969700000000003</c:v>
                </c:pt>
                <c:pt idx="1571">
                  <c:v>43.973599999999998</c:v>
                </c:pt>
                <c:pt idx="1572">
                  <c:v>43.965800000000002</c:v>
                </c:pt>
                <c:pt idx="1573">
                  <c:v>43.973599999999998</c:v>
                </c:pt>
                <c:pt idx="1574">
                  <c:v>43.969700000000003</c:v>
                </c:pt>
                <c:pt idx="1575">
                  <c:v>43.973599999999998</c:v>
                </c:pt>
                <c:pt idx="1576">
                  <c:v>43.969700000000003</c:v>
                </c:pt>
                <c:pt idx="1577">
                  <c:v>43.973599999999998</c:v>
                </c:pt>
                <c:pt idx="1578">
                  <c:v>43.969700000000003</c:v>
                </c:pt>
                <c:pt idx="1579">
                  <c:v>43.973599999999998</c:v>
                </c:pt>
                <c:pt idx="1580">
                  <c:v>43.969700000000003</c:v>
                </c:pt>
                <c:pt idx="1581">
                  <c:v>43.973599999999998</c:v>
                </c:pt>
                <c:pt idx="1582">
                  <c:v>43.969700000000003</c:v>
                </c:pt>
                <c:pt idx="1583">
                  <c:v>43.973599999999998</c:v>
                </c:pt>
                <c:pt idx="1584">
                  <c:v>43.969700000000003</c:v>
                </c:pt>
                <c:pt idx="1585">
                  <c:v>43.973599999999998</c:v>
                </c:pt>
                <c:pt idx="1586">
                  <c:v>43.969700000000003</c:v>
                </c:pt>
                <c:pt idx="1587">
                  <c:v>43.973599999999998</c:v>
                </c:pt>
                <c:pt idx="1588">
                  <c:v>43.969700000000003</c:v>
                </c:pt>
                <c:pt idx="1589">
                  <c:v>43.973599999999998</c:v>
                </c:pt>
                <c:pt idx="1590">
                  <c:v>43.969700000000003</c:v>
                </c:pt>
                <c:pt idx="1591">
                  <c:v>43.977499999999999</c:v>
                </c:pt>
                <c:pt idx="1592">
                  <c:v>43.969700000000003</c:v>
                </c:pt>
                <c:pt idx="1593">
                  <c:v>43.973599999999998</c:v>
                </c:pt>
                <c:pt idx="1594">
                  <c:v>43.969700000000003</c:v>
                </c:pt>
                <c:pt idx="1595">
                  <c:v>43.973599999999998</c:v>
                </c:pt>
                <c:pt idx="1596">
                  <c:v>43.969700000000003</c:v>
                </c:pt>
                <c:pt idx="1597">
                  <c:v>43.973599999999998</c:v>
                </c:pt>
                <c:pt idx="1598">
                  <c:v>43.969700000000003</c:v>
                </c:pt>
                <c:pt idx="1599">
                  <c:v>43.969700000000003</c:v>
                </c:pt>
                <c:pt idx="1600">
                  <c:v>43.969700000000003</c:v>
                </c:pt>
                <c:pt idx="1601">
                  <c:v>43.973599999999998</c:v>
                </c:pt>
                <c:pt idx="1602">
                  <c:v>43.969700000000003</c:v>
                </c:pt>
                <c:pt idx="1603">
                  <c:v>43.973599999999998</c:v>
                </c:pt>
                <c:pt idx="1604">
                  <c:v>43.969700000000003</c:v>
                </c:pt>
                <c:pt idx="1605">
                  <c:v>43.973599999999998</c:v>
                </c:pt>
                <c:pt idx="1606">
                  <c:v>43.969700000000003</c:v>
                </c:pt>
                <c:pt idx="1607">
                  <c:v>43.973599999999998</c:v>
                </c:pt>
                <c:pt idx="1608">
                  <c:v>43.969700000000003</c:v>
                </c:pt>
                <c:pt idx="1609">
                  <c:v>43.973599999999998</c:v>
                </c:pt>
                <c:pt idx="1610">
                  <c:v>43.969700000000003</c:v>
                </c:pt>
                <c:pt idx="1611">
                  <c:v>43.973599999999998</c:v>
                </c:pt>
                <c:pt idx="1612">
                  <c:v>43.969700000000003</c:v>
                </c:pt>
                <c:pt idx="1613">
                  <c:v>43.973599999999998</c:v>
                </c:pt>
                <c:pt idx="1614">
                  <c:v>43.969700000000003</c:v>
                </c:pt>
                <c:pt idx="1615">
                  <c:v>43.973599999999998</c:v>
                </c:pt>
                <c:pt idx="1616">
                  <c:v>43.969700000000003</c:v>
                </c:pt>
                <c:pt idx="1617">
                  <c:v>43.973599999999998</c:v>
                </c:pt>
                <c:pt idx="1618">
                  <c:v>43.973599999999998</c:v>
                </c:pt>
                <c:pt idx="1619">
                  <c:v>43.973599999999998</c:v>
                </c:pt>
                <c:pt idx="1620">
                  <c:v>43.973599999999998</c:v>
                </c:pt>
                <c:pt idx="1621">
                  <c:v>43.973599999999998</c:v>
                </c:pt>
                <c:pt idx="1622">
                  <c:v>43.973599999999998</c:v>
                </c:pt>
                <c:pt idx="1623">
                  <c:v>43.973599999999998</c:v>
                </c:pt>
                <c:pt idx="1624">
                  <c:v>43.973599999999998</c:v>
                </c:pt>
                <c:pt idx="1625">
                  <c:v>43.973599999999998</c:v>
                </c:pt>
                <c:pt idx="1626">
                  <c:v>43.969700000000003</c:v>
                </c:pt>
                <c:pt idx="1627">
                  <c:v>43.973599999999998</c:v>
                </c:pt>
                <c:pt idx="1628">
                  <c:v>43.973599999999998</c:v>
                </c:pt>
                <c:pt idx="1629">
                  <c:v>43.973599999999998</c:v>
                </c:pt>
                <c:pt idx="1630">
                  <c:v>43.973599999999998</c:v>
                </c:pt>
                <c:pt idx="1631">
                  <c:v>43.973599999999998</c:v>
                </c:pt>
                <c:pt idx="1632">
                  <c:v>43.973599999999998</c:v>
                </c:pt>
                <c:pt idx="1633">
                  <c:v>43.973599999999998</c:v>
                </c:pt>
                <c:pt idx="1634">
                  <c:v>43.973599999999998</c:v>
                </c:pt>
                <c:pt idx="1635">
                  <c:v>43.973599999999998</c:v>
                </c:pt>
                <c:pt idx="1636">
                  <c:v>43.973599999999998</c:v>
                </c:pt>
                <c:pt idx="1637">
                  <c:v>43.973599999999998</c:v>
                </c:pt>
                <c:pt idx="1638">
                  <c:v>43.973599999999998</c:v>
                </c:pt>
                <c:pt idx="1639">
                  <c:v>43.973599999999998</c:v>
                </c:pt>
                <c:pt idx="1640">
                  <c:v>43.973599999999998</c:v>
                </c:pt>
                <c:pt idx="1641">
                  <c:v>43.973599999999998</c:v>
                </c:pt>
                <c:pt idx="1642">
                  <c:v>43.973599999999998</c:v>
                </c:pt>
                <c:pt idx="1643">
                  <c:v>43.973599999999998</c:v>
                </c:pt>
                <c:pt idx="1644">
                  <c:v>43.977499999999999</c:v>
                </c:pt>
                <c:pt idx="1645">
                  <c:v>43.973599999999998</c:v>
                </c:pt>
                <c:pt idx="1646">
                  <c:v>43.969700000000003</c:v>
                </c:pt>
                <c:pt idx="1647">
                  <c:v>43.973599999999998</c:v>
                </c:pt>
                <c:pt idx="1648">
                  <c:v>43.969700000000003</c:v>
                </c:pt>
                <c:pt idx="1649">
                  <c:v>43.973599999999998</c:v>
                </c:pt>
                <c:pt idx="1650">
                  <c:v>43.969700000000003</c:v>
                </c:pt>
                <c:pt idx="1651">
                  <c:v>43.973599999999998</c:v>
                </c:pt>
                <c:pt idx="1652">
                  <c:v>43.969700000000003</c:v>
                </c:pt>
                <c:pt idx="1653">
                  <c:v>43.969700000000003</c:v>
                </c:pt>
                <c:pt idx="1654">
                  <c:v>43.969700000000003</c:v>
                </c:pt>
                <c:pt idx="1655">
                  <c:v>43.973599999999998</c:v>
                </c:pt>
                <c:pt idx="1656">
                  <c:v>43.969700000000003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A8-46D4-BAFA-94A9667DCF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4427648"/>
        <c:axId val="484330208"/>
      </c:lineChart>
      <c:catAx>
        <c:axId val="4944276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4330208"/>
        <c:crosses val="autoZero"/>
        <c:auto val="1"/>
        <c:lblAlgn val="ctr"/>
        <c:lblOffset val="100"/>
        <c:noMultiLvlLbl val="0"/>
      </c:catAx>
      <c:valAx>
        <c:axId val="48433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4427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消息中心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[2]内存泄漏!$A$1:$A$1742</c:f>
              <c:numCache>
                <c:formatCode>General</c:formatCode>
                <c:ptCount val="1742"/>
                <c:pt idx="0">
                  <c:v>69.402299999999997</c:v>
                </c:pt>
                <c:pt idx="1">
                  <c:v>68.092799999999997</c:v>
                </c:pt>
                <c:pt idx="2">
                  <c:v>67.932599999999994</c:v>
                </c:pt>
                <c:pt idx="3">
                  <c:v>67.932599999999994</c:v>
                </c:pt>
                <c:pt idx="4">
                  <c:v>67.928700000000006</c:v>
                </c:pt>
                <c:pt idx="5">
                  <c:v>67.932599999999994</c:v>
                </c:pt>
                <c:pt idx="6">
                  <c:v>67.928700000000006</c:v>
                </c:pt>
                <c:pt idx="7">
                  <c:v>67.928700000000006</c:v>
                </c:pt>
                <c:pt idx="8">
                  <c:v>67.924800000000005</c:v>
                </c:pt>
                <c:pt idx="9">
                  <c:v>67.928700000000006</c:v>
                </c:pt>
                <c:pt idx="10">
                  <c:v>67.924800000000005</c:v>
                </c:pt>
                <c:pt idx="11">
                  <c:v>67.928700000000006</c:v>
                </c:pt>
                <c:pt idx="12">
                  <c:v>67.862300000000005</c:v>
                </c:pt>
                <c:pt idx="13">
                  <c:v>67.866200000000006</c:v>
                </c:pt>
                <c:pt idx="14">
                  <c:v>67.862300000000005</c:v>
                </c:pt>
                <c:pt idx="15">
                  <c:v>67.866200000000006</c:v>
                </c:pt>
                <c:pt idx="16">
                  <c:v>67.862300000000005</c:v>
                </c:pt>
                <c:pt idx="17">
                  <c:v>67.866200000000006</c:v>
                </c:pt>
                <c:pt idx="18">
                  <c:v>67.858400000000003</c:v>
                </c:pt>
                <c:pt idx="19">
                  <c:v>67.862300000000005</c:v>
                </c:pt>
                <c:pt idx="20">
                  <c:v>67.858400000000003</c:v>
                </c:pt>
                <c:pt idx="21">
                  <c:v>67.862300000000005</c:v>
                </c:pt>
                <c:pt idx="22">
                  <c:v>67.858400000000003</c:v>
                </c:pt>
                <c:pt idx="23">
                  <c:v>67.862300000000005</c:v>
                </c:pt>
                <c:pt idx="24">
                  <c:v>67.858400000000003</c:v>
                </c:pt>
                <c:pt idx="25">
                  <c:v>67.862300000000005</c:v>
                </c:pt>
                <c:pt idx="26">
                  <c:v>67.858400000000003</c:v>
                </c:pt>
                <c:pt idx="27">
                  <c:v>67.862300000000005</c:v>
                </c:pt>
                <c:pt idx="28">
                  <c:v>67.858400000000003</c:v>
                </c:pt>
                <c:pt idx="29">
                  <c:v>67.862300000000005</c:v>
                </c:pt>
                <c:pt idx="30">
                  <c:v>67.858400000000003</c:v>
                </c:pt>
                <c:pt idx="31">
                  <c:v>67.838899999999995</c:v>
                </c:pt>
                <c:pt idx="32">
                  <c:v>67.807599999999994</c:v>
                </c:pt>
                <c:pt idx="33">
                  <c:v>67.803700000000006</c:v>
                </c:pt>
                <c:pt idx="34">
                  <c:v>67.799800000000005</c:v>
                </c:pt>
                <c:pt idx="35">
                  <c:v>67.803700000000006</c:v>
                </c:pt>
                <c:pt idx="36">
                  <c:v>67.799800000000005</c:v>
                </c:pt>
                <c:pt idx="37">
                  <c:v>67.803700000000006</c:v>
                </c:pt>
                <c:pt idx="38">
                  <c:v>67.799800000000005</c:v>
                </c:pt>
                <c:pt idx="39">
                  <c:v>67.803700000000006</c:v>
                </c:pt>
                <c:pt idx="40">
                  <c:v>67.7607</c:v>
                </c:pt>
                <c:pt idx="41">
                  <c:v>67.764600000000002</c:v>
                </c:pt>
                <c:pt idx="42">
                  <c:v>67.7607</c:v>
                </c:pt>
                <c:pt idx="43">
                  <c:v>67.764600000000002</c:v>
                </c:pt>
                <c:pt idx="44">
                  <c:v>67.7607</c:v>
                </c:pt>
                <c:pt idx="45">
                  <c:v>67.764600000000002</c:v>
                </c:pt>
                <c:pt idx="46">
                  <c:v>67.7607</c:v>
                </c:pt>
                <c:pt idx="47">
                  <c:v>67.764600000000002</c:v>
                </c:pt>
                <c:pt idx="48">
                  <c:v>67.7607</c:v>
                </c:pt>
                <c:pt idx="49">
                  <c:v>67.764600000000002</c:v>
                </c:pt>
                <c:pt idx="50">
                  <c:v>67.7607</c:v>
                </c:pt>
                <c:pt idx="51">
                  <c:v>67.764600000000002</c:v>
                </c:pt>
                <c:pt idx="52">
                  <c:v>67.7607</c:v>
                </c:pt>
                <c:pt idx="53">
                  <c:v>67.764600000000002</c:v>
                </c:pt>
                <c:pt idx="54">
                  <c:v>67.7607</c:v>
                </c:pt>
                <c:pt idx="55">
                  <c:v>67.764600000000002</c:v>
                </c:pt>
                <c:pt idx="56">
                  <c:v>67.7607</c:v>
                </c:pt>
                <c:pt idx="57">
                  <c:v>67.764600000000002</c:v>
                </c:pt>
                <c:pt idx="58">
                  <c:v>67.7607</c:v>
                </c:pt>
                <c:pt idx="59">
                  <c:v>67.764600000000002</c:v>
                </c:pt>
                <c:pt idx="60">
                  <c:v>67.7607</c:v>
                </c:pt>
                <c:pt idx="61">
                  <c:v>67.764600000000002</c:v>
                </c:pt>
                <c:pt idx="62">
                  <c:v>67.7607</c:v>
                </c:pt>
                <c:pt idx="63">
                  <c:v>67.764600000000002</c:v>
                </c:pt>
                <c:pt idx="64">
                  <c:v>67.7607</c:v>
                </c:pt>
                <c:pt idx="65">
                  <c:v>67.764600000000002</c:v>
                </c:pt>
                <c:pt idx="66">
                  <c:v>67.7607</c:v>
                </c:pt>
                <c:pt idx="67">
                  <c:v>67.764600000000002</c:v>
                </c:pt>
                <c:pt idx="68">
                  <c:v>67.7607</c:v>
                </c:pt>
                <c:pt idx="69">
                  <c:v>67.764600000000002</c:v>
                </c:pt>
                <c:pt idx="70">
                  <c:v>67.7607</c:v>
                </c:pt>
                <c:pt idx="71">
                  <c:v>67.764600000000002</c:v>
                </c:pt>
                <c:pt idx="72">
                  <c:v>67.754900000000006</c:v>
                </c:pt>
                <c:pt idx="73">
                  <c:v>67.780299999999997</c:v>
                </c:pt>
                <c:pt idx="74">
                  <c:v>67.765600000000006</c:v>
                </c:pt>
                <c:pt idx="75">
                  <c:v>69.807599999999994</c:v>
                </c:pt>
                <c:pt idx="76">
                  <c:v>67.858400000000003</c:v>
                </c:pt>
                <c:pt idx="77">
                  <c:v>67.759799999999998</c:v>
                </c:pt>
                <c:pt idx="78">
                  <c:v>67.759799999999998</c:v>
                </c:pt>
                <c:pt idx="79">
                  <c:v>67.755899999999997</c:v>
                </c:pt>
                <c:pt idx="80">
                  <c:v>67.759799999999998</c:v>
                </c:pt>
                <c:pt idx="81">
                  <c:v>67.755899999999997</c:v>
                </c:pt>
                <c:pt idx="82">
                  <c:v>67.759799999999998</c:v>
                </c:pt>
                <c:pt idx="83">
                  <c:v>67.755899999999997</c:v>
                </c:pt>
                <c:pt idx="84">
                  <c:v>67.758799999999994</c:v>
                </c:pt>
                <c:pt idx="85">
                  <c:v>72.897499999999994</c:v>
                </c:pt>
                <c:pt idx="86">
                  <c:v>98.367199999999997</c:v>
                </c:pt>
                <c:pt idx="87">
                  <c:v>136.196</c:v>
                </c:pt>
                <c:pt idx="88">
                  <c:v>136.13399999999999</c:v>
                </c:pt>
                <c:pt idx="89">
                  <c:v>136.596</c:v>
                </c:pt>
                <c:pt idx="90">
                  <c:v>136.18600000000001</c:v>
                </c:pt>
                <c:pt idx="91">
                  <c:v>136.18600000000001</c:v>
                </c:pt>
                <c:pt idx="92">
                  <c:v>136.178</c:v>
                </c:pt>
                <c:pt idx="93">
                  <c:v>136.18199999999999</c:v>
                </c:pt>
                <c:pt idx="94">
                  <c:v>137.34100000000001</c:v>
                </c:pt>
                <c:pt idx="95">
                  <c:v>137.84700000000001</c:v>
                </c:pt>
                <c:pt idx="96">
                  <c:v>137.792</c:v>
                </c:pt>
                <c:pt idx="97">
                  <c:v>137.79599999999999</c:v>
                </c:pt>
                <c:pt idx="98">
                  <c:v>137.792</c:v>
                </c:pt>
                <c:pt idx="99">
                  <c:v>137.78399999999999</c:v>
                </c:pt>
                <c:pt idx="100">
                  <c:v>137.77199999999999</c:v>
                </c:pt>
                <c:pt idx="101">
                  <c:v>137.76900000000001</c:v>
                </c:pt>
                <c:pt idx="102">
                  <c:v>138.636</c:v>
                </c:pt>
                <c:pt idx="103">
                  <c:v>138.60400000000001</c:v>
                </c:pt>
                <c:pt idx="104">
                  <c:v>138.63200000000001</c:v>
                </c:pt>
                <c:pt idx="105">
                  <c:v>138.63200000000001</c:v>
                </c:pt>
                <c:pt idx="106">
                  <c:v>138.62</c:v>
                </c:pt>
                <c:pt idx="107">
                  <c:v>138.61199999999999</c:v>
                </c:pt>
                <c:pt idx="108">
                  <c:v>138.61600000000001</c:v>
                </c:pt>
                <c:pt idx="109">
                  <c:v>138.61600000000001</c:v>
                </c:pt>
                <c:pt idx="110">
                  <c:v>138.964</c:v>
                </c:pt>
                <c:pt idx="111">
                  <c:v>139.08099999999999</c:v>
                </c:pt>
                <c:pt idx="112">
                  <c:v>139.08099999999999</c:v>
                </c:pt>
                <c:pt idx="113">
                  <c:v>139.155</c:v>
                </c:pt>
                <c:pt idx="114">
                  <c:v>139.14400000000001</c:v>
                </c:pt>
                <c:pt idx="115">
                  <c:v>139.14400000000001</c:v>
                </c:pt>
                <c:pt idx="116">
                  <c:v>139.14400000000001</c:v>
                </c:pt>
                <c:pt idx="117">
                  <c:v>139.14400000000001</c:v>
                </c:pt>
                <c:pt idx="118">
                  <c:v>139.15899999999999</c:v>
                </c:pt>
                <c:pt idx="119">
                  <c:v>139.14400000000001</c:v>
                </c:pt>
                <c:pt idx="120">
                  <c:v>139.14400000000001</c:v>
                </c:pt>
                <c:pt idx="121">
                  <c:v>139.14400000000001</c:v>
                </c:pt>
                <c:pt idx="122">
                  <c:v>139.14400000000001</c:v>
                </c:pt>
                <c:pt idx="123">
                  <c:v>139.149</c:v>
                </c:pt>
                <c:pt idx="124">
                  <c:v>139.18799999999999</c:v>
                </c:pt>
                <c:pt idx="125">
                  <c:v>147.631</c:v>
                </c:pt>
                <c:pt idx="126">
                  <c:v>143.94499999999999</c:v>
                </c:pt>
                <c:pt idx="127">
                  <c:v>145.53200000000001</c:v>
                </c:pt>
                <c:pt idx="128">
                  <c:v>146.619</c:v>
                </c:pt>
                <c:pt idx="129">
                  <c:v>148.38999999999999</c:v>
                </c:pt>
                <c:pt idx="130">
                  <c:v>150.47</c:v>
                </c:pt>
                <c:pt idx="131">
                  <c:v>151.47800000000001</c:v>
                </c:pt>
                <c:pt idx="132">
                  <c:v>144.89599999999999</c:v>
                </c:pt>
                <c:pt idx="133">
                  <c:v>145.001</c:v>
                </c:pt>
                <c:pt idx="134">
                  <c:v>143.36199999999999</c:v>
                </c:pt>
                <c:pt idx="135">
                  <c:v>146.221</c:v>
                </c:pt>
                <c:pt idx="136">
                  <c:v>146.46299999999999</c:v>
                </c:pt>
                <c:pt idx="137">
                  <c:v>146.631</c:v>
                </c:pt>
                <c:pt idx="138">
                  <c:v>146.619</c:v>
                </c:pt>
                <c:pt idx="139">
                  <c:v>146.62700000000001</c:v>
                </c:pt>
                <c:pt idx="140">
                  <c:v>146.62299999999999</c:v>
                </c:pt>
                <c:pt idx="141">
                  <c:v>146.619</c:v>
                </c:pt>
                <c:pt idx="142">
                  <c:v>146.62299999999999</c:v>
                </c:pt>
                <c:pt idx="143">
                  <c:v>146.619</c:v>
                </c:pt>
                <c:pt idx="144">
                  <c:v>144.94900000000001</c:v>
                </c:pt>
                <c:pt idx="145">
                  <c:v>144.98400000000001</c:v>
                </c:pt>
                <c:pt idx="146">
                  <c:v>144.48400000000001</c:v>
                </c:pt>
                <c:pt idx="147">
                  <c:v>144.48400000000001</c:v>
                </c:pt>
                <c:pt idx="148">
                  <c:v>144.41399999999999</c:v>
                </c:pt>
                <c:pt idx="149">
                  <c:v>144.40199999999999</c:v>
                </c:pt>
                <c:pt idx="150">
                  <c:v>145.16800000000001</c:v>
                </c:pt>
                <c:pt idx="151">
                  <c:v>145.11699999999999</c:v>
                </c:pt>
                <c:pt idx="152">
                  <c:v>145.12100000000001</c:v>
                </c:pt>
                <c:pt idx="153">
                  <c:v>145.14099999999999</c:v>
                </c:pt>
                <c:pt idx="154">
                  <c:v>145.11699999999999</c:v>
                </c:pt>
                <c:pt idx="155">
                  <c:v>145.11699999999999</c:v>
                </c:pt>
                <c:pt idx="156">
                  <c:v>145.11699999999999</c:v>
                </c:pt>
                <c:pt idx="157">
                  <c:v>136.63900000000001</c:v>
                </c:pt>
                <c:pt idx="158">
                  <c:v>136.791</c:v>
                </c:pt>
                <c:pt idx="159">
                  <c:v>136.71700000000001</c:v>
                </c:pt>
                <c:pt idx="160">
                  <c:v>136.78299999999999</c:v>
                </c:pt>
                <c:pt idx="161">
                  <c:v>137.04499999999999</c:v>
                </c:pt>
                <c:pt idx="162">
                  <c:v>137.06800000000001</c:v>
                </c:pt>
                <c:pt idx="163">
                  <c:v>137.06399999999999</c:v>
                </c:pt>
                <c:pt idx="164">
                  <c:v>137.06399999999999</c:v>
                </c:pt>
                <c:pt idx="165">
                  <c:v>137.072</c:v>
                </c:pt>
                <c:pt idx="166">
                  <c:v>137.04900000000001</c:v>
                </c:pt>
                <c:pt idx="167">
                  <c:v>137.04900000000001</c:v>
                </c:pt>
                <c:pt idx="168">
                  <c:v>137.04900000000001</c:v>
                </c:pt>
                <c:pt idx="169">
                  <c:v>137.04900000000001</c:v>
                </c:pt>
                <c:pt idx="170">
                  <c:v>137.04499999999999</c:v>
                </c:pt>
                <c:pt idx="171">
                  <c:v>137.03299999999999</c:v>
                </c:pt>
                <c:pt idx="172">
                  <c:v>137.01</c:v>
                </c:pt>
                <c:pt idx="173">
                  <c:v>137.029</c:v>
                </c:pt>
                <c:pt idx="174">
                  <c:v>137.03299999999999</c:v>
                </c:pt>
                <c:pt idx="175">
                  <c:v>137.02099999999999</c:v>
                </c:pt>
                <c:pt idx="176">
                  <c:v>137.03700000000001</c:v>
                </c:pt>
                <c:pt idx="177">
                  <c:v>137.02099999999999</c:v>
                </c:pt>
                <c:pt idx="178">
                  <c:v>137.018</c:v>
                </c:pt>
                <c:pt idx="179">
                  <c:v>137.02099999999999</c:v>
                </c:pt>
                <c:pt idx="180">
                  <c:v>137.03700000000001</c:v>
                </c:pt>
                <c:pt idx="181">
                  <c:v>137.02099999999999</c:v>
                </c:pt>
                <c:pt idx="182">
                  <c:v>137.018</c:v>
                </c:pt>
                <c:pt idx="183">
                  <c:v>137.02099999999999</c:v>
                </c:pt>
                <c:pt idx="184">
                  <c:v>137.018</c:v>
                </c:pt>
                <c:pt idx="185">
                  <c:v>137.04499999999999</c:v>
                </c:pt>
                <c:pt idx="186">
                  <c:v>137.018</c:v>
                </c:pt>
                <c:pt idx="187">
                  <c:v>138.61699999999999</c:v>
                </c:pt>
                <c:pt idx="188">
                  <c:v>146.179</c:v>
                </c:pt>
                <c:pt idx="189">
                  <c:v>143.78800000000001</c:v>
                </c:pt>
                <c:pt idx="190">
                  <c:v>138.67500000000001</c:v>
                </c:pt>
                <c:pt idx="191">
                  <c:v>138.60400000000001</c:v>
                </c:pt>
                <c:pt idx="192">
                  <c:v>138.59299999999999</c:v>
                </c:pt>
                <c:pt idx="193">
                  <c:v>138.59700000000001</c:v>
                </c:pt>
                <c:pt idx="194">
                  <c:v>142.238</c:v>
                </c:pt>
                <c:pt idx="195">
                  <c:v>142.07400000000001</c:v>
                </c:pt>
                <c:pt idx="196">
                  <c:v>142.75800000000001</c:v>
                </c:pt>
                <c:pt idx="197">
                  <c:v>142.75399999999999</c:v>
                </c:pt>
                <c:pt idx="198">
                  <c:v>142.84</c:v>
                </c:pt>
                <c:pt idx="199">
                  <c:v>142.83199999999999</c:v>
                </c:pt>
                <c:pt idx="200">
                  <c:v>142.83199999999999</c:v>
                </c:pt>
                <c:pt idx="201">
                  <c:v>142.84</c:v>
                </c:pt>
                <c:pt idx="202">
                  <c:v>142.84</c:v>
                </c:pt>
                <c:pt idx="203">
                  <c:v>133.07</c:v>
                </c:pt>
                <c:pt idx="204">
                  <c:v>134.97</c:v>
                </c:pt>
                <c:pt idx="205">
                  <c:v>134.02799999999999</c:v>
                </c:pt>
                <c:pt idx="206">
                  <c:v>134.27799999999999</c:v>
                </c:pt>
                <c:pt idx="207">
                  <c:v>134.98500000000001</c:v>
                </c:pt>
                <c:pt idx="208">
                  <c:v>134.93799999999999</c:v>
                </c:pt>
                <c:pt idx="209">
                  <c:v>135.21600000000001</c:v>
                </c:pt>
                <c:pt idx="210">
                  <c:v>143.989</c:v>
                </c:pt>
                <c:pt idx="211">
                  <c:v>145.24100000000001</c:v>
                </c:pt>
                <c:pt idx="212">
                  <c:v>145.054</c:v>
                </c:pt>
                <c:pt idx="213">
                  <c:v>142.34700000000001</c:v>
                </c:pt>
                <c:pt idx="214">
                  <c:v>142.28800000000001</c:v>
                </c:pt>
                <c:pt idx="215">
                  <c:v>142.28399999999999</c:v>
                </c:pt>
                <c:pt idx="216">
                  <c:v>139.339</c:v>
                </c:pt>
                <c:pt idx="217">
                  <c:v>139.33500000000001</c:v>
                </c:pt>
                <c:pt idx="218">
                  <c:v>128.62</c:v>
                </c:pt>
                <c:pt idx="219">
                  <c:v>128.61600000000001</c:v>
                </c:pt>
                <c:pt idx="220">
                  <c:v>128.601</c:v>
                </c:pt>
                <c:pt idx="221">
                  <c:v>128.58099999999999</c:v>
                </c:pt>
                <c:pt idx="222">
                  <c:v>128.58099999999999</c:v>
                </c:pt>
                <c:pt idx="223">
                  <c:v>128.58099999999999</c:v>
                </c:pt>
                <c:pt idx="224">
                  <c:v>153.53800000000001</c:v>
                </c:pt>
                <c:pt idx="225">
                  <c:v>152.89400000000001</c:v>
                </c:pt>
                <c:pt idx="226">
                  <c:v>152.88200000000001</c:v>
                </c:pt>
                <c:pt idx="227">
                  <c:v>152.905</c:v>
                </c:pt>
                <c:pt idx="228">
                  <c:v>152.905</c:v>
                </c:pt>
                <c:pt idx="229">
                  <c:v>152.88999999999999</c:v>
                </c:pt>
                <c:pt idx="230">
                  <c:v>166.249</c:v>
                </c:pt>
                <c:pt idx="231">
                  <c:v>170.745</c:v>
                </c:pt>
                <c:pt idx="232">
                  <c:v>166.589</c:v>
                </c:pt>
                <c:pt idx="233">
                  <c:v>166.45599999999999</c:v>
                </c:pt>
                <c:pt idx="234">
                  <c:v>173.804</c:v>
                </c:pt>
                <c:pt idx="235">
                  <c:v>177.27600000000001</c:v>
                </c:pt>
                <c:pt idx="236">
                  <c:v>179.8</c:v>
                </c:pt>
                <c:pt idx="237">
                  <c:v>179.726</c:v>
                </c:pt>
                <c:pt idx="238">
                  <c:v>179.714</c:v>
                </c:pt>
                <c:pt idx="239">
                  <c:v>179.601</c:v>
                </c:pt>
                <c:pt idx="240">
                  <c:v>179.57300000000001</c:v>
                </c:pt>
                <c:pt idx="241">
                  <c:v>179.839</c:v>
                </c:pt>
                <c:pt idx="242">
                  <c:v>179.81899999999999</c:v>
                </c:pt>
                <c:pt idx="243">
                  <c:v>179.815</c:v>
                </c:pt>
                <c:pt idx="244">
                  <c:v>179.81899999999999</c:v>
                </c:pt>
                <c:pt idx="245">
                  <c:v>179.79599999999999</c:v>
                </c:pt>
                <c:pt idx="246">
                  <c:v>179.78399999999999</c:v>
                </c:pt>
                <c:pt idx="247">
                  <c:v>179.8</c:v>
                </c:pt>
                <c:pt idx="248">
                  <c:v>179.78800000000001</c:v>
                </c:pt>
                <c:pt idx="249">
                  <c:v>181.44399999999999</c:v>
                </c:pt>
                <c:pt idx="250">
                  <c:v>181.69900000000001</c:v>
                </c:pt>
                <c:pt idx="251">
                  <c:v>183.059</c:v>
                </c:pt>
                <c:pt idx="252">
                  <c:v>145.79300000000001</c:v>
                </c:pt>
                <c:pt idx="253">
                  <c:v>145.78100000000001</c:v>
                </c:pt>
                <c:pt idx="254">
                  <c:v>145.80099999999999</c:v>
                </c:pt>
                <c:pt idx="255">
                  <c:v>145.77000000000001</c:v>
                </c:pt>
                <c:pt idx="256">
                  <c:v>145.77000000000001</c:v>
                </c:pt>
                <c:pt idx="257">
                  <c:v>145.77000000000001</c:v>
                </c:pt>
                <c:pt idx="258">
                  <c:v>145.77000000000001</c:v>
                </c:pt>
                <c:pt idx="259">
                  <c:v>145.62100000000001</c:v>
                </c:pt>
                <c:pt idx="260">
                  <c:v>145.59800000000001</c:v>
                </c:pt>
                <c:pt idx="261">
                  <c:v>145.59800000000001</c:v>
                </c:pt>
                <c:pt idx="262">
                  <c:v>145.59</c:v>
                </c:pt>
                <c:pt idx="263">
                  <c:v>145.60900000000001</c:v>
                </c:pt>
                <c:pt idx="264">
                  <c:v>145.59800000000001</c:v>
                </c:pt>
                <c:pt idx="265">
                  <c:v>145.59399999999999</c:v>
                </c:pt>
                <c:pt idx="266">
                  <c:v>145.60499999999999</c:v>
                </c:pt>
                <c:pt idx="267">
                  <c:v>145.61699999999999</c:v>
                </c:pt>
                <c:pt idx="268">
                  <c:v>145.60499999999999</c:v>
                </c:pt>
                <c:pt idx="269">
                  <c:v>145.60499999999999</c:v>
                </c:pt>
                <c:pt idx="270">
                  <c:v>145.60499999999999</c:v>
                </c:pt>
                <c:pt idx="271">
                  <c:v>145.60499999999999</c:v>
                </c:pt>
                <c:pt idx="272">
                  <c:v>145.62100000000001</c:v>
                </c:pt>
                <c:pt idx="273">
                  <c:v>145.60499999999999</c:v>
                </c:pt>
                <c:pt idx="274">
                  <c:v>145.60499999999999</c:v>
                </c:pt>
                <c:pt idx="275">
                  <c:v>145.60499999999999</c:v>
                </c:pt>
                <c:pt idx="276">
                  <c:v>145.60499999999999</c:v>
                </c:pt>
                <c:pt idx="277">
                  <c:v>145.60499999999999</c:v>
                </c:pt>
                <c:pt idx="278">
                  <c:v>145.60499999999999</c:v>
                </c:pt>
                <c:pt idx="279">
                  <c:v>145.60499999999999</c:v>
                </c:pt>
                <c:pt idx="280">
                  <c:v>145.60499999999999</c:v>
                </c:pt>
                <c:pt idx="281">
                  <c:v>145.62100000000001</c:v>
                </c:pt>
                <c:pt idx="282">
                  <c:v>145.60900000000001</c:v>
                </c:pt>
                <c:pt idx="283">
                  <c:v>145.59800000000001</c:v>
                </c:pt>
                <c:pt idx="284">
                  <c:v>146.78100000000001</c:v>
                </c:pt>
                <c:pt idx="285">
                  <c:v>92.675799999999995</c:v>
                </c:pt>
                <c:pt idx="286">
                  <c:v>92.640600000000006</c:v>
                </c:pt>
                <c:pt idx="287">
                  <c:v>92.639600000000002</c:v>
                </c:pt>
                <c:pt idx="288">
                  <c:v>92.630899999999997</c:v>
                </c:pt>
                <c:pt idx="289">
                  <c:v>92.630899999999997</c:v>
                </c:pt>
                <c:pt idx="290">
                  <c:v>92.629900000000006</c:v>
                </c:pt>
                <c:pt idx="291">
                  <c:v>92.063500000000005</c:v>
                </c:pt>
                <c:pt idx="292">
                  <c:v>92.008799999999994</c:v>
                </c:pt>
                <c:pt idx="293">
                  <c:v>92.008799999999994</c:v>
                </c:pt>
                <c:pt idx="294">
                  <c:v>92.008799999999994</c:v>
                </c:pt>
                <c:pt idx="295">
                  <c:v>92.008799999999994</c:v>
                </c:pt>
                <c:pt idx="296">
                  <c:v>92.008799999999994</c:v>
                </c:pt>
                <c:pt idx="297">
                  <c:v>92.008799999999994</c:v>
                </c:pt>
                <c:pt idx="298">
                  <c:v>92.008799999999994</c:v>
                </c:pt>
                <c:pt idx="299">
                  <c:v>92.008799999999994</c:v>
                </c:pt>
                <c:pt idx="300">
                  <c:v>92.008799999999994</c:v>
                </c:pt>
                <c:pt idx="301">
                  <c:v>92.008799999999994</c:v>
                </c:pt>
                <c:pt idx="302">
                  <c:v>92.008799999999994</c:v>
                </c:pt>
                <c:pt idx="303">
                  <c:v>79.442400000000006</c:v>
                </c:pt>
                <c:pt idx="304">
                  <c:v>79.442400000000006</c:v>
                </c:pt>
                <c:pt idx="305">
                  <c:v>79.442400000000006</c:v>
                </c:pt>
                <c:pt idx="306">
                  <c:v>79.442400000000006</c:v>
                </c:pt>
                <c:pt idx="307">
                  <c:v>79.434600000000003</c:v>
                </c:pt>
                <c:pt idx="308">
                  <c:v>79.434600000000003</c:v>
                </c:pt>
                <c:pt idx="309">
                  <c:v>79.434600000000003</c:v>
                </c:pt>
                <c:pt idx="310">
                  <c:v>79.434600000000003</c:v>
                </c:pt>
                <c:pt idx="311">
                  <c:v>79.434600000000003</c:v>
                </c:pt>
                <c:pt idx="312">
                  <c:v>79.434600000000003</c:v>
                </c:pt>
                <c:pt idx="313">
                  <c:v>79.434600000000003</c:v>
                </c:pt>
                <c:pt idx="314">
                  <c:v>79.434600000000003</c:v>
                </c:pt>
                <c:pt idx="315">
                  <c:v>79.434600000000003</c:v>
                </c:pt>
                <c:pt idx="316">
                  <c:v>79.434600000000003</c:v>
                </c:pt>
                <c:pt idx="317">
                  <c:v>79.434600000000003</c:v>
                </c:pt>
                <c:pt idx="318">
                  <c:v>79.434600000000003</c:v>
                </c:pt>
                <c:pt idx="319">
                  <c:v>79.434600000000003</c:v>
                </c:pt>
                <c:pt idx="320">
                  <c:v>79.415000000000006</c:v>
                </c:pt>
                <c:pt idx="321">
                  <c:v>79.415000000000006</c:v>
                </c:pt>
                <c:pt idx="322">
                  <c:v>79.415000000000006</c:v>
                </c:pt>
                <c:pt idx="323">
                  <c:v>79.415000000000006</c:v>
                </c:pt>
                <c:pt idx="324">
                  <c:v>79.415000000000006</c:v>
                </c:pt>
                <c:pt idx="325">
                  <c:v>79.415000000000006</c:v>
                </c:pt>
                <c:pt idx="326">
                  <c:v>79.415000000000006</c:v>
                </c:pt>
                <c:pt idx="327">
                  <c:v>79.415000000000006</c:v>
                </c:pt>
                <c:pt idx="328">
                  <c:v>79.415000000000006</c:v>
                </c:pt>
                <c:pt idx="329">
                  <c:v>79.415000000000006</c:v>
                </c:pt>
                <c:pt idx="330">
                  <c:v>79.415000000000006</c:v>
                </c:pt>
                <c:pt idx="331">
                  <c:v>79.411100000000005</c:v>
                </c:pt>
                <c:pt idx="332">
                  <c:v>79.415000000000006</c:v>
                </c:pt>
                <c:pt idx="333">
                  <c:v>79.415000000000006</c:v>
                </c:pt>
                <c:pt idx="334">
                  <c:v>79.395499999999998</c:v>
                </c:pt>
                <c:pt idx="335">
                  <c:v>79.395499999999998</c:v>
                </c:pt>
                <c:pt idx="336">
                  <c:v>79.395499999999998</c:v>
                </c:pt>
                <c:pt idx="337">
                  <c:v>79.395499999999998</c:v>
                </c:pt>
                <c:pt idx="338">
                  <c:v>79.395499999999998</c:v>
                </c:pt>
                <c:pt idx="339">
                  <c:v>79.395499999999998</c:v>
                </c:pt>
                <c:pt idx="340">
                  <c:v>79.395499999999998</c:v>
                </c:pt>
                <c:pt idx="341">
                  <c:v>79.395499999999998</c:v>
                </c:pt>
                <c:pt idx="342">
                  <c:v>79.395499999999998</c:v>
                </c:pt>
                <c:pt idx="343">
                  <c:v>79.395499999999998</c:v>
                </c:pt>
                <c:pt idx="344">
                  <c:v>79.395499999999998</c:v>
                </c:pt>
                <c:pt idx="345">
                  <c:v>79.395499999999998</c:v>
                </c:pt>
                <c:pt idx="346">
                  <c:v>79.395499999999998</c:v>
                </c:pt>
                <c:pt idx="347">
                  <c:v>79.395499999999998</c:v>
                </c:pt>
                <c:pt idx="348">
                  <c:v>79.395499999999998</c:v>
                </c:pt>
                <c:pt idx="349">
                  <c:v>79.395499999999998</c:v>
                </c:pt>
                <c:pt idx="350">
                  <c:v>79.395499999999998</c:v>
                </c:pt>
                <c:pt idx="351">
                  <c:v>79.395499999999998</c:v>
                </c:pt>
                <c:pt idx="352">
                  <c:v>79.395499999999998</c:v>
                </c:pt>
                <c:pt idx="353">
                  <c:v>79.395499999999998</c:v>
                </c:pt>
                <c:pt idx="354">
                  <c:v>79.395499999999998</c:v>
                </c:pt>
                <c:pt idx="355">
                  <c:v>79.395499999999998</c:v>
                </c:pt>
                <c:pt idx="356">
                  <c:v>79.395499999999998</c:v>
                </c:pt>
                <c:pt idx="357">
                  <c:v>79.395499999999998</c:v>
                </c:pt>
                <c:pt idx="358">
                  <c:v>79.395499999999998</c:v>
                </c:pt>
                <c:pt idx="359">
                  <c:v>79.395499999999998</c:v>
                </c:pt>
                <c:pt idx="360">
                  <c:v>79.395499999999998</c:v>
                </c:pt>
                <c:pt idx="361">
                  <c:v>79.395499999999998</c:v>
                </c:pt>
                <c:pt idx="362">
                  <c:v>79.395499999999998</c:v>
                </c:pt>
                <c:pt idx="363">
                  <c:v>79.395499999999998</c:v>
                </c:pt>
                <c:pt idx="364">
                  <c:v>79.395499999999998</c:v>
                </c:pt>
                <c:pt idx="365">
                  <c:v>79.395499999999998</c:v>
                </c:pt>
                <c:pt idx="366">
                  <c:v>79.395499999999998</c:v>
                </c:pt>
                <c:pt idx="367">
                  <c:v>79.395499999999998</c:v>
                </c:pt>
                <c:pt idx="368">
                  <c:v>79.395499999999998</c:v>
                </c:pt>
                <c:pt idx="369">
                  <c:v>79.395499999999998</c:v>
                </c:pt>
                <c:pt idx="370">
                  <c:v>79.395499999999998</c:v>
                </c:pt>
                <c:pt idx="371">
                  <c:v>79.395499999999998</c:v>
                </c:pt>
                <c:pt idx="372">
                  <c:v>79.395499999999998</c:v>
                </c:pt>
                <c:pt idx="373">
                  <c:v>79.325199999999995</c:v>
                </c:pt>
                <c:pt idx="374">
                  <c:v>79.325199999999995</c:v>
                </c:pt>
                <c:pt idx="375">
                  <c:v>79.325199999999995</c:v>
                </c:pt>
                <c:pt idx="376">
                  <c:v>79.325199999999995</c:v>
                </c:pt>
                <c:pt idx="377">
                  <c:v>79.325199999999995</c:v>
                </c:pt>
                <c:pt idx="378">
                  <c:v>79.325199999999995</c:v>
                </c:pt>
                <c:pt idx="379">
                  <c:v>79.325199999999995</c:v>
                </c:pt>
                <c:pt idx="380">
                  <c:v>79.325199999999995</c:v>
                </c:pt>
                <c:pt idx="381">
                  <c:v>79.325199999999995</c:v>
                </c:pt>
                <c:pt idx="382">
                  <c:v>79.325199999999995</c:v>
                </c:pt>
                <c:pt idx="383">
                  <c:v>79.325199999999995</c:v>
                </c:pt>
                <c:pt idx="384">
                  <c:v>79.325199999999995</c:v>
                </c:pt>
                <c:pt idx="385">
                  <c:v>79.325199999999995</c:v>
                </c:pt>
                <c:pt idx="386">
                  <c:v>81.418899999999994</c:v>
                </c:pt>
                <c:pt idx="387">
                  <c:v>79.454099999999997</c:v>
                </c:pt>
                <c:pt idx="388">
                  <c:v>79.372100000000003</c:v>
                </c:pt>
                <c:pt idx="389">
                  <c:v>79.372100000000003</c:v>
                </c:pt>
                <c:pt idx="390">
                  <c:v>79.372100000000003</c:v>
                </c:pt>
                <c:pt idx="391">
                  <c:v>79.372100000000003</c:v>
                </c:pt>
                <c:pt idx="392">
                  <c:v>87.434600000000003</c:v>
                </c:pt>
                <c:pt idx="393">
                  <c:v>101.607</c:v>
                </c:pt>
                <c:pt idx="394">
                  <c:v>126.205</c:v>
                </c:pt>
                <c:pt idx="395">
                  <c:v>125.92400000000001</c:v>
                </c:pt>
                <c:pt idx="396">
                  <c:v>125.92</c:v>
                </c:pt>
                <c:pt idx="397">
                  <c:v>125.904</c:v>
                </c:pt>
                <c:pt idx="398">
                  <c:v>125.9</c:v>
                </c:pt>
                <c:pt idx="399">
                  <c:v>126.52</c:v>
                </c:pt>
                <c:pt idx="400">
                  <c:v>126.809</c:v>
                </c:pt>
                <c:pt idx="401">
                  <c:v>126.801</c:v>
                </c:pt>
                <c:pt idx="402">
                  <c:v>126.828</c:v>
                </c:pt>
                <c:pt idx="403">
                  <c:v>126.83199999999999</c:v>
                </c:pt>
                <c:pt idx="404">
                  <c:v>126.82</c:v>
                </c:pt>
                <c:pt idx="405">
                  <c:v>126.85899999999999</c:v>
                </c:pt>
                <c:pt idx="406">
                  <c:v>127.133</c:v>
                </c:pt>
                <c:pt idx="407">
                  <c:v>127.45699999999999</c:v>
                </c:pt>
                <c:pt idx="408">
                  <c:v>127.848</c:v>
                </c:pt>
                <c:pt idx="409">
                  <c:v>128.14500000000001</c:v>
                </c:pt>
                <c:pt idx="410">
                  <c:v>136.625</c:v>
                </c:pt>
                <c:pt idx="411">
                  <c:v>138.18799999999999</c:v>
                </c:pt>
                <c:pt idx="412">
                  <c:v>138.738</c:v>
                </c:pt>
                <c:pt idx="413">
                  <c:v>138.977</c:v>
                </c:pt>
                <c:pt idx="414">
                  <c:v>139.05099999999999</c:v>
                </c:pt>
                <c:pt idx="415">
                  <c:v>139.05099999999999</c:v>
                </c:pt>
                <c:pt idx="416">
                  <c:v>139.05099999999999</c:v>
                </c:pt>
                <c:pt idx="417">
                  <c:v>135.965</c:v>
                </c:pt>
                <c:pt idx="418">
                  <c:v>136.00800000000001</c:v>
                </c:pt>
                <c:pt idx="419">
                  <c:v>135.84</c:v>
                </c:pt>
                <c:pt idx="420">
                  <c:v>135.84</c:v>
                </c:pt>
                <c:pt idx="421">
                  <c:v>135.83199999999999</c:v>
                </c:pt>
                <c:pt idx="422">
                  <c:v>135.87899999999999</c:v>
                </c:pt>
                <c:pt idx="423">
                  <c:v>135.58199999999999</c:v>
                </c:pt>
                <c:pt idx="424">
                  <c:v>135.57</c:v>
                </c:pt>
                <c:pt idx="425">
                  <c:v>135.578</c:v>
                </c:pt>
                <c:pt idx="426">
                  <c:v>135.75800000000001</c:v>
                </c:pt>
                <c:pt idx="427">
                  <c:v>135.75399999999999</c:v>
                </c:pt>
                <c:pt idx="428">
                  <c:v>135.87899999999999</c:v>
                </c:pt>
                <c:pt idx="429">
                  <c:v>135.80099999999999</c:v>
                </c:pt>
                <c:pt idx="430">
                  <c:v>135.78899999999999</c:v>
                </c:pt>
                <c:pt idx="431">
                  <c:v>136.04300000000001</c:v>
                </c:pt>
                <c:pt idx="432">
                  <c:v>136.03899999999999</c:v>
                </c:pt>
                <c:pt idx="433">
                  <c:v>136.03899999999999</c:v>
                </c:pt>
                <c:pt idx="434">
                  <c:v>136.035</c:v>
                </c:pt>
                <c:pt idx="435">
                  <c:v>136.06200000000001</c:v>
                </c:pt>
                <c:pt idx="436">
                  <c:v>136.06200000000001</c:v>
                </c:pt>
                <c:pt idx="437">
                  <c:v>136.05500000000001</c:v>
                </c:pt>
                <c:pt idx="438">
                  <c:v>136.09800000000001</c:v>
                </c:pt>
                <c:pt idx="439">
                  <c:v>141.01599999999999</c:v>
                </c:pt>
                <c:pt idx="440">
                  <c:v>142.285</c:v>
                </c:pt>
                <c:pt idx="441">
                  <c:v>139.22900000000001</c:v>
                </c:pt>
                <c:pt idx="442">
                  <c:v>139.107</c:v>
                </c:pt>
                <c:pt idx="443">
                  <c:v>139.1</c:v>
                </c:pt>
                <c:pt idx="444">
                  <c:v>136.054</c:v>
                </c:pt>
                <c:pt idx="445">
                  <c:v>135.761</c:v>
                </c:pt>
                <c:pt idx="446">
                  <c:v>135.84299999999999</c:v>
                </c:pt>
                <c:pt idx="447">
                  <c:v>136.53800000000001</c:v>
                </c:pt>
                <c:pt idx="448">
                  <c:v>136.43700000000001</c:v>
                </c:pt>
                <c:pt idx="449">
                  <c:v>136.58500000000001</c:v>
                </c:pt>
                <c:pt idx="450">
                  <c:v>136.58099999999999</c:v>
                </c:pt>
                <c:pt idx="451">
                  <c:v>136.58500000000001</c:v>
                </c:pt>
                <c:pt idx="452">
                  <c:v>133.30799999999999</c:v>
                </c:pt>
                <c:pt idx="453">
                  <c:v>133.30000000000001</c:v>
                </c:pt>
                <c:pt idx="454">
                  <c:v>133.20599999999999</c:v>
                </c:pt>
                <c:pt idx="455">
                  <c:v>133.19800000000001</c:v>
                </c:pt>
                <c:pt idx="456">
                  <c:v>134.17500000000001</c:v>
                </c:pt>
                <c:pt idx="457">
                  <c:v>136.483</c:v>
                </c:pt>
                <c:pt idx="458">
                  <c:v>136.38999999999999</c:v>
                </c:pt>
                <c:pt idx="459">
                  <c:v>136.39400000000001</c:v>
                </c:pt>
                <c:pt idx="460">
                  <c:v>136.386</c:v>
                </c:pt>
                <c:pt idx="461">
                  <c:v>135.68299999999999</c:v>
                </c:pt>
                <c:pt idx="462">
                  <c:v>139.07400000000001</c:v>
                </c:pt>
                <c:pt idx="463">
                  <c:v>138.40199999999999</c:v>
                </c:pt>
                <c:pt idx="464">
                  <c:v>138.953</c:v>
                </c:pt>
                <c:pt idx="465">
                  <c:v>138.953</c:v>
                </c:pt>
                <c:pt idx="466">
                  <c:v>138.93799999999999</c:v>
                </c:pt>
                <c:pt idx="467">
                  <c:v>138.965</c:v>
                </c:pt>
                <c:pt idx="468">
                  <c:v>139.613</c:v>
                </c:pt>
                <c:pt idx="469">
                  <c:v>141.47800000000001</c:v>
                </c:pt>
                <c:pt idx="470">
                  <c:v>138.572</c:v>
                </c:pt>
                <c:pt idx="471">
                  <c:v>138.56399999999999</c:v>
                </c:pt>
                <c:pt idx="472">
                  <c:v>132.00200000000001</c:v>
                </c:pt>
                <c:pt idx="473">
                  <c:v>150.54499999999999</c:v>
                </c:pt>
                <c:pt idx="474">
                  <c:v>150.23599999999999</c:v>
                </c:pt>
                <c:pt idx="475">
                  <c:v>150.221</c:v>
                </c:pt>
                <c:pt idx="476">
                  <c:v>150.24</c:v>
                </c:pt>
                <c:pt idx="477">
                  <c:v>162.791</c:v>
                </c:pt>
                <c:pt idx="478">
                  <c:v>170.178</c:v>
                </c:pt>
                <c:pt idx="479">
                  <c:v>171.697</c:v>
                </c:pt>
                <c:pt idx="480">
                  <c:v>170.459</c:v>
                </c:pt>
                <c:pt idx="481">
                  <c:v>170.322</c:v>
                </c:pt>
                <c:pt idx="482">
                  <c:v>170.30699999999999</c:v>
                </c:pt>
                <c:pt idx="483">
                  <c:v>170.31100000000001</c:v>
                </c:pt>
                <c:pt idx="484">
                  <c:v>170.28299999999999</c:v>
                </c:pt>
                <c:pt idx="485">
                  <c:v>170.268</c:v>
                </c:pt>
                <c:pt idx="486">
                  <c:v>170.33799999999999</c:v>
                </c:pt>
                <c:pt idx="487">
                  <c:v>170.35</c:v>
                </c:pt>
                <c:pt idx="488">
                  <c:v>170.34200000000001</c:v>
                </c:pt>
                <c:pt idx="489">
                  <c:v>173.428</c:v>
                </c:pt>
                <c:pt idx="490">
                  <c:v>179.01400000000001</c:v>
                </c:pt>
                <c:pt idx="491">
                  <c:v>180.10400000000001</c:v>
                </c:pt>
                <c:pt idx="492">
                  <c:v>150.45400000000001</c:v>
                </c:pt>
                <c:pt idx="493">
                  <c:v>149.85599999999999</c:v>
                </c:pt>
                <c:pt idx="494">
                  <c:v>149.845</c:v>
                </c:pt>
                <c:pt idx="495">
                  <c:v>150.88800000000001</c:v>
                </c:pt>
                <c:pt idx="496">
                  <c:v>104.619</c:v>
                </c:pt>
                <c:pt idx="497">
                  <c:v>103.334</c:v>
                </c:pt>
                <c:pt idx="498">
                  <c:v>103.08799999999999</c:v>
                </c:pt>
                <c:pt idx="499">
                  <c:v>103.06399999999999</c:v>
                </c:pt>
                <c:pt idx="500">
                  <c:v>103.06399999999999</c:v>
                </c:pt>
                <c:pt idx="501">
                  <c:v>103.06399999999999</c:v>
                </c:pt>
                <c:pt idx="502">
                  <c:v>95.759799999999998</c:v>
                </c:pt>
                <c:pt idx="503">
                  <c:v>95.697299999999998</c:v>
                </c:pt>
                <c:pt idx="504">
                  <c:v>95.697299999999998</c:v>
                </c:pt>
                <c:pt idx="505">
                  <c:v>95.697299999999998</c:v>
                </c:pt>
                <c:pt idx="506">
                  <c:v>95.697299999999998</c:v>
                </c:pt>
                <c:pt idx="507">
                  <c:v>95.697299999999998</c:v>
                </c:pt>
                <c:pt idx="508">
                  <c:v>95.697299999999998</c:v>
                </c:pt>
                <c:pt idx="509">
                  <c:v>95.697299999999998</c:v>
                </c:pt>
                <c:pt idx="510">
                  <c:v>95.697299999999998</c:v>
                </c:pt>
                <c:pt idx="511">
                  <c:v>95.697299999999998</c:v>
                </c:pt>
                <c:pt idx="512">
                  <c:v>95.697299999999998</c:v>
                </c:pt>
                <c:pt idx="513">
                  <c:v>95.697299999999998</c:v>
                </c:pt>
                <c:pt idx="514">
                  <c:v>95.685500000000005</c:v>
                </c:pt>
                <c:pt idx="515">
                  <c:v>95.689499999999995</c:v>
                </c:pt>
                <c:pt idx="516">
                  <c:v>95.689499999999995</c:v>
                </c:pt>
                <c:pt idx="517">
                  <c:v>95.677700000000002</c:v>
                </c:pt>
                <c:pt idx="518">
                  <c:v>95.650400000000005</c:v>
                </c:pt>
                <c:pt idx="519">
                  <c:v>95.634799999999998</c:v>
                </c:pt>
                <c:pt idx="520">
                  <c:v>95.634799999999998</c:v>
                </c:pt>
                <c:pt idx="521">
                  <c:v>95.634799999999998</c:v>
                </c:pt>
                <c:pt idx="522">
                  <c:v>95.634799999999998</c:v>
                </c:pt>
                <c:pt idx="523">
                  <c:v>95.634799999999998</c:v>
                </c:pt>
                <c:pt idx="524">
                  <c:v>95.6113</c:v>
                </c:pt>
                <c:pt idx="525">
                  <c:v>95.607399999999998</c:v>
                </c:pt>
                <c:pt idx="526">
                  <c:v>95.607399999999998</c:v>
                </c:pt>
                <c:pt idx="527">
                  <c:v>95.607399999999998</c:v>
                </c:pt>
                <c:pt idx="528">
                  <c:v>95.607399999999998</c:v>
                </c:pt>
                <c:pt idx="529">
                  <c:v>95.607399999999998</c:v>
                </c:pt>
                <c:pt idx="530">
                  <c:v>95.591800000000006</c:v>
                </c:pt>
                <c:pt idx="531">
                  <c:v>95.517600000000002</c:v>
                </c:pt>
                <c:pt idx="532">
                  <c:v>95.517600000000002</c:v>
                </c:pt>
                <c:pt idx="533">
                  <c:v>95.517600000000002</c:v>
                </c:pt>
                <c:pt idx="534">
                  <c:v>95.517600000000002</c:v>
                </c:pt>
                <c:pt idx="535">
                  <c:v>95.517600000000002</c:v>
                </c:pt>
                <c:pt idx="536">
                  <c:v>95.517600000000002</c:v>
                </c:pt>
                <c:pt idx="537">
                  <c:v>95.517600000000002</c:v>
                </c:pt>
                <c:pt idx="538">
                  <c:v>95.5137</c:v>
                </c:pt>
                <c:pt idx="539">
                  <c:v>95.517600000000002</c:v>
                </c:pt>
                <c:pt idx="540">
                  <c:v>95.517600000000002</c:v>
                </c:pt>
                <c:pt idx="541">
                  <c:v>95.517600000000002</c:v>
                </c:pt>
                <c:pt idx="542">
                  <c:v>95.517600000000002</c:v>
                </c:pt>
                <c:pt idx="543">
                  <c:v>95.517600000000002</c:v>
                </c:pt>
                <c:pt idx="544">
                  <c:v>95.517600000000002</c:v>
                </c:pt>
                <c:pt idx="545">
                  <c:v>95.517600000000002</c:v>
                </c:pt>
                <c:pt idx="546">
                  <c:v>95.517600000000002</c:v>
                </c:pt>
                <c:pt idx="547">
                  <c:v>95.517600000000002</c:v>
                </c:pt>
                <c:pt idx="548">
                  <c:v>95.517600000000002</c:v>
                </c:pt>
                <c:pt idx="549">
                  <c:v>95.517600000000002</c:v>
                </c:pt>
                <c:pt idx="550">
                  <c:v>95.517600000000002</c:v>
                </c:pt>
                <c:pt idx="551">
                  <c:v>95.517600000000002</c:v>
                </c:pt>
                <c:pt idx="552">
                  <c:v>95.517600000000002</c:v>
                </c:pt>
                <c:pt idx="553">
                  <c:v>95.517600000000002</c:v>
                </c:pt>
                <c:pt idx="554">
                  <c:v>95.517600000000002</c:v>
                </c:pt>
                <c:pt idx="555">
                  <c:v>95.517600000000002</c:v>
                </c:pt>
                <c:pt idx="556">
                  <c:v>95.517600000000002</c:v>
                </c:pt>
                <c:pt idx="557">
                  <c:v>95.517600000000002</c:v>
                </c:pt>
                <c:pt idx="558">
                  <c:v>95.517600000000002</c:v>
                </c:pt>
                <c:pt idx="559">
                  <c:v>95.517600000000002</c:v>
                </c:pt>
                <c:pt idx="560">
                  <c:v>95.517600000000002</c:v>
                </c:pt>
                <c:pt idx="561">
                  <c:v>95.517600000000002</c:v>
                </c:pt>
                <c:pt idx="562">
                  <c:v>95.517600000000002</c:v>
                </c:pt>
                <c:pt idx="563">
                  <c:v>95.5137</c:v>
                </c:pt>
                <c:pt idx="564">
                  <c:v>95.517600000000002</c:v>
                </c:pt>
                <c:pt idx="565">
                  <c:v>95.517600000000002</c:v>
                </c:pt>
                <c:pt idx="566">
                  <c:v>95.517600000000002</c:v>
                </c:pt>
                <c:pt idx="567">
                  <c:v>95.517600000000002</c:v>
                </c:pt>
                <c:pt idx="568">
                  <c:v>95.517600000000002</c:v>
                </c:pt>
                <c:pt idx="569">
                  <c:v>95.517600000000002</c:v>
                </c:pt>
                <c:pt idx="570">
                  <c:v>95.517600000000002</c:v>
                </c:pt>
                <c:pt idx="571">
                  <c:v>95.517600000000002</c:v>
                </c:pt>
                <c:pt idx="572">
                  <c:v>95.517600000000002</c:v>
                </c:pt>
                <c:pt idx="573">
                  <c:v>95.517600000000002</c:v>
                </c:pt>
                <c:pt idx="574">
                  <c:v>95.517600000000002</c:v>
                </c:pt>
                <c:pt idx="575">
                  <c:v>95.357399999999998</c:v>
                </c:pt>
                <c:pt idx="576">
                  <c:v>95.357399999999998</c:v>
                </c:pt>
                <c:pt idx="577">
                  <c:v>95.357399999999998</c:v>
                </c:pt>
                <c:pt idx="578">
                  <c:v>95.357399999999998</c:v>
                </c:pt>
                <c:pt idx="579">
                  <c:v>95.357399999999998</c:v>
                </c:pt>
                <c:pt idx="580">
                  <c:v>95.357399999999998</c:v>
                </c:pt>
                <c:pt idx="581">
                  <c:v>95.357399999999998</c:v>
                </c:pt>
                <c:pt idx="582">
                  <c:v>95.357399999999998</c:v>
                </c:pt>
                <c:pt idx="583">
                  <c:v>95.357399999999998</c:v>
                </c:pt>
                <c:pt idx="584">
                  <c:v>95.357399999999998</c:v>
                </c:pt>
                <c:pt idx="585">
                  <c:v>95.357399999999998</c:v>
                </c:pt>
                <c:pt idx="586">
                  <c:v>95.357399999999998</c:v>
                </c:pt>
                <c:pt idx="587">
                  <c:v>95.357399999999998</c:v>
                </c:pt>
                <c:pt idx="588">
                  <c:v>95.357399999999998</c:v>
                </c:pt>
                <c:pt idx="589">
                  <c:v>95.357399999999998</c:v>
                </c:pt>
                <c:pt idx="590">
                  <c:v>95.357399999999998</c:v>
                </c:pt>
                <c:pt idx="591">
                  <c:v>95.357399999999998</c:v>
                </c:pt>
                <c:pt idx="592">
                  <c:v>95.357399999999998</c:v>
                </c:pt>
                <c:pt idx="593">
                  <c:v>95.357399999999998</c:v>
                </c:pt>
                <c:pt idx="594">
                  <c:v>95.357399999999998</c:v>
                </c:pt>
                <c:pt idx="595">
                  <c:v>95.357399999999998</c:v>
                </c:pt>
                <c:pt idx="596">
                  <c:v>96.302700000000002</c:v>
                </c:pt>
                <c:pt idx="597">
                  <c:v>95.474599999999995</c:v>
                </c:pt>
                <c:pt idx="598">
                  <c:v>95.365200000000002</c:v>
                </c:pt>
                <c:pt idx="599">
                  <c:v>95.369100000000003</c:v>
                </c:pt>
                <c:pt idx="600">
                  <c:v>95.365200000000002</c:v>
                </c:pt>
                <c:pt idx="601">
                  <c:v>95.369100000000003</c:v>
                </c:pt>
                <c:pt idx="602">
                  <c:v>95.380899999999997</c:v>
                </c:pt>
                <c:pt idx="603">
                  <c:v>108.947</c:v>
                </c:pt>
                <c:pt idx="604">
                  <c:v>131.02000000000001</c:v>
                </c:pt>
                <c:pt idx="605">
                  <c:v>129.70699999999999</c:v>
                </c:pt>
                <c:pt idx="606">
                  <c:v>129.66399999999999</c:v>
                </c:pt>
                <c:pt idx="607">
                  <c:v>129.66800000000001</c:v>
                </c:pt>
                <c:pt idx="608">
                  <c:v>129.637</c:v>
                </c:pt>
                <c:pt idx="609">
                  <c:v>129.637</c:v>
                </c:pt>
                <c:pt idx="610">
                  <c:v>129.56200000000001</c:v>
                </c:pt>
                <c:pt idx="611">
                  <c:v>131.45599999999999</c:v>
                </c:pt>
                <c:pt idx="612">
                  <c:v>138.37799999999999</c:v>
                </c:pt>
                <c:pt idx="613">
                  <c:v>138.499</c:v>
                </c:pt>
                <c:pt idx="614">
                  <c:v>135.80000000000001</c:v>
                </c:pt>
                <c:pt idx="615">
                  <c:v>135.792</c:v>
                </c:pt>
                <c:pt idx="616">
                  <c:v>135.77199999999999</c:v>
                </c:pt>
                <c:pt idx="617">
                  <c:v>135.76900000000001</c:v>
                </c:pt>
                <c:pt idx="618">
                  <c:v>136.261</c:v>
                </c:pt>
                <c:pt idx="619">
                  <c:v>136.27600000000001</c:v>
                </c:pt>
                <c:pt idx="620">
                  <c:v>136.155</c:v>
                </c:pt>
                <c:pt idx="621">
                  <c:v>136.261</c:v>
                </c:pt>
                <c:pt idx="622">
                  <c:v>136.26499999999999</c:v>
                </c:pt>
                <c:pt idx="623">
                  <c:v>136.28</c:v>
                </c:pt>
                <c:pt idx="624">
                  <c:v>136.26900000000001</c:v>
                </c:pt>
                <c:pt idx="625">
                  <c:v>136.26499999999999</c:v>
                </c:pt>
                <c:pt idx="626">
                  <c:v>136.261</c:v>
                </c:pt>
                <c:pt idx="627">
                  <c:v>136.261</c:v>
                </c:pt>
                <c:pt idx="628">
                  <c:v>136.26499999999999</c:v>
                </c:pt>
                <c:pt idx="629">
                  <c:v>136.261</c:v>
                </c:pt>
                <c:pt idx="630">
                  <c:v>136.261</c:v>
                </c:pt>
                <c:pt idx="631">
                  <c:v>136.261</c:v>
                </c:pt>
                <c:pt idx="632">
                  <c:v>136.27600000000001</c:v>
                </c:pt>
                <c:pt idx="633">
                  <c:v>136.09700000000001</c:v>
                </c:pt>
                <c:pt idx="634">
                  <c:v>136.09700000000001</c:v>
                </c:pt>
                <c:pt idx="635">
                  <c:v>136.09700000000001</c:v>
                </c:pt>
                <c:pt idx="636">
                  <c:v>136.09700000000001</c:v>
                </c:pt>
                <c:pt idx="637">
                  <c:v>136.12</c:v>
                </c:pt>
                <c:pt idx="638">
                  <c:v>136.101</c:v>
                </c:pt>
                <c:pt idx="639">
                  <c:v>136.101</c:v>
                </c:pt>
                <c:pt idx="640">
                  <c:v>136.101</c:v>
                </c:pt>
                <c:pt idx="641">
                  <c:v>136.108</c:v>
                </c:pt>
                <c:pt idx="642">
                  <c:v>136.10400000000001</c:v>
                </c:pt>
                <c:pt idx="643">
                  <c:v>136.101</c:v>
                </c:pt>
                <c:pt idx="644">
                  <c:v>124.194</c:v>
                </c:pt>
                <c:pt idx="645">
                  <c:v>123.952</c:v>
                </c:pt>
                <c:pt idx="646">
                  <c:v>123.964</c:v>
                </c:pt>
                <c:pt idx="647">
                  <c:v>123.96</c:v>
                </c:pt>
                <c:pt idx="648">
                  <c:v>123.94799999999999</c:v>
                </c:pt>
                <c:pt idx="649">
                  <c:v>123.77200000000001</c:v>
                </c:pt>
                <c:pt idx="650">
                  <c:v>123.797</c:v>
                </c:pt>
                <c:pt idx="651">
                  <c:v>124.126</c:v>
                </c:pt>
                <c:pt idx="652">
                  <c:v>124.435</c:v>
                </c:pt>
                <c:pt idx="653">
                  <c:v>124.739</c:v>
                </c:pt>
                <c:pt idx="654">
                  <c:v>125.35299999999999</c:v>
                </c:pt>
                <c:pt idx="655">
                  <c:v>125.681</c:v>
                </c:pt>
                <c:pt idx="656">
                  <c:v>125.985</c:v>
                </c:pt>
                <c:pt idx="657">
                  <c:v>126.122</c:v>
                </c:pt>
                <c:pt idx="658">
                  <c:v>134.47399999999999</c:v>
                </c:pt>
                <c:pt idx="659">
                  <c:v>133.68199999999999</c:v>
                </c:pt>
                <c:pt idx="660">
                  <c:v>133.666</c:v>
                </c:pt>
                <c:pt idx="661">
                  <c:v>133.66200000000001</c:v>
                </c:pt>
                <c:pt idx="662">
                  <c:v>133.666</c:v>
                </c:pt>
                <c:pt idx="663">
                  <c:v>133.666</c:v>
                </c:pt>
                <c:pt idx="664">
                  <c:v>131.31399999999999</c:v>
                </c:pt>
                <c:pt idx="665">
                  <c:v>131.49799999999999</c:v>
                </c:pt>
                <c:pt idx="666">
                  <c:v>131.404</c:v>
                </c:pt>
                <c:pt idx="667">
                  <c:v>131.404</c:v>
                </c:pt>
                <c:pt idx="668">
                  <c:v>131.39599999999999</c:v>
                </c:pt>
                <c:pt idx="669">
                  <c:v>131.12700000000001</c:v>
                </c:pt>
                <c:pt idx="670">
                  <c:v>130.78700000000001</c:v>
                </c:pt>
                <c:pt idx="671">
                  <c:v>130.79499999999999</c:v>
                </c:pt>
                <c:pt idx="672">
                  <c:v>130.79499999999999</c:v>
                </c:pt>
                <c:pt idx="673">
                  <c:v>123.854</c:v>
                </c:pt>
                <c:pt idx="674">
                  <c:v>123.506</c:v>
                </c:pt>
                <c:pt idx="675">
                  <c:v>123.51</c:v>
                </c:pt>
                <c:pt idx="676">
                  <c:v>124.13500000000001</c:v>
                </c:pt>
                <c:pt idx="677">
                  <c:v>124.20699999999999</c:v>
                </c:pt>
                <c:pt idx="678">
                  <c:v>124.262</c:v>
                </c:pt>
                <c:pt idx="679">
                  <c:v>124.277</c:v>
                </c:pt>
                <c:pt idx="680">
                  <c:v>124.48399999999999</c:v>
                </c:pt>
                <c:pt idx="681">
                  <c:v>124.539</c:v>
                </c:pt>
                <c:pt idx="682">
                  <c:v>124.547</c:v>
                </c:pt>
                <c:pt idx="683">
                  <c:v>126.559</c:v>
                </c:pt>
                <c:pt idx="684">
                  <c:v>126.238</c:v>
                </c:pt>
                <c:pt idx="685">
                  <c:v>126.23</c:v>
                </c:pt>
                <c:pt idx="686">
                  <c:v>126.238</c:v>
                </c:pt>
                <c:pt idx="687">
                  <c:v>126.227</c:v>
                </c:pt>
                <c:pt idx="688">
                  <c:v>126.20699999999999</c:v>
                </c:pt>
                <c:pt idx="689">
                  <c:v>126.203</c:v>
                </c:pt>
                <c:pt idx="690">
                  <c:v>126.145</c:v>
                </c:pt>
                <c:pt idx="691">
                  <c:v>132.97</c:v>
                </c:pt>
                <c:pt idx="692">
                  <c:v>133.92699999999999</c:v>
                </c:pt>
                <c:pt idx="693">
                  <c:v>133.85300000000001</c:v>
                </c:pt>
                <c:pt idx="694">
                  <c:v>133.864</c:v>
                </c:pt>
                <c:pt idx="695">
                  <c:v>133.85300000000001</c:v>
                </c:pt>
                <c:pt idx="696">
                  <c:v>133.85599999999999</c:v>
                </c:pt>
                <c:pt idx="697">
                  <c:v>133.85300000000001</c:v>
                </c:pt>
                <c:pt idx="698">
                  <c:v>133.85300000000001</c:v>
                </c:pt>
                <c:pt idx="699">
                  <c:v>131.29400000000001</c:v>
                </c:pt>
                <c:pt idx="700">
                  <c:v>131.298</c:v>
                </c:pt>
                <c:pt idx="701">
                  <c:v>131.02099999999999</c:v>
                </c:pt>
                <c:pt idx="702">
                  <c:v>131.005</c:v>
                </c:pt>
                <c:pt idx="703">
                  <c:v>136.24299999999999</c:v>
                </c:pt>
                <c:pt idx="704">
                  <c:v>135.80600000000001</c:v>
                </c:pt>
                <c:pt idx="705">
                  <c:v>135.78200000000001</c:v>
                </c:pt>
                <c:pt idx="706">
                  <c:v>135.798</c:v>
                </c:pt>
                <c:pt idx="707">
                  <c:v>135.786</c:v>
                </c:pt>
                <c:pt idx="708">
                  <c:v>135.36799999999999</c:v>
                </c:pt>
                <c:pt idx="709">
                  <c:v>137.78200000000001</c:v>
                </c:pt>
                <c:pt idx="710">
                  <c:v>137.34899999999999</c:v>
                </c:pt>
                <c:pt idx="711">
                  <c:v>137.24299999999999</c:v>
                </c:pt>
                <c:pt idx="712">
                  <c:v>137.24700000000001</c:v>
                </c:pt>
                <c:pt idx="713">
                  <c:v>137.22800000000001</c:v>
                </c:pt>
                <c:pt idx="714">
                  <c:v>139.22399999999999</c:v>
                </c:pt>
                <c:pt idx="715">
                  <c:v>137.05600000000001</c:v>
                </c:pt>
                <c:pt idx="716">
                  <c:v>136.68100000000001</c:v>
                </c:pt>
                <c:pt idx="717">
                  <c:v>136.54</c:v>
                </c:pt>
                <c:pt idx="718">
                  <c:v>134.798</c:v>
                </c:pt>
                <c:pt idx="719">
                  <c:v>137.79400000000001</c:v>
                </c:pt>
                <c:pt idx="720">
                  <c:v>138.57499999999999</c:v>
                </c:pt>
                <c:pt idx="721">
                  <c:v>138.55600000000001</c:v>
                </c:pt>
                <c:pt idx="722">
                  <c:v>134.79</c:v>
                </c:pt>
                <c:pt idx="723">
                  <c:v>134.77099999999999</c:v>
                </c:pt>
                <c:pt idx="724">
                  <c:v>132.48500000000001</c:v>
                </c:pt>
                <c:pt idx="725">
                  <c:v>132.571</c:v>
                </c:pt>
                <c:pt idx="726">
                  <c:v>132.38399999999999</c:v>
                </c:pt>
                <c:pt idx="727">
                  <c:v>132.37200000000001</c:v>
                </c:pt>
                <c:pt idx="728">
                  <c:v>132.35599999999999</c:v>
                </c:pt>
                <c:pt idx="729">
                  <c:v>132.35300000000001</c:v>
                </c:pt>
                <c:pt idx="730">
                  <c:v>132.35599999999999</c:v>
                </c:pt>
                <c:pt idx="731">
                  <c:v>132.35599999999999</c:v>
                </c:pt>
                <c:pt idx="732">
                  <c:v>89.571299999999994</c:v>
                </c:pt>
                <c:pt idx="733">
                  <c:v>88.766599999999997</c:v>
                </c:pt>
                <c:pt idx="734">
                  <c:v>88.758799999999994</c:v>
                </c:pt>
                <c:pt idx="735">
                  <c:v>88.758799999999994</c:v>
                </c:pt>
                <c:pt idx="736">
                  <c:v>88.743200000000002</c:v>
                </c:pt>
                <c:pt idx="737">
                  <c:v>88.743200000000002</c:v>
                </c:pt>
                <c:pt idx="738">
                  <c:v>88.743200000000002</c:v>
                </c:pt>
                <c:pt idx="739">
                  <c:v>88.110399999999998</c:v>
                </c:pt>
                <c:pt idx="740">
                  <c:v>88.047899999999998</c:v>
                </c:pt>
                <c:pt idx="741">
                  <c:v>88.047899999999998</c:v>
                </c:pt>
                <c:pt idx="742">
                  <c:v>88.047899999999998</c:v>
                </c:pt>
                <c:pt idx="743">
                  <c:v>88.047899999999998</c:v>
                </c:pt>
                <c:pt idx="744">
                  <c:v>88.047899999999998</c:v>
                </c:pt>
                <c:pt idx="745">
                  <c:v>88.047899999999998</c:v>
                </c:pt>
                <c:pt idx="746">
                  <c:v>73.872100000000003</c:v>
                </c:pt>
                <c:pt idx="747">
                  <c:v>73.8643</c:v>
                </c:pt>
                <c:pt idx="748">
                  <c:v>73.868200000000002</c:v>
                </c:pt>
                <c:pt idx="749">
                  <c:v>73.868200000000002</c:v>
                </c:pt>
                <c:pt idx="750">
                  <c:v>73.868200000000002</c:v>
                </c:pt>
                <c:pt idx="751">
                  <c:v>73.868200000000002</c:v>
                </c:pt>
                <c:pt idx="752">
                  <c:v>73.868200000000002</c:v>
                </c:pt>
                <c:pt idx="753">
                  <c:v>73.868200000000002</c:v>
                </c:pt>
                <c:pt idx="754">
                  <c:v>73.868200000000002</c:v>
                </c:pt>
                <c:pt idx="755">
                  <c:v>73.868200000000002</c:v>
                </c:pt>
                <c:pt idx="756">
                  <c:v>73.868200000000002</c:v>
                </c:pt>
                <c:pt idx="757">
                  <c:v>73.868200000000002</c:v>
                </c:pt>
                <c:pt idx="758">
                  <c:v>73.868200000000002</c:v>
                </c:pt>
                <c:pt idx="759">
                  <c:v>73.868200000000002</c:v>
                </c:pt>
                <c:pt idx="760">
                  <c:v>73.868200000000002</c:v>
                </c:pt>
                <c:pt idx="761">
                  <c:v>73.868200000000002</c:v>
                </c:pt>
                <c:pt idx="762">
                  <c:v>73.868200000000002</c:v>
                </c:pt>
                <c:pt idx="763">
                  <c:v>73.868200000000002</c:v>
                </c:pt>
                <c:pt idx="764">
                  <c:v>73.868200000000002</c:v>
                </c:pt>
                <c:pt idx="765">
                  <c:v>73.868200000000002</c:v>
                </c:pt>
                <c:pt idx="766">
                  <c:v>73.868200000000002</c:v>
                </c:pt>
                <c:pt idx="767">
                  <c:v>73.868200000000002</c:v>
                </c:pt>
                <c:pt idx="768">
                  <c:v>73.868200000000002</c:v>
                </c:pt>
                <c:pt idx="769">
                  <c:v>73.868200000000002</c:v>
                </c:pt>
                <c:pt idx="770">
                  <c:v>73.868200000000002</c:v>
                </c:pt>
                <c:pt idx="771">
                  <c:v>73.868200000000002</c:v>
                </c:pt>
                <c:pt idx="772">
                  <c:v>73.868200000000002</c:v>
                </c:pt>
                <c:pt idx="773">
                  <c:v>73.856399999999994</c:v>
                </c:pt>
                <c:pt idx="774">
                  <c:v>73.856399999999994</c:v>
                </c:pt>
                <c:pt idx="775">
                  <c:v>73.856399999999994</c:v>
                </c:pt>
                <c:pt idx="776">
                  <c:v>73.856399999999994</c:v>
                </c:pt>
                <c:pt idx="777">
                  <c:v>73.856399999999994</c:v>
                </c:pt>
                <c:pt idx="778">
                  <c:v>73.856399999999994</c:v>
                </c:pt>
                <c:pt idx="779">
                  <c:v>73.856399999999994</c:v>
                </c:pt>
                <c:pt idx="780">
                  <c:v>73.856399999999994</c:v>
                </c:pt>
                <c:pt idx="781">
                  <c:v>73.856399999999994</c:v>
                </c:pt>
                <c:pt idx="782">
                  <c:v>73.856399999999994</c:v>
                </c:pt>
                <c:pt idx="783">
                  <c:v>73.856399999999994</c:v>
                </c:pt>
                <c:pt idx="784">
                  <c:v>73.856399999999994</c:v>
                </c:pt>
                <c:pt idx="785">
                  <c:v>73.856399999999994</c:v>
                </c:pt>
                <c:pt idx="786">
                  <c:v>73.856399999999994</c:v>
                </c:pt>
                <c:pt idx="787">
                  <c:v>73.856399999999994</c:v>
                </c:pt>
                <c:pt idx="788">
                  <c:v>73.856399999999994</c:v>
                </c:pt>
                <c:pt idx="789">
                  <c:v>73.856399999999994</c:v>
                </c:pt>
                <c:pt idx="790">
                  <c:v>73.856399999999994</c:v>
                </c:pt>
                <c:pt idx="791">
                  <c:v>73.856399999999994</c:v>
                </c:pt>
                <c:pt idx="792">
                  <c:v>73.856399999999994</c:v>
                </c:pt>
                <c:pt idx="793">
                  <c:v>73.856399999999994</c:v>
                </c:pt>
                <c:pt idx="794">
                  <c:v>73.856399999999994</c:v>
                </c:pt>
                <c:pt idx="795">
                  <c:v>73.856399999999994</c:v>
                </c:pt>
                <c:pt idx="796">
                  <c:v>73.852500000000006</c:v>
                </c:pt>
                <c:pt idx="797">
                  <c:v>73.856399999999994</c:v>
                </c:pt>
                <c:pt idx="798">
                  <c:v>73.856399999999994</c:v>
                </c:pt>
                <c:pt idx="799">
                  <c:v>73.856399999999994</c:v>
                </c:pt>
                <c:pt idx="800">
                  <c:v>73.856399999999994</c:v>
                </c:pt>
                <c:pt idx="801">
                  <c:v>73.856399999999994</c:v>
                </c:pt>
                <c:pt idx="802">
                  <c:v>73.856399999999994</c:v>
                </c:pt>
                <c:pt idx="803">
                  <c:v>73.856399999999994</c:v>
                </c:pt>
                <c:pt idx="804">
                  <c:v>73.856399999999994</c:v>
                </c:pt>
                <c:pt idx="805">
                  <c:v>73.856399999999994</c:v>
                </c:pt>
                <c:pt idx="806">
                  <c:v>73.856399999999994</c:v>
                </c:pt>
                <c:pt idx="807">
                  <c:v>73.856399999999994</c:v>
                </c:pt>
                <c:pt idx="808">
                  <c:v>73.856399999999994</c:v>
                </c:pt>
                <c:pt idx="809">
                  <c:v>73.856399999999994</c:v>
                </c:pt>
                <c:pt idx="810">
                  <c:v>73.856399999999994</c:v>
                </c:pt>
                <c:pt idx="811">
                  <c:v>73.856399999999994</c:v>
                </c:pt>
                <c:pt idx="812">
                  <c:v>73.7744</c:v>
                </c:pt>
                <c:pt idx="813">
                  <c:v>73.7744</c:v>
                </c:pt>
                <c:pt idx="814">
                  <c:v>73.7744</c:v>
                </c:pt>
                <c:pt idx="815">
                  <c:v>73.7744</c:v>
                </c:pt>
                <c:pt idx="816">
                  <c:v>73.7744</c:v>
                </c:pt>
                <c:pt idx="817">
                  <c:v>73.7744</c:v>
                </c:pt>
                <c:pt idx="818">
                  <c:v>73.7744</c:v>
                </c:pt>
                <c:pt idx="819">
                  <c:v>73.7744</c:v>
                </c:pt>
                <c:pt idx="820">
                  <c:v>73.7744</c:v>
                </c:pt>
                <c:pt idx="821">
                  <c:v>73.7744</c:v>
                </c:pt>
                <c:pt idx="822">
                  <c:v>73.7744</c:v>
                </c:pt>
                <c:pt idx="823">
                  <c:v>73.7744</c:v>
                </c:pt>
                <c:pt idx="824">
                  <c:v>73.7744</c:v>
                </c:pt>
                <c:pt idx="825">
                  <c:v>73.7744</c:v>
                </c:pt>
                <c:pt idx="826">
                  <c:v>73.7744</c:v>
                </c:pt>
                <c:pt idx="827">
                  <c:v>73.7744</c:v>
                </c:pt>
                <c:pt idx="828">
                  <c:v>73.7744</c:v>
                </c:pt>
                <c:pt idx="829">
                  <c:v>73.7744</c:v>
                </c:pt>
                <c:pt idx="830">
                  <c:v>75.360399999999998</c:v>
                </c:pt>
                <c:pt idx="831">
                  <c:v>73.891599999999997</c:v>
                </c:pt>
                <c:pt idx="832">
                  <c:v>73.790000000000006</c:v>
                </c:pt>
                <c:pt idx="833">
                  <c:v>73.793899999999994</c:v>
                </c:pt>
                <c:pt idx="834">
                  <c:v>73.790000000000006</c:v>
                </c:pt>
                <c:pt idx="835">
                  <c:v>81.473600000000005</c:v>
                </c:pt>
                <c:pt idx="836">
                  <c:v>107.747</c:v>
                </c:pt>
                <c:pt idx="837">
                  <c:v>121.431</c:v>
                </c:pt>
                <c:pt idx="838">
                  <c:v>120.447</c:v>
                </c:pt>
                <c:pt idx="839">
                  <c:v>120.396</c:v>
                </c:pt>
                <c:pt idx="840">
                  <c:v>120.389</c:v>
                </c:pt>
                <c:pt idx="841">
                  <c:v>120.4</c:v>
                </c:pt>
                <c:pt idx="842">
                  <c:v>120.38500000000001</c:v>
                </c:pt>
                <c:pt idx="843">
                  <c:v>120.268</c:v>
                </c:pt>
                <c:pt idx="844">
                  <c:v>120.61499999999999</c:v>
                </c:pt>
                <c:pt idx="845">
                  <c:v>122.291</c:v>
                </c:pt>
                <c:pt idx="846">
                  <c:v>122.291</c:v>
                </c:pt>
                <c:pt idx="847">
                  <c:v>122.307</c:v>
                </c:pt>
                <c:pt idx="848">
                  <c:v>122.295</c:v>
                </c:pt>
                <c:pt idx="849">
                  <c:v>122.295</c:v>
                </c:pt>
                <c:pt idx="850">
                  <c:v>122.29900000000001</c:v>
                </c:pt>
                <c:pt idx="851">
                  <c:v>122.479</c:v>
                </c:pt>
                <c:pt idx="852">
                  <c:v>122.533</c:v>
                </c:pt>
                <c:pt idx="853">
                  <c:v>122.842</c:v>
                </c:pt>
                <c:pt idx="854">
                  <c:v>123.146</c:v>
                </c:pt>
                <c:pt idx="855">
                  <c:v>131.49</c:v>
                </c:pt>
                <c:pt idx="856">
                  <c:v>131.916</c:v>
                </c:pt>
                <c:pt idx="857">
                  <c:v>132.99</c:v>
                </c:pt>
                <c:pt idx="858">
                  <c:v>133.178</c:v>
                </c:pt>
                <c:pt idx="859">
                  <c:v>133.34200000000001</c:v>
                </c:pt>
                <c:pt idx="860">
                  <c:v>130.29900000000001</c:v>
                </c:pt>
                <c:pt idx="861">
                  <c:v>130.268</c:v>
                </c:pt>
                <c:pt idx="862">
                  <c:v>130.15799999999999</c:v>
                </c:pt>
                <c:pt idx="863">
                  <c:v>130.16200000000001</c:v>
                </c:pt>
                <c:pt idx="864">
                  <c:v>130.03700000000001</c:v>
                </c:pt>
                <c:pt idx="865">
                  <c:v>129.74</c:v>
                </c:pt>
                <c:pt idx="866">
                  <c:v>129.74</c:v>
                </c:pt>
                <c:pt idx="867">
                  <c:v>129.643</c:v>
                </c:pt>
                <c:pt idx="868">
                  <c:v>129.99799999999999</c:v>
                </c:pt>
                <c:pt idx="869">
                  <c:v>129.99</c:v>
                </c:pt>
                <c:pt idx="870">
                  <c:v>123.303</c:v>
                </c:pt>
                <c:pt idx="871">
                  <c:v>123.18899999999999</c:v>
                </c:pt>
                <c:pt idx="872">
                  <c:v>133.65</c:v>
                </c:pt>
                <c:pt idx="873">
                  <c:v>133.13499999999999</c:v>
                </c:pt>
                <c:pt idx="874">
                  <c:v>133.11500000000001</c:v>
                </c:pt>
                <c:pt idx="875">
                  <c:v>133.11500000000001</c:v>
                </c:pt>
                <c:pt idx="876">
                  <c:v>133.11099999999999</c:v>
                </c:pt>
                <c:pt idx="877">
                  <c:v>129.256</c:v>
                </c:pt>
                <c:pt idx="878">
                  <c:v>129.24</c:v>
                </c:pt>
                <c:pt idx="879">
                  <c:v>129.14599999999999</c:v>
                </c:pt>
                <c:pt idx="880">
                  <c:v>129.13499999999999</c:v>
                </c:pt>
                <c:pt idx="881">
                  <c:v>129.369</c:v>
                </c:pt>
                <c:pt idx="882">
                  <c:v>130.02500000000001</c:v>
                </c:pt>
                <c:pt idx="883">
                  <c:v>130.131</c:v>
                </c:pt>
                <c:pt idx="884">
                  <c:v>130.14599999999999</c:v>
                </c:pt>
                <c:pt idx="885">
                  <c:v>131.96700000000001</c:v>
                </c:pt>
                <c:pt idx="886">
                  <c:v>131.70099999999999</c:v>
                </c:pt>
                <c:pt idx="887">
                  <c:v>131.721</c:v>
                </c:pt>
                <c:pt idx="888">
                  <c:v>131.66999999999999</c:v>
                </c:pt>
                <c:pt idx="889">
                  <c:v>136.709</c:v>
                </c:pt>
                <c:pt idx="890">
                  <c:v>135.69300000000001</c:v>
                </c:pt>
                <c:pt idx="891">
                  <c:v>135.66999999999999</c:v>
                </c:pt>
                <c:pt idx="892">
                  <c:v>136.20099999999999</c:v>
                </c:pt>
                <c:pt idx="893">
                  <c:v>138.18199999999999</c:v>
                </c:pt>
                <c:pt idx="894">
                  <c:v>133.04900000000001</c:v>
                </c:pt>
                <c:pt idx="895">
                  <c:v>133.053</c:v>
                </c:pt>
                <c:pt idx="896">
                  <c:v>132.4</c:v>
                </c:pt>
                <c:pt idx="897">
                  <c:v>132.38499999999999</c:v>
                </c:pt>
                <c:pt idx="898">
                  <c:v>134.971</c:v>
                </c:pt>
                <c:pt idx="899">
                  <c:v>134.73599999999999</c:v>
                </c:pt>
                <c:pt idx="900">
                  <c:v>134.732</c:v>
                </c:pt>
                <c:pt idx="901">
                  <c:v>134.732</c:v>
                </c:pt>
                <c:pt idx="902">
                  <c:v>134.72499999999999</c:v>
                </c:pt>
                <c:pt idx="903">
                  <c:v>134.471</c:v>
                </c:pt>
                <c:pt idx="904">
                  <c:v>136.39400000000001</c:v>
                </c:pt>
                <c:pt idx="905">
                  <c:v>137.077</c:v>
                </c:pt>
                <c:pt idx="906">
                  <c:v>136.93700000000001</c:v>
                </c:pt>
                <c:pt idx="907">
                  <c:v>136.94399999999999</c:v>
                </c:pt>
                <c:pt idx="908">
                  <c:v>136.905</c:v>
                </c:pt>
                <c:pt idx="909">
                  <c:v>137.12799999999999</c:v>
                </c:pt>
                <c:pt idx="910">
                  <c:v>138.12</c:v>
                </c:pt>
                <c:pt idx="911">
                  <c:v>139.245</c:v>
                </c:pt>
                <c:pt idx="912">
                  <c:v>135.87</c:v>
                </c:pt>
                <c:pt idx="913">
                  <c:v>135.667</c:v>
                </c:pt>
                <c:pt idx="914">
                  <c:v>135.577</c:v>
                </c:pt>
                <c:pt idx="915">
                  <c:v>135.57300000000001</c:v>
                </c:pt>
                <c:pt idx="916">
                  <c:v>135.57300000000001</c:v>
                </c:pt>
                <c:pt idx="917">
                  <c:v>135.589</c:v>
                </c:pt>
                <c:pt idx="918">
                  <c:v>135.577</c:v>
                </c:pt>
                <c:pt idx="919">
                  <c:v>135.57300000000001</c:v>
                </c:pt>
                <c:pt idx="920">
                  <c:v>135.57300000000001</c:v>
                </c:pt>
                <c:pt idx="921">
                  <c:v>135.57300000000001</c:v>
                </c:pt>
                <c:pt idx="922">
                  <c:v>135.59700000000001</c:v>
                </c:pt>
                <c:pt idx="923">
                  <c:v>135.577</c:v>
                </c:pt>
                <c:pt idx="924">
                  <c:v>135.577</c:v>
                </c:pt>
                <c:pt idx="925">
                  <c:v>135.577</c:v>
                </c:pt>
                <c:pt idx="926">
                  <c:v>135.577</c:v>
                </c:pt>
                <c:pt idx="927">
                  <c:v>129.66300000000001</c:v>
                </c:pt>
                <c:pt idx="928">
                  <c:v>129.66300000000001</c:v>
                </c:pt>
                <c:pt idx="929">
                  <c:v>129.66300000000001</c:v>
                </c:pt>
                <c:pt idx="930">
                  <c:v>129.66300000000001</c:v>
                </c:pt>
                <c:pt idx="931">
                  <c:v>129.68700000000001</c:v>
                </c:pt>
                <c:pt idx="932">
                  <c:v>148.09299999999999</c:v>
                </c:pt>
                <c:pt idx="933">
                  <c:v>147.995</c:v>
                </c:pt>
                <c:pt idx="934">
                  <c:v>147.98699999999999</c:v>
                </c:pt>
                <c:pt idx="935">
                  <c:v>148.011</c:v>
                </c:pt>
                <c:pt idx="936">
                  <c:v>147.99100000000001</c:v>
                </c:pt>
                <c:pt idx="937">
                  <c:v>147.983</c:v>
                </c:pt>
                <c:pt idx="938">
                  <c:v>147.983</c:v>
                </c:pt>
                <c:pt idx="939">
                  <c:v>159.702</c:v>
                </c:pt>
                <c:pt idx="940">
                  <c:v>160.72200000000001</c:v>
                </c:pt>
                <c:pt idx="941">
                  <c:v>164.054</c:v>
                </c:pt>
                <c:pt idx="942">
                  <c:v>165.292</c:v>
                </c:pt>
                <c:pt idx="943">
                  <c:v>128.73699999999999</c:v>
                </c:pt>
                <c:pt idx="944">
                  <c:v>128.726</c:v>
                </c:pt>
                <c:pt idx="945">
                  <c:v>130.61199999999999</c:v>
                </c:pt>
                <c:pt idx="946">
                  <c:v>87.928700000000006</c:v>
                </c:pt>
                <c:pt idx="947">
                  <c:v>87.8857</c:v>
                </c:pt>
                <c:pt idx="948">
                  <c:v>87.854500000000002</c:v>
                </c:pt>
                <c:pt idx="949">
                  <c:v>87.854500000000002</c:v>
                </c:pt>
                <c:pt idx="950">
                  <c:v>87.8506</c:v>
                </c:pt>
                <c:pt idx="951">
                  <c:v>87.8506</c:v>
                </c:pt>
                <c:pt idx="952">
                  <c:v>87.248999999999995</c:v>
                </c:pt>
                <c:pt idx="953">
                  <c:v>87.182599999999994</c:v>
                </c:pt>
                <c:pt idx="954">
                  <c:v>87.186499999999995</c:v>
                </c:pt>
                <c:pt idx="955">
                  <c:v>87.182599999999994</c:v>
                </c:pt>
                <c:pt idx="956">
                  <c:v>87.186499999999995</c:v>
                </c:pt>
                <c:pt idx="957">
                  <c:v>87.182599999999994</c:v>
                </c:pt>
                <c:pt idx="958">
                  <c:v>87.174800000000005</c:v>
                </c:pt>
                <c:pt idx="959">
                  <c:v>87.174800000000005</c:v>
                </c:pt>
                <c:pt idx="960">
                  <c:v>87.147499999999994</c:v>
                </c:pt>
                <c:pt idx="961">
                  <c:v>87.143600000000006</c:v>
                </c:pt>
                <c:pt idx="962">
                  <c:v>87.147499999999994</c:v>
                </c:pt>
                <c:pt idx="963">
                  <c:v>87.143600000000006</c:v>
                </c:pt>
                <c:pt idx="964">
                  <c:v>87.147499999999994</c:v>
                </c:pt>
                <c:pt idx="965">
                  <c:v>87.143600000000006</c:v>
                </c:pt>
                <c:pt idx="966">
                  <c:v>87.147499999999994</c:v>
                </c:pt>
                <c:pt idx="967">
                  <c:v>87.143600000000006</c:v>
                </c:pt>
                <c:pt idx="968">
                  <c:v>87.147499999999994</c:v>
                </c:pt>
                <c:pt idx="969">
                  <c:v>87.042000000000002</c:v>
                </c:pt>
                <c:pt idx="970">
                  <c:v>87.045900000000003</c:v>
                </c:pt>
                <c:pt idx="971">
                  <c:v>87.042000000000002</c:v>
                </c:pt>
                <c:pt idx="972">
                  <c:v>87.045900000000003</c:v>
                </c:pt>
                <c:pt idx="973">
                  <c:v>87.042000000000002</c:v>
                </c:pt>
                <c:pt idx="974">
                  <c:v>87.045900000000003</c:v>
                </c:pt>
                <c:pt idx="975">
                  <c:v>87.042000000000002</c:v>
                </c:pt>
                <c:pt idx="976">
                  <c:v>87.045900000000003</c:v>
                </c:pt>
                <c:pt idx="977">
                  <c:v>87.042000000000002</c:v>
                </c:pt>
                <c:pt idx="978">
                  <c:v>87.045900000000003</c:v>
                </c:pt>
                <c:pt idx="979">
                  <c:v>87.042000000000002</c:v>
                </c:pt>
                <c:pt idx="980">
                  <c:v>87.045900000000003</c:v>
                </c:pt>
                <c:pt idx="981">
                  <c:v>87.042000000000002</c:v>
                </c:pt>
                <c:pt idx="982">
                  <c:v>87.045900000000003</c:v>
                </c:pt>
                <c:pt idx="983">
                  <c:v>87.042000000000002</c:v>
                </c:pt>
                <c:pt idx="984">
                  <c:v>87.045900000000003</c:v>
                </c:pt>
                <c:pt idx="985">
                  <c:v>87.042000000000002</c:v>
                </c:pt>
                <c:pt idx="986">
                  <c:v>87.045900000000003</c:v>
                </c:pt>
                <c:pt idx="987">
                  <c:v>87.042000000000002</c:v>
                </c:pt>
                <c:pt idx="988">
                  <c:v>87.045900000000003</c:v>
                </c:pt>
                <c:pt idx="989">
                  <c:v>87.042000000000002</c:v>
                </c:pt>
                <c:pt idx="990">
                  <c:v>87.045900000000003</c:v>
                </c:pt>
                <c:pt idx="991">
                  <c:v>87.042000000000002</c:v>
                </c:pt>
                <c:pt idx="992">
                  <c:v>87.045900000000003</c:v>
                </c:pt>
                <c:pt idx="993">
                  <c:v>87.042000000000002</c:v>
                </c:pt>
                <c:pt idx="994">
                  <c:v>87.045900000000003</c:v>
                </c:pt>
                <c:pt idx="995">
                  <c:v>87.042000000000002</c:v>
                </c:pt>
                <c:pt idx="996">
                  <c:v>87.045900000000003</c:v>
                </c:pt>
                <c:pt idx="997">
                  <c:v>87.042000000000002</c:v>
                </c:pt>
                <c:pt idx="998">
                  <c:v>87.045900000000003</c:v>
                </c:pt>
                <c:pt idx="999">
                  <c:v>87.042000000000002</c:v>
                </c:pt>
                <c:pt idx="1000">
                  <c:v>87.045900000000003</c:v>
                </c:pt>
                <c:pt idx="1001">
                  <c:v>87.042000000000002</c:v>
                </c:pt>
                <c:pt idx="1002">
                  <c:v>87.045900000000003</c:v>
                </c:pt>
                <c:pt idx="1003">
                  <c:v>87.042000000000002</c:v>
                </c:pt>
                <c:pt idx="1004">
                  <c:v>87.045900000000003</c:v>
                </c:pt>
                <c:pt idx="1005">
                  <c:v>87.042000000000002</c:v>
                </c:pt>
                <c:pt idx="1006">
                  <c:v>87.042000000000002</c:v>
                </c:pt>
                <c:pt idx="1007">
                  <c:v>87.042000000000002</c:v>
                </c:pt>
                <c:pt idx="1008">
                  <c:v>87.045900000000003</c:v>
                </c:pt>
                <c:pt idx="1009">
                  <c:v>87.042000000000002</c:v>
                </c:pt>
                <c:pt idx="1010">
                  <c:v>87.045900000000003</c:v>
                </c:pt>
                <c:pt idx="1011">
                  <c:v>87.042000000000002</c:v>
                </c:pt>
                <c:pt idx="1012">
                  <c:v>87.045900000000003</c:v>
                </c:pt>
                <c:pt idx="1013">
                  <c:v>87.042000000000002</c:v>
                </c:pt>
                <c:pt idx="1014">
                  <c:v>87.045900000000003</c:v>
                </c:pt>
                <c:pt idx="1015">
                  <c:v>87.042000000000002</c:v>
                </c:pt>
                <c:pt idx="1016">
                  <c:v>87.045900000000003</c:v>
                </c:pt>
                <c:pt idx="1017">
                  <c:v>87.042000000000002</c:v>
                </c:pt>
                <c:pt idx="1018">
                  <c:v>87.045900000000003</c:v>
                </c:pt>
                <c:pt idx="1019">
                  <c:v>87.042000000000002</c:v>
                </c:pt>
                <c:pt idx="1020">
                  <c:v>87.045900000000003</c:v>
                </c:pt>
                <c:pt idx="1021">
                  <c:v>87.042000000000002</c:v>
                </c:pt>
                <c:pt idx="1022">
                  <c:v>87.045900000000003</c:v>
                </c:pt>
                <c:pt idx="1023">
                  <c:v>87.042000000000002</c:v>
                </c:pt>
                <c:pt idx="1024">
                  <c:v>87.045900000000003</c:v>
                </c:pt>
                <c:pt idx="1025">
                  <c:v>87.042000000000002</c:v>
                </c:pt>
                <c:pt idx="1026">
                  <c:v>87.045900000000003</c:v>
                </c:pt>
                <c:pt idx="1027">
                  <c:v>87.042000000000002</c:v>
                </c:pt>
                <c:pt idx="1028">
                  <c:v>87.045900000000003</c:v>
                </c:pt>
                <c:pt idx="1029">
                  <c:v>87.042000000000002</c:v>
                </c:pt>
                <c:pt idx="1030">
                  <c:v>87.045900000000003</c:v>
                </c:pt>
                <c:pt idx="1031">
                  <c:v>87.0381</c:v>
                </c:pt>
                <c:pt idx="1032">
                  <c:v>87.045900000000003</c:v>
                </c:pt>
                <c:pt idx="1033">
                  <c:v>87.042000000000002</c:v>
                </c:pt>
                <c:pt idx="1034">
                  <c:v>87.018600000000006</c:v>
                </c:pt>
                <c:pt idx="1035">
                  <c:v>87.014600000000002</c:v>
                </c:pt>
                <c:pt idx="1036">
                  <c:v>87.018600000000006</c:v>
                </c:pt>
                <c:pt idx="1037">
                  <c:v>87.014600000000002</c:v>
                </c:pt>
                <c:pt idx="1038">
                  <c:v>87.018600000000006</c:v>
                </c:pt>
                <c:pt idx="1039">
                  <c:v>87.014600000000002</c:v>
                </c:pt>
                <c:pt idx="1040">
                  <c:v>87.018600000000006</c:v>
                </c:pt>
                <c:pt idx="1041">
                  <c:v>87.014600000000002</c:v>
                </c:pt>
                <c:pt idx="1042">
                  <c:v>87.018600000000006</c:v>
                </c:pt>
                <c:pt idx="1043">
                  <c:v>87.014600000000002</c:v>
                </c:pt>
                <c:pt idx="1044">
                  <c:v>87.018600000000006</c:v>
                </c:pt>
                <c:pt idx="1045">
                  <c:v>87.014600000000002</c:v>
                </c:pt>
                <c:pt idx="1046">
                  <c:v>87.018600000000006</c:v>
                </c:pt>
                <c:pt idx="1047">
                  <c:v>87.014600000000002</c:v>
                </c:pt>
                <c:pt idx="1048">
                  <c:v>87.018600000000006</c:v>
                </c:pt>
                <c:pt idx="1049">
                  <c:v>87.014600000000002</c:v>
                </c:pt>
                <c:pt idx="1050">
                  <c:v>87.018600000000006</c:v>
                </c:pt>
                <c:pt idx="1051">
                  <c:v>87.014600000000002</c:v>
                </c:pt>
                <c:pt idx="1052">
                  <c:v>87.018600000000006</c:v>
                </c:pt>
                <c:pt idx="1053">
                  <c:v>87.014600000000002</c:v>
                </c:pt>
                <c:pt idx="1054">
                  <c:v>87.018600000000006</c:v>
                </c:pt>
                <c:pt idx="1055">
                  <c:v>87.0107</c:v>
                </c:pt>
                <c:pt idx="1056">
                  <c:v>87.018600000000006</c:v>
                </c:pt>
                <c:pt idx="1057">
                  <c:v>87.014600000000002</c:v>
                </c:pt>
                <c:pt idx="1058">
                  <c:v>87.018600000000006</c:v>
                </c:pt>
                <c:pt idx="1059">
                  <c:v>87.014600000000002</c:v>
                </c:pt>
                <c:pt idx="1060">
                  <c:v>87.018600000000006</c:v>
                </c:pt>
                <c:pt idx="1061">
                  <c:v>87.014600000000002</c:v>
                </c:pt>
                <c:pt idx="1062">
                  <c:v>87.018600000000006</c:v>
                </c:pt>
                <c:pt idx="1063">
                  <c:v>87.014600000000002</c:v>
                </c:pt>
                <c:pt idx="1064">
                  <c:v>87.018600000000006</c:v>
                </c:pt>
                <c:pt idx="1065">
                  <c:v>87.014600000000002</c:v>
                </c:pt>
                <c:pt idx="1066">
                  <c:v>87.018600000000006</c:v>
                </c:pt>
                <c:pt idx="1067">
                  <c:v>87.014600000000002</c:v>
                </c:pt>
                <c:pt idx="1068">
                  <c:v>87.018600000000006</c:v>
                </c:pt>
                <c:pt idx="1069">
                  <c:v>87.014600000000002</c:v>
                </c:pt>
                <c:pt idx="1070">
                  <c:v>87.018600000000006</c:v>
                </c:pt>
                <c:pt idx="1071">
                  <c:v>87.014600000000002</c:v>
                </c:pt>
                <c:pt idx="1072">
                  <c:v>87.018600000000006</c:v>
                </c:pt>
                <c:pt idx="1073">
                  <c:v>87.014600000000002</c:v>
                </c:pt>
                <c:pt idx="1074">
                  <c:v>87.018600000000006</c:v>
                </c:pt>
                <c:pt idx="1075">
                  <c:v>87.014600000000002</c:v>
                </c:pt>
                <c:pt idx="1076">
                  <c:v>87.018600000000006</c:v>
                </c:pt>
                <c:pt idx="1077">
                  <c:v>87.014600000000002</c:v>
                </c:pt>
                <c:pt idx="1078">
                  <c:v>87.018600000000006</c:v>
                </c:pt>
                <c:pt idx="1079">
                  <c:v>87.014600000000002</c:v>
                </c:pt>
                <c:pt idx="1080">
                  <c:v>87.018600000000006</c:v>
                </c:pt>
                <c:pt idx="1081">
                  <c:v>87.014600000000002</c:v>
                </c:pt>
                <c:pt idx="1082">
                  <c:v>87.018600000000006</c:v>
                </c:pt>
                <c:pt idx="1083">
                  <c:v>87.014600000000002</c:v>
                </c:pt>
                <c:pt idx="1084">
                  <c:v>87.018600000000006</c:v>
                </c:pt>
                <c:pt idx="1085">
                  <c:v>87.014600000000002</c:v>
                </c:pt>
                <c:pt idx="1086">
                  <c:v>87.018600000000006</c:v>
                </c:pt>
                <c:pt idx="1087">
                  <c:v>87.014600000000002</c:v>
                </c:pt>
                <c:pt idx="1088">
                  <c:v>87.018600000000006</c:v>
                </c:pt>
                <c:pt idx="1089">
                  <c:v>87.014600000000002</c:v>
                </c:pt>
                <c:pt idx="1090">
                  <c:v>87.018600000000006</c:v>
                </c:pt>
                <c:pt idx="1091">
                  <c:v>87.014600000000002</c:v>
                </c:pt>
                <c:pt idx="1092">
                  <c:v>87.018600000000006</c:v>
                </c:pt>
                <c:pt idx="1093">
                  <c:v>87.014600000000002</c:v>
                </c:pt>
                <c:pt idx="1094">
                  <c:v>87.018600000000006</c:v>
                </c:pt>
                <c:pt idx="1095">
                  <c:v>87.014600000000002</c:v>
                </c:pt>
                <c:pt idx="1096">
                  <c:v>89.043000000000006</c:v>
                </c:pt>
                <c:pt idx="1097">
                  <c:v>87.1357</c:v>
                </c:pt>
                <c:pt idx="1098">
                  <c:v>87.042000000000002</c:v>
                </c:pt>
                <c:pt idx="1099">
                  <c:v>87.0381</c:v>
                </c:pt>
                <c:pt idx="1100">
                  <c:v>87.0381</c:v>
                </c:pt>
                <c:pt idx="1101">
                  <c:v>87.0381</c:v>
                </c:pt>
                <c:pt idx="1102">
                  <c:v>89.491200000000006</c:v>
                </c:pt>
                <c:pt idx="1103">
                  <c:v>109.765</c:v>
                </c:pt>
                <c:pt idx="1104">
                  <c:v>122.503</c:v>
                </c:pt>
                <c:pt idx="1105">
                  <c:v>122.312</c:v>
                </c:pt>
                <c:pt idx="1106">
                  <c:v>122.315</c:v>
                </c:pt>
                <c:pt idx="1107">
                  <c:v>122.3</c:v>
                </c:pt>
                <c:pt idx="1108">
                  <c:v>122.3</c:v>
                </c:pt>
                <c:pt idx="1109">
                  <c:v>122.3</c:v>
                </c:pt>
                <c:pt idx="1110">
                  <c:v>123.271</c:v>
                </c:pt>
                <c:pt idx="1111">
                  <c:v>123.2</c:v>
                </c:pt>
                <c:pt idx="1112">
                  <c:v>123.19199999999999</c:v>
                </c:pt>
                <c:pt idx="1113">
                  <c:v>123.20399999999999</c:v>
                </c:pt>
                <c:pt idx="1114">
                  <c:v>123.20399999999999</c:v>
                </c:pt>
                <c:pt idx="1115">
                  <c:v>123.19199999999999</c:v>
                </c:pt>
                <c:pt idx="1116">
                  <c:v>122.46599999999999</c:v>
                </c:pt>
                <c:pt idx="1117">
                  <c:v>122.384</c:v>
                </c:pt>
                <c:pt idx="1118">
                  <c:v>123.51300000000001</c:v>
                </c:pt>
                <c:pt idx="1119">
                  <c:v>132.06</c:v>
                </c:pt>
                <c:pt idx="1120">
                  <c:v>132.376</c:v>
                </c:pt>
                <c:pt idx="1121">
                  <c:v>132.91499999999999</c:v>
                </c:pt>
                <c:pt idx="1122">
                  <c:v>133.30199999999999</c:v>
                </c:pt>
                <c:pt idx="1123">
                  <c:v>133.60599999999999</c:v>
                </c:pt>
                <c:pt idx="1124">
                  <c:v>131.536</c:v>
                </c:pt>
                <c:pt idx="1125">
                  <c:v>131.864</c:v>
                </c:pt>
                <c:pt idx="1126">
                  <c:v>131.68799999999999</c:v>
                </c:pt>
                <c:pt idx="1127">
                  <c:v>131.696</c:v>
                </c:pt>
                <c:pt idx="1128">
                  <c:v>131.86000000000001</c:v>
                </c:pt>
                <c:pt idx="1129">
                  <c:v>131.19999999999999</c:v>
                </c:pt>
                <c:pt idx="1130">
                  <c:v>131.19200000000001</c:v>
                </c:pt>
                <c:pt idx="1131">
                  <c:v>131.20400000000001</c:v>
                </c:pt>
                <c:pt idx="1132">
                  <c:v>131.20400000000001</c:v>
                </c:pt>
                <c:pt idx="1133">
                  <c:v>130.846</c:v>
                </c:pt>
                <c:pt idx="1134">
                  <c:v>124.404</c:v>
                </c:pt>
                <c:pt idx="1135">
                  <c:v>124.31399999999999</c:v>
                </c:pt>
                <c:pt idx="1136">
                  <c:v>125.068</c:v>
                </c:pt>
                <c:pt idx="1137">
                  <c:v>125.16200000000001</c:v>
                </c:pt>
                <c:pt idx="1138">
                  <c:v>125.217</c:v>
                </c:pt>
                <c:pt idx="1139">
                  <c:v>125.123</c:v>
                </c:pt>
                <c:pt idx="1140">
                  <c:v>125.471</c:v>
                </c:pt>
                <c:pt idx="1141">
                  <c:v>125.506</c:v>
                </c:pt>
                <c:pt idx="1142">
                  <c:v>125.77500000000001</c:v>
                </c:pt>
                <c:pt idx="1143">
                  <c:v>125.78700000000001</c:v>
                </c:pt>
                <c:pt idx="1144">
                  <c:v>125.795</c:v>
                </c:pt>
                <c:pt idx="1145">
                  <c:v>125.78700000000001</c:v>
                </c:pt>
                <c:pt idx="1146">
                  <c:v>125.803</c:v>
                </c:pt>
                <c:pt idx="1147">
                  <c:v>134.053</c:v>
                </c:pt>
                <c:pt idx="1148">
                  <c:v>133.33000000000001</c:v>
                </c:pt>
                <c:pt idx="1149">
                  <c:v>133.31100000000001</c:v>
                </c:pt>
                <c:pt idx="1150">
                  <c:v>133.322</c:v>
                </c:pt>
                <c:pt idx="1151">
                  <c:v>133.31399999999999</c:v>
                </c:pt>
                <c:pt idx="1152">
                  <c:v>133.31399999999999</c:v>
                </c:pt>
                <c:pt idx="1153">
                  <c:v>130.74</c:v>
                </c:pt>
                <c:pt idx="1154">
                  <c:v>130.71700000000001</c:v>
                </c:pt>
                <c:pt idx="1155">
                  <c:v>130.624</c:v>
                </c:pt>
                <c:pt idx="1156">
                  <c:v>130.61600000000001</c:v>
                </c:pt>
                <c:pt idx="1157">
                  <c:v>130.601</c:v>
                </c:pt>
                <c:pt idx="1158">
                  <c:v>131.03399999999999</c:v>
                </c:pt>
                <c:pt idx="1159">
                  <c:v>131.804</c:v>
                </c:pt>
                <c:pt idx="1160">
                  <c:v>131.81200000000001</c:v>
                </c:pt>
                <c:pt idx="1161">
                  <c:v>131.86199999999999</c:v>
                </c:pt>
                <c:pt idx="1162">
                  <c:v>133.32300000000001</c:v>
                </c:pt>
                <c:pt idx="1163">
                  <c:v>132.851</c:v>
                </c:pt>
                <c:pt idx="1164">
                  <c:v>132.45599999999999</c:v>
                </c:pt>
                <c:pt idx="1165">
                  <c:v>132.44</c:v>
                </c:pt>
                <c:pt idx="1166">
                  <c:v>132.44399999999999</c:v>
                </c:pt>
                <c:pt idx="1167">
                  <c:v>133.84299999999999</c:v>
                </c:pt>
                <c:pt idx="1168">
                  <c:v>137.17500000000001</c:v>
                </c:pt>
                <c:pt idx="1169">
                  <c:v>137.87</c:v>
                </c:pt>
                <c:pt idx="1170">
                  <c:v>137.75299999999999</c:v>
                </c:pt>
                <c:pt idx="1171">
                  <c:v>137.733</c:v>
                </c:pt>
                <c:pt idx="1172">
                  <c:v>137.74100000000001</c:v>
                </c:pt>
                <c:pt idx="1173">
                  <c:v>137.73699999999999</c:v>
                </c:pt>
                <c:pt idx="1174">
                  <c:v>133.71</c:v>
                </c:pt>
                <c:pt idx="1175">
                  <c:v>133.71</c:v>
                </c:pt>
                <c:pt idx="1176">
                  <c:v>133.58500000000001</c:v>
                </c:pt>
                <c:pt idx="1177">
                  <c:v>133.59299999999999</c:v>
                </c:pt>
                <c:pt idx="1178">
                  <c:v>133.57300000000001</c:v>
                </c:pt>
                <c:pt idx="1179">
                  <c:v>133.57300000000001</c:v>
                </c:pt>
                <c:pt idx="1180">
                  <c:v>133.57300000000001</c:v>
                </c:pt>
                <c:pt idx="1181">
                  <c:v>136.589</c:v>
                </c:pt>
                <c:pt idx="1182">
                  <c:v>136.14400000000001</c:v>
                </c:pt>
                <c:pt idx="1183">
                  <c:v>136.12</c:v>
                </c:pt>
                <c:pt idx="1184">
                  <c:v>136.12799999999999</c:v>
                </c:pt>
                <c:pt idx="1185">
                  <c:v>135.792</c:v>
                </c:pt>
                <c:pt idx="1186">
                  <c:v>137.14400000000001</c:v>
                </c:pt>
                <c:pt idx="1187">
                  <c:v>137.983</c:v>
                </c:pt>
                <c:pt idx="1188">
                  <c:v>137.75399999999999</c:v>
                </c:pt>
                <c:pt idx="1189">
                  <c:v>137.73400000000001</c:v>
                </c:pt>
                <c:pt idx="1190">
                  <c:v>134.5</c:v>
                </c:pt>
                <c:pt idx="1191">
                  <c:v>136.10900000000001</c:v>
                </c:pt>
                <c:pt idx="1192">
                  <c:v>138.24199999999999</c:v>
                </c:pt>
                <c:pt idx="1193">
                  <c:v>139.85900000000001</c:v>
                </c:pt>
                <c:pt idx="1194">
                  <c:v>137.637</c:v>
                </c:pt>
                <c:pt idx="1195">
                  <c:v>137.578</c:v>
                </c:pt>
                <c:pt idx="1196">
                  <c:v>138.684</c:v>
                </c:pt>
                <c:pt idx="1197">
                  <c:v>138.32400000000001</c:v>
                </c:pt>
                <c:pt idx="1198">
                  <c:v>138.328</c:v>
                </c:pt>
                <c:pt idx="1199">
                  <c:v>138.34800000000001</c:v>
                </c:pt>
                <c:pt idx="1200">
                  <c:v>133.738</c:v>
                </c:pt>
                <c:pt idx="1201">
                  <c:v>134.46100000000001</c:v>
                </c:pt>
                <c:pt idx="1202">
                  <c:v>134.43</c:v>
                </c:pt>
                <c:pt idx="1203">
                  <c:v>134.44499999999999</c:v>
                </c:pt>
                <c:pt idx="1204">
                  <c:v>134.43</c:v>
                </c:pt>
                <c:pt idx="1205">
                  <c:v>133.93</c:v>
                </c:pt>
                <c:pt idx="1206">
                  <c:v>138.74600000000001</c:v>
                </c:pt>
                <c:pt idx="1207">
                  <c:v>139</c:v>
                </c:pt>
                <c:pt idx="1208">
                  <c:v>139.02000000000001</c:v>
                </c:pt>
                <c:pt idx="1209">
                  <c:v>139.215</c:v>
                </c:pt>
                <c:pt idx="1210">
                  <c:v>139.74199999999999</c:v>
                </c:pt>
                <c:pt idx="1211">
                  <c:v>140.20699999999999</c:v>
                </c:pt>
                <c:pt idx="1212">
                  <c:v>141.23400000000001</c:v>
                </c:pt>
                <c:pt idx="1213">
                  <c:v>139.14500000000001</c:v>
                </c:pt>
                <c:pt idx="1214">
                  <c:v>163.535</c:v>
                </c:pt>
                <c:pt idx="1215">
                  <c:v>163.422</c:v>
                </c:pt>
                <c:pt idx="1216">
                  <c:v>163.35900000000001</c:v>
                </c:pt>
                <c:pt idx="1217">
                  <c:v>160.33199999999999</c:v>
                </c:pt>
                <c:pt idx="1218">
                  <c:v>160.31200000000001</c:v>
                </c:pt>
                <c:pt idx="1219">
                  <c:v>168.69900000000001</c:v>
                </c:pt>
                <c:pt idx="1220">
                  <c:v>175.99199999999999</c:v>
                </c:pt>
                <c:pt idx="1221">
                  <c:v>177.79300000000001</c:v>
                </c:pt>
                <c:pt idx="1222">
                  <c:v>177.965</c:v>
                </c:pt>
                <c:pt idx="1223">
                  <c:v>178.05099999999999</c:v>
                </c:pt>
                <c:pt idx="1224">
                  <c:v>183.74199999999999</c:v>
                </c:pt>
                <c:pt idx="1225">
                  <c:v>186.977</c:v>
                </c:pt>
                <c:pt idx="1226">
                  <c:v>156.637</c:v>
                </c:pt>
                <c:pt idx="1227">
                  <c:v>156.625</c:v>
                </c:pt>
                <c:pt idx="1228">
                  <c:v>156.62100000000001</c:v>
                </c:pt>
                <c:pt idx="1229">
                  <c:v>111.199</c:v>
                </c:pt>
                <c:pt idx="1230">
                  <c:v>110.117</c:v>
                </c:pt>
                <c:pt idx="1231">
                  <c:v>110.10899999999999</c:v>
                </c:pt>
                <c:pt idx="1232">
                  <c:v>110.10899999999999</c:v>
                </c:pt>
                <c:pt idx="1233">
                  <c:v>109.828</c:v>
                </c:pt>
                <c:pt idx="1234">
                  <c:v>109.738</c:v>
                </c:pt>
                <c:pt idx="1235">
                  <c:v>109.738</c:v>
                </c:pt>
                <c:pt idx="1236">
                  <c:v>109</c:v>
                </c:pt>
                <c:pt idx="1237">
                  <c:v>108.938</c:v>
                </c:pt>
                <c:pt idx="1238">
                  <c:v>108.941</c:v>
                </c:pt>
                <c:pt idx="1239">
                  <c:v>108.938</c:v>
                </c:pt>
                <c:pt idx="1240">
                  <c:v>108.941</c:v>
                </c:pt>
                <c:pt idx="1241">
                  <c:v>108.938</c:v>
                </c:pt>
                <c:pt idx="1242">
                  <c:v>108.941</c:v>
                </c:pt>
                <c:pt idx="1243">
                  <c:v>108.938</c:v>
                </c:pt>
                <c:pt idx="1244">
                  <c:v>108.941</c:v>
                </c:pt>
                <c:pt idx="1245">
                  <c:v>108.938</c:v>
                </c:pt>
                <c:pt idx="1246">
                  <c:v>108.941</c:v>
                </c:pt>
                <c:pt idx="1247">
                  <c:v>108.938</c:v>
                </c:pt>
                <c:pt idx="1248">
                  <c:v>108.941</c:v>
                </c:pt>
                <c:pt idx="1249">
                  <c:v>108.938</c:v>
                </c:pt>
                <c:pt idx="1250">
                  <c:v>108.941</c:v>
                </c:pt>
                <c:pt idx="1251">
                  <c:v>108.938</c:v>
                </c:pt>
                <c:pt idx="1252">
                  <c:v>80.746099999999998</c:v>
                </c:pt>
                <c:pt idx="1253">
                  <c:v>80.742199999999997</c:v>
                </c:pt>
                <c:pt idx="1254">
                  <c:v>80.746099999999998</c:v>
                </c:pt>
                <c:pt idx="1255">
                  <c:v>80.742199999999997</c:v>
                </c:pt>
                <c:pt idx="1256">
                  <c:v>80.746099999999998</c:v>
                </c:pt>
                <c:pt idx="1257">
                  <c:v>80.738299999999995</c:v>
                </c:pt>
                <c:pt idx="1258">
                  <c:v>80.746099999999998</c:v>
                </c:pt>
                <c:pt idx="1259">
                  <c:v>80.742199999999997</c:v>
                </c:pt>
                <c:pt idx="1260">
                  <c:v>80.746099999999998</c:v>
                </c:pt>
                <c:pt idx="1261">
                  <c:v>80.742199999999997</c:v>
                </c:pt>
                <c:pt idx="1262">
                  <c:v>80.746099999999998</c:v>
                </c:pt>
                <c:pt idx="1263">
                  <c:v>80.742199999999997</c:v>
                </c:pt>
                <c:pt idx="1264">
                  <c:v>80.746099999999998</c:v>
                </c:pt>
                <c:pt idx="1265">
                  <c:v>80.742199999999997</c:v>
                </c:pt>
                <c:pt idx="1266">
                  <c:v>80.746099999999998</c:v>
                </c:pt>
                <c:pt idx="1267">
                  <c:v>80.726600000000005</c:v>
                </c:pt>
                <c:pt idx="1268">
                  <c:v>80.730500000000006</c:v>
                </c:pt>
                <c:pt idx="1269">
                  <c:v>80.726600000000005</c:v>
                </c:pt>
                <c:pt idx="1270">
                  <c:v>80.730500000000006</c:v>
                </c:pt>
                <c:pt idx="1271">
                  <c:v>80.726600000000005</c:v>
                </c:pt>
                <c:pt idx="1272">
                  <c:v>80.730500000000006</c:v>
                </c:pt>
                <c:pt idx="1273">
                  <c:v>80.726600000000005</c:v>
                </c:pt>
                <c:pt idx="1274">
                  <c:v>80.730500000000006</c:v>
                </c:pt>
                <c:pt idx="1275">
                  <c:v>80.726600000000005</c:v>
                </c:pt>
                <c:pt idx="1276">
                  <c:v>80.730500000000006</c:v>
                </c:pt>
                <c:pt idx="1277">
                  <c:v>80.726600000000005</c:v>
                </c:pt>
                <c:pt idx="1278">
                  <c:v>80.730500000000006</c:v>
                </c:pt>
                <c:pt idx="1279">
                  <c:v>80.726600000000005</c:v>
                </c:pt>
                <c:pt idx="1280">
                  <c:v>80.730500000000006</c:v>
                </c:pt>
                <c:pt idx="1281">
                  <c:v>80.726600000000005</c:v>
                </c:pt>
                <c:pt idx="1282">
                  <c:v>80.730500000000006</c:v>
                </c:pt>
                <c:pt idx="1283">
                  <c:v>80.718800000000002</c:v>
                </c:pt>
                <c:pt idx="1284">
                  <c:v>80.722700000000003</c:v>
                </c:pt>
                <c:pt idx="1285">
                  <c:v>80.718800000000002</c:v>
                </c:pt>
                <c:pt idx="1286">
                  <c:v>80.722700000000003</c:v>
                </c:pt>
                <c:pt idx="1287">
                  <c:v>80.718800000000002</c:v>
                </c:pt>
                <c:pt idx="1288">
                  <c:v>80.722700000000003</c:v>
                </c:pt>
                <c:pt idx="1289">
                  <c:v>80.718800000000002</c:v>
                </c:pt>
                <c:pt idx="1290">
                  <c:v>80.722700000000003</c:v>
                </c:pt>
                <c:pt idx="1291">
                  <c:v>80.718800000000002</c:v>
                </c:pt>
                <c:pt idx="1292">
                  <c:v>80.722700000000003</c:v>
                </c:pt>
                <c:pt idx="1293">
                  <c:v>80.718800000000002</c:v>
                </c:pt>
                <c:pt idx="1294">
                  <c:v>80.722700000000003</c:v>
                </c:pt>
                <c:pt idx="1295">
                  <c:v>80.718800000000002</c:v>
                </c:pt>
                <c:pt idx="1296">
                  <c:v>80.722700000000003</c:v>
                </c:pt>
                <c:pt idx="1297">
                  <c:v>80.718800000000002</c:v>
                </c:pt>
                <c:pt idx="1298">
                  <c:v>80.722700000000003</c:v>
                </c:pt>
                <c:pt idx="1299">
                  <c:v>80.718800000000002</c:v>
                </c:pt>
                <c:pt idx="1300">
                  <c:v>80.722700000000003</c:v>
                </c:pt>
                <c:pt idx="1301">
                  <c:v>80.718800000000002</c:v>
                </c:pt>
                <c:pt idx="1302">
                  <c:v>80.722700000000003</c:v>
                </c:pt>
                <c:pt idx="1303">
                  <c:v>80.718800000000002</c:v>
                </c:pt>
                <c:pt idx="1304">
                  <c:v>80.722700000000003</c:v>
                </c:pt>
                <c:pt idx="1305">
                  <c:v>80.714799999999997</c:v>
                </c:pt>
                <c:pt idx="1306">
                  <c:v>80.722700000000003</c:v>
                </c:pt>
                <c:pt idx="1307">
                  <c:v>80.718800000000002</c:v>
                </c:pt>
                <c:pt idx="1308">
                  <c:v>80.722700000000003</c:v>
                </c:pt>
                <c:pt idx="1309">
                  <c:v>80.718800000000002</c:v>
                </c:pt>
                <c:pt idx="1310">
                  <c:v>80.722700000000003</c:v>
                </c:pt>
                <c:pt idx="1311">
                  <c:v>80.718800000000002</c:v>
                </c:pt>
                <c:pt idx="1312">
                  <c:v>80.722700000000003</c:v>
                </c:pt>
                <c:pt idx="1313">
                  <c:v>80.718800000000002</c:v>
                </c:pt>
                <c:pt idx="1314">
                  <c:v>80.722700000000003</c:v>
                </c:pt>
                <c:pt idx="1315">
                  <c:v>80.718800000000002</c:v>
                </c:pt>
                <c:pt idx="1316">
                  <c:v>80.722700000000003</c:v>
                </c:pt>
                <c:pt idx="1317">
                  <c:v>80.718800000000002</c:v>
                </c:pt>
                <c:pt idx="1318">
                  <c:v>80.722700000000003</c:v>
                </c:pt>
                <c:pt idx="1319">
                  <c:v>80.718800000000002</c:v>
                </c:pt>
                <c:pt idx="1320">
                  <c:v>80.722700000000003</c:v>
                </c:pt>
                <c:pt idx="1321">
                  <c:v>80.718800000000002</c:v>
                </c:pt>
                <c:pt idx="1322">
                  <c:v>80.722700000000003</c:v>
                </c:pt>
                <c:pt idx="1323">
                  <c:v>80.718800000000002</c:v>
                </c:pt>
                <c:pt idx="1324">
                  <c:v>80.722700000000003</c:v>
                </c:pt>
                <c:pt idx="1325">
                  <c:v>80.718800000000002</c:v>
                </c:pt>
                <c:pt idx="1326">
                  <c:v>80.722700000000003</c:v>
                </c:pt>
                <c:pt idx="1327">
                  <c:v>80.718800000000002</c:v>
                </c:pt>
                <c:pt idx="1328">
                  <c:v>80.722700000000003</c:v>
                </c:pt>
                <c:pt idx="1329">
                  <c:v>80.718800000000002</c:v>
                </c:pt>
                <c:pt idx="1330">
                  <c:v>80.722700000000003</c:v>
                </c:pt>
                <c:pt idx="1331">
                  <c:v>80.718800000000002</c:v>
                </c:pt>
                <c:pt idx="1332">
                  <c:v>80.722700000000003</c:v>
                </c:pt>
                <c:pt idx="1333">
                  <c:v>80.718800000000002</c:v>
                </c:pt>
                <c:pt idx="1334">
                  <c:v>80.722700000000003</c:v>
                </c:pt>
                <c:pt idx="1335">
                  <c:v>80.718800000000002</c:v>
                </c:pt>
                <c:pt idx="1336">
                  <c:v>80.722700000000003</c:v>
                </c:pt>
                <c:pt idx="1337">
                  <c:v>80.718800000000002</c:v>
                </c:pt>
                <c:pt idx="1338">
                  <c:v>80.722700000000003</c:v>
                </c:pt>
                <c:pt idx="1339">
                  <c:v>80.718800000000002</c:v>
                </c:pt>
                <c:pt idx="1340">
                  <c:v>80.722700000000003</c:v>
                </c:pt>
                <c:pt idx="1341">
                  <c:v>80.718800000000002</c:v>
                </c:pt>
                <c:pt idx="1342">
                  <c:v>80.722700000000003</c:v>
                </c:pt>
                <c:pt idx="1343">
                  <c:v>80.718800000000002</c:v>
                </c:pt>
                <c:pt idx="1344">
                  <c:v>80.722700000000003</c:v>
                </c:pt>
                <c:pt idx="1345">
                  <c:v>80.718800000000002</c:v>
                </c:pt>
                <c:pt idx="1346">
                  <c:v>80.722700000000003</c:v>
                </c:pt>
                <c:pt idx="1347">
                  <c:v>80.718800000000002</c:v>
                </c:pt>
                <c:pt idx="1348">
                  <c:v>80.722700000000003</c:v>
                </c:pt>
                <c:pt idx="1349">
                  <c:v>80.718800000000002</c:v>
                </c:pt>
                <c:pt idx="1350">
                  <c:v>80.722700000000003</c:v>
                </c:pt>
                <c:pt idx="1351">
                  <c:v>80.718800000000002</c:v>
                </c:pt>
                <c:pt idx="1352">
                  <c:v>80.722700000000003</c:v>
                </c:pt>
                <c:pt idx="1353">
                  <c:v>80.718800000000002</c:v>
                </c:pt>
                <c:pt idx="1354">
                  <c:v>80.722700000000003</c:v>
                </c:pt>
                <c:pt idx="1355">
                  <c:v>80.718800000000002</c:v>
                </c:pt>
                <c:pt idx="1356">
                  <c:v>80.722700000000003</c:v>
                </c:pt>
                <c:pt idx="1357">
                  <c:v>80.718800000000002</c:v>
                </c:pt>
                <c:pt idx="1358">
                  <c:v>80.722700000000003</c:v>
                </c:pt>
                <c:pt idx="1359">
                  <c:v>80.718800000000002</c:v>
                </c:pt>
                <c:pt idx="1360">
                  <c:v>80.722700000000003</c:v>
                </c:pt>
                <c:pt idx="1361">
                  <c:v>80.718800000000002</c:v>
                </c:pt>
                <c:pt idx="1362">
                  <c:v>80.722700000000003</c:v>
                </c:pt>
                <c:pt idx="1363">
                  <c:v>80.718800000000002</c:v>
                </c:pt>
                <c:pt idx="1364">
                  <c:v>80.722700000000003</c:v>
                </c:pt>
                <c:pt idx="1365">
                  <c:v>80.718800000000002</c:v>
                </c:pt>
                <c:pt idx="1366">
                  <c:v>80.722700000000003</c:v>
                </c:pt>
                <c:pt idx="1367">
                  <c:v>80.718800000000002</c:v>
                </c:pt>
                <c:pt idx="1368">
                  <c:v>80.722700000000003</c:v>
                </c:pt>
                <c:pt idx="1369">
                  <c:v>80.718800000000002</c:v>
                </c:pt>
                <c:pt idx="1370">
                  <c:v>80.722700000000003</c:v>
                </c:pt>
                <c:pt idx="1371">
                  <c:v>80.718800000000002</c:v>
                </c:pt>
                <c:pt idx="1372">
                  <c:v>80.722700000000003</c:v>
                </c:pt>
                <c:pt idx="1373">
                  <c:v>80.718800000000002</c:v>
                </c:pt>
                <c:pt idx="1374">
                  <c:v>80.722700000000003</c:v>
                </c:pt>
                <c:pt idx="1375">
                  <c:v>80.718800000000002</c:v>
                </c:pt>
                <c:pt idx="1376">
                  <c:v>80.722700000000003</c:v>
                </c:pt>
                <c:pt idx="1377">
                  <c:v>80.718800000000002</c:v>
                </c:pt>
                <c:pt idx="1378">
                  <c:v>80.718800000000002</c:v>
                </c:pt>
                <c:pt idx="1379">
                  <c:v>80.718800000000002</c:v>
                </c:pt>
                <c:pt idx="1380">
                  <c:v>80.722700000000003</c:v>
                </c:pt>
                <c:pt idx="1381">
                  <c:v>80.718800000000002</c:v>
                </c:pt>
                <c:pt idx="1382">
                  <c:v>80.722700000000003</c:v>
                </c:pt>
                <c:pt idx="1383">
                  <c:v>80.718800000000002</c:v>
                </c:pt>
                <c:pt idx="1384">
                  <c:v>80.722700000000003</c:v>
                </c:pt>
                <c:pt idx="1385">
                  <c:v>80.718800000000002</c:v>
                </c:pt>
                <c:pt idx="1386">
                  <c:v>80.722700000000003</c:v>
                </c:pt>
                <c:pt idx="1387">
                  <c:v>80.718800000000002</c:v>
                </c:pt>
                <c:pt idx="1388">
                  <c:v>80.722700000000003</c:v>
                </c:pt>
                <c:pt idx="1389">
                  <c:v>80.718800000000002</c:v>
                </c:pt>
                <c:pt idx="1390">
                  <c:v>80.722700000000003</c:v>
                </c:pt>
                <c:pt idx="1391">
                  <c:v>80.718800000000002</c:v>
                </c:pt>
                <c:pt idx="1392">
                  <c:v>80.722700000000003</c:v>
                </c:pt>
                <c:pt idx="1393">
                  <c:v>80.718800000000002</c:v>
                </c:pt>
                <c:pt idx="1394">
                  <c:v>80.722700000000003</c:v>
                </c:pt>
                <c:pt idx="1395">
                  <c:v>80.718800000000002</c:v>
                </c:pt>
                <c:pt idx="1396">
                  <c:v>80.722700000000003</c:v>
                </c:pt>
                <c:pt idx="1397">
                  <c:v>80.718800000000002</c:v>
                </c:pt>
                <c:pt idx="1398">
                  <c:v>80.722700000000003</c:v>
                </c:pt>
                <c:pt idx="1399">
                  <c:v>80.718800000000002</c:v>
                </c:pt>
                <c:pt idx="1400">
                  <c:v>80.722700000000003</c:v>
                </c:pt>
                <c:pt idx="1401">
                  <c:v>80.718800000000002</c:v>
                </c:pt>
                <c:pt idx="1402">
                  <c:v>80.722700000000003</c:v>
                </c:pt>
                <c:pt idx="1403">
                  <c:v>80.718800000000002</c:v>
                </c:pt>
                <c:pt idx="1404">
                  <c:v>80.722700000000003</c:v>
                </c:pt>
                <c:pt idx="1405">
                  <c:v>80.718800000000002</c:v>
                </c:pt>
                <c:pt idx="1406">
                  <c:v>80.722700000000003</c:v>
                </c:pt>
                <c:pt idx="1407">
                  <c:v>80.718800000000002</c:v>
                </c:pt>
                <c:pt idx="1408">
                  <c:v>80.722700000000003</c:v>
                </c:pt>
                <c:pt idx="1409">
                  <c:v>80.718800000000002</c:v>
                </c:pt>
                <c:pt idx="1410">
                  <c:v>80.722700000000003</c:v>
                </c:pt>
                <c:pt idx="1411">
                  <c:v>80.718800000000002</c:v>
                </c:pt>
                <c:pt idx="1412">
                  <c:v>80.722700000000003</c:v>
                </c:pt>
                <c:pt idx="1413">
                  <c:v>80.718800000000002</c:v>
                </c:pt>
                <c:pt idx="1414">
                  <c:v>80.722700000000003</c:v>
                </c:pt>
                <c:pt idx="1415">
                  <c:v>80.718800000000002</c:v>
                </c:pt>
                <c:pt idx="1416">
                  <c:v>80.722700000000003</c:v>
                </c:pt>
                <c:pt idx="1417">
                  <c:v>80.718800000000002</c:v>
                </c:pt>
                <c:pt idx="1418">
                  <c:v>80.722700000000003</c:v>
                </c:pt>
                <c:pt idx="1419">
                  <c:v>80.718800000000002</c:v>
                </c:pt>
                <c:pt idx="1420">
                  <c:v>80.722700000000003</c:v>
                </c:pt>
                <c:pt idx="1421">
                  <c:v>80.718800000000002</c:v>
                </c:pt>
                <c:pt idx="1422">
                  <c:v>80.722700000000003</c:v>
                </c:pt>
                <c:pt idx="1423">
                  <c:v>80.718800000000002</c:v>
                </c:pt>
                <c:pt idx="1424">
                  <c:v>80.722700000000003</c:v>
                </c:pt>
                <c:pt idx="1425">
                  <c:v>80.718800000000002</c:v>
                </c:pt>
                <c:pt idx="1426">
                  <c:v>80.722700000000003</c:v>
                </c:pt>
                <c:pt idx="1427">
                  <c:v>80.718800000000002</c:v>
                </c:pt>
                <c:pt idx="1428">
                  <c:v>80.722700000000003</c:v>
                </c:pt>
                <c:pt idx="1429">
                  <c:v>80.718800000000002</c:v>
                </c:pt>
                <c:pt idx="1430">
                  <c:v>80.722700000000003</c:v>
                </c:pt>
                <c:pt idx="1431">
                  <c:v>80.718800000000002</c:v>
                </c:pt>
                <c:pt idx="1432">
                  <c:v>80.722700000000003</c:v>
                </c:pt>
                <c:pt idx="1433">
                  <c:v>80.718800000000002</c:v>
                </c:pt>
                <c:pt idx="1434">
                  <c:v>80.722700000000003</c:v>
                </c:pt>
                <c:pt idx="1435">
                  <c:v>80.718800000000002</c:v>
                </c:pt>
                <c:pt idx="1436">
                  <c:v>80.722700000000003</c:v>
                </c:pt>
                <c:pt idx="1437">
                  <c:v>80.718800000000002</c:v>
                </c:pt>
                <c:pt idx="1438">
                  <c:v>80.722700000000003</c:v>
                </c:pt>
                <c:pt idx="1439">
                  <c:v>80.718800000000002</c:v>
                </c:pt>
                <c:pt idx="1440">
                  <c:v>80.722700000000003</c:v>
                </c:pt>
                <c:pt idx="1441">
                  <c:v>80.718800000000002</c:v>
                </c:pt>
                <c:pt idx="1442">
                  <c:v>80.722700000000003</c:v>
                </c:pt>
                <c:pt idx="1443">
                  <c:v>80.718800000000002</c:v>
                </c:pt>
                <c:pt idx="1444">
                  <c:v>80.722700000000003</c:v>
                </c:pt>
                <c:pt idx="1445">
                  <c:v>80.718800000000002</c:v>
                </c:pt>
                <c:pt idx="1446">
                  <c:v>80.722700000000003</c:v>
                </c:pt>
                <c:pt idx="1447">
                  <c:v>80.718800000000002</c:v>
                </c:pt>
                <c:pt idx="1448">
                  <c:v>80.722700000000003</c:v>
                </c:pt>
                <c:pt idx="1449">
                  <c:v>80.718800000000002</c:v>
                </c:pt>
                <c:pt idx="1450">
                  <c:v>80.722700000000003</c:v>
                </c:pt>
                <c:pt idx="1451">
                  <c:v>80.718800000000002</c:v>
                </c:pt>
                <c:pt idx="1452">
                  <c:v>80.722700000000003</c:v>
                </c:pt>
                <c:pt idx="1453">
                  <c:v>80.718800000000002</c:v>
                </c:pt>
                <c:pt idx="1454">
                  <c:v>80.722700000000003</c:v>
                </c:pt>
                <c:pt idx="1455">
                  <c:v>80.718800000000002</c:v>
                </c:pt>
                <c:pt idx="1456">
                  <c:v>80.722700000000003</c:v>
                </c:pt>
                <c:pt idx="1457">
                  <c:v>80.718800000000002</c:v>
                </c:pt>
                <c:pt idx="1458">
                  <c:v>80.722700000000003</c:v>
                </c:pt>
                <c:pt idx="1459">
                  <c:v>80.718800000000002</c:v>
                </c:pt>
                <c:pt idx="1460">
                  <c:v>80.722700000000003</c:v>
                </c:pt>
                <c:pt idx="1461">
                  <c:v>80.718800000000002</c:v>
                </c:pt>
                <c:pt idx="1462">
                  <c:v>80.722700000000003</c:v>
                </c:pt>
                <c:pt idx="1463">
                  <c:v>80.718800000000002</c:v>
                </c:pt>
                <c:pt idx="1464">
                  <c:v>80.722700000000003</c:v>
                </c:pt>
                <c:pt idx="1465">
                  <c:v>80.718800000000002</c:v>
                </c:pt>
                <c:pt idx="1466">
                  <c:v>80.722700000000003</c:v>
                </c:pt>
                <c:pt idx="1467">
                  <c:v>80.718800000000002</c:v>
                </c:pt>
                <c:pt idx="1468">
                  <c:v>80.722700000000003</c:v>
                </c:pt>
                <c:pt idx="1469">
                  <c:v>80.718800000000002</c:v>
                </c:pt>
                <c:pt idx="1470">
                  <c:v>80.722700000000003</c:v>
                </c:pt>
                <c:pt idx="1471">
                  <c:v>80.718800000000002</c:v>
                </c:pt>
                <c:pt idx="1472">
                  <c:v>80.722700000000003</c:v>
                </c:pt>
                <c:pt idx="1473">
                  <c:v>80.718800000000002</c:v>
                </c:pt>
                <c:pt idx="1474">
                  <c:v>80.722700000000003</c:v>
                </c:pt>
                <c:pt idx="1475">
                  <c:v>80.718800000000002</c:v>
                </c:pt>
                <c:pt idx="1476">
                  <c:v>80.722700000000003</c:v>
                </c:pt>
                <c:pt idx="1477">
                  <c:v>80.718800000000002</c:v>
                </c:pt>
                <c:pt idx="1478">
                  <c:v>80.722700000000003</c:v>
                </c:pt>
                <c:pt idx="1479">
                  <c:v>80.718800000000002</c:v>
                </c:pt>
                <c:pt idx="1480">
                  <c:v>80.722700000000003</c:v>
                </c:pt>
                <c:pt idx="1481">
                  <c:v>80.718800000000002</c:v>
                </c:pt>
                <c:pt idx="1482">
                  <c:v>80.710899999999995</c:v>
                </c:pt>
                <c:pt idx="1483">
                  <c:v>80.706999999999994</c:v>
                </c:pt>
                <c:pt idx="1484">
                  <c:v>80.710899999999995</c:v>
                </c:pt>
                <c:pt idx="1485">
                  <c:v>80.706999999999994</c:v>
                </c:pt>
                <c:pt idx="1486">
                  <c:v>80.710899999999995</c:v>
                </c:pt>
                <c:pt idx="1487">
                  <c:v>80.679699999999997</c:v>
                </c:pt>
                <c:pt idx="1488">
                  <c:v>80.683599999999998</c:v>
                </c:pt>
                <c:pt idx="1489">
                  <c:v>80.679699999999997</c:v>
                </c:pt>
                <c:pt idx="1490">
                  <c:v>80.683599999999998</c:v>
                </c:pt>
                <c:pt idx="1491">
                  <c:v>80.679699999999997</c:v>
                </c:pt>
                <c:pt idx="1492">
                  <c:v>80.683599999999998</c:v>
                </c:pt>
                <c:pt idx="1493">
                  <c:v>80.679699999999997</c:v>
                </c:pt>
                <c:pt idx="1494">
                  <c:v>80.683599999999998</c:v>
                </c:pt>
                <c:pt idx="1495">
                  <c:v>80.679699999999997</c:v>
                </c:pt>
                <c:pt idx="1496">
                  <c:v>80.683599999999998</c:v>
                </c:pt>
                <c:pt idx="1497">
                  <c:v>80.679699999999997</c:v>
                </c:pt>
                <c:pt idx="1498">
                  <c:v>80.683599999999998</c:v>
                </c:pt>
                <c:pt idx="1499">
                  <c:v>80.679699999999997</c:v>
                </c:pt>
                <c:pt idx="1500">
                  <c:v>80.683599999999998</c:v>
                </c:pt>
                <c:pt idx="1501">
                  <c:v>80.679699999999997</c:v>
                </c:pt>
                <c:pt idx="1502">
                  <c:v>80.683599999999998</c:v>
                </c:pt>
                <c:pt idx="1503">
                  <c:v>80.675799999999995</c:v>
                </c:pt>
                <c:pt idx="1504">
                  <c:v>80.679699999999997</c:v>
                </c:pt>
                <c:pt idx="1505">
                  <c:v>80.675799999999995</c:v>
                </c:pt>
                <c:pt idx="1506">
                  <c:v>80.679699999999997</c:v>
                </c:pt>
                <c:pt idx="1507">
                  <c:v>80.675799999999995</c:v>
                </c:pt>
                <c:pt idx="1508">
                  <c:v>80.679699999999997</c:v>
                </c:pt>
                <c:pt idx="1509">
                  <c:v>80.675799999999995</c:v>
                </c:pt>
                <c:pt idx="1510">
                  <c:v>80.679699999999997</c:v>
                </c:pt>
                <c:pt idx="1511">
                  <c:v>80.675799999999995</c:v>
                </c:pt>
                <c:pt idx="1512">
                  <c:v>80.679699999999997</c:v>
                </c:pt>
                <c:pt idx="1513">
                  <c:v>80.675799999999995</c:v>
                </c:pt>
                <c:pt idx="1514">
                  <c:v>80.679699999999997</c:v>
                </c:pt>
                <c:pt idx="1515">
                  <c:v>80.675799999999995</c:v>
                </c:pt>
                <c:pt idx="1516">
                  <c:v>80.679699999999997</c:v>
                </c:pt>
                <c:pt idx="1517">
                  <c:v>80.675799999999995</c:v>
                </c:pt>
                <c:pt idx="1518">
                  <c:v>80.679699999999997</c:v>
                </c:pt>
                <c:pt idx="1519">
                  <c:v>80.675799999999995</c:v>
                </c:pt>
                <c:pt idx="1520">
                  <c:v>80.679699999999997</c:v>
                </c:pt>
                <c:pt idx="1521">
                  <c:v>80.675799999999995</c:v>
                </c:pt>
                <c:pt idx="1522">
                  <c:v>80.679699999999997</c:v>
                </c:pt>
                <c:pt idx="1523">
                  <c:v>80.675799999999995</c:v>
                </c:pt>
                <c:pt idx="1524">
                  <c:v>80.679699999999997</c:v>
                </c:pt>
                <c:pt idx="1525">
                  <c:v>80.671899999999994</c:v>
                </c:pt>
                <c:pt idx="1526">
                  <c:v>80.679699999999997</c:v>
                </c:pt>
                <c:pt idx="1527">
                  <c:v>80.675799999999995</c:v>
                </c:pt>
                <c:pt idx="1528">
                  <c:v>80.679699999999997</c:v>
                </c:pt>
                <c:pt idx="1529">
                  <c:v>80.675799999999995</c:v>
                </c:pt>
                <c:pt idx="1530">
                  <c:v>80.679699999999997</c:v>
                </c:pt>
                <c:pt idx="1531">
                  <c:v>80.675799999999995</c:v>
                </c:pt>
                <c:pt idx="1532">
                  <c:v>80.679699999999997</c:v>
                </c:pt>
                <c:pt idx="1533">
                  <c:v>80.675799999999995</c:v>
                </c:pt>
                <c:pt idx="1534">
                  <c:v>80.679699999999997</c:v>
                </c:pt>
                <c:pt idx="1535">
                  <c:v>80.675799999999995</c:v>
                </c:pt>
                <c:pt idx="1536">
                  <c:v>80.679699999999997</c:v>
                </c:pt>
                <c:pt idx="1537">
                  <c:v>80.675799999999995</c:v>
                </c:pt>
                <c:pt idx="1538">
                  <c:v>80.679699999999997</c:v>
                </c:pt>
                <c:pt idx="1539">
                  <c:v>80.675799999999995</c:v>
                </c:pt>
                <c:pt idx="1540">
                  <c:v>80.679699999999997</c:v>
                </c:pt>
                <c:pt idx="1541">
                  <c:v>80.675799999999995</c:v>
                </c:pt>
                <c:pt idx="1542">
                  <c:v>80.679699999999997</c:v>
                </c:pt>
                <c:pt idx="1543">
                  <c:v>80.632800000000003</c:v>
                </c:pt>
                <c:pt idx="1544">
                  <c:v>80.636700000000005</c:v>
                </c:pt>
                <c:pt idx="1545">
                  <c:v>80.632800000000003</c:v>
                </c:pt>
                <c:pt idx="1546">
                  <c:v>80.636700000000005</c:v>
                </c:pt>
                <c:pt idx="1547">
                  <c:v>80.632800000000003</c:v>
                </c:pt>
                <c:pt idx="1548">
                  <c:v>80.636700000000005</c:v>
                </c:pt>
                <c:pt idx="1549">
                  <c:v>80.632800000000003</c:v>
                </c:pt>
                <c:pt idx="1550">
                  <c:v>80.636700000000005</c:v>
                </c:pt>
                <c:pt idx="1551">
                  <c:v>80.632800000000003</c:v>
                </c:pt>
                <c:pt idx="1552">
                  <c:v>80.636700000000005</c:v>
                </c:pt>
                <c:pt idx="1553">
                  <c:v>80.632800000000003</c:v>
                </c:pt>
                <c:pt idx="1554">
                  <c:v>80.636700000000005</c:v>
                </c:pt>
                <c:pt idx="1555">
                  <c:v>80.632800000000003</c:v>
                </c:pt>
                <c:pt idx="1556">
                  <c:v>80.636700000000005</c:v>
                </c:pt>
                <c:pt idx="1557">
                  <c:v>80.632800000000003</c:v>
                </c:pt>
                <c:pt idx="1558">
                  <c:v>80.636700000000005</c:v>
                </c:pt>
                <c:pt idx="1559">
                  <c:v>80.632800000000003</c:v>
                </c:pt>
                <c:pt idx="1560">
                  <c:v>80.636700000000005</c:v>
                </c:pt>
                <c:pt idx="1561">
                  <c:v>80.632800000000003</c:v>
                </c:pt>
                <c:pt idx="1562">
                  <c:v>80.636700000000005</c:v>
                </c:pt>
                <c:pt idx="1563">
                  <c:v>80.632800000000003</c:v>
                </c:pt>
                <c:pt idx="1564">
                  <c:v>80.636700000000005</c:v>
                </c:pt>
                <c:pt idx="1565">
                  <c:v>80.632800000000003</c:v>
                </c:pt>
                <c:pt idx="1566">
                  <c:v>80.636700000000005</c:v>
                </c:pt>
                <c:pt idx="1567">
                  <c:v>80.632800000000003</c:v>
                </c:pt>
                <c:pt idx="1568">
                  <c:v>80.636700000000005</c:v>
                </c:pt>
                <c:pt idx="1569">
                  <c:v>80.632800000000003</c:v>
                </c:pt>
                <c:pt idx="1570">
                  <c:v>80.636700000000005</c:v>
                </c:pt>
                <c:pt idx="1571">
                  <c:v>80.632800000000003</c:v>
                </c:pt>
                <c:pt idx="1572">
                  <c:v>80.636700000000005</c:v>
                </c:pt>
                <c:pt idx="1573">
                  <c:v>80.632800000000003</c:v>
                </c:pt>
                <c:pt idx="1574">
                  <c:v>80.636700000000005</c:v>
                </c:pt>
                <c:pt idx="1575">
                  <c:v>80.632800000000003</c:v>
                </c:pt>
                <c:pt idx="1576">
                  <c:v>80.636700000000005</c:v>
                </c:pt>
                <c:pt idx="1577">
                  <c:v>80.632800000000003</c:v>
                </c:pt>
                <c:pt idx="1578">
                  <c:v>80.636700000000005</c:v>
                </c:pt>
                <c:pt idx="1579">
                  <c:v>80.632800000000003</c:v>
                </c:pt>
                <c:pt idx="1580">
                  <c:v>80.636700000000005</c:v>
                </c:pt>
                <c:pt idx="1581">
                  <c:v>80.632800000000003</c:v>
                </c:pt>
                <c:pt idx="1582">
                  <c:v>80.636700000000005</c:v>
                </c:pt>
                <c:pt idx="1583">
                  <c:v>80.632800000000003</c:v>
                </c:pt>
                <c:pt idx="1584">
                  <c:v>80.636700000000005</c:v>
                </c:pt>
                <c:pt idx="1585">
                  <c:v>80.632800000000003</c:v>
                </c:pt>
                <c:pt idx="1586">
                  <c:v>80.636700000000005</c:v>
                </c:pt>
                <c:pt idx="1587">
                  <c:v>80.632800000000003</c:v>
                </c:pt>
                <c:pt idx="1588">
                  <c:v>80.636700000000005</c:v>
                </c:pt>
                <c:pt idx="1589">
                  <c:v>80.632800000000003</c:v>
                </c:pt>
                <c:pt idx="1590">
                  <c:v>80.636700000000005</c:v>
                </c:pt>
                <c:pt idx="1591">
                  <c:v>80.632800000000003</c:v>
                </c:pt>
                <c:pt idx="1592">
                  <c:v>80.636700000000005</c:v>
                </c:pt>
                <c:pt idx="1593">
                  <c:v>80.632800000000003</c:v>
                </c:pt>
                <c:pt idx="1594">
                  <c:v>80.636700000000005</c:v>
                </c:pt>
                <c:pt idx="1595">
                  <c:v>80.632800000000003</c:v>
                </c:pt>
                <c:pt idx="1596">
                  <c:v>80.636700000000005</c:v>
                </c:pt>
                <c:pt idx="1597">
                  <c:v>80.632800000000003</c:v>
                </c:pt>
                <c:pt idx="1598">
                  <c:v>80.632800000000003</c:v>
                </c:pt>
                <c:pt idx="1599">
                  <c:v>80.632800000000003</c:v>
                </c:pt>
                <c:pt idx="1600">
                  <c:v>80.636700000000005</c:v>
                </c:pt>
                <c:pt idx="1601">
                  <c:v>80.632800000000003</c:v>
                </c:pt>
                <c:pt idx="1602">
                  <c:v>80.636700000000005</c:v>
                </c:pt>
                <c:pt idx="1603">
                  <c:v>80.632800000000003</c:v>
                </c:pt>
                <c:pt idx="1604">
                  <c:v>80.636700000000005</c:v>
                </c:pt>
                <c:pt idx="1605">
                  <c:v>80.632800000000003</c:v>
                </c:pt>
                <c:pt idx="1606">
                  <c:v>80.636700000000005</c:v>
                </c:pt>
                <c:pt idx="1607">
                  <c:v>80.632800000000003</c:v>
                </c:pt>
                <c:pt idx="1608">
                  <c:v>80.636700000000005</c:v>
                </c:pt>
                <c:pt idx="1609">
                  <c:v>80.632800000000003</c:v>
                </c:pt>
                <c:pt idx="1610">
                  <c:v>80.636700000000005</c:v>
                </c:pt>
                <c:pt idx="1611">
                  <c:v>80.632800000000003</c:v>
                </c:pt>
                <c:pt idx="1612">
                  <c:v>80.636700000000005</c:v>
                </c:pt>
                <c:pt idx="1613">
                  <c:v>80.632800000000003</c:v>
                </c:pt>
                <c:pt idx="1614">
                  <c:v>80.636700000000005</c:v>
                </c:pt>
                <c:pt idx="1615">
                  <c:v>80.632800000000003</c:v>
                </c:pt>
                <c:pt idx="1616">
                  <c:v>80.636700000000005</c:v>
                </c:pt>
                <c:pt idx="1617">
                  <c:v>80.632800000000003</c:v>
                </c:pt>
                <c:pt idx="1618">
                  <c:v>80.636700000000005</c:v>
                </c:pt>
                <c:pt idx="1619">
                  <c:v>80.632800000000003</c:v>
                </c:pt>
                <c:pt idx="1620">
                  <c:v>80.636700000000005</c:v>
                </c:pt>
                <c:pt idx="1621">
                  <c:v>80.632800000000003</c:v>
                </c:pt>
                <c:pt idx="1622">
                  <c:v>80.632800000000003</c:v>
                </c:pt>
                <c:pt idx="1623">
                  <c:v>80.632800000000003</c:v>
                </c:pt>
                <c:pt idx="1624">
                  <c:v>80.636700000000005</c:v>
                </c:pt>
                <c:pt idx="1625">
                  <c:v>80.632800000000003</c:v>
                </c:pt>
                <c:pt idx="1626">
                  <c:v>80.636700000000005</c:v>
                </c:pt>
                <c:pt idx="1627">
                  <c:v>80.632800000000003</c:v>
                </c:pt>
                <c:pt idx="1628">
                  <c:v>80.636700000000005</c:v>
                </c:pt>
                <c:pt idx="1629">
                  <c:v>80.632800000000003</c:v>
                </c:pt>
                <c:pt idx="1630">
                  <c:v>80.636700000000005</c:v>
                </c:pt>
                <c:pt idx="1631">
                  <c:v>80.632800000000003</c:v>
                </c:pt>
                <c:pt idx="1632">
                  <c:v>80.636700000000005</c:v>
                </c:pt>
                <c:pt idx="1633">
                  <c:v>80.632800000000003</c:v>
                </c:pt>
                <c:pt idx="1634">
                  <c:v>80.636700000000005</c:v>
                </c:pt>
                <c:pt idx="1635">
                  <c:v>80.632800000000003</c:v>
                </c:pt>
                <c:pt idx="1636">
                  <c:v>80.636700000000005</c:v>
                </c:pt>
                <c:pt idx="1637">
                  <c:v>80.632800000000003</c:v>
                </c:pt>
                <c:pt idx="1638">
                  <c:v>80.636700000000005</c:v>
                </c:pt>
                <c:pt idx="1639">
                  <c:v>80.632800000000003</c:v>
                </c:pt>
                <c:pt idx="1640">
                  <c:v>80.636700000000005</c:v>
                </c:pt>
                <c:pt idx="1641">
                  <c:v>80.632800000000003</c:v>
                </c:pt>
                <c:pt idx="1642">
                  <c:v>80.636700000000005</c:v>
                </c:pt>
                <c:pt idx="1643">
                  <c:v>80.632800000000003</c:v>
                </c:pt>
                <c:pt idx="1644">
                  <c:v>80.636700000000005</c:v>
                </c:pt>
                <c:pt idx="1645">
                  <c:v>80.632800000000003</c:v>
                </c:pt>
                <c:pt idx="1646">
                  <c:v>80.636700000000005</c:v>
                </c:pt>
                <c:pt idx="1647">
                  <c:v>80.632800000000003</c:v>
                </c:pt>
                <c:pt idx="1648">
                  <c:v>80.636700000000005</c:v>
                </c:pt>
                <c:pt idx="1649">
                  <c:v>80.632800000000003</c:v>
                </c:pt>
                <c:pt idx="1650">
                  <c:v>80.636700000000005</c:v>
                </c:pt>
                <c:pt idx="1651">
                  <c:v>80.632800000000003</c:v>
                </c:pt>
                <c:pt idx="1652">
                  <c:v>80.636700000000005</c:v>
                </c:pt>
                <c:pt idx="1653">
                  <c:v>80.632800000000003</c:v>
                </c:pt>
                <c:pt idx="1654">
                  <c:v>80.636700000000005</c:v>
                </c:pt>
                <c:pt idx="1655">
                  <c:v>80.632800000000003</c:v>
                </c:pt>
                <c:pt idx="1656">
                  <c:v>80.636700000000005</c:v>
                </c:pt>
                <c:pt idx="1657">
                  <c:v>80.632800000000003</c:v>
                </c:pt>
                <c:pt idx="1658">
                  <c:v>80.636700000000005</c:v>
                </c:pt>
                <c:pt idx="1659">
                  <c:v>80.632800000000003</c:v>
                </c:pt>
                <c:pt idx="1660">
                  <c:v>80.636700000000005</c:v>
                </c:pt>
                <c:pt idx="1661">
                  <c:v>80.632800000000003</c:v>
                </c:pt>
                <c:pt idx="1662">
                  <c:v>80.636700000000005</c:v>
                </c:pt>
                <c:pt idx="1663">
                  <c:v>80.632800000000003</c:v>
                </c:pt>
                <c:pt idx="1664">
                  <c:v>80.636700000000005</c:v>
                </c:pt>
                <c:pt idx="1665">
                  <c:v>80.632800000000003</c:v>
                </c:pt>
                <c:pt idx="1666">
                  <c:v>80.636700000000005</c:v>
                </c:pt>
                <c:pt idx="1667">
                  <c:v>80.632800000000003</c:v>
                </c:pt>
                <c:pt idx="1668">
                  <c:v>80.636700000000005</c:v>
                </c:pt>
                <c:pt idx="1669">
                  <c:v>80.632800000000003</c:v>
                </c:pt>
                <c:pt idx="1670">
                  <c:v>80.636700000000005</c:v>
                </c:pt>
                <c:pt idx="1671">
                  <c:v>80.632800000000003</c:v>
                </c:pt>
                <c:pt idx="1672">
                  <c:v>80.636700000000005</c:v>
                </c:pt>
                <c:pt idx="1673">
                  <c:v>80.632800000000003</c:v>
                </c:pt>
                <c:pt idx="1674">
                  <c:v>80.636700000000005</c:v>
                </c:pt>
                <c:pt idx="1675">
                  <c:v>80.632800000000003</c:v>
                </c:pt>
                <c:pt idx="1676">
                  <c:v>80.636700000000005</c:v>
                </c:pt>
                <c:pt idx="1677">
                  <c:v>80.632800000000003</c:v>
                </c:pt>
                <c:pt idx="1678">
                  <c:v>80.636700000000005</c:v>
                </c:pt>
                <c:pt idx="1679">
                  <c:v>80.632800000000003</c:v>
                </c:pt>
                <c:pt idx="1680">
                  <c:v>80.636700000000005</c:v>
                </c:pt>
                <c:pt idx="1681">
                  <c:v>80.632800000000003</c:v>
                </c:pt>
                <c:pt idx="1682">
                  <c:v>80.636700000000005</c:v>
                </c:pt>
                <c:pt idx="1683">
                  <c:v>80.632800000000003</c:v>
                </c:pt>
                <c:pt idx="1684">
                  <c:v>80.636700000000005</c:v>
                </c:pt>
                <c:pt idx="1685">
                  <c:v>80.632800000000003</c:v>
                </c:pt>
                <c:pt idx="1686">
                  <c:v>80.636700000000005</c:v>
                </c:pt>
                <c:pt idx="1687">
                  <c:v>80.632800000000003</c:v>
                </c:pt>
                <c:pt idx="1688">
                  <c:v>80.636700000000005</c:v>
                </c:pt>
                <c:pt idx="1689">
                  <c:v>80.632800000000003</c:v>
                </c:pt>
                <c:pt idx="1690">
                  <c:v>80.636700000000005</c:v>
                </c:pt>
                <c:pt idx="1691">
                  <c:v>80.632800000000003</c:v>
                </c:pt>
                <c:pt idx="1692">
                  <c:v>80.636700000000005</c:v>
                </c:pt>
                <c:pt idx="1693">
                  <c:v>80.632800000000003</c:v>
                </c:pt>
                <c:pt idx="1694">
                  <c:v>80.632800000000003</c:v>
                </c:pt>
                <c:pt idx="1695">
                  <c:v>80.632800000000003</c:v>
                </c:pt>
                <c:pt idx="1696">
                  <c:v>80.636700000000005</c:v>
                </c:pt>
                <c:pt idx="1697">
                  <c:v>80.632800000000003</c:v>
                </c:pt>
                <c:pt idx="1698">
                  <c:v>80.636700000000005</c:v>
                </c:pt>
                <c:pt idx="1699">
                  <c:v>80.632800000000003</c:v>
                </c:pt>
                <c:pt idx="1700">
                  <c:v>80.636700000000005</c:v>
                </c:pt>
                <c:pt idx="1701">
                  <c:v>80.632800000000003</c:v>
                </c:pt>
                <c:pt idx="1702">
                  <c:v>80.636700000000005</c:v>
                </c:pt>
                <c:pt idx="1703">
                  <c:v>80.632800000000003</c:v>
                </c:pt>
                <c:pt idx="1704">
                  <c:v>80.636700000000005</c:v>
                </c:pt>
                <c:pt idx="1705">
                  <c:v>80.632800000000003</c:v>
                </c:pt>
                <c:pt idx="1706">
                  <c:v>80.636700000000005</c:v>
                </c:pt>
                <c:pt idx="1707">
                  <c:v>80.632800000000003</c:v>
                </c:pt>
                <c:pt idx="1708">
                  <c:v>80.636700000000005</c:v>
                </c:pt>
                <c:pt idx="1709">
                  <c:v>80.632800000000003</c:v>
                </c:pt>
                <c:pt idx="1710">
                  <c:v>80.636700000000005</c:v>
                </c:pt>
                <c:pt idx="1711">
                  <c:v>80.632800000000003</c:v>
                </c:pt>
                <c:pt idx="1712">
                  <c:v>80.636700000000005</c:v>
                </c:pt>
                <c:pt idx="1713">
                  <c:v>80.632800000000003</c:v>
                </c:pt>
                <c:pt idx="1714">
                  <c:v>80.636700000000005</c:v>
                </c:pt>
                <c:pt idx="1715">
                  <c:v>80.632800000000003</c:v>
                </c:pt>
                <c:pt idx="1716">
                  <c:v>80.636700000000005</c:v>
                </c:pt>
                <c:pt idx="1717">
                  <c:v>80.632800000000003</c:v>
                </c:pt>
                <c:pt idx="1718">
                  <c:v>80.632800000000003</c:v>
                </c:pt>
                <c:pt idx="1719">
                  <c:v>80.632800000000003</c:v>
                </c:pt>
                <c:pt idx="1720">
                  <c:v>80.636700000000005</c:v>
                </c:pt>
                <c:pt idx="1721">
                  <c:v>80.632800000000003</c:v>
                </c:pt>
                <c:pt idx="1722">
                  <c:v>80.636700000000005</c:v>
                </c:pt>
                <c:pt idx="1723">
                  <c:v>80.632800000000003</c:v>
                </c:pt>
                <c:pt idx="1724">
                  <c:v>80.636700000000005</c:v>
                </c:pt>
                <c:pt idx="1725">
                  <c:v>80.632800000000003</c:v>
                </c:pt>
                <c:pt idx="1726">
                  <c:v>80.636700000000005</c:v>
                </c:pt>
                <c:pt idx="1727">
                  <c:v>80.632800000000003</c:v>
                </c:pt>
                <c:pt idx="1728">
                  <c:v>80.636700000000005</c:v>
                </c:pt>
                <c:pt idx="1729">
                  <c:v>80.632800000000003</c:v>
                </c:pt>
                <c:pt idx="1730">
                  <c:v>80.636700000000005</c:v>
                </c:pt>
                <c:pt idx="1731">
                  <c:v>80.632800000000003</c:v>
                </c:pt>
                <c:pt idx="1732">
                  <c:v>80.636700000000005</c:v>
                </c:pt>
                <c:pt idx="1733">
                  <c:v>80.632800000000003</c:v>
                </c:pt>
                <c:pt idx="1734">
                  <c:v>80.636700000000005</c:v>
                </c:pt>
                <c:pt idx="1735">
                  <c:v>80.632800000000003</c:v>
                </c:pt>
                <c:pt idx="1736">
                  <c:v>80.636700000000005</c:v>
                </c:pt>
                <c:pt idx="1737">
                  <c:v>80.632800000000003</c:v>
                </c:pt>
                <c:pt idx="1738">
                  <c:v>80.636700000000005</c:v>
                </c:pt>
                <c:pt idx="1739">
                  <c:v>80.632800000000003</c:v>
                </c:pt>
                <c:pt idx="1740">
                  <c:v>80.636700000000005</c:v>
                </c:pt>
                <c:pt idx="1741">
                  <c:v>80.632800000000003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56-4BDE-9143-D5824D9FDF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9009519"/>
        <c:axId val="1769084143"/>
      </c:lineChart>
      <c:catAx>
        <c:axId val="1659009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69084143"/>
        <c:crosses val="autoZero"/>
        <c:auto val="1"/>
        <c:lblAlgn val="ctr"/>
        <c:lblOffset val="100"/>
        <c:noMultiLvlLbl val="0"/>
      </c:catAx>
      <c:valAx>
        <c:axId val="176908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590095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语音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[3]内存泄漏!$A$1:$A$1776</c:f>
              <c:numCache>
                <c:formatCode>General</c:formatCode>
                <c:ptCount val="1776"/>
                <c:pt idx="0">
                  <c:v>246.64099999999999</c:v>
                </c:pt>
                <c:pt idx="1">
                  <c:v>244.483</c:v>
                </c:pt>
                <c:pt idx="2">
                  <c:v>244.51499999999999</c:v>
                </c:pt>
                <c:pt idx="3">
                  <c:v>244.495</c:v>
                </c:pt>
                <c:pt idx="4">
                  <c:v>244.483</c:v>
                </c:pt>
                <c:pt idx="5">
                  <c:v>244.50299999999999</c:v>
                </c:pt>
                <c:pt idx="6">
                  <c:v>244.47200000000001</c:v>
                </c:pt>
                <c:pt idx="7">
                  <c:v>244.47900000000001</c:v>
                </c:pt>
                <c:pt idx="8">
                  <c:v>244.53399999999999</c:v>
                </c:pt>
                <c:pt idx="9">
                  <c:v>244.50299999999999</c:v>
                </c:pt>
                <c:pt idx="10">
                  <c:v>244.499</c:v>
                </c:pt>
                <c:pt idx="11">
                  <c:v>244.53800000000001</c:v>
                </c:pt>
                <c:pt idx="12">
                  <c:v>244.499</c:v>
                </c:pt>
                <c:pt idx="13">
                  <c:v>244.499</c:v>
                </c:pt>
                <c:pt idx="14">
                  <c:v>244.511</c:v>
                </c:pt>
                <c:pt idx="15">
                  <c:v>244.50299999999999</c:v>
                </c:pt>
                <c:pt idx="16">
                  <c:v>244.476</c:v>
                </c:pt>
                <c:pt idx="17">
                  <c:v>244.483</c:v>
                </c:pt>
                <c:pt idx="18">
                  <c:v>244.48699999999999</c:v>
                </c:pt>
                <c:pt idx="19">
                  <c:v>244.52199999999999</c:v>
                </c:pt>
                <c:pt idx="20">
                  <c:v>244.67</c:v>
                </c:pt>
                <c:pt idx="21">
                  <c:v>244.553</c:v>
                </c:pt>
                <c:pt idx="22">
                  <c:v>244.62799999999999</c:v>
                </c:pt>
                <c:pt idx="23">
                  <c:v>244.90899999999999</c:v>
                </c:pt>
                <c:pt idx="24">
                  <c:v>244.601</c:v>
                </c:pt>
                <c:pt idx="25">
                  <c:v>244.60400000000001</c:v>
                </c:pt>
                <c:pt idx="26">
                  <c:v>244.68899999999999</c:v>
                </c:pt>
                <c:pt idx="27">
                  <c:v>244.6</c:v>
                </c:pt>
                <c:pt idx="28">
                  <c:v>245.22</c:v>
                </c:pt>
                <c:pt idx="29">
                  <c:v>245.05699999999999</c:v>
                </c:pt>
                <c:pt idx="30">
                  <c:v>246.32499999999999</c:v>
                </c:pt>
                <c:pt idx="31">
                  <c:v>245.68799999999999</c:v>
                </c:pt>
                <c:pt idx="32">
                  <c:v>245.53700000000001</c:v>
                </c:pt>
                <c:pt idx="33">
                  <c:v>245.39699999999999</c:v>
                </c:pt>
                <c:pt idx="34">
                  <c:v>245.369</c:v>
                </c:pt>
                <c:pt idx="35">
                  <c:v>245.428</c:v>
                </c:pt>
                <c:pt idx="36">
                  <c:v>245.38499999999999</c:v>
                </c:pt>
                <c:pt idx="37">
                  <c:v>245.34200000000001</c:v>
                </c:pt>
                <c:pt idx="38">
                  <c:v>245.21299999999999</c:v>
                </c:pt>
                <c:pt idx="39">
                  <c:v>245.26</c:v>
                </c:pt>
                <c:pt idx="40">
                  <c:v>245.221</c:v>
                </c:pt>
                <c:pt idx="41">
                  <c:v>245.209</c:v>
                </c:pt>
                <c:pt idx="42">
                  <c:v>245.23599999999999</c:v>
                </c:pt>
                <c:pt idx="43">
                  <c:v>245.29499999999999</c:v>
                </c:pt>
                <c:pt idx="44">
                  <c:v>245.268</c:v>
                </c:pt>
                <c:pt idx="45">
                  <c:v>245.245</c:v>
                </c:pt>
                <c:pt idx="46">
                  <c:v>245.96799999999999</c:v>
                </c:pt>
                <c:pt idx="47">
                  <c:v>245.589</c:v>
                </c:pt>
                <c:pt idx="48">
                  <c:v>246.11600000000001</c:v>
                </c:pt>
                <c:pt idx="49">
                  <c:v>246.29599999999999</c:v>
                </c:pt>
                <c:pt idx="50">
                  <c:v>246.35400000000001</c:v>
                </c:pt>
                <c:pt idx="51">
                  <c:v>246.19399999999999</c:v>
                </c:pt>
                <c:pt idx="52">
                  <c:v>246.34200000000001</c:v>
                </c:pt>
                <c:pt idx="53">
                  <c:v>248.88800000000001</c:v>
                </c:pt>
                <c:pt idx="54">
                  <c:v>248.02099999999999</c:v>
                </c:pt>
                <c:pt idx="55">
                  <c:v>247.79400000000001</c:v>
                </c:pt>
                <c:pt idx="56">
                  <c:v>247.18799999999999</c:v>
                </c:pt>
                <c:pt idx="57">
                  <c:v>249.16200000000001</c:v>
                </c:pt>
                <c:pt idx="58">
                  <c:v>248.43799999999999</c:v>
                </c:pt>
                <c:pt idx="59">
                  <c:v>248.17699999999999</c:v>
                </c:pt>
                <c:pt idx="60">
                  <c:v>249.86</c:v>
                </c:pt>
                <c:pt idx="61">
                  <c:v>247.90299999999999</c:v>
                </c:pt>
                <c:pt idx="62">
                  <c:v>247.93799999999999</c:v>
                </c:pt>
                <c:pt idx="63">
                  <c:v>247.84100000000001</c:v>
                </c:pt>
                <c:pt idx="64">
                  <c:v>247.87200000000001</c:v>
                </c:pt>
                <c:pt idx="65">
                  <c:v>247.90299999999999</c:v>
                </c:pt>
                <c:pt idx="66">
                  <c:v>247.82499999999999</c:v>
                </c:pt>
                <c:pt idx="67">
                  <c:v>247.774</c:v>
                </c:pt>
                <c:pt idx="68">
                  <c:v>247.86</c:v>
                </c:pt>
                <c:pt idx="69">
                  <c:v>247.774</c:v>
                </c:pt>
                <c:pt idx="70">
                  <c:v>247.90700000000001</c:v>
                </c:pt>
                <c:pt idx="71">
                  <c:v>247.65700000000001</c:v>
                </c:pt>
                <c:pt idx="72">
                  <c:v>247.7</c:v>
                </c:pt>
                <c:pt idx="73">
                  <c:v>247.71600000000001</c:v>
                </c:pt>
                <c:pt idx="74">
                  <c:v>247.589</c:v>
                </c:pt>
                <c:pt idx="75">
                  <c:v>248.21799999999999</c:v>
                </c:pt>
                <c:pt idx="76">
                  <c:v>247.65899999999999</c:v>
                </c:pt>
                <c:pt idx="77">
                  <c:v>247.624</c:v>
                </c:pt>
                <c:pt idx="78">
                  <c:v>247.702</c:v>
                </c:pt>
                <c:pt idx="79">
                  <c:v>250.548</c:v>
                </c:pt>
                <c:pt idx="80">
                  <c:v>247.81700000000001</c:v>
                </c:pt>
                <c:pt idx="81">
                  <c:v>248.60400000000001</c:v>
                </c:pt>
                <c:pt idx="82">
                  <c:v>247.631</c:v>
                </c:pt>
                <c:pt idx="83">
                  <c:v>247.57599999999999</c:v>
                </c:pt>
                <c:pt idx="84">
                  <c:v>248.68199999999999</c:v>
                </c:pt>
                <c:pt idx="85">
                  <c:v>247.55699999999999</c:v>
                </c:pt>
                <c:pt idx="86">
                  <c:v>247.56100000000001</c:v>
                </c:pt>
                <c:pt idx="87">
                  <c:v>247.66200000000001</c:v>
                </c:pt>
                <c:pt idx="88">
                  <c:v>247.75200000000001</c:v>
                </c:pt>
                <c:pt idx="89">
                  <c:v>249.04900000000001</c:v>
                </c:pt>
                <c:pt idx="90">
                  <c:v>247.482</c:v>
                </c:pt>
                <c:pt idx="91">
                  <c:v>248.26499999999999</c:v>
                </c:pt>
                <c:pt idx="92">
                  <c:v>247.61600000000001</c:v>
                </c:pt>
                <c:pt idx="93">
                  <c:v>247.636</c:v>
                </c:pt>
                <c:pt idx="94">
                  <c:v>248.58600000000001</c:v>
                </c:pt>
                <c:pt idx="95">
                  <c:v>248.191</c:v>
                </c:pt>
                <c:pt idx="96">
                  <c:v>248.762</c:v>
                </c:pt>
                <c:pt idx="97">
                  <c:v>247.84399999999999</c:v>
                </c:pt>
                <c:pt idx="98">
                  <c:v>247.762</c:v>
                </c:pt>
                <c:pt idx="99">
                  <c:v>247.762</c:v>
                </c:pt>
                <c:pt idx="100">
                  <c:v>247.72300000000001</c:v>
                </c:pt>
                <c:pt idx="101">
                  <c:v>247.72300000000001</c:v>
                </c:pt>
                <c:pt idx="102">
                  <c:v>247.672</c:v>
                </c:pt>
                <c:pt idx="103">
                  <c:v>247.75399999999999</c:v>
                </c:pt>
                <c:pt idx="104">
                  <c:v>247.71100000000001</c:v>
                </c:pt>
                <c:pt idx="105">
                  <c:v>247.73</c:v>
                </c:pt>
                <c:pt idx="106">
                  <c:v>247.73400000000001</c:v>
                </c:pt>
                <c:pt idx="107">
                  <c:v>247.637</c:v>
                </c:pt>
                <c:pt idx="108">
                  <c:v>248.72900000000001</c:v>
                </c:pt>
                <c:pt idx="109">
                  <c:v>248.32599999999999</c:v>
                </c:pt>
                <c:pt idx="110">
                  <c:v>247.815</c:v>
                </c:pt>
                <c:pt idx="111">
                  <c:v>247.655</c:v>
                </c:pt>
                <c:pt idx="112">
                  <c:v>247.749</c:v>
                </c:pt>
                <c:pt idx="113">
                  <c:v>247.67699999999999</c:v>
                </c:pt>
                <c:pt idx="114">
                  <c:v>247.66900000000001</c:v>
                </c:pt>
                <c:pt idx="115">
                  <c:v>247.72399999999999</c:v>
                </c:pt>
                <c:pt idx="116">
                  <c:v>247.68799999999999</c:v>
                </c:pt>
                <c:pt idx="117">
                  <c:v>247.708</c:v>
                </c:pt>
                <c:pt idx="118">
                  <c:v>247.68799999999999</c:v>
                </c:pt>
                <c:pt idx="119">
                  <c:v>247.661</c:v>
                </c:pt>
                <c:pt idx="120">
                  <c:v>247.70400000000001</c:v>
                </c:pt>
                <c:pt idx="121">
                  <c:v>247.68100000000001</c:v>
                </c:pt>
                <c:pt idx="122">
                  <c:v>247.673</c:v>
                </c:pt>
                <c:pt idx="123">
                  <c:v>247.70400000000001</c:v>
                </c:pt>
                <c:pt idx="124">
                  <c:v>247.68100000000001</c:v>
                </c:pt>
                <c:pt idx="125">
                  <c:v>247.65299999999999</c:v>
                </c:pt>
                <c:pt idx="126">
                  <c:v>247.751</c:v>
                </c:pt>
                <c:pt idx="127">
                  <c:v>247.88</c:v>
                </c:pt>
                <c:pt idx="128">
                  <c:v>247.82499999999999</c:v>
                </c:pt>
                <c:pt idx="129">
                  <c:v>247.75</c:v>
                </c:pt>
                <c:pt idx="130">
                  <c:v>247.797</c:v>
                </c:pt>
                <c:pt idx="131">
                  <c:v>247.70699999999999</c:v>
                </c:pt>
                <c:pt idx="132">
                  <c:v>247.67599999999999</c:v>
                </c:pt>
                <c:pt idx="133">
                  <c:v>247.69900000000001</c:v>
                </c:pt>
                <c:pt idx="134">
                  <c:v>247.68700000000001</c:v>
                </c:pt>
                <c:pt idx="135">
                  <c:v>247.995</c:v>
                </c:pt>
                <c:pt idx="136">
                  <c:v>247.702</c:v>
                </c:pt>
                <c:pt idx="137">
                  <c:v>249.57900000000001</c:v>
                </c:pt>
                <c:pt idx="138">
                  <c:v>247.93799999999999</c:v>
                </c:pt>
                <c:pt idx="139">
                  <c:v>248.083</c:v>
                </c:pt>
                <c:pt idx="140">
                  <c:v>247.98099999999999</c:v>
                </c:pt>
                <c:pt idx="141">
                  <c:v>247.94200000000001</c:v>
                </c:pt>
                <c:pt idx="142">
                  <c:v>247.90700000000001</c:v>
                </c:pt>
                <c:pt idx="143">
                  <c:v>248.017</c:v>
                </c:pt>
                <c:pt idx="144">
                  <c:v>248.39599999999999</c:v>
                </c:pt>
                <c:pt idx="145">
                  <c:v>247.92699999999999</c:v>
                </c:pt>
                <c:pt idx="146">
                  <c:v>248.03200000000001</c:v>
                </c:pt>
                <c:pt idx="147">
                  <c:v>248.31</c:v>
                </c:pt>
                <c:pt idx="148">
                  <c:v>248.15299999999999</c:v>
                </c:pt>
                <c:pt idx="149">
                  <c:v>248.036</c:v>
                </c:pt>
                <c:pt idx="150">
                  <c:v>248.958</c:v>
                </c:pt>
                <c:pt idx="151">
                  <c:v>248.583</c:v>
                </c:pt>
                <c:pt idx="152">
                  <c:v>249.04900000000001</c:v>
                </c:pt>
                <c:pt idx="153">
                  <c:v>248.184</c:v>
                </c:pt>
                <c:pt idx="154">
                  <c:v>248.56200000000001</c:v>
                </c:pt>
                <c:pt idx="155">
                  <c:v>248.09800000000001</c:v>
                </c:pt>
                <c:pt idx="156">
                  <c:v>248.03800000000001</c:v>
                </c:pt>
                <c:pt idx="157">
                  <c:v>247.846</c:v>
                </c:pt>
                <c:pt idx="158">
                  <c:v>247.88800000000001</c:v>
                </c:pt>
                <c:pt idx="159">
                  <c:v>247.91</c:v>
                </c:pt>
                <c:pt idx="160">
                  <c:v>247.89</c:v>
                </c:pt>
                <c:pt idx="161">
                  <c:v>247.89699999999999</c:v>
                </c:pt>
                <c:pt idx="162">
                  <c:v>247.89599999999999</c:v>
                </c:pt>
                <c:pt idx="163">
                  <c:v>247.88800000000001</c:v>
                </c:pt>
                <c:pt idx="164">
                  <c:v>248.10400000000001</c:v>
                </c:pt>
                <c:pt idx="165">
                  <c:v>248.08799999999999</c:v>
                </c:pt>
                <c:pt idx="166">
                  <c:v>248.10499999999999</c:v>
                </c:pt>
                <c:pt idx="167">
                  <c:v>248.125</c:v>
                </c:pt>
                <c:pt idx="168">
                  <c:v>248.113</c:v>
                </c:pt>
                <c:pt idx="169">
                  <c:v>248.28200000000001</c:v>
                </c:pt>
                <c:pt idx="170">
                  <c:v>248.09899999999999</c:v>
                </c:pt>
                <c:pt idx="171">
                  <c:v>248.173</c:v>
                </c:pt>
                <c:pt idx="172">
                  <c:v>248.15299999999999</c:v>
                </c:pt>
                <c:pt idx="173">
                  <c:v>248.67699999999999</c:v>
                </c:pt>
                <c:pt idx="174">
                  <c:v>248.55600000000001</c:v>
                </c:pt>
                <c:pt idx="175">
                  <c:v>248.80199999999999</c:v>
                </c:pt>
                <c:pt idx="176">
                  <c:v>248.16499999999999</c:v>
                </c:pt>
                <c:pt idx="177">
                  <c:v>248.851</c:v>
                </c:pt>
                <c:pt idx="178">
                  <c:v>248.23699999999999</c:v>
                </c:pt>
                <c:pt idx="179">
                  <c:v>248.22200000000001</c:v>
                </c:pt>
                <c:pt idx="180">
                  <c:v>248.179</c:v>
                </c:pt>
                <c:pt idx="181">
                  <c:v>248.22200000000001</c:v>
                </c:pt>
                <c:pt idx="182">
                  <c:v>248.202</c:v>
                </c:pt>
                <c:pt idx="183">
                  <c:v>248.17099999999999</c:v>
                </c:pt>
                <c:pt idx="184">
                  <c:v>248.20599999999999</c:v>
                </c:pt>
                <c:pt idx="185">
                  <c:v>248.44499999999999</c:v>
                </c:pt>
                <c:pt idx="186">
                  <c:v>249.24299999999999</c:v>
                </c:pt>
                <c:pt idx="187">
                  <c:v>249.61699999999999</c:v>
                </c:pt>
                <c:pt idx="188">
                  <c:v>248.42500000000001</c:v>
                </c:pt>
                <c:pt idx="189">
                  <c:v>248.93299999999999</c:v>
                </c:pt>
                <c:pt idx="190">
                  <c:v>248.48699999999999</c:v>
                </c:pt>
                <c:pt idx="191">
                  <c:v>248.56200000000001</c:v>
                </c:pt>
                <c:pt idx="192">
                  <c:v>248.714</c:v>
                </c:pt>
                <c:pt idx="193">
                  <c:v>248.624</c:v>
                </c:pt>
                <c:pt idx="194">
                  <c:v>249.78399999999999</c:v>
                </c:pt>
                <c:pt idx="195">
                  <c:v>248.386</c:v>
                </c:pt>
                <c:pt idx="196">
                  <c:v>251.11199999999999</c:v>
                </c:pt>
                <c:pt idx="197">
                  <c:v>248.989</c:v>
                </c:pt>
                <c:pt idx="198">
                  <c:v>248.541</c:v>
                </c:pt>
                <c:pt idx="199">
                  <c:v>248.76400000000001</c:v>
                </c:pt>
                <c:pt idx="200">
                  <c:v>249.23500000000001</c:v>
                </c:pt>
                <c:pt idx="201">
                  <c:v>248.779</c:v>
                </c:pt>
                <c:pt idx="202">
                  <c:v>248.72300000000001</c:v>
                </c:pt>
                <c:pt idx="203">
                  <c:v>248.73099999999999</c:v>
                </c:pt>
                <c:pt idx="204">
                  <c:v>248.785</c:v>
                </c:pt>
                <c:pt idx="205">
                  <c:v>248.72300000000001</c:v>
                </c:pt>
                <c:pt idx="206">
                  <c:v>248.73</c:v>
                </c:pt>
                <c:pt idx="207">
                  <c:v>248.71899999999999</c:v>
                </c:pt>
                <c:pt idx="208">
                  <c:v>248.73400000000001</c:v>
                </c:pt>
                <c:pt idx="209">
                  <c:v>248.73400000000001</c:v>
                </c:pt>
                <c:pt idx="210">
                  <c:v>248.76599999999999</c:v>
                </c:pt>
                <c:pt idx="211">
                  <c:v>248.80099999999999</c:v>
                </c:pt>
                <c:pt idx="212">
                  <c:v>248.77699999999999</c:v>
                </c:pt>
                <c:pt idx="213">
                  <c:v>248.941</c:v>
                </c:pt>
                <c:pt idx="214">
                  <c:v>248.762</c:v>
                </c:pt>
                <c:pt idx="215">
                  <c:v>248.917</c:v>
                </c:pt>
                <c:pt idx="216">
                  <c:v>249.44</c:v>
                </c:pt>
                <c:pt idx="217">
                  <c:v>249.32300000000001</c:v>
                </c:pt>
                <c:pt idx="218">
                  <c:v>248.78</c:v>
                </c:pt>
                <c:pt idx="219">
                  <c:v>249.905</c:v>
                </c:pt>
                <c:pt idx="220">
                  <c:v>248.74199999999999</c:v>
                </c:pt>
                <c:pt idx="221">
                  <c:v>248.785</c:v>
                </c:pt>
                <c:pt idx="222">
                  <c:v>248.70699999999999</c:v>
                </c:pt>
                <c:pt idx="223">
                  <c:v>248.70699999999999</c:v>
                </c:pt>
                <c:pt idx="224">
                  <c:v>248.69900000000001</c:v>
                </c:pt>
                <c:pt idx="225">
                  <c:v>248.73400000000001</c:v>
                </c:pt>
                <c:pt idx="226">
                  <c:v>248.69900000000001</c:v>
                </c:pt>
                <c:pt idx="227">
                  <c:v>248.738</c:v>
                </c:pt>
                <c:pt idx="228">
                  <c:v>248.69900000000001</c:v>
                </c:pt>
                <c:pt idx="229">
                  <c:v>248.72300000000001</c:v>
                </c:pt>
                <c:pt idx="230">
                  <c:v>248.75</c:v>
                </c:pt>
                <c:pt idx="231">
                  <c:v>248.69900000000001</c:v>
                </c:pt>
                <c:pt idx="232">
                  <c:v>248.738</c:v>
                </c:pt>
                <c:pt idx="233">
                  <c:v>248.74199999999999</c:v>
                </c:pt>
                <c:pt idx="234">
                  <c:v>248.71899999999999</c:v>
                </c:pt>
                <c:pt idx="235">
                  <c:v>248.69499999999999</c:v>
                </c:pt>
                <c:pt idx="236">
                  <c:v>248.73400000000001</c:v>
                </c:pt>
                <c:pt idx="237">
                  <c:v>248.72300000000001</c:v>
                </c:pt>
                <c:pt idx="238">
                  <c:v>248.69499999999999</c:v>
                </c:pt>
                <c:pt idx="239">
                  <c:v>248.75800000000001</c:v>
                </c:pt>
                <c:pt idx="240">
                  <c:v>248.68799999999999</c:v>
                </c:pt>
                <c:pt idx="241">
                  <c:v>248.69900000000001</c:v>
                </c:pt>
                <c:pt idx="242">
                  <c:v>248.73</c:v>
                </c:pt>
                <c:pt idx="243">
                  <c:v>248.684</c:v>
                </c:pt>
                <c:pt idx="244">
                  <c:v>248.72300000000001</c:v>
                </c:pt>
                <c:pt idx="245">
                  <c:v>248.703</c:v>
                </c:pt>
                <c:pt idx="246">
                  <c:v>248.703</c:v>
                </c:pt>
                <c:pt idx="247">
                  <c:v>248.69900000000001</c:v>
                </c:pt>
                <c:pt idx="248">
                  <c:v>248.68</c:v>
                </c:pt>
                <c:pt idx="249">
                  <c:v>248.715</c:v>
                </c:pt>
                <c:pt idx="250">
                  <c:v>248.73</c:v>
                </c:pt>
                <c:pt idx="251">
                  <c:v>248.703</c:v>
                </c:pt>
                <c:pt idx="252">
                  <c:v>248.684</c:v>
                </c:pt>
                <c:pt idx="253">
                  <c:v>248.68</c:v>
                </c:pt>
                <c:pt idx="254">
                  <c:v>248.715</c:v>
                </c:pt>
                <c:pt idx="255">
                  <c:v>248.68</c:v>
                </c:pt>
                <c:pt idx="256">
                  <c:v>248.703</c:v>
                </c:pt>
                <c:pt idx="257">
                  <c:v>248.68</c:v>
                </c:pt>
                <c:pt idx="258">
                  <c:v>248.68</c:v>
                </c:pt>
                <c:pt idx="259">
                  <c:v>248.69900000000001</c:v>
                </c:pt>
                <c:pt idx="260">
                  <c:v>248.68</c:v>
                </c:pt>
                <c:pt idx="261">
                  <c:v>248.727</c:v>
                </c:pt>
                <c:pt idx="262">
                  <c:v>248.684</c:v>
                </c:pt>
                <c:pt idx="263">
                  <c:v>248.70699999999999</c:v>
                </c:pt>
                <c:pt idx="264">
                  <c:v>248.727</c:v>
                </c:pt>
                <c:pt idx="265">
                  <c:v>248.69499999999999</c:v>
                </c:pt>
                <c:pt idx="266">
                  <c:v>248.727</c:v>
                </c:pt>
                <c:pt idx="267">
                  <c:v>248.71100000000001</c:v>
                </c:pt>
                <c:pt idx="268">
                  <c:v>248.72300000000001</c:v>
                </c:pt>
                <c:pt idx="269">
                  <c:v>248.68799999999999</c:v>
                </c:pt>
                <c:pt idx="270">
                  <c:v>248.70699999999999</c:v>
                </c:pt>
                <c:pt idx="271">
                  <c:v>248.71899999999999</c:v>
                </c:pt>
                <c:pt idx="272">
                  <c:v>248.738</c:v>
                </c:pt>
                <c:pt idx="273">
                  <c:v>248.727</c:v>
                </c:pt>
                <c:pt idx="274">
                  <c:v>248.68799999999999</c:v>
                </c:pt>
                <c:pt idx="275">
                  <c:v>248.77</c:v>
                </c:pt>
                <c:pt idx="276">
                  <c:v>248.69499999999999</c:v>
                </c:pt>
                <c:pt idx="277">
                  <c:v>248.71100000000001</c:v>
                </c:pt>
                <c:pt idx="278">
                  <c:v>248.738</c:v>
                </c:pt>
                <c:pt idx="279">
                  <c:v>248.72300000000001</c:v>
                </c:pt>
                <c:pt idx="280">
                  <c:v>248.71899999999999</c:v>
                </c:pt>
                <c:pt idx="281">
                  <c:v>248.71100000000001</c:v>
                </c:pt>
                <c:pt idx="282">
                  <c:v>248.715</c:v>
                </c:pt>
                <c:pt idx="283">
                  <c:v>248.727</c:v>
                </c:pt>
                <c:pt idx="284">
                  <c:v>248.715</c:v>
                </c:pt>
                <c:pt idx="285">
                  <c:v>248.684</c:v>
                </c:pt>
                <c:pt idx="286">
                  <c:v>248.77</c:v>
                </c:pt>
                <c:pt idx="287">
                  <c:v>248.68799999999999</c:v>
                </c:pt>
                <c:pt idx="288">
                  <c:v>248.72300000000001</c:v>
                </c:pt>
                <c:pt idx="289">
                  <c:v>248.73</c:v>
                </c:pt>
                <c:pt idx="290">
                  <c:v>248.68799999999999</c:v>
                </c:pt>
                <c:pt idx="291">
                  <c:v>248.703</c:v>
                </c:pt>
                <c:pt idx="292">
                  <c:v>248.74199999999999</c:v>
                </c:pt>
                <c:pt idx="293">
                  <c:v>248.738</c:v>
                </c:pt>
                <c:pt idx="294">
                  <c:v>248.68799999999999</c:v>
                </c:pt>
                <c:pt idx="295">
                  <c:v>248.73400000000001</c:v>
                </c:pt>
                <c:pt idx="296">
                  <c:v>248.72300000000001</c:v>
                </c:pt>
                <c:pt idx="297">
                  <c:v>248.691</c:v>
                </c:pt>
                <c:pt idx="298">
                  <c:v>248.761</c:v>
                </c:pt>
                <c:pt idx="299">
                  <c:v>248.85400000000001</c:v>
                </c:pt>
                <c:pt idx="300">
                  <c:v>250.386</c:v>
                </c:pt>
                <c:pt idx="301">
                  <c:v>248.93899999999999</c:v>
                </c:pt>
                <c:pt idx="302">
                  <c:v>249.107</c:v>
                </c:pt>
                <c:pt idx="303">
                  <c:v>249.01400000000001</c:v>
                </c:pt>
                <c:pt idx="304">
                  <c:v>248.99799999999999</c:v>
                </c:pt>
                <c:pt idx="305">
                  <c:v>248.94300000000001</c:v>
                </c:pt>
                <c:pt idx="306">
                  <c:v>249.006</c:v>
                </c:pt>
                <c:pt idx="307">
                  <c:v>248.96700000000001</c:v>
                </c:pt>
                <c:pt idx="308">
                  <c:v>249.006</c:v>
                </c:pt>
                <c:pt idx="309">
                  <c:v>249.04900000000001</c:v>
                </c:pt>
                <c:pt idx="310">
                  <c:v>249.494</c:v>
                </c:pt>
                <c:pt idx="311">
                  <c:v>248.88900000000001</c:v>
                </c:pt>
                <c:pt idx="312">
                  <c:v>249.08600000000001</c:v>
                </c:pt>
                <c:pt idx="313">
                  <c:v>249.30099999999999</c:v>
                </c:pt>
                <c:pt idx="314">
                  <c:v>249.34700000000001</c:v>
                </c:pt>
                <c:pt idx="315">
                  <c:v>249.167</c:v>
                </c:pt>
                <c:pt idx="316">
                  <c:v>250.46</c:v>
                </c:pt>
                <c:pt idx="317">
                  <c:v>249.78399999999999</c:v>
                </c:pt>
                <c:pt idx="318">
                  <c:v>249.74100000000001</c:v>
                </c:pt>
                <c:pt idx="319">
                  <c:v>249.577</c:v>
                </c:pt>
                <c:pt idx="320">
                  <c:v>254.20599999999999</c:v>
                </c:pt>
                <c:pt idx="321">
                  <c:v>250.75299999999999</c:v>
                </c:pt>
                <c:pt idx="322">
                  <c:v>249.43299999999999</c:v>
                </c:pt>
                <c:pt idx="323">
                  <c:v>249.417</c:v>
                </c:pt>
                <c:pt idx="324">
                  <c:v>249.40100000000001</c:v>
                </c:pt>
                <c:pt idx="325">
                  <c:v>249.40100000000001</c:v>
                </c:pt>
                <c:pt idx="326">
                  <c:v>249.31899999999999</c:v>
                </c:pt>
                <c:pt idx="327">
                  <c:v>249.40899999999999</c:v>
                </c:pt>
                <c:pt idx="328">
                  <c:v>249.452</c:v>
                </c:pt>
                <c:pt idx="329">
                  <c:v>249.47900000000001</c:v>
                </c:pt>
                <c:pt idx="330">
                  <c:v>249.56100000000001</c:v>
                </c:pt>
                <c:pt idx="331">
                  <c:v>250.756</c:v>
                </c:pt>
                <c:pt idx="332">
                  <c:v>250.11</c:v>
                </c:pt>
                <c:pt idx="333">
                  <c:v>250.22</c:v>
                </c:pt>
                <c:pt idx="334">
                  <c:v>249.25899999999999</c:v>
                </c:pt>
                <c:pt idx="335">
                  <c:v>249.32900000000001</c:v>
                </c:pt>
                <c:pt idx="336">
                  <c:v>249.298</c:v>
                </c:pt>
                <c:pt idx="337">
                  <c:v>250.52799999999999</c:v>
                </c:pt>
                <c:pt idx="338">
                  <c:v>249.11</c:v>
                </c:pt>
                <c:pt idx="339">
                  <c:v>249.142</c:v>
                </c:pt>
                <c:pt idx="340">
                  <c:v>249.739</c:v>
                </c:pt>
                <c:pt idx="341">
                  <c:v>249.14599999999999</c:v>
                </c:pt>
                <c:pt idx="342">
                  <c:v>249.31299999999999</c:v>
                </c:pt>
                <c:pt idx="343">
                  <c:v>249.41900000000001</c:v>
                </c:pt>
                <c:pt idx="344">
                  <c:v>251.02099999999999</c:v>
                </c:pt>
                <c:pt idx="345">
                  <c:v>248.96199999999999</c:v>
                </c:pt>
                <c:pt idx="346">
                  <c:v>249.65700000000001</c:v>
                </c:pt>
                <c:pt idx="347">
                  <c:v>249.173</c:v>
                </c:pt>
                <c:pt idx="348">
                  <c:v>249.60599999999999</c:v>
                </c:pt>
                <c:pt idx="349">
                  <c:v>249.88</c:v>
                </c:pt>
                <c:pt idx="350">
                  <c:v>249.286</c:v>
                </c:pt>
                <c:pt idx="351">
                  <c:v>249.22800000000001</c:v>
                </c:pt>
                <c:pt idx="352">
                  <c:v>249.17699999999999</c:v>
                </c:pt>
                <c:pt idx="353">
                  <c:v>249.13800000000001</c:v>
                </c:pt>
                <c:pt idx="354">
                  <c:v>249.07900000000001</c:v>
                </c:pt>
                <c:pt idx="355">
                  <c:v>249.09899999999999</c:v>
                </c:pt>
                <c:pt idx="356">
                  <c:v>249.036</c:v>
                </c:pt>
                <c:pt idx="357">
                  <c:v>249.04400000000001</c:v>
                </c:pt>
                <c:pt idx="358">
                  <c:v>249.048</c:v>
                </c:pt>
                <c:pt idx="359">
                  <c:v>248.99299999999999</c:v>
                </c:pt>
                <c:pt idx="360">
                  <c:v>250.78299999999999</c:v>
                </c:pt>
                <c:pt idx="361">
                  <c:v>249.08799999999999</c:v>
                </c:pt>
                <c:pt idx="362">
                  <c:v>250.041</c:v>
                </c:pt>
                <c:pt idx="363">
                  <c:v>248.99799999999999</c:v>
                </c:pt>
                <c:pt idx="364">
                  <c:v>250.37</c:v>
                </c:pt>
                <c:pt idx="365">
                  <c:v>249.07400000000001</c:v>
                </c:pt>
                <c:pt idx="366">
                  <c:v>249.37100000000001</c:v>
                </c:pt>
                <c:pt idx="367">
                  <c:v>250.423</c:v>
                </c:pt>
                <c:pt idx="368">
                  <c:v>249.18100000000001</c:v>
                </c:pt>
                <c:pt idx="369">
                  <c:v>249.10300000000001</c:v>
                </c:pt>
                <c:pt idx="370">
                  <c:v>249.071</c:v>
                </c:pt>
                <c:pt idx="371">
                  <c:v>249.09899999999999</c:v>
                </c:pt>
                <c:pt idx="372">
                  <c:v>249.75899999999999</c:v>
                </c:pt>
                <c:pt idx="373">
                  <c:v>249.13</c:v>
                </c:pt>
                <c:pt idx="374">
                  <c:v>249.15700000000001</c:v>
                </c:pt>
                <c:pt idx="375">
                  <c:v>249.239</c:v>
                </c:pt>
                <c:pt idx="376">
                  <c:v>249.095</c:v>
                </c:pt>
                <c:pt idx="377">
                  <c:v>249.29</c:v>
                </c:pt>
                <c:pt idx="378">
                  <c:v>250.50899999999999</c:v>
                </c:pt>
                <c:pt idx="379">
                  <c:v>249.67099999999999</c:v>
                </c:pt>
                <c:pt idx="380">
                  <c:v>248.89099999999999</c:v>
                </c:pt>
                <c:pt idx="381">
                  <c:v>248.86199999999999</c:v>
                </c:pt>
                <c:pt idx="382">
                  <c:v>248.84899999999999</c:v>
                </c:pt>
                <c:pt idx="383">
                  <c:v>248.85599999999999</c:v>
                </c:pt>
                <c:pt idx="384">
                  <c:v>248.958</c:v>
                </c:pt>
                <c:pt idx="385">
                  <c:v>248.822</c:v>
                </c:pt>
                <c:pt idx="386">
                  <c:v>248.84100000000001</c:v>
                </c:pt>
                <c:pt idx="387">
                  <c:v>248.80600000000001</c:v>
                </c:pt>
                <c:pt idx="388">
                  <c:v>248.80799999999999</c:v>
                </c:pt>
                <c:pt idx="389">
                  <c:v>248.91300000000001</c:v>
                </c:pt>
                <c:pt idx="390">
                  <c:v>248.917</c:v>
                </c:pt>
                <c:pt idx="391">
                  <c:v>248.97200000000001</c:v>
                </c:pt>
                <c:pt idx="392">
                  <c:v>249.333</c:v>
                </c:pt>
                <c:pt idx="393">
                  <c:v>249.40899999999999</c:v>
                </c:pt>
                <c:pt idx="394">
                  <c:v>248.87799999999999</c:v>
                </c:pt>
                <c:pt idx="395">
                  <c:v>248.77600000000001</c:v>
                </c:pt>
                <c:pt idx="396">
                  <c:v>248.827</c:v>
                </c:pt>
                <c:pt idx="397">
                  <c:v>248.84700000000001</c:v>
                </c:pt>
                <c:pt idx="398">
                  <c:v>248.76900000000001</c:v>
                </c:pt>
                <c:pt idx="399">
                  <c:v>248.85400000000001</c:v>
                </c:pt>
                <c:pt idx="400">
                  <c:v>248.82300000000001</c:v>
                </c:pt>
                <c:pt idx="401">
                  <c:v>248.839</c:v>
                </c:pt>
                <c:pt idx="402">
                  <c:v>248.84700000000001</c:v>
                </c:pt>
                <c:pt idx="403">
                  <c:v>248.82300000000001</c:v>
                </c:pt>
                <c:pt idx="404">
                  <c:v>248.851</c:v>
                </c:pt>
                <c:pt idx="405">
                  <c:v>248.88200000000001</c:v>
                </c:pt>
                <c:pt idx="406">
                  <c:v>248.90100000000001</c:v>
                </c:pt>
                <c:pt idx="407">
                  <c:v>248.90899999999999</c:v>
                </c:pt>
                <c:pt idx="408">
                  <c:v>248.83500000000001</c:v>
                </c:pt>
                <c:pt idx="409">
                  <c:v>248.858</c:v>
                </c:pt>
                <c:pt idx="410">
                  <c:v>248.84299999999999</c:v>
                </c:pt>
                <c:pt idx="411">
                  <c:v>248.90100000000001</c:v>
                </c:pt>
                <c:pt idx="412">
                  <c:v>248.874</c:v>
                </c:pt>
                <c:pt idx="413">
                  <c:v>248.81200000000001</c:v>
                </c:pt>
                <c:pt idx="414">
                  <c:v>248.86199999999999</c:v>
                </c:pt>
                <c:pt idx="415">
                  <c:v>248.86600000000001</c:v>
                </c:pt>
                <c:pt idx="416">
                  <c:v>248.905</c:v>
                </c:pt>
                <c:pt idx="417">
                  <c:v>248.91300000000001</c:v>
                </c:pt>
                <c:pt idx="418">
                  <c:v>248.80799999999999</c:v>
                </c:pt>
                <c:pt idx="419">
                  <c:v>248.88200000000001</c:v>
                </c:pt>
                <c:pt idx="420">
                  <c:v>248.96</c:v>
                </c:pt>
                <c:pt idx="421">
                  <c:v>248.851</c:v>
                </c:pt>
                <c:pt idx="422">
                  <c:v>248.76499999999999</c:v>
                </c:pt>
                <c:pt idx="423">
                  <c:v>248.952</c:v>
                </c:pt>
                <c:pt idx="424">
                  <c:v>248.874</c:v>
                </c:pt>
                <c:pt idx="425">
                  <c:v>248.89400000000001</c:v>
                </c:pt>
                <c:pt idx="426">
                  <c:v>248.94</c:v>
                </c:pt>
                <c:pt idx="427">
                  <c:v>249.72900000000001</c:v>
                </c:pt>
                <c:pt idx="428">
                  <c:v>248.71799999999999</c:v>
                </c:pt>
                <c:pt idx="429">
                  <c:v>249.101</c:v>
                </c:pt>
                <c:pt idx="430">
                  <c:v>248.726</c:v>
                </c:pt>
                <c:pt idx="431">
                  <c:v>248.76499999999999</c:v>
                </c:pt>
                <c:pt idx="432">
                  <c:v>248.72900000000001</c:v>
                </c:pt>
                <c:pt idx="433">
                  <c:v>248.69399999999999</c:v>
                </c:pt>
                <c:pt idx="434">
                  <c:v>248.68700000000001</c:v>
                </c:pt>
                <c:pt idx="435">
                  <c:v>249.929</c:v>
                </c:pt>
                <c:pt idx="436">
                  <c:v>256.10899999999998</c:v>
                </c:pt>
                <c:pt idx="437">
                  <c:v>255.95699999999999</c:v>
                </c:pt>
                <c:pt idx="438">
                  <c:v>255.98</c:v>
                </c:pt>
                <c:pt idx="439">
                  <c:v>255.96100000000001</c:v>
                </c:pt>
                <c:pt idx="440">
                  <c:v>255.96899999999999</c:v>
                </c:pt>
                <c:pt idx="441">
                  <c:v>255.76300000000001</c:v>
                </c:pt>
                <c:pt idx="442">
                  <c:v>255.77199999999999</c:v>
                </c:pt>
                <c:pt idx="443">
                  <c:v>255.852</c:v>
                </c:pt>
                <c:pt idx="444">
                  <c:v>255.76599999999999</c:v>
                </c:pt>
                <c:pt idx="445">
                  <c:v>255.71899999999999</c:v>
                </c:pt>
                <c:pt idx="446">
                  <c:v>255.72300000000001</c:v>
                </c:pt>
                <c:pt idx="447">
                  <c:v>256.80099999999999</c:v>
                </c:pt>
                <c:pt idx="448">
                  <c:v>245.738</c:v>
                </c:pt>
                <c:pt idx="449">
                  <c:v>245.74199999999999</c:v>
                </c:pt>
                <c:pt idx="450">
                  <c:v>245.67599999999999</c:v>
                </c:pt>
                <c:pt idx="451">
                  <c:v>245.809</c:v>
                </c:pt>
                <c:pt idx="452">
                  <c:v>249.48</c:v>
                </c:pt>
                <c:pt idx="453">
                  <c:v>256.07</c:v>
                </c:pt>
                <c:pt idx="454">
                  <c:v>243.27199999999999</c:v>
                </c:pt>
                <c:pt idx="455">
                  <c:v>248.81899999999999</c:v>
                </c:pt>
                <c:pt idx="456">
                  <c:v>239.74799999999999</c:v>
                </c:pt>
                <c:pt idx="457">
                  <c:v>244.596</c:v>
                </c:pt>
                <c:pt idx="458">
                  <c:v>244.06800000000001</c:v>
                </c:pt>
                <c:pt idx="459">
                  <c:v>240.905</c:v>
                </c:pt>
                <c:pt idx="460">
                  <c:v>253.38</c:v>
                </c:pt>
                <c:pt idx="461">
                  <c:v>262.93700000000001</c:v>
                </c:pt>
                <c:pt idx="462">
                  <c:v>263.149</c:v>
                </c:pt>
                <c:pt idx="463">
                  <c:v>255.80500000000001</c:v>
                </c:pt>
                <c:pt idx="464">
                  <c:v>254.49199999999999</c:v>
                </c:pt>
                <c:pt idx="465">
                  <c:v>254.44499999999999</c:v>
                </c:pt>
                <c:pt idx="466">
                  <c:v>254.49600000000001</c:v>
                </c:pt>
                <c:pt idx="467">
                  <c:v>254.51599999999999</c:v>
                </c:pt>
                <c:pt idx="468">
                  <c:v>254.51599999999999</c:v>
                </c:pt>
                <c:pt idx="469">
                  <c:v>254.52699999999999</c:v>
                </c:pt>
                <c:pt idx="470">
                  <c:v>254.52</c:v>
                </c:pt>
                <c:pt idx="471">
                  <c:v>254.52</c:v>
                </c:pt>
                <c:pt idx="472">
                  <c:v>254.44499999999999</c:v>
                </c:pt>
                <c:pt idx="473">
                  <c:v>254.23</c:v>
                </c:pt>
                <c:pt idx="474">
                  <c:v>254.23</c:v>
                </c:pt>
                <c:pt idx="475">
                  <c:v>254.33199999999999</c:v>
                </c:pt>
                <c:pt idx="476">
                  <c:v>254.36699999999999</c:v>
                </c:pt>
                <c:pt idx="477">
                  <c:v>254.27</c:v>
                </c:pt>
                <c:pt idx="478">
                  <c:v>254.33600000000001</c:v>
                </c:pt>
                <c:pt idx="479">
                  <c:v>254.25800000000001</c:v>
                </c:pt>
                <c:pt idx="480">
                  <c:v>254.24600000000001</c:v>
                </c:pt>
                <c:pt idx="481">
                  <c:v>254.328</c:v>
                </c:pt>
                <c:pt idx="482">
                  <c:v>254.262</c:v>
                </c:pt>
                <c:pt idx="483">
                  <c:v>254.184</c:v>
                </c:pt>
                <c:pt idx="484">
                  <c:v>254.26599999999999</c:v>
                </c:pt>
                <c:pt idx="485">
                  <c:v>254.249</c:v>
                </c:pt>
                <c:pt idx="486">
                  <c:v>254.3</c:v>
                </c:pt>
                <c:pt idx="487">
                  <c:v>254.422</c:v>
                </c:pt>
                <c:pt idx="488">
                  <c:v>254.422</c:v>
                </c:pt>
                <c:pt idx="489">
                  <c:v>254.58699999999999</c:v>
                </c:pt>
                <c:pt idx="490">
                  <c:v>254.75899999999999</c:v>
                </c:pt>
                <c:pt idx="491">
                  <c:v>254.10599999999999</c:v>
                </c:pt>
                <c:pt idx="492">
                  <c:v>254.85599999999999</c:v>
                </c:pt>
                <c:pt idx="493">
                  <c:v>254.239</c:v>
                </c:pt>
                <c:pt idx="494">
                  <c:v>254.38399999999999</c:v>
                </c:pt>
                <c:pt idx="495">
                  <c:v>254.29</c:v>
                </c:pt>
                <c:pt idx="496">
                  <c:v>254.42699999999999</c:v>
                </c:pt>
                <c:pt idx="497">
                  <c:v>255.553</c:v>
                </c:pt>
                <c:pt idx="498">
                  <c:v>254.63900000000001</c:v>
                </c:pt>
                <c:pt idx="499">
                  <c:v>255.33699999999999</c:v>
                </c:pt>
                <c:pt idx="500">
                  <c:v>255.13</c:v>
                </c:pt>
                <c:pt idx="501">
                  <c:v>254.149</c:v>
                </c:pt>
                <c:pt idx="502">
                  <c:v>254.286</c:v>
                </c:pt>
                <c:pt idx="503">
                  <c:v>254.196</c:v>
                </c:pt>
                <c:pt idx="504">
                  <c:v>254.126</c:v>
                </c:pt>
                <c:pt idx="505">
                  <c:v>254.37</c:v>
                </c:pt>
                <c:pt idx="506">
                  <c:v>254.15</c:v>
                </c:pt>
                <c:pt idx="507">
                  <c:v>254.12299999999999</c:v>
                </c:pt>
                <c:pt idx="508">
                  <c:v>254.1</c:v>
                </c:pt>
                <c:pt idx="509">
                  <c:v>254.11099999999999</c:v>
                </c:pt>
                <c:pt idx="510">
                  <c:v>254.11500000000001</c:v>
                </c:pt>
                <c:pt idx="511">
                  <c:v>254.11500000000001</c:v>
                </c:pt>
                <c:pt idx="512">
                  <c:v>254.18899999999999</c:v>
                </c:pt>
                <c:pt idx="513">
                  <c:v>254.166</c:v>
                </c:pt>
                <c:pt idx="514">
                  <c:v>254.30199999999999</c:v>
                </c:pt>
                <c:pt idx="515">
                  <c:v>254.22800000000001</c:v>
                </c:pt>
                <c:pt idx="516">
                  <c:v>254.524</c:v>
                </c:pt>
                <c:pt idx="517">
                  <c:v>254.291</c:v>
                </c:pt>
                <c:pt idx="518">
                  <c:v>254.97900000000001</c:v>
                </c:pt>
                <c:pt idx="519">
                  <c:v>254.9</c:v>
                </c:pt>
                <c:pt idx="520">
                  <c:v>254.21299999999999</c:v>
                </c:pt>
                <c:pt idx="521">
                  <c:v>254.971</c:v>
                </c:pt>
                <c:pt idx="522">
                  <c:v>254.31700000000001</c:v>
                </c:pt>
                <c:pt idx="523">
                  <c:v>254.29</c:v>
                </c:pt>
                <c:pt idx="524">
                  <c:v>254.29400000000001</c:v>
                </c:pt>
                <c:pt idx="525">
                  <c:v>254.31</c:v>
                </c:pt>
                <c:pt idx="526">
                  <c:v>254.267</c:v>
                </c:pt>
                <c:pt idx="527">
                  <c:v>254.32499999999999</c:v>
                </c:pt>
                <c:pt idx="528">
                  <c:v>254.251</c:v>
                </c:pt>
                <c:pt idx="529">
                  <c:v>254.251</c:v>
                </c:pt>
                <c:pt idx="530">
                  <c:v>254.31299999999999</c:v>
                </c:pt>
                <c:pt idx="531">
                  <c:v>254.27099999999999</c:v>
                </c:pt>
                <c:pt idx="532">
                  <c:v>254.29</c:v>
                </c:pt>
                <c:pt idx="533">
                  <c:v>254.251</c:v>
                </c:pt>
                <c:pt idx="534">
                  <c:v>254.30199999999999</c:v>
                </c:pt>
                <c:pt idx="535">
                  <c:v>254.27799999999999</c:v>
                </c:pt>
                <c:pt idx="536">
                  <c:v>254.274</c:v>
                </c:pt>
                <c:pt idx="537">
                  <c:v>254.24700000000001</c:v>
                </c:pt>
                <c:pt idx="538">
                  <c:v>254.29</c:v>
                </c:pt>
                <c:pt idx="539">
                  <c:v>254.30199999999999</c:v>
                </c:pt>
                <c:pt idx="540">
                  <c:v>254.251</c:v>
                </c:pt>
                <c:pt idx="541">
                  <c:v>254.32499999999999</c:v>
                </c:pt>
                <c:pt idx="542">
                  <c:v>254.31</c:v>
                </c:pt>
                <c:pt idx="543">
                  <c:v>254.267</c:v>
                </c:pt>
                <c:pt idx="544">
                  <c:v>254.32900000000001</c:v>
                </c:pt>
                <c:pt idx="545">
                  <c:v>254.267</c:v>
                </c:pt>
                <c:pt idx="546">
                  <c:v>254.31299999999999</c:v>
                </c:pt>
                <c:pt idx="547">
                  <c:v>254.30600000000001</c:v>
                </c:pt>
                <c:pt idx="548">
                  <c:v>254.29</c:v>
                </c:pt>
                <c:pt idx="549">
                  <c:v>254.25899999999999</c:v>
                </c:pt>
                <c:pt idx="550">
                  <c:v>254.298</c:v>
                </c:pt>
                <c:pt idx="551">
                  <c:v>254.27799999999999</c:v>
                </c:pt>
                <c:pt idx="552">
                  <c:v>254.251</c:v>
                </c:pt>
                <c:pt idx="553">
                  <c:v>254.34100000000001</c:v>
                </c:pt>
                <c:pt idx="554">
                  <c:v>254.25899999999999</c:v>
                </c:pt>
                <c:pt idx="555">
                  <c:v>254.28200000000001</c:v>
                </c:pt>
                <c:pt idx="556">
                  <c:v>254.321</c:v>
                </c:pt>
                <c:pt idx="557">
                  <c:v>254.26300000000001</c:v>
                </c:pt>
                <c:pt idx="558">
                  <c:v>254.321</c:v>
                </c:pt>
                <c:pt idx="559">
                  <c:v>254.31</c:v>
                </c:pt>
                <c:pt idx="560">
                  <c:v>254.29400000000001</c:v>
                </c:pt>
                <c:pt idx="561">
                  <c:v>254.267</c:v>
                </c:pt>
                <c:pt idx="562">
                  <c:v>254.30600000000001</c:v>
                </c:pt>
                <c:pt idx="563">
                  <c:v>254.30199999999999</c:v>
                </c:pt>
                <c:pt idx="564">
                  <c:v>254.25899999999999</c:v>
                </c:pt>
                <c:pt idx="565">
                  <c:v>254.34100000000001</c:v>
                </c:pt>
                <c:pt idx="566">
                  <c:v>254.267</c:v>
                </c:pt>
                <c:pt idx="567">
                  <c:v>254.28200000000001</c:v>
                </c:pt>
                <c:pt idx="568">
                  <c:v>254.333</c:v>
                </c:pt>
                <c:pt idx="569">
                  <c:v>254.267</c:v>
                </c:pt>
                <c:pt idx="570">
                  <c:v>254.27799999999999</c:v>
                </c:pt>
                <c:pt idx="571">
                  <c:v>254.31700000000001</c:v>
                </c:pt>
                <c:pt idx="572">
                  <c:v>254.399</c:v>
                </c:pt>
                <c:pt idx="573">
                  <c:v>254.30199999999999</c:v>
                </c:pt>
                <c:pt idx="574">
                  <c:v>254.34100000000001</c:v>
                </c:pt>
                <c:pt idx="575">
                  <c:v>254.321</c:v>
                </c:pt>
                <c:pt idx="576">
                  <c:v>254.30199999999999</c:v>
                </c:pt>
                <c:pt idx="577">
                  <c:v>254.36799999999999</c:v>
                </c:pt>
                <c:pt idx="578">
                  <c:v>254.29400000000001</c:v>
                </c:pt>
                <c:pt idx="579">
                  <c:v>254.35499999999999</c:v>
                </c:pt>
                <c:pt idx="580">
                  <c:v>256.755</c:v>
                </c:pt>
                <c:pt idx="581">
                  <c:v>254.518</c:v>
                </c:pt>
                <c:pt idx="582">
                  <c:v>254.67</c:v>
                </c:pt>
                <c:pt idx="583">
                  <c:v>255.17</c:v>
                </c:pt>
                <c:pt idx="584">
                  <c:v>254.489</c:v>
                </c:pt>
                <c:pt idx="585">
                  <c:v>254.595</c:v>
                </c:pt>
                <c:pt idx="586">
                  <c:v>254.7</c:v>
                </c:pt>
                <c:pt idx="587">
                  <c:v>254.547</c:v>
                </c:pt>
                <c:pt idx="588">
                  <c:v>257.25400000000002</c:v>
                </c:pt>
                <c:pt idx="589">
                  <c:v>255.41399999999999</c:v>
                </c:pt>
                <c:pt idx="590">
                  <c:v>255.43799999999999</c:v>
                </c:pt>
                <c:pt idx="591">
                  <c:v>258.291</c:v>
                </c:pt>
                <c:pt idx="592">
                  <c:v>257.33499999999998</c:v>
                </c:pt>
                <c:pt idx="593">
                  <c:v>256.80700000000002</c:v>
                </c:pt>
                <c:pt idx="594">
                  <c:v>255.14599999999999</c:v>
                </c:pt>
                <c:pt idx="595">
                  <c:v>255.12700000000001</c:v>
                </c:pt>
                <c:pt idx="596">
                  <c:v>255.018</c:v>
                </c:pt>
                <c:pt idx="597">
                  <c:v>255.00200000000001</c:v>
                </c:pt>
                <c:pt idx="598">
                  <c:v>255.06800000000001</c:v>
                </c:pt>
                <c:pt idx="599">
                  <c:v>255.00200000000001</c:v>
                </c:pt>
                <c:pt idx="600">
                  <c:v>255.04499999999999</c:v>
                </c:pt>
                <c:pt idx="601">
                  <c:v>254.99799999999999</c:v>
                </c:pt>
                <c:pt idx="602">
                  <c:v>255.00200000000001</c:v>
                </c:pt>
                <c:pt idx="603">
                  <c:v>255.006</c:v>
                </c:pt>
                <c:pt idx="604">
                  <c:v>255.51400000000001</c:v>
                </c:pt>
                <c:pt idx="605">
                  <c:v>254.81800000000001</c:v>
                </c:pt>
                <c:pt idx="606">
                  <c:v>255.06399999999999</c:v>
                </c:pt>
                <c:pt idx="607">
                  <c:v>254.88499999999999</c:v>
                </c:pt>
                <c:pt idx="608">
                  <c:v>258.79500000000002</c:v>
                </c:pt>
                <c:pt idx="609">
                  <c:v>254.79599999999999</c:v>
                </c:pt>
                <c:pt idx="610">
                  <c:v>255.96799999999999</c:v>
                </c:pt>
                <c:pt idx="611">
                  <c:v>254.84200000000001</c:v>
                </c:pt>
                <c:pt idx="612">
                  <c:v>254.73599999999999</c:v>
                </c:pt>
                <c:pt idx="613">
                  <c:v>256.35700000000003</c:v>
                </c:pt>
                <c:pt idx="614">
                  <c:v>255.47499999999999</c:v>
                </c:pt>
                <c:pt idx="615">
                  <c:v>254.803</c:v>
                </c:pt>
                <c:pt idx="616">
                  <c:v>254.84200000000001</c:v>
                </c:pt>
                <c:pt idx="617">
                  <c:v>254.85400000000001</c:v>
                </c:pt>
                <c:pt idx="618">
                  <c:v>257.04500000000002</c:v>
                </c:pt>
                <c:pt idx="619">
                  <c:v>254.768</c:v>
                </c:pt>
                <c:pt idx="620">
                  <c:v>255.322</c:v>
                </c:pt>
                <c:pt idx="621">
                  <c:v>254.779</c:v>
                </c:pt>
                <c:pt idx="622">
                  <c:v>257.67399999999998</c:v>
                </c:pt>
                <c:pt idx="623">
                  <c:v>254.97499999999999</c:v>
                </c:pt>
                <c:pt idx="624">
                  <c:v>254.97900000000001</c:v>
                </c:pt>
                <c:pt idx="625">
                  <c:v>254.88900000000001</c:v>
                </c:pt>
                <c:pt idx="626">
                  <c:v>254.857</c:v>
                </c:pt>
                <c:pt idx="627">
                  <c:v>254.79900000000001</c:v>
                </c:pt>
                <c:pt idx="628">
                  <c:v>254.82599999999999</c:v>
                </c:pt>
                <c:pt idx="629">
                  <c:v>254.81399999999999</c:v>
                </c:pt>
                <c:pt idx="630">
                  <c:v>254.83</c:v>
                </c:pt>
                <c:pt idx="631">
                  <c:v>254.76400000000001</c:v>
                </c:pt>
                <c:pt idx="632">
                  <c:v>254.75700000000001</c:v>
                </c:pt>
                <c:pt idx="633">
                  <c:v>254.84299999999999</c:v>
                </c:pt>
                <c:pt idx="634">
                  <c:v>254.749</c:v>
                </c:pt>
                <c:pt idx="635">
                  <c:v>254.76499999999999</c:v>
                </c:pt>
                <c:pt idx="636">
                  <c:v>255.804</c:v>
                </c:pt>
                <c:pt idx="637">
                  <c:v>254.78800000000001</c:v>
                </c:pt>
                <c:pt idx="638">
                  <c:v>254.858</c:v>
                </c:pt>
                <c:pt idx="639">
                  <c:v>254.83500000000001</c:v>
                </c:pt>
                <c:pt idx="640">
                  <c:v>254.733</c:v>
                </c:pt>
                <c:pt idx="641">
                  <c:v>254.84299999999999</c:v>
                </c:pt>
                <c:pt idx="642">
                  <c:v>254.839</c:v>
                </c:pt>
                <c:pt idx="643">
                  <c:v>254.8</c:v>
                </c:pt>
                <c:pt idx="644">
                  <c:v>254.893</c:v>
                </c:pt>
                <c:pt idx="645">
                  <c:v>254.768</c:v>
                </c:pt>
                <c:pt idx="646">
                  <c:v>254.99</c:v>
                </c:pt>
                <c:pt idx="647">
                  <c:v>255.84200000000001</c:v>
                </c:pt>
                <c:pt idx="648">
                  <c:v>255.27099999999999</c:v>
                </c:pt>
                <c:pt idx="649">
                  <c:v>254.81</c:v>
                </c:pt>
                <c:pt idx="650">
                  <c:v>254.77099999999999</c:v>
                </c:pt>
                <c:pt idx="651">
                  <c:v>254.755</c:v>
                </c:pt>
                <c:pt idx="652">
                  <c:v>254.81299999999999</c:v>
                </c:pt>
                <c:pt idx="653">
                  <c:v>255.001</c:v>
                </c:pt>
                <c:pt idx="654">
                  <c:v>254.864</c:v>
                </c:pt>
                <c:pt idx="655">
                  <c:v>254.79400000000001</c:v>
                </c:pt>
                <c:pt idx="656">
                  <c:v>254.74700000000001</c:v>
                </c:pt>
                <c:pt idx="657">
                  <c:v>254.73500000000001</c:v>
                </c:pt>
                <c:pt idx="658">
                  <c:v>254.786</c:v>
                </c:pt>
                <c:pt idx="659">
                  <c:v>254.80600000000001</c:v>
                </c:pt>
                <c:pt idx="660">
                  <c:v>254.827</c:v>
                </c:pt>
                <c:pt idx="661">
                  <c:v>254.804</c:v>
                </c:pt>
                <c:pt idx="662">
                  <c:v>254.82300000000001</c:v>
                </c:pt>
                <c:pt idx="663">
                  <c:v>254.82300000000001</c:v>
                </c:pt>
                <c:pt idx="664">
                  <c:v>254.72900000000001</c:v>
                </c:pt>
                <c:pt idx="665">
                  <c:v>254.827</c:v>
                </c:pt>
                <c:pt idx="666">
                  <c:v>254.858</c:v>
                </c:pt>
                <c:pt idx="667">
                  <c:v>254.81200000000001</c:v>
                </c:pt>
                <c:pt idx="668">
                  <c:v>254.77199999999999</c:v>
                </c:pt>
                <c:pt idx="669">
                  <c:v>254.75700000000001</c:v>
                </c:pt>
                <c:pt idx="670">
                  <c:v>254.85400000000001</c:v>
                </c:pt>
                <c:pt idx="671">
                  <c:v>255.511</c:v>
                </c:pt>
                <c:pt idx="672">
                  <c:v>254.94</c:v>
                </c:pt>
                <c:pt idx="673">
                  <c:v>254.78399999999999</c:v>
                </c:pt>
                <c:pt idx="674">
                  <c:v>254.76499999999999</c:v>
                </c:pt>
                <c:pt idx="675">
                  <c:v>254.76499999999999</c:v>
                </c:pt>
                <c:pt idx="676">
                  <c:v>254.73699999999999</c:v>
                </c:pt>
                <c:pt idx="677">
                  <c:v>254.83500000000001</c:v>
                </c:pt>
                <c:pt idx="678">
                  <c:v>254.84899999999999</c:v>
                </c:pt>
                <c:pt idx="679">
                  <c:v>254.81299999999999</c:v>
                </c:pt>
                <c:pt idx="680">
                  <c:v>254.70400000000001</c:v>
                </c:pt>
                <c:pt idx="681">
                  <c:v>254.68799999999999</c:v>
                </c:pt>
                <c:pt idx="682">
                  <c:v>255.60599999999999</c:v>
                </c:pt>
                <c:pt idx="683">
                  <c:v>254.601</c:v>
                </c:pt>
                <c:pt idx="684">
                  <c:v>254.94399999999999</c:v>
                </c:pt>
                <c:pt idx="685">
                  <c:v>254.53399999999999</c:v>
                </c:pt>
                <c:pt idx="686">
                  <c:v>245.56899999999999</c:v>
                </c:pt>
                <c:pt idx="687">
                  <c:v>236.09299999999999</c:v>
                </c:pt>
                <c:pt idx="688">
                  <c:v>236.089</c:v>
                </c:pt>
                <c:pt idx="689">
                  <c:v>236.03800000000001</c:v>
                </c:pt>
                <c:pt idx="690">
                  <c:v>236.03399999999999</c:v>
                </c:pt>
                <c:pt idx="691">
                  <c:v>236.03</c:v>
                </c:pt>
                <c:pt idx="692">
                  <c:v>236.02600000000001</c:v>
                </c:pt>
                <c:pt idx="693">
                  <c:v>236.042</c:v>
                </c:pt>
                <c:pt idx="694">
                  <c:v>236.02600000000001</c:v>
                </c:pt>
                <c:pt idx="695">
                  <c:v>236.03</c:v>
                </c:pt>
                <c:pt idx="696">
                  <c:v>236.03399999999999</c:v>
                </c:pt>
                <c:pt idx="697">
                  <c:v>236.01900000000001</c:v>
                </c:pt>
                <c:pt idx="698">
                  <c:v>236.01900000000001</c:v>
                </c:pt>
                <c:pt idx="699">
                  <c:v>236.03800000000001</c:v>
                </c:pt>
                <c:pt idx="700">
                  <c:v>237.12799999999999</c:v>
                </c:pt>
                <c:pt idx="701">
                  <c:v>236.40100000000001</c:v>
                </c:pt>
                <c:pt idx="702">
                  <c:v>236.26499999999999</c:v>
                </c:pt>
                <c:pt idx="703">
                  <c:v>236.29599999999999</c:v>
                </c:pt>
                <c:pt idx="704">
                  <c:v>236.339</c:v>
                </c:pt>
                <c:pt idx="705">
                  <c:v>236.12799999999999</c:v>
                </c:pt>
                <c:pt idx="706">
                  <c:v>236.089</c:v>
                </c:pt>
                <c:pt idx="707">
                  <c:v>236.18299999999999</c:v>
                </c:pt>
                <c:pt idx="708">
                  <c:v>236.226</c:v>
                </c:pt>
                <c:pt idx="709">
                  <c:v>248.86600000000001</c:v>
                </c:pt>
                <c:pt idx="710">
                  <c:v>248.53399999999999</c:v>
                </c:pt>
                <c:pt idx="711">
                  <c:v>248.96</c:v>
                </c:pt>
                <c:pt idx="712">
                  <c:v>245.89500000000001</c:v>
                </c:pt>
                <c:pt idx="713">
                  <c:v>247.066</c:v>
                </c:pt>
                <c:pt idx="714">
                  <c:v>240.16200000000001</c:v>
                </c:pt>
                <c:pt idx="715">
                  <c:v>249.33799999999999</c:v>
                </c:pt>
                <c:pt idx="716">
                  <c:v>262.32600000000002</c:v>
                </c:pt>
                <c:pt idx="717">
                  <c:v>263.06200000000001</c:v>
                </c:pt>
                <c:pt idx="718">
                  <c:v>260.25</c:v>
                </c:pt>
                <c:pt idx="719">
                  <c:v>255.75800000000001</c:v>
                </c:pt>
                <c:pt idx="720">
                  <c:v>255.625</c:v>
                </c:pt>
                <c:pt idx="721">
                  <c:v>255.64099999999999</c:v>
                </c:pt>
                <c:pt idx="722">
                  <c:v>255.797</c:v>
                </c:pt>
                <c:pt idx="723">
                  <c:v>254.84</c:v>
                </c:pt>
                <c:pt idx="724">
                  <c:v>255.06299999999999</c:v>
                </c:pt>
                <c:pt idx="725">
                  <c:v>256.10300000000001</c:v>
                </c:pt>
                <c:pt idx="726">
                  <c:v>257.654</c:v>
                </c:pt>
                <c:pt idx="727">
                  <c:v>254.779</c:v>
                </c:pt>
                <c:pt idx="728">
                  <c:v>254.71700000000001</c:v>
                </c:pt>
                <c:pt idx="729">
                  <c:v>256.488</c:v>
                </c:pt>
                <c:pt idx="730">
                  <c:v>254.691</c:v>
                </c:pt>
                <c:pt idx="731">
                  <c:v>254.62899999999999</c:v>
                </c:pt>
                <c:pt idx="732">
                  <c:v>254.684</c:v>
                </c:pt>
                <c:pt idx="733">
                  <c:v>257.423</c:v>
                </c:pt>
                <c:pt idx="734">
                  <c:v>259.04000000000002</c:v>
                </c:pt>
                <c:pt idx="735">
                  <c:v>254.833</c:v>
                </c:pt>
                <c:pt idx="736">
                  <c:v>255.411</c:v>
                </c:pt>
                <c:pt idx="737">
                  <c:v>254.767</c:v>
                </c:pt>
                <c:pt idx="738">
                  <c:v>254.7</c:v>
                </c:pt>
                <c:pt idx="739">
                  <c:v>254.654</c:v>
                </c:pt>
                <c:pt idx="740">
                  <c:v>254.679</c:v>
                </c:pt>
                <c:pt idx="741">
                  <c:v>254.643</c:v>
                </c:pt>
                <c:pt idx="742">
                  <c:v>254.64599999999999</c:v>
                </c:pt>
                <c:pt idx="743">
                  <c:v>254.65799999999999</c:v>
                </c:pt>
                <c:pt idx="744">
                  <c:v>254.65799999999999</c:v>
                </c:pt>
                <c:pt idx="745">
                  <c:v>254.768</c:v>
                </c:pt>
                <c:pt idx="746">
                  <c:v>254.661</c:v>
                </c:pt>
                <c:pt idx="747">
                  <c:v>254.71199999999999</c:v>
                </c:pt>
                <c:pt idx="748">
                  <c:v>254.81200000000001</c:v>
                </c:pt>
                <c:pt idx="749">
                  <c:v>254.976</c:v>
                </c:pt>
                <c:pt idx="750">
                  <c:v>255.43</c:v>
                </c:pt>
                <c:pt idx="751">
                  <c:v>255.63300000000001</c:v>
                </c:pt>
                <c:pt idx="752">
                  <c:v>254.78100000000001</c:v>
                </c:pt>
                <c:pt idx="753">
                  <c:v>255.762</c:v>
                </c:pt>
                <c:pt idx="754">
                  <c:v>254.809</c:v>
                </c:pt>
                <c:pt idx="755">
                  <c:v>254.78899999999999</c:v>
                </c:pt>
                <c:pt idx="756">
                  <c:v>254.74600000000001</c:v>
                </c:pt>
                <c:pt idx="757">
                  <c:v>254.773</c:v>
                </c:pt>
                <c:pt idx="758">
                  <c:v>254.75399999999999</c:v>
                </c:pt>
                <c:pt idx="759">
                  <c:v>254.74600000000001</c:v>
                </c:pt>
                <c:pt idx="760">
                  <c:v>254.86699999999999</c:v>
                </c:pt>
                <c:pt idx="761">
                  <c:v>254.84</c:v>
                </c:pt>
                <c:pt idx="762">
                  <c:v>254.922</c:v>
                </c:pt>
                <c:pt idx="763">
                  <c:v>254.84800000000001</c:v>
                </c:pt>
                <c:pt idx="764">
                  <c:v>254.89099999999999</c:v>
                </c:pt>
                <c:pt idx="765">
                  <c:v>254.89099999999999</c:v>
                </c:pt>
                <c:pt idx="766">
                  <c:v>254.875</c:v>
                </c:pt>
                <c:pt idx="767">
                  <c:v>254.84399999999999</c:v>
                </c:pt>
                <c:pt idx="768">
                  <c:v>254.87899999999999</c:v>
                </c:pt>
                <c:pt idx="769">
                  <c:v>254.87899999999999</c:v>
                </c:pt>
                <c:pt idx="770">
                  <c:v>254.84</c:v>
                </c:pt>
                <c:pt idx="771">
                  <c:v>254.92599999999999</c:v>
                </c:pt>
                <c:pt idx="772">
                  <c:v>254.85900000000001</c:v>
                </c:pt>
                <c:pt idx="773">
                  <c:v>254.86699999999999</c:v>
                </c:pt>
                <c:pt idx="774">
                  <c:v>254.898</c:v>
                </c:pt>
                <c:pt idx="775">
                  <c:v>254.852</c:v>
                </c:pt>
                <c:pt idx="776">
                  <c:v>254.87899999999999</c:v>
                </c:pt>
                <c:pt idx="777">
                  <c:v>254.88300000000001</c:v>
                </c:pt>
                <c:pt idx="778">
                  <c:v>254.87899999999999</c:v>
                </c:pt>
                <c:pt idx="779">
                  <c:v>255.25399999999999</c:v>
                </c:pt>
                <c:pt idx="780">
                  <c:v>254.87899999999999</c:v>
                </c:pt>
                <c:pt idx="781">
                  <c:v>254.875</c:v>
                </c:pt>
                <c:pt idx="782">
                  <c:v>254.83600000000001</c:v>
                </c:pt>
                <c:pt idx="783">
                  <c:v>254.91399999999999</c:v>
                </c:pt>
                <c:pt idx="784">
                  <c:v>254.84</c:v>
                </c:pt>
                <c:pt idx="785">
                  <c:v>254.84399999999999</c:v>
                </c:pt>
                <c:pt idx="786">
                  <c:v>254.89500000000001</c:v>
                </c:pt>
                <c:pt idx="787">
                  <c:v>254.84399999999999</c:v>
                </c:pt>
                <c:pt idx="788">
                  <c:v>254.875</c:v>
                </c:pt>
                <c:pt idx="789">
                  <c:v>254.875</c:v>
                </c:pt>
                <c:pt idx="790">
                  <c:v>254.887</c:v>
                </c:pt>
                <c:pt idx="791">
                  <c:v>254.83600000000001</c:v>
                </c:pt>
                <c:pt idx="792">
                  <c:v>254.863</c:v>
                </c:pt>
                <c:pt idx="793">
                  <c:v>254.84800000000001</c:v>
                </c:pt>
                <c:pt idx="794">
                  <c:v>255.095</c:v>
                </c:pt>
                <c:pt idx="795">
                  <c:v>255.184</c:v>
                </c:pt>
                <c:pt idx="796">
                  <c:v>256.82900000000001</c:v>
                </c:pt>
                <c:pt idx="797">
                  <c:v>254.93899999999999</c:v>
                </c:pt>
                <c:pt idx="798">
                  <c:v>254.92400000000001</c:v>
                </c:pt>
                <c:pt idx="799">
                  <c:v>254.88900000000001</c:v>
                </c:pt>
                <c:pt idx="800">
                  <c:v>255.68600000000001</c:v>
                </c:pt>
                <c:pt idx="801">
                  <c:v>255.041</c:v>
                </c:pt>
                <c:pt idx="802">
                  <c:v>255.17</c:v>
                </c:pt>
                <c:pt idx="803">
                  <c:v>255.13499999999999</c:v>
                </c:pt>
                <c:pt idx="804">
                  <c:v>254.98599999999999</c:v>
                </c:pt>
                <c:pt idx="805">
                  <c:v>258.25400000000002</c:v>
                </c:pt>
                <c:pt idx="806">
                  <c:v>255.64099999999999</c:v>
                </c:pt>
                <c:pt idx="807">
                  <c:v>255.66</c:v>
                </c:pt>
                <c:pt idx="808">
                  <c:v>256.30099999999999</c:v>
                </c:pt>
                <c:pt idx="809">
                  <c:v>259.15600000000001</c:v>
                </c:pt>
                <c:pt idx="810">
                  <c:v>257.74799999999999</c:v>
                </c:pt>
                <c:pt idx="811">
                  <c:v>255.501</c:v>
                </c:pt>
                <c:pt idx="812">
                  <c:v>255.43799999999999</c:v>
                </c:pt>
                <c:pt idx="813">
                  <c:v>255.41499999999999</c:v>
                </c:pt>
                <c:pt idx="814">
                  <c:v>255.36799999999999</c:v>
                </c:pt>
                <c:pt idx="815">
                  <c:v>255.38800000000001</c:v>
                </c:pt>
                <c:pt idx="816">
                  <c:v>256.25900000000001</c:v>
                </c:pt>
                <c:pt idx="817">
                  <c:v>255.41499999999999</c:v>
                </c:pt>
                <c:pt idx="818">
                  <c:v>255.63800000000001</c:v>
                </c:pt>
                <c:pt idx="819">
                  <c:v>255.392</c:v>
                </c:pt>
                <c:pt idx="820">
                  <c:v>257.399</c:v>
                </c:pt>
                <c:pt idx="821">
                  <c:v>257.63499999999999</c:v>
                </c:pt>
                <c:pt idx="822">
                  <c:v>256.56400000000002</c:v>
                </c:pt>
                <c:pt idx="823">
                  <c:v>255.334</c:v>
                </c:pt>
                <c:pt idx="824">
                  <c:v>255.22900000000001</c:v>
                </c:pt>
                <c:pt idx="825">
                  <c:v>257.02499999999998</c:v>
                </c:pt>
                <c:pt idx="826">
                  <c:v>255.21700000000001</c:v>
                </c:pt>
                <c:pt idx="827">
                  <c:v>255.096</c:v>
                </c:pt>
                <c:pt idx="828">
                  <c:v>255.131</c:v>
                </c:pt>
                <c:pt idx="829">
                  <c:v>255.178</c:v>
                </c:pt>
                <c:pt idx="830">
                  <c:v>255.142</c:v>
                </c:pt>
                <c:pt idx="831">
                  <c:v>255.24700000000001</c:v>
                </c:pt>
                <c:pt idx="832">
                  <c:v>255.267</c:v>
                </c:pt>
                <c:pt idx="833">
                  <c:v>256.791</c:v>
                </c:pt>
                <c:pt idx="834">
                  <c:v>255.18899999999999</c:v>
                </c:pt>
                <c:pt idx="835">
                  <c:v>255.65799999999999</c:v>
                </c:pt>
                <c:pt idx="836">
                  <c:v>255.09200000000001</c:v>
                </c:pt>
                <c:pt idx="837">
                  <c:v>255.107</c:v>
                </c:pt>
                <c:pt idx="838">
                  <c:v>255.041</c:v>
                </c:pt>
                <c:pt idx="839">
                  <c:v>254.96299999999999</c:v>
                </c:pt>
                <c:pt idx="840">
                  <c:v>255.08</c:v>
                </c:pt>
                <c:pt idx="841">
                  <c:v>254.959</c:v>
                </c:pt>
                <c:pt idx="842">
                  <c:v>254.97499999999999</c:v>
                </c:pt>
                <c:pt idx="843">
                  <c:v>255.006</c:v>
                </c:pt>
                <c:pt idx="844">
                  <c:v>254.96299999999999</c:v>
                </c:pt>
                <c:pt idx="845">
                  <c:v>254.97</c:v>
                </c:pt>
                <c:pt idx="846">
                  <c:v>255.392</c:v>
                </c:pt>
                <c:pt idx="847">
                  <c:v>254.97</c:v>
                </c:pt>
                <c:pt idx="848">
                  <c:v>254.97399999999999</c:v>
                </c:pt>
                <c:pt idx="849">
                  <c:v>255.04400000000001</c:v>
                </c:pt>
                <c:pt idx="850">
                  <c:v>255.11</c:v>
                </c:pt>
                <c:pt idx="851">
                  <c:v>254.93100000000001</c:v>
                </c:pt>
                <c:pt idx="852">
                  <c:v>254.91900000000001</c:v>
                </c:pt>
                <c:pt idx="853">
                  <c:v>255.059</c:v>
                </c:pt>
                <c:pt idx="854">
                  <c:v>255.078</c:v>
                </c:pt>
                <c:pt idx="855">
                  <c:v>255.05500000000001</c:v>
                </c:pt>
                <c:pt idx="856">
                  <c:v>255.137</c:v>
                </c:pt>
                <c:pt idx="857">
                  <c:v>255.125</c:v>
                </c:pt>
                <c:pt idx="858">
                  <c:v>255.15199999999999</c:v>
                </c:pt>
                <c:pt idx="859">
                  <c:v>255.09800000000001</c:v>
                </c:pt>
                <c:pt idx="860">
                  <c:v>255.012</c:v>
                </c:pt>
                <c:pt idx="861">
                  <c:v>255.40600000000001</c:v>
                </c:pt>
                <c:pt idx="862">
                  <c:v>255.09800000000001</c:v>
                </c:pt>
                <c:pt idx="863">
                  <c:v>255.10900000000001</c:v>
                </c:pt>
                <c:pt idx="864">
                  <c:v>255.07</c:v>
                </c:pt>
                <c:pt idx="865">
                  <c:v>255.08600000000001</c:v>
                </c:pt>
                <c:pt idx="866">
                  <c:v>255.08199999999999</c:v>
                </c:pt>
                <c:pt idx="867">
                  <c:v>255.14500000000001</c:v>
                </c:pt>
                <c:pt idx="868">
                  <c:v>255.059</c:v>
                </c:pt>
                <c:pt idx="869">
                  <c:v>255</c:v>
                </c:pt>
                <c:pt idx="870">
                  <c:v>255.07400000000001</c:v>
                </c:pt>
                <c:pt idx="871">
                  <c:v>255.00800000000001</c:v>
                </c:pt>
                <c:pt idx="872">
                  <c:v>255.01599999999999</c:v>
                </c:pt>
                <c:pt idx="873">
                  <c:v>255.18</c:v>
                </c:pt>
                <c:pt idx="874">
                  <c:v>255.078</c:v>
                </c:pt>
                <c:pt idx="875">
                  <c:v>255.09</c:v>
                </c:pt>
                <c:pt idx="876">
                  <c:v>255.113</c:v>
                </c:pt>
                <c:pt idx="877">
                  <c:v>255.023</c:v>
                </c:pt>
                <c:pt idx="878">
                  <c:v>255.08600000000001</c:v>
                </c:pt>
                <c:pt idx="879">
                  <c:v>255.18</c:v>
                </c:pt>
                <c:pt idx="880">
                  <c:v>255.10900000000001</c:v>
                </c:pt>
                <c:pt idx="881">
                  <c:v>255.04300000000001</c:v>
                </c:pt>
                <c:pt idx="882">
                  <c:v>255.066</c:v>
                </c:pt>
                <c:pt idx="883">
                  <c:v>255.02</c:v>
                </c:pt>
                <c:pt idx="884">
                  <c:v>255.41800000000001</c:v>
                </c:pt>
                <c:pt idx="885">
                  <c:v>255.07599999999999</c:v>
                </c:pt>
                <c:pt idx="886">
                  <c:v>255.334</c:v>
                </c:pt>
                <c:pt idx="887">
                  <c:v>254.95099999999999</c:v>
                </c:pt>
                <c:pt idx="888">
                  <c:v>254.971</c:v>
                </c:pt>
                <c:pt idx="889">
                  <c:v>254.95099999999999</c:v>
                </c:pt>
                <c:pt idx="890">
                  <c:v>254.95500000000001</c:v>
                </c:pt>
                <c:pt idx="891">
                  <c:v>254.91200000000001</c:v>
                </c:pt>
                <c:pt idx="892">
                  <c:v>254.90799999999999</c:v>
                </c:pt>
                <c:pt idx="893">
                  <c:v>255.37700000000001</c:v>
                </c:pt>
                <c:pt idx="894">
                  <c:v>255.26</c:v>
                </c:pt>
                <c:pt idx="895">
                  <c:v>255.15799999999999</c:v>
                </c:pt>
                <c:pt idx="896">
                  <c:v>255.21700000000001</c:v>
                </c:pt>
                <c:pt idx="897">
                  <c:v>255.20500000000001</c:v>
                </c:pt>
                <c:pt idx="898">
                  <c:v>255.1</c:v>
                </c:pt>
                <c:pt idx="899">
                  <c:v>255.22499999999999</c:v>
                </c:pt>
                <c:pt idx="900">
                  <c:v>261.23200000000003</c:v>
                </c:pt>
                <c:pt idx="901">
                  <c:v>255.803</c:v>
                </c:pt>
                <c:pt idx="902">
                  <c:v>257.37700000000001</c:v>
                </c:pt>
                <c:pt idx="903">
                  <c:v>259.94099999999997</c:v>
                </c:pt>
                <c:pt idx="904">
                  <c:v>250.166</c:v>
                </c:pt>
                <c:pt idx="905">
                  <c:v>249.727</c:v>
                </c:pt>
                <c:pt idx="906">
                  <c:v>248.05099999999999</c:v>
                </c:pt>
                <c:pt idx="907">
                  <c:v>245.78100000000001</c:v>
                </c:pt>
                <c:pt idx="908">
                  <c:v>266.15800000000002</c:v>
                </c:pt>
                <c:pt idx="909">
                  <c:v>265.51</c:v>
                </c:pt>
                <c:pt idx="910">
                  <c:v>265.14299999999997</c:v>
                </c:pt>
                <c:pt idx="911">
                  <c:v>258.041</c:v>
                </c:pt>
                <c:pt idx="912">
                  <c:v>258.21199999999999</c:v>
                </c:pt>
                <c:pt idx="913">
                  <c:v>260.00200000000001</c:v>
                </c:pt>
                <c:pt idx="914">
                  <c:v>256.92</c:v>
                </c:pt>
                <c:pt idx="915">
                  <c:v>256.85399999999998</c:v>
                </c:pt>
                <c:pt idx="916">
                  <c:v>257.78300000000002</c:v>
                </c:pt>
                <c:pt idx="917">
                  <c:v>256.76400000000001</c:v>
                </c:pt>
                <c:pt idx="918">
                  <c:v>256.74400000000003</c:v>
                </c:pt>
                <c:pt idx="919">
                  <c:v>256.86099999999999</c:v>
                </c:pt>
                <c:pt idx="920">
                  <c:v>256.60700000000003</c:v>
                </c:pt>
                <c:pt idx="921">
                  <c:v>258.98500000000001</c:v>
                </c:pt>
                <c:pt idx="922">
                  <c:v>256.39600000000002</c:v>
                </c:pt>
                <c:pt idx="923">
                  <c:v>256.24700000000001</c:v>
                </c:pt>
                <c:pt idx="924">
                  <c:v>256.7</c:v>
                </c:pt>
                <c:pt idx="925">
                  <c:v>258.09899999999999</c:v>
                </c:pt>
                <c:pt idx="926">
                  <c:v>256.65699999999998</c:v>
                </c:pt>
                <c:pt idx="927">
                  <c:v>256.375</c:v>
                </c:pt>
                <c:pt idx="928">
                  <c:v>256.238</c:v>
                </c:pt>
                <c:pt idx="929">
                  <c:v>256.30799999999999</c:v>
                </c:pt>
                <c:pt idx="930">
                  <c:v>256.88200000000001</c:v>
                </c:pt>
                <c:pt idx="931">
                  <c:v>256.947</c:v>
                </c:pt>
                <c:pt idx="932">
                  <c:v>257.25599999999997</c:v>
                </c:pt>
                <c:pt idx="933">
                  <c:v>256.428</c:v>
                </c:pt>
                <c:pt idx="934">
                  <c:v>256.42200000000003</c:v>
                </c:pt>
                <c:pt idx="935">
                  <c:v>256.35899999999998</c:v>
                </c:pt>
                <c:pt idx="936">
                  <c:v>256.36700000000002</c:v>
                </c:pt>
                <c:pt idx="937">
                  <c:v>256.35199999999998</c:v>
                </c:pt>
                <c:pt idx="938">
                  <c:v>256.33999999999997</c:v>
                </c:pt>
                <c:pt idx="939">
                  <c:v>256.33999999999997</c:v>
                </c:pt>
                <c:pt idx="940">
                  <c:v>256.363</c:v>
                </c:pt>
                <c:pt idx="941">
                  <c:v>256.34399999999999</c:v>
                </c:pt>
                <c:pt idx="942">
                  <c:v>256.56299999999999</c:v>
                </c:pt>
                <c:pt idx="943">
                  <c:v>256.488</c:v>
                </c:pt>
                <c:pt idx="944">
                  <c:v>258.62200000000001</c:v>
                </c:pt>
                <c:pt idx="945">
                  <c:v>256.51499999999999</c:v>
                </c:pt>
                <c:pt idx="946">
                  <c:v>256.476</c:v>
                </c:pt>
                <c:pt idx="947">
                  <c:v>256.62400000000002</c:v>
                </c:pt>
                <c:pt idx="948">
                  <c:v>256.495</c:v>
                </c:pt>
                <c:pt idx="949">
                  <c:v>256.476</c:v>
                </c:pt>
                <c:pt idx="950">
                  <c:v>256.49900000000002</c:v>
                </c:pt>
                <c:pt idx="951">
                  <c:v>256.51100000000002</c:v>
                </c:pt>
                <c:pt idx="952">
                  <c:v>256.51100000000002</c:v>
                </c:pt>
                <c:pt idx="953">
                  <c:v>256.55799999999999</c:v>
                </c:pt>
                <c:pt idx="954">
                  <c:v>256.55799999999999</c:v>
                </c:pt>
                <c:pt idx="955">
                  <c:v>256.66800000000001</c:v>
                </c:pt>
                <c:pt idx="956">
                  <c:v>256.56599999999997</c:v>
                </c:pt>
                <c:pt idx="957">
                  <c:v>256.60500000000002</c:v>
                </c:pt>
                <c:pt idx="958">
                  <c:v>256.613</c:v>
                </c:pt>
                <c:pt idx="959">
                  <c:v>257.17500000000001</c:v>
                </c:pt>
                <c:pt idx="960">
                  <c:v>256.48700000000002</c:v>
                </c:pt>
                <c:pt idx="961">
                  <c:v>256.52100000000002</c:v>
                </c:pt>
                <c:pt idx="962">
                  <c:v>256.53699999999998</c:v>
                </c:pt>
                <c:pt idx="963">
                  <c:v>256.35700000000003</c:v>
                </c:pt>
                <c:pt idx="964">
                  <c:v>256.45100000000002</c:v>
                </c:pt>
                <c:pt idx="965">
                  <c:v>256.322</c:v>
                </c:pt>
                <c:pt idx="966">
                  <c:v>256.416</c:v>
                </c:pt>
                <c:pt idx="967">
                  <c:v>256.39600000000002</c:v>
                </c:pt>
                <c:pt idx="968">
                  <c:v>256.45100000000002</c:v>
                </c:pt>
                <c:pt idx="969">
                  <c:v>256.279</c:v>
                </c:pt>
                <c:pt idx="970">
                  <c:v>256.37700000000001</c:v>
                </c:pt>
                <c:pt idx="971">
                  <c:v>256.416</c:v>
                </c:pt>
                <c:pt idx="972">
                  <c:v>256.38900000000001</c:v>
                </c:pt>
                <c:pt idx="973">
                  <c:v>256.27499999999998</c:v>
                </c:pt>
                <c:pt idx="974">
                  <c:v>256.35000000000002</c:v>
                </c:pt>
                <c:pt idx="975">
                  <c:v>256.29500000000002</c:v>
                </c:pt>
                <c:pt idx="976">
                  <c:v>256.33</c:v>
                </c:pt>
                <c:pt idx="977">
                  <c:v>256.44299999999998</c:v>
                </c:pt>
                <c:pt idx="978">
                  <c:v>256.38900000000001</c:v>
                </c:pt>
                <c:pt idx="979">
                  <c:v>256.42700000000002</c:v>
                </c:pt>
                <c:pt idx="980">
                  <c:v>256.39600000000002</c:v>
                </c:pt>
                <c:pt idx="981">
                  <c:v>256.399</c:v>
                </c:pt>
                <c:pt idx="982">
                  <c:v>256.29000000000002</c:v>
                </c:pt>
                <c:pt idx="983">
                  <c:v>256.37599999999998</c:v>
                </c:pt>
                <c:pt idx="984">
                  <c:v>256.42700000000002</c:v>
                </c:pt>
                <c:pt idx="985">
                  <c:v>256.36</c:v>
                </c:pt>
                <c:pt idx="986">
                  <c:v>256.37599999999998</c:v>
                </c:pt>
                <c:pt idx="987">
                  <c:v>256.30200000000002</c:v>
                </c:pt>
                <c:pt idx="988">
                  <c:v>256.298</c:v>
                </c:pt>
                <c:pt idx="989">
                  <c:v>256.31</c:v>
                </c:pt>
                <c:pt idx="990">
                  <c:v>257.15699999999998</c:v>
                </c:pt>
                <c:pt idx="991">
                  <c:v>256.30200000000002</c:v>
                </c:pt>
                <c:pt idx="992">
                  <c:v>256.30200000000002</c:v>
                </c:pt>
                <c:pt idx="993">
                  <c:v>256.36799999999999</c:v>
                </c:pt>
                <c:pt idx="994">
                  <c:v>256.27800000000002</c:v>
                </c:pt>
                <c:pt idx="995">
                  <c:v>256.30200000000002</c:v>
                </c:pt>
                <c:pt idx="996">
                  <c:v>256.274</c:v>
                </c:pt>
                <c:pt idx="997">
                  <c:v>256.24299999999999</c:v>
                </c:pt>
                <c:pt idx="998">
                  <c:v>256.24700000000001</c:v>
                </c:pt>
                <c:pt idx="999">
                  <c:v>256.22800000000001</c:v>
                </c:pt>
                <c:pt idx="1000">
                  <c:v>256.24700000000001</c:v>
                </c:pt>
                <c:pt idx="1001">
                  <c:v>256.21199999999999</c:v>
                </c:pt>
                <c:pt idx="1002">
                  <c:v>256.21199999999999</c:v>
                </c:pt>
                <c:pt idx="1003">
                  <c:v>256.22399999999999</c:v>
                </c:pt>
                <c:pt idx="1004">
                  <c:v>256.21600000000001</c:v>
                </c:pt>
                <c:pt idx="1005">
                  <c:v>256.22000000000003</c:v>
                </c:pt>
                <c:pt idx="1006">
                  <c:v>256.28199999999998</c:v>
                </c:pt>
                <c:pt idx="1007">
                  <c:v>256.21600000000001</c:v>
                </c:pt>
                <c:pt idx="1008">
                  <c:v>256.22000000000003</c:v>
                </c:pt>
                <c:pt idx="1009">
                  <c:v>256.29000000000002</c:v>
                </c:pt>
                <c:pt idx="1010">
                  <c:v>256.22000000000003</c:v>
                </c:pt>
                <c:pt idx="1011">
                  <c:v>256.22000000000003</c:v>
                </c:pt>
                <c:pt idx="1012">
                  <c:v>256.298</c:v>
                </c:pt>
                <c:pt idx="1013">
                  <c:v>256.22000000000003</c:v>
                </c:pt>
                <c:pt idx="1014">
                  <c:v>256.23099999999999</c:v>
                </c:pt>
                <c:pt idx="1015">
                  <c:v>256.29399999999998</c:v>
                </c:pt>
                <c:pt idx="1016">
                  <c:v>256.23899999999998</c:v>
                </c:pt>
                <c:pt idx="1017">
                  <c:v>256.22800000000001</c:v>
                </c:pt>
                <c:pt idx="1018">
                  <c:v>256.286</c:v>
                </c:pt>
                <c:pt idx="1019">
                  <c:v>256.22800000000001</c:v>
                </c:pt>
                <c:pt idx="1020">
                  <c:v>256.22800000000001</c:v>
                </c:pt>
                <c:pt idx="1021">
                  <c:v>256.29000000000002</c:v>
                </c:pt>
                <c:pt idx="1022">
                  <c:v>256.23500000000001</c:v>
                </c:pt>
                <c:pt idx="1023">
                  <c:v>256.28199999999998</c:v>
                </c:pt>
                <c:pt idx="1024">
                  <c:v>256.30599999999998</c:v>
                </c:pt>
                <c:pt idx="1025">
                  <c:v>256.22399999999999</c:v>
                </c:pt>
                <c:pt idx="1026">
                  <c:v>256.45499999999998</c:v>
                </c:pt>
                <c:pt idx="1027">
                  <c:v>259.029</c:v>
                </c:pt>
                <c:pt idx="1028">
                  <c:v>256.34199999999998</c:v>
                </c:pt>
                <c:pt idx="1029">
                  <c:v>256.346</c:v>
                </c:pt>
                <c:pt idx="1030">
                  <c:v>256.45100000000002</c:v>
                </c:pt>
                <c:pt idx="1031">
                  <c:v>256.37299999999999</c:v>
                </c:pt>
                <c:pt idx="1032">
                  <c:v>256.416</c:v>
                </c:pt>
                <c:pt idx="1033">
                  <c:v>256.48599999999999</c:v>
                </c:pt>
                <c:pt idx="1034">
                  <c:v>256.54899999999998</c:v>
                </c:pt>
                <c:pt idx="1035">
                  <c:v>256.39299999999997</c:v>
                </c:pt>
                <c:pt idx="1036">
                  <c:v>258.50200000000001</c:v>
                </c:pt>
                <c:pt idx="1037">
                  <c:v>266.166</c:v>
                </c:pt>
                <c:pt idx="1038">
                  <c:v>263.846</c:v>
                </c:pt>
                <c:pt idx="1039">
                  <c:v>263.58</c:v>
                </c:pt>
                <c:pt idx="1040">
                  <c:v>262.64600000000002</c:v>
                </c:pt>
                <c:pt idx="1041">
                  <c:v>259.404</c:v>
                </c:pt>
                <c:pt idx="1042">
                  <c:v>256.786</c:v>
                </c:pt>
                <c:pt idx="1043">
                  <c:v>257.94600000000003</c:v>
                </c:pt>
                <c:pt idx="1044">
                  <c:v>256.90300000000002</c:v>
                </c:pt>
                <c:pt idx="1045">
                  <c:v>256.88</c:v>
                </c:pt>
                <c:pt idx="1046">
                  <c:v>256.83699999999999</c:v>
                </c:pt>
                <c:pt idx="1047">
                  <c:v>257.86</c:v>
                </c:pt>
                <c:pt idx="1048">
                  <c:v>256.99700000000001</c:v>
                </c:pt>
                <c:pt idx="1049">
                  <c:v>256.911</c:v>
                </c:pt>
                <c:pt idx="1050">
                  <c:v>257.16899999999998</c:v>
                </c:pt>
                <c:pt idx="1051">
                  <c:v>256.77800000000002</c:v>
                </c:pt>
                <c:pt idx="1052">
                  <c:v>261.298</c:v>
                </c:pt>
                <c:pt idx="1053">
                  <c:v>257.04700000000003</c:v>
                </c:pt>
                <c:pt idx="1054">
                  <c:v>258.21100000000001</c:v>
                </c:pt>
                <c:pt idx="1055">
                  <c:v>256.83600000000001</c:v>
                </c:pt>
                <c:pt idx="1056">
                  <c:v>256.79700000000003</c:v>
                </c:pt>
                <c:pt idx="1057">
                  <c:v>256.82799999999997</c:v>
                </c:pt>
                <c:pt idx="1058">
                  <c:v>258.43799999999999</c:v>
                </c:pt>
                <c:pt idx="1059">
                  <c:v>256.78100000000001</c:v>
                </c:pt>
                <c:pt idx="1060">
                  <c:v>258.14100000000002</c:v>
                </c:pt>
                <c:pt idx="1061">
                  <c:v>256.59800000000001</c:v>
                </c:pt>
                <c:pt idx="1062">
                  <c:v>256.55099999999999</c:v>
                </c:pt>
                <c:pt idx="1063">
                  <c:v>256.637</c:v>
                </c:pt>
                <c:pt idx="1064">
                  <c:v>256.58199999999999</c:v>
                </c:pt>
                <c:pt idx="1065">
                  <c:v>256.43400000000003</c:v>
                </c:pt>
                <c:pt idx="1066">
                  <c:v>256.33999999999997</c:v>
                </c:pt>
                <c:pt idx="1067">
                  <c:v>256.41000000000003</c:v>
                </c:pt>
                <c:pt idx="1068">
                  <c:v>256.33</c:v>
                </c:pt>
                <c:pt idx="1069">
                  <c:v>256.27499999999998</c:v>
                </c:pt>
                <c:pt idx="1070">
                  <c:v>256.54500000000002</c:v>
                </c:pt>
                <c:pt idx="1071">
                  <c:v>256.15800000000002</c:v>
                </c:pt>
                <c:pt idx="1072">
                  <c:v>256.154</c:v>
                </c:pt>
                <c:pt idx="1073">
                  <c:v>256.24</c:v>
                </c:pt>
                <c:pt idx="1074">
                  <c:v>256.14600000000002</c:v>
                </c:pt>
                <c:pt idx="1075">
                  <c:v>256.178</c:v>
                </c:pt>
                <c:pt idx="1076">
                  <c:v>256.13499999999999</c:v>
                </c:pt>
                <c:pt idx="1077">
                  <c:v>256.13099999999997</c:v>
                </c:pt>
                <c:pt idx="1078">
                  <c:v>257.35700000000003</c:v>
                </c:pt>
                <c:pt idx="1079">
                  <c:v>256.59199999999998</c:v>
                </c:pt>
                <c:pt idx="1080">
                  <c:v>256.51799999999997</c:v>
                </c:pt>
                <c:pt idx="1081">
                  <c:v>256.642</c:v>
                </c:pt>
                <c:pt idx="1082">
                  <c:v>256.66899999999998</c:v>
                </c:pt>
                <c:pt idx="1083">
                  <c:v>256.34100000000001</c:v>
                </c:pt>
                <c:pt idx="1084">
                  <c:v>256.298</c:v>
                </c:pt>
                <c:pt idx="1085">
                  <c:v>256.29000000000002</c:v>
                </c:pt>
                <c:pt idx="1086">
                  <c:v>256.267</c:v>
                </c:pt>
                <c:pt idx="1087">
                  <c:v>256.26299999999998</c:v>
                </c:pt>
                <c:pt idx="1088">
                  <c:v>256.24700000000001</c:v>
                </c:pt>
                <c:pt idx="1089">
                  <c:v>256.255</c:v>
                </c:pt>
                <c:pt idx="1090">
                  <c:v>256.32499999999999</c:v>
                </c:pt>
                <c:pt idx="1091">
                  <c:v>256.34899999999999</c:v>
                </c:pt>
                <c:pt idx="1092">
                  <c:v>256.274</c:v>
                </c:pt>
                <c:pt idx="1093">
                  <c:v>260.661</c:v>
                </c:pt>
                <c:pt idx="1094">
                  <c:v>250.51300000000001</c:v>
                </c:pt>
                <c:pt idx="1095">
                  <c:v>240.036</c:v>
                </c:pt>
                <c:pt idx="1096">
                  <c:v>250.45</c:v>
                </c:pt>
                <c:pt idx="1097">
                  <c:v>250.73500000000001</c:v>
                </c:pt>
                <c:pt idx="1098">
                  <c:v>250.911</c:v>
                </c:pt>
                <c:pt idx="1099">
                  <c:v>240.267</c:v>
                </c:pt>
                <c:pt idx="1100">
                  <c:v>245.946</c:v>
                </c:pt>
                <c:pt idx="1101">
                  <c:v>245.40700000000001</c:v>
                </c:pt>
                <c:pt idx="1102">
                  <c:v>265.53800000000001</c:v>
                </c:pt>
                <c:pt idx="1103">
                  <c:v>266.21199999999999</c:v>
                </c:pt>
                <c:pt idx="1104">
                  <c:v>258.495</c:v>
                </c:pt>
                <c:pt idx="1105">
                  <c:v>258.601</c:v>
                </c:pt>
                <c:pt idx="1106">
                  <c:v>258.613</c:v>
                </c:pt>
                <c:pt idx="1107">
                  <c:v>255.75</c:v>
                </c:pt>
                <c:pt idx="1108">
                  <c:v>257.72300000000001</c:v>
                </c:pt>
                <c:pt idx="1109">
                  <c:v>255.41</c:v>
                </c:pt>
                <c:pt idx="1110">
                  <c:v>255.37899999999999</c:v>
                </c:pt>
                <c:pt idx="1111">
                  <c:v>256.39499999999998</c:v>
                </c:pt>
                <c:pt idx="1112">
                  <c:v>255.16</c:v>
                </c:pt>
                <c:pt idx="1113">
                  <c:v>255.30500000000001</c:v>
                </c:pt>
                <c:pt idx="1114">
                  <c:v>255.35900000000001</c:v>
                </c:pt>
                <c:pt idx="1115">
                  <c:v>255.20699999999999</c:v>
                </c:pt>
                <c:pt idx="1116">
                  <c:v>255.453</c:v>
                </c:pt>
                <c:pt idx="1117">
                  <c:v>254.93799999999999</c:v>
                </c:pt>
                <c:pt idx="1118">
                  <c:v>260.80700000000002</c:v>
                </c:pt>
                <c:pt idx="1119">
                  <c:v>255.048</c:v>
                </c:pt>
                <c:pt idx="1120">
                  <c:v>255.036</c:v>
                </c:pt>
                <c:pt idx="1121">
                  <c:v>254.94200000000001</c:v>
                </c:pt>
                <c:pt idx="1122">
                  <c:v>255.80600000000001</c:v>
                </c:pt>
                <c:pt idx="1123">
                  <c:v>255.27</c:v>
                </c:pt>
                <c:pt idx="1124">
                  <c:v>255.911</c:v>
                </c:pt>
                <c:pt idx="1125">
                  <c:v>255.72399999999999</c:v>
                </c:pt>
                <c:pt idx="1126">
                  <c:v>255.60900000000001</c:v>
                </c:pt>
                <c:pt idx="1127">
                  <c:v>255.148</c:v>
                </c:pt>
                <c:pt idx="1128">
                  <c:v>255.227</c:v>
                </c:pt>
                <c:pt idx="1129">
                  <c:v>255.125</c:v>
                </c:pt>
                <c:pt idx="1130">
                  <c:v>255.17599999999999</c:v>
                </c:pt>
                <c:pt idx="1131">
                  <c:v>255.12899999999999</c:v>
                </c:pt>
                <c:pt idx="1132">
                  <c:v>255.13300000000001</c:v>
                </c:pt>
                <c:pt idx="1133">
                  <c:v>255.184</c:v>
                </c:pt>
                <c:pt idx="1134">
                  <c:v>255.14099999999999</c:v>
                </c:pt>
                <c:pt idx="1135">
                  <c:v>255.12899999999999</c:v>
                </c:pt>
                <c:pt idx="1136">
                  <c:v>255.17599999999999</c:v>
                </c:pt>
                <c:pt idx="1137">
                  <c:v>255.14500000000001</c:v>
                </c:pt>
                <c:pt idx="1138">
                  <c:v>255.125</c:v>
                </c:pt>
                <c:pt idx="1139">
                  <c:v>255.17599999999999</c:v>
                </c:pt>
                <c:pt idx="1140">
                  <c:v>255.12100000000001</c:v>
                </c:pt>
                <c:pt idx="1141">
                  <c:v>255.12899999999999</c:v>
                </c:pt>
                <c:pt idx="1142">
                  <c:v>255.28899999999999</c:v>
                </c:pt>
                <c:pt idx="1143">
                  <c:v>255.21100000000001</c:v>
                </c:pt>
                <c:pt idx="1144">
                  <c:v>255.24600000000001</c:v>
                </c:pt>
                <c:pt idx="1145">
                  <c:v>255.34399999999999</c:v>
                </c:pt>
                <c:pt idx="1146">
                  <c:v>255.12899999999999</c:v>
                </c:pt>
                <c:pt idx="1147">
                  <c:v>255.19499999999999</c:v>
                </c:pt>
                <c:pt idx="1148">
                  <c:v>255.273</c:v>
                </c:pt>
                <c:pt idx="1149">
                  <c:v>255.238</c:v>
                </c:pt>
                <c:pt idx="1150">
                  <c:v>255.16800000000001</c:v>
                </c:pt>
                <c:pt idx="1151">
                  <c:v>255.33600000000001</c:v>
                </c:pt>
                <c:pt idx="1152">
                  <c:v>255.20699999999999</c:v>
                </c:pt>
                <c:pt idx="1153">
                  <c:v>255.184</c:v>
                </c:pt>
                <c:pt idx="1154">
                  <c:v>255.18799999999999</c:v>
                </c:pt>
                <c:pt idx="1155">
                  <c:v>255.25800000000001</c:v>
                </c:pt>
                <c:pt idx="1156">
                  <c:v>255.238</c:v>
                </c:pt>
                <c:pt idx="1157">
                  <c:v>255.273</c:v>
                </c:pt>
                <c:pt idx="1158">
                  <c:v>255.16800000000001</c:v>
                </c:pt>
                <c:pt idx="1159">
                  <c:v>255.15600000000001</c:v>
                </c:pt>
                <c:pt idx="1160">
                  <c:v>255.19900000000001</c:v>
                </c:pt>
                <c:pt idx="1161">
                  <c:v>255.262</c:v>
                </c:pt>
                <c:pt idx="1162">
                  <c:v>255.34800000000001</c:v>
                </c:pt>
                <c:pt idx="1163">
                  <c:v>255.23</c:v>
                </c:pt>
                <c:pt idx="1164">
                  <c:v>255.184</c:v>
                </c:pt>
                <c:pt idx="1165">
                  <c:v>255.20699999999999</c:v>
                </c:pt>
                <c:pt idx="1166">
                  <c:v>255.16800000000001</c:v>
                </c:pt>
                <c:pt idx="1167">
                  <c:v>255.16</c:v>
                </c:pt>
                <c:pt idx="1168">
                  <c:v>255.23400000000001</c:v>
                </c:pt>
                <c:pt idx="1169">
                  <c:v>255.15600000000001</c:v>
                </c:pt>
                <c:pt idx="1170">
                  <c:v>255.148</c:v>
                </c:pt>
                <c:pt idx="1171">
                  <c:v>255.215</c:v>
                </c:pt>
                <c:pt idx="1172">
                  <c:v>255.15600000000001</c:v>
                </c:pt>
                <c:pt idx="1173">
                  <c:v>255.15199999999999</c:v>
                </c:pt>
                <c:pt idx="1174">
                  <c:v>255.227</c:v>
                </c:pt>
                <c:pt idx="1175">
                  <c:v>255.15199999999999</c:v>
                </c:pt>
                <c:pt idx="1176">
                  <c:v>255.15199999999999</c:v>
                </c:pt>
                <c:pt idx="1177">
                  <c:v>255.227</c:v>
                </c:pt>
                <c:pt idx="1178">
                  <c:v>255.16399999999999</c:v>
                </c:pt>
                <c:pt idx="1179">
                  <c:v>255.15600000000001</c:v>
                </c:pt>
                <c:pt idx="1180">
                  <c:v>255.227</c:v>
                </c:pt>
                <c:pt idx="1181">
                  <c:v>255.16800000000001</c:v>
                </c:pt>
                <c:pt idx="1182">
                  <c:v>255.15199999999999</c:v>
                </c:pt>
                <c:pt idx="1183">
                  <c:v>255.23</c:v>
                </c:pt>
                <c:pt idx="1184">
                  <c:v>255.16</c:v>
                </c:pt>
                <c:pt idx="1185">
                  <c:v>255.14500000000001</c:v>
                </c:pt>
                <c:pt idx="1186">
                  <c:v>255.215</c:v>
                </c:pt>
                <c:pt idx="1187">
                  <c:v>255.21100000000001</c:v>
                </c:pt>
                <c:pt idx="1188">
                  <c:v>255.148</c:v>
                </c:pt>
                <c:pt idx="1189">
                  <c:v>255.22300000000001</c:v>
                </c:pt>
                <c:pt idx="1190">
                  <c:v>255.15600000000001</c:v>
                </c:pt>
                <c:pt idx="1191">
                  <c:v>255.14099999999999</c:v>
                </c:pt>
                <c:pt idx="1192">
                  <c:v>255.21899999999999</c:v>
                </c:pt>
                <c:pt idx="1193">
                  <c:v>255.16399999999999</c:v>
                </c:pt>
                <c:pt idx="1194">
                  <c:v>255.15199999999999</c:v>
                </c:pt>
                <c:pt idx="1195">
                  <c:v>255.25800000000001</c:v>
                </c:pt>
                <c:pt idx="1196">
                  <c:v>255.16</c:v>
                </c:pt>
                <c:pt idx="1197">
                  <c:v>255.148</c:v>
                </c:pt>
                <c:pt idx="1198">
                  <c:v>255.227</c:v>
                </c:pt>
                <c:pt idx="1199">
                  <c:v>255.16</c:v>
                </c:pt>
                <c:pt idx="1200">
                  <c:v>255.15199999999999</c:v>
                </c:pt>
                <c:pt idx="1201">
                  <c:v>255.21899999999999</c:v>
                </c:pt>
                <c:pt idx="1202">
                  <c:v>255.16</c:v>
                </c:pt>
                <c:pt idx="1203">
                  <c:v>255.15600000000001</c:v>
                </c:pt>
                <c:pt idx="1204">
                  <c:v>255.227</c:v>
                </c:pt>
                <c:pt idx="1205">
                  <c:v>255.16399999999999</c:v>
                </c:pt>
                <c:pt idx="1206">
                  <c:v>255.15600000000001</c:v>
                </c:pt>
                <c:pt idx="1207">
                  <c:v>255.21899999999999</c:v>
                </c:pt>
                <c:pt idx="1208">
                  <c:v>255.363</c:v>
                </c:pt>
                <c:pt idx="1209">
                  <c:v>255.364</c:v>
                </c:pt>
                <c:pt idx="1210">
                  <c:v>256.72000000000003</c:v>
                </c:pt>
                <c:pt idx="1211">
                  <c:v>255.18799999999999</c:v>
                </c:pt>
                <c:pt idx="1212">
                  <c:v>255.398</c:v>
                </c:pt>
                <c:pt idx="1213">
                  <c:v>255.69900000000001</c:v>
                </c:pt>
                <c:pt idx="1214">
                  <c:v>255.23</c:v>
                </c:pt>
                <c:pt idx="1215">
                  <c:v>255.35499999999999</c:v>
                </c:pt>
                <c:pt idx="1216">
                  <c:v>255.363</c:v>
                </c:pt>
                <c:pt idx="1217">
                  <c:v>255.25299999999999</c:v>
                </c:pt>
                <c:pt idx="1218">
                  <c:v>257.483</c:v>
                </c:pt>
                <c:pt idx="1219">
                  <c:v>261.89400000000001</c:v>
                </c:pt>
                <c:pt idx="1220">
                  <c:v>262.47899999999998</c:v>
                </c:pt>
                <c:pt idx="1221">
                  <c:v>261.88600000000002</c:v>
                </c:pt>
                <c:pt idx="1222">
                  <c:v>261.84699999999998</c:v>
                </c:pt>
                <c:pt idx="1223">
                  <c:v>261.91300000000001</c:v>
                </c:pt>
                <c:pt idx="1224">
                  <c:v>261.851</c:v>
                </c:pt>
                <c:pt idx="1225">
                  <c:v>255.24100000000001</c:v>
                </c:pt>
                <c:pt idx="1226">
                  <c:v>260.19400000000002</c:v>
                </c:pt>
                <c:pt idx="1227">
                  <c:v>257.38900000000001</c:v>
                </c:pt>
                <c:pt idx="1228">
                  <c:v>255.554</c:v>
                </c:pt>
                <c:pt idx="1229">
                  <c:v>255.773</c:v>
                </c:pt>
                <c:pt idx="1230">
                  <c:v>258.49200000000002</c:v>
                </c:pt>
                <c:pt idx="1231">
                  <c:v>255.738</c:v>
                </c:pt>
                <c:pt idx="1232">
                  <c:v>255.69499999999999</c:v>
                </c:pt>
                <c:pt idx="1233">
                  <c:v>255.691</c:v>
                </c:pt>
                <c:pt idx="1234">
                  <c:v>255.75800000000001</c:v>
                </c:pt>
                <c:pt idx="1235">
                  <c:v>255.71100000000001</c:v>
                </c:pt>
                <c:pt idx="1236">
                  <c:v>255.69900000000001</c:v>
                </c:pt>
                <c:pt idx="1237">
                  <c:v>255.74199999999999</c:v>
                </c:pt>
                <c:pt idx="1238">
                  <c:v>255.65600000000001</c:v>
                </c:pt>
                <c:pt idx="1239">
                  <c:v>255.297</c:v>
                </c:pt>
                <c:pt idx="1240">
                  <c:v>261.34300000000002</c:v>
                </c:pt>
                <c:pt idx="1241">
                  <c:v>255.429</c:v>
                </c:pt>
                <c:pt idx="1242">
                  <c:v>255.59299999999999</c:v>
                </c:pt>
                <c:pt idx="1243">
                  <c:v>255.42500000000001</c:v>
                </c:pt>
                <c:pt idx="1244">
                  <c:v>255.46799999999999</c:v>
                </c:pt>
                <c:pt idx="1245">
                  <c:v>257.42899999999997</c:v>
                </c:pt>
                <c:pt idx="1246">
                  <c:v>255.31899999999999</c:v>
                </c:pt>
                <c:pt idx="1247">
                  <c:v>255.315</c:v>
                </c:pt>
                <c:pt idx="1248">
                  <c:v>255.37</c:v>
                </c:pt>
                <c:pt idx="1249">
                  <c:v>255.33500000000001</c:v>
                </c:pt>
                <c:pt idx="1250">
                  <c:v>255.43299999999999</c:v>
                </c:pt>
                <c:pt idx="1251">
                  <c:v>258.774</c:v>
                </c:pt>
                <c:pt idx="1252">
                  <c:v>255.255</c:v>
                </c:pt>
                <c:pt idx="1253">
                  <c:v>255.48500000000001</c:v>
                </c:pt>
                <c:pt idx="1254">
                  <c:v>255.21199999999999</c:v>
                </c:pt>
                <c:pt idx="1255">
                  <c:v>255.23500000000001</c:v>
                </c:pt>
                <c:pt idx="1256">
                  <c:v>256.56900000000002</c:v>
                </c:pt>
                <c:pt idx="1257">
                  <c:v>255.08500000000001</c:v>
                </c:pt>
                <c:pt idx="1258">
                  <c:v>255.31200000000001</c:v>
                </c:pt>
                <c:pt idx="1259">
                  <c:v>255.03399999999999</c:v>
                </c:pt>
                <c:pt idx="1260">
                  <c:v>255.01499999999999</c:v>
                </c:pt>
                <c:pt idx="1261">
                  <c:v>254.983</c:v>
                </c:pt>
                <c:pt idx="1262">
                  <c:v>254.98699999999999</c:v>
                </c:pt>
                <c:pt idx="1263">
                  <c:v>256.04599999999999</c:v>
                </c:pt>
                <c:pt idx="1264">
                  <c:v>246.65899999999999</c:v>
                </c:pt>
                <c:pt idx="1265">
                  <c:v>246.53800000000001</c:v>
                </c:pt>
                <c:pt idx="1266">
                  <c:v>246.62</c:v>
                </c:pt>
                <c:pt idx="1267">
                  <c:v>246.589</c:v>
                </c:pt>
                <c:pt idx="1268">
                  <c:v>246.36199999999999</c:v>
                </c:pt>
                <c:pt idx="1269">
                  <c:v>246.61600000000001</c:v>
                </c:pt>
                <c:pt idx="1270">
                  <c:v>259.11200000000002</c:v>
                </c:pt>
                <c:pt idx="1271">
                  <c:v>251.155</c:v>
                </c:pt>
                <c:pt idx="1272">
                  <c:v>252.941</c:v>
                </c:pt>
                <c:pt idx="1273">
                  <c:v>245.65600000000001</c:v>
                </c:pt>
                <c:pt idx="1274">
                  <c:v>248.309</c:v>
                </c:pt>
                <c:pt idx="1275">
                  <c:v>247.40199999999999</c:v>
                </c:pt>
                <c:pt idx="1276">
                  <c:v>245.398</c:v>
                </c:pt>
                <c:pt idx="1277">
                  <c:v>245.44499999999999</c:v>
                </c:pt>
                <c:pt idx="1278">
                  <c:v>245.51599999999999</c:v>
                </c:pt>
                <c:pt idx="1279">
                  <c:v>241.41</c:v>
                </c:pt>
                <c:pt idx="1280">
                  <c:v>248.56700000000001</c:v>
                </c:pt>
                <c:pt idx="1281">
                  <c:v>263.23500000000001</c:v>
                </c:pt>
                <c:pt idx="1282">
                  <c:v>267.36200000000002</c:v>
                </c:pt>
                <c:pt idx="1283">
                  <c:v>262.42500000000001</c:v>
                </c:pt>
                <c:pt idx="1284">
                  <c:v>260.27999999999997</c:v>
                </c:pt>
                <c:pt idx="1285">
                  <c:v>257.30700000000002</c:v>
                </c:pt>
                <c:pt idx="1286">
                  <c:v>260.73200000000003</c:v>
                </c:pt>
                <c:pt idx="1287">
                  <c:v>255.77099999999999</c:v>
                </c:pt>
                <c:pt idx="1288">
                  <c:v>257.82600000000002</c:v>
                </c:pt>
                <c:pt idx="1289">
                  <c:v>255.61099999999999</c:v>
                </c:pt>
                <c:pt idx="1290">
                  <c:v>255.643</c:v>
                </c:pt>
                <c:pt idx="1291">
                  <c:v>255.36099999999999</c:v>
                </c:pt>
                <c:pt idx="1292">
                  <c:v>255.22499999999999</c:v>
                </c:pt>
                <c:pt idx="1293">
                  <c:v>255.29499999999999</c:v>
                </c:pt>
                <c:pt idx="1294">
                  <c:v>255.27099999999999</c:v>
                </c:pt>
                <c:pt idx="1295">
                  <c:v>258.95800000000003</c:v>
                </c:pt>
                <c:pt idx="1296">
                  <c:v>255.09899999999999</c:v>
                </c:pt>
                <c:pt idx="1297">
                  <c:v>261.16500000000002</c:v>
                </c:pt>
                <c:pt idx="1298">
                  <c:v>257.255</c:v>
                </c:pt>
                <c:pt idx="1299">
                  <c:v>255.19200000000001</c:v>
                </c:pt>
                <c:pt idx="1300">
                  <c:v>255.09800000000001</c:v>
                </c:pt>
                <c:pt idx="1301">
                  <c:v>255.02</c:v>
                </c:pt>
                <c:pt idx="1302">
                  <c:v>255.137</c:v>
                </c:pt>
                <c:pt idx="1303">
                  <c:v>255.11099999999999</c:v>
                </c:pt>
                <c:pt idx="1304">
                  <c:v>255.84200000000001</c:v>
                </c:pt>
                <c:pt idx="1305">
                  <c:v>255.29900000000001</c:v>
                </c:pt>
                <c:pt idx="1306">
                  <c:v>255.42</c:v>
                </c:pt>
                <c:pt idx="1307">
                  <c:v>255.143</c:v>
                </c:pt>
                <c:pt idx="1308">
                  <c:v>255.21700000000001</c:v>
                </c:pt>
                <c:pt idx="1309">
                  <c:v>255.10400000000001</c:v>
                </c:pt>
                <c:pt idx="1310">
                  <c:v>256.04500000000002</c:v>
                </c:pt>
                <c:pt idx="1311">
                  <c:v>255.12700000000001</c:v>
                </c:pt>
                <c:pt idx="1312">
                  <c:v>255.08</c:v>
                </c:pt>
                <c:pt idx="1313">
                  <c:v>255.08799999999999</c:v>
                </c:pt>
                <c:pt idx="1314">
                  <c:v>255.13900000000001</c:v>
                </c:pt>
                <c:pt idx="1315">
                  <c:v>255.09200000000001</c:v>
                </c:pt>
                <c:pt idx="1316">
                  <c:v>255.096</c:v>
                </c:pt>
                <c:pt idx="1317">
                  <c:v>255.447</c:v>
                </c:pt>
                <c:pt idx="1318">
                  <c:v>255.08799999999999</c:v>
                </c:pt>
                <c:pt idx="1319">
                  <c:v>255.1</c:v>
                </c:pt>
                <c:pt idx="1320">
                  <c:v>255.131</c:v>
                </c:pt>
                <c:pt idx="1321">
                  <c:v>255.09200000000001</c:v>
                </c:pt>
                <c:pt idx="1322">
                  <c:v>255.08799999999999</c:v>
                </c:pt>
                <c:pt idx="1323">
                  <c:v>255.15</c:v>
                </c:pt>
                <c:pt idx="1324">
                  <c:v>255.09200000000001</c:v>
                </c:pt>
                <c:pt idx="1325">
                  <c:v>255.096</c:v>
                </c:pt>
                <c:pt idx="1326">
                  <c:v>255.13499999999999</c:v>
                </c:pt>
                <c:pt idx="1327">
                  <c:v>255.09200000000001</c:v>
                </c:pt>
                <c:pt idx="1328">
                  <c:v>255.09200000000001</c:v>
                </c:pt>
                <c:pt idx="1329">
                  <c:v>255.13499999999999</c:v>
                </c:pt>
                <c:pt idx="1330">
                  <c:v>255.084</c:v>
                </c:pt>
                <c:pt idx="1331">
                  <c:v>255.10400000000001</c:v>
                </c:pt>
                <c:pt idx="1332">
                  <c:v>255.13499999999999</c:v>
                </c:pt>
                <c:pt idx="1333">
                  <c:v>255.09200000000001</c:v>
                </c:pt>
                <c:pt idx="1334">
                  <c:v>255.05699999999999</c:v>
                </c:pt>
                <c:pt idx="1335">
                  <c:v>255.10400000000001</c:v>
                </c:pt>
                <c:pt idx="1336">
                  <c:v>255.06100000000001</c:v>
                </c:pt>
                <c:pt idx="1337">
                  <c:v>255.05699999999999</c:v>
                </c:pt>
                <c:pt idx="1338">
                  <c:v>255.11500000000001</c:v>
                </c:pt>
                <c:pt idx="1339">
                  <c:v>255.06399999999999</c:v>
                </c:pt>
                <c:pt idx="1340">
                  <c:v>255.053</c:v>
                </c:pt>
                <c:pt idx="1341">
                  <c:v>255.08799999999999</c:v>
                </c:pt>
                <c:pt idx="1342">
                  <c:v>255.04900000000001</c:v>
                </c:pt>
                <c:pt idx="1343">
                  <c:v>255.06100000000001</c:v>
                </c:pt>
                <c:pt idx="1344">
                  <c:v>255.11099999999999</c:v>
                </c:pt>
                <c:pt idx="1345">
                  <c:v>255.053</c:v>
                </c:pt>
                <c:pt idx="1346">
                  <c:v>255.36500000000001</c:v>
                </c:pt>
                <c:pt idx="1347">
                  <c:v>255.1</c:v>
                </c:pt>
                <c:pt idx="1348">
                  <c:v>255.05699999999999</c:v>
                </c:pt>
                <c:pt idx="1349">
                  <c:v>255.1</c:v>
                </c:pt>
                <c:pt idx="1350">
                  <c:v>255.131</c:v>
                </c:pt>
                <c:pt idx="1351">
                  <c:v>255.06100000000001</c:v>
                </c:pt>
                <c:pt idx="1352">
                  <c:v>255.05699999999999</c:v>
                </c:pt>
                <c:pt idx="1353">
                  <c:v>255.096</c:v>
                </c:pt>
                <c:pt idx="1354">
                  <c:v>255.053</c:v>
                </c:pt>
                <c:pt idx="1355">
                  <c:v>255.06399999999999</c:v>
                </c:pt>
                <c:pt idx="1356">
                  <c:v>255.131</c:v>
                </c:pt>
                <c:pt idx="1357">
                  <c:v>255.053</c:v>
                </c:pt>
                <c:pt idx="1358">
                  <c:v>255.06100000000001</c:v>
                </c:pt>
                <c:pt idx="1359">
                  <c:v>255.08799999999999</c:v>
                </c:pt>
                <c:pt idx="1360">
                  <c:v>255.04900000000001</c:v>
                </c:pt>
                <c:pt idx="1361">
                  <c:v>255.072</c:v>
                </c:pt>
                <c:pt idx="1362">
                  <c:v>255.084</c:v>
                </c:pt>
                <c:pt idx="1363">
                  <c:v>255.053</c:v>
                </c:pt>
                <c:pt idx="1364">
                  <c:v>255.06100000000001</c:v>
                </c:pt>
                <c:pt idx="1365">
                  <c:v>255.08799999999999</c:v>
                </c:pt>
                <c:pt idx="1366">
                  <c:v>255.04499999999999</c:v>
                </c:pt>
                <c:pt idx="1367">
                  <c:v>255.053</c:v>
                </c:pt>
                <c:pt idx="1368">
                  <c:v>255.084</c:v>
                </c:pt>
                <c:pt idx="1369">
                  <c:v>255.08799999999999</c:v>
                </c:pt>
                <c:pt idx="1370">
                  <c:v>255.05699999999999</c:v>
                </c:pt>
                <c:pt idx="1371">
                  <c:v>255.08799999999999</c:v>
                </c:pt>
                <c:pt idx="1372">
                  <c:v>255.03299999999999</c:v>
                </c:pt>
                <c:pt idx="1373">
                  <c:v>255.04499999999999</c:v>
                </c:pt>
                <c:pt idx="1374">
                  <c:v>255.1</c:v>
                </c:pt>
                <c:pt idx="1375">
                  <c:v>255.04900000000001</c:v>
                </c:pt>
                <c:pt idx="1376">
                  <c:v>255.36500000000001</c:v>
                </c:pt>
                <c:pt idx="1377">
                  <c:v>255.08799999999999</c:v>
                </c:pt>
                <c:pt idx="1378">
                  <c:v>255.04900000000001</c:v>
                </c:pt>
                <c:pt idx="1379">
                  <c:v>255.06100000000001</c:v>
                </c:pt>
                <c:pt idx="1380">
                  <c:v>255.08799999999999</c:v>
                </c:pt>
                <c:pt idx="1381">
                  <c:v>255.053</c:v>
                </c:pt>
                <c:pt idx="1382">
                  <c:v>255.05699999999999</c:v>
                </c:pt>
                <c:pt idx="1383">
                  <c:v>255.09200000000001</c:v>
                </c:pt>
                <c:pt idx="1384">
                  <c:v>255.053</c:v>
                </c:pt>
                <c:pt idx="1385">
                  <c:v>255.06399999999999</c:v>
                </c:pt>
                <c:pt idx="1386">
                  <c:v>255.08</c:v>
                </c:pt>
                <c:pt idx="1387">
                  <c:v>255.04900000000001</c:v>
                </c:pt>
                <c:pt idx="1388">
                  <c:v>255.06100000000001</c:v>
                </c:pt>
                <c:pt idx="1389">
                  <c:v>255.084</c:v>
                </c:pt>
                <c:pt idx="1390">
                  <c:v>255.04499999999999</c:v>
                </c:pt>
                <c:pt idx="1391">
                  <c:v>255.053</c:v>
                </c:pt>
                <c:pt idx="1392">
                  <c:v>255.08799999999999</c:v>
                </c:pt>
                <c:pt idx="1393">
                  <c:v>255.04499999999999</c:v>
                </c:pt>
                <c:pt idx="1394">
                  <c:v>255.04900000000001</c:v>
                </c:pt>
                <c:pt idx="1395">
                  <c:v>255.08799999999999</c:v>
                </c:pt>
                <c:pt idx="1396">
                  <c:v>255.04499999999999</c:v>
                </c:pt>
                <c:pt idx="1397">
                  <c:v>255.05699999999999</c:v>
                </c:pt>
                <c:pt idx="1398">
                  <c:v>255.084</c:v>
                </c:pt>
                <c:pt idx="1399">
                  <c:v>255.096</c:v>
                </c:pt>
                <c:pt idx="1400">
                  <c:v>255.315</c:v>
                </c:pt>
                <c:pt idx="1401">
                  <c:v>257.964</c:v>
                </c:pt>
                <c:pt idx="1402">
                  <c:v>255.108</c:v>
                </c:pt>
                <c:pt idx="1403">
                  <c:v>255.3</c:v>
                </c:pt>
                <c:pt idx="1404">
                  <c:v>256.12</c:v>
                </c:pt>
                <c:pt idx="1405">
                  <c:v>255.44</c:v>
                </c:pt>
                <c:pt idx="1406">
                  <c:v>255.17500000000001</c:v>
                </c:pt>
                <c:pt idx="1407">
                  <c:v>255.304</c:v>
                </c:pt>
                <c:pt idx="1408">
                  <c:v>255.13200000000001</c:v>
                </c:pt>
                <c:pt idx="1409">
                  <c:v>259.89400000000001</c:v>
                </c:pt>
                <c:pt idx="1410">
                  <c:v>255.86199999999999</c:v>
                </c:pt>
                <c:pt idx="1411">
                  <c:v>255.84299999999999</c:v>
                </c:pt>
                <c:pt idx="1412">
                  <c:v>256.13200000000001</c:v>
                </c:pt>
                <c:pt idx="1413">
                  <c:v>261.31299999999999</c:v>
                </c:pt>
                <c:pt idx="1414">
                  <c:v>255.447</c:v>
                </c:pt>
                <c:pt idx="1415">
                  <c:v>257.59899999999999</c:v>
                </c:pt>
                <c:pt idx="1416">
                  <c:v>255.642</c:v>
                </c:pt>
                <c:pt idx="1417">
                  <c:v>255.56</c:v>
                </c:pt>
                <c:pt idx="1418">
                  <c:v>255.53200000000001</c:v>
                </c:pt>
                <c:pt idx="1419">
                  <c:v>255.501</c:v>
                </c:pt>
                <c:pt idx="1420">
                  <c:v>255.45</c:v>
                </c:pt>
                <c:pt idx="1421">
                  <c:v>255.423</c:v>
                </c:pt>
                <c:pt idx="1422">
                  <c:v>255.48099999999999</c:v>
                </c:pt>
                <c:pt idx="1423">
                  <c:v>255.40700000000001</c:v>
                </c:pt>
                <c:pt idx="1424">
                  <c:v>255.36</c:v>
                </c:pt>
                <c:pt idx="1425">
                  <c:v>255.45</c:v>
                </c:pt>
                <c:pt idx="1426">
                  <c:v>256.274</c:v>
                </c:pt>
                <c:pt idx="1427">
                  <c:v>255.321</c:v>
                </c:pt>
                <c:pt idx="1428">
                  <c:v>255.255</c:v>
                </c:pt>
                <c:pt idx="1429">
                  <c:v>255.45</c:v>
                </c:pt>
                <c:pt idx="1430">
                  <c:v>258.34899999999999</c:v>
                </c:pt>
                <c:pt idx="1431">
                  <c:v>256.42200000000003</c:v>
                </c:pt>
                <c:pt idx="1432">
                  <c:v>256.98399999999998</c:v>
                </c:pt>
                <c:pt idx="1433">
                  <c:v>255.27</c:v>
                </c:pt>
                <c:pt idx="1434">
                  <c:v>255.09</c:v>
                </c:pt>
                <c:pt idx="1435">
                  <c:v>255.17599999999999</c:v>
                </c:pt>
                <c:pt idx="1436">
                  <c:v>257.02</c:v>
                </c:pt>
                <c:pt idx="1437">
                  <c:v>255.035</c:v>
                </c:pt>
                <c:pt idx="1438">
                  <c:v>255.059</c:v>
                </c:pt>
                <c:pt idx="1439">
                  <c:v>255.07900000000001</c:v>
                </c:pt>
                <c:pt idx="1440">
                  <c:v>257.17500000000001</c:v>
                </c:pt>
                <c:pt idx="1441">
                  <c:v>255.077</c:v>
                </c:pt>
                <c:pt idx="1442">
                  <c:v>255.06200000000001</c:v>
                </c:pt>
                <c:pt idx="1443">
                  <c:v>254.98699999999999</c:v>
                </c:pt>
                <c:pt idx="1444">
                  <c:v>255.04599999999999</c:v>
                </c:pt>
                <c:pt idx="1445">
                  <c:v>254.917</c:v>
                </c:pt>
                <c:pt idx="1446">
                  <c:v>254.92500000000001</c:v>
                </c:pt>
                <c:pt idx="1447">
                  <c:v>254.995</c:v>
                </c:pt>
                <c:pt idx="1448">
                  <c:v>254.89400000000001</c:v>
                </c:pt>
                <c:pt idx="1449">
                  <c:v>254.99100000000001</c:v>
                </c:pt>
                <c:pt idx="1450">
                  <c:v>254.952</c:v>
                </c:pt>
                <c:pt idx="1451">
                  <c:v>254.89400000000001</c:v>
                </c:pt>
                <c:pt idx="1452">
                  <c:v>254.90899999999999</c:v>
                </c:pt>
                <c:pt idx="1453">
                  <c:v>255.02199999999999</c:v>
                </c:pt>
                <c:pt idx="1454">
                  <c:v>255.00299999999999</c:v>
                </c:pt>
                <c:pt idx="1455">
                  <c:v>254.952</c:v>
                </c:pt>
                <c:pt idx="1456">
                  <c:v>255.17400000000001</c:v>
                </c:pt>
                <c:pt idx="1457">
                  <c:v>255.04499999999999</c:v>
                </c:pt>
                <c:pt idx="1458">
                  <c:v>255.01400000000001</c:v>
                </c:pt>
                <c:pt idx="1459">
                  <c:v>255.12299999999999</c:v>
                </c:pt>
                <c:pt idx="1460">
                  <c:v>255.131</c:v>
                </c:pt>
                <c:pt idx="1461">
                  <c:v>254.97900000000001</c:v>
                </c:pt>
                <c:pt idx="1462">
                  <c:v>255.154</c:v>
                </c:pt>
                <c:pt idx="1463">
                  <c:v>255.01</c:v>
                </c:pt>
                <c:pt idx="1464">
                  <c:v>255.08799999999999</c:v>
                </c:pt>
                <c:pt idx="1465">
                  <c:v>255.124</c:v>
                </c:pt>
                <c:pt idx="1466">
                  <c:v>255.00299999999999</c:v>
                </c:pt>
                <c:pt idx="1467">
                  <c:v>255.03</c:v>
                </c:pt>
                <c:pt idx="1468">
                  <c:v>255.14400000000001</c:v>
                </c:pt>
                <c:pt idx="1469">
                  <c:v>255.05799999999999</c:v>
                </c:pt>
                <c:pt idx="1470">
                  <c:v>254.96</c:v>
                </c:pt>
                <c:pt idx="1471">
                  <c:v>254.976</c:v>
                </c:pt>
                <c:pt idx="1472">
                  <c:v>255.054</c:v>
                </c:pt>
                <c:pt idx="1473">
                  <c:v>255.136</c:v>
                </c:pt>
                <c:pt idx="1474">
                  <c:v>255.03</c:v>
                </c:pt>
                <c:pt idx="1475">
                  <c:v>255.95400000000001</c:v>
                </c:pt>
                <c:pt idx="1476">
                  <c:v>250.946</c:v>
                </c:pt>
                <c:pt idx="1477">
                  <c:v>251.208</c:v>
                </c:pt>
                <c:pt idx="1478">
                  <c:v>251.01300000000001</c:v>
                </c:pt>
                <c:pt idx="1479">
                  <c:v>250.96600000000001</c:v>
                </c:pt>
                <c:pt idx="1480">
                  <c:v>250.899</c:v>
                </c:pt>
                <c:pt idx="1481">
                  <c:v>251.32900000000001</c:v>
                </c:pt>
                <c:pt idx="1482">
                  <c:v>251.32900000000001</c:v>
                </c:pt>
                <c:pt idx="1483">
                  <c:v>251.30199999999999</c:v>
                </c:pt>
                <c:pt idx="1484">
                  <c:v>251.24299999999999</c:v>
                </c:pt>
                <c:pt idx="1485">
                  <c:v>251.41499999999999</c:v>
                </c:pt>
                <c:pt idx="1486">
                  <c:v>251.30199999999999</c:v>
                </c:pt>
                <c:pt idx="1487">
                  <c:v>251.04</c:v>
                </c:pt>
                <c:pt idx="1488">
                  <c:v>251.239</c:v>
                </c:pt>
                <c:pt idx="1489">
                  <c:v>257.22899999999998</c:v>
                </c:pt>
                <c:pt idx="1490">
                  <c:v>257.09100000000001</c:v>
                </c:pt>
                <c:pt idx="1491">
                  <c:v>257.05799999999999</c:v>
                </c:pt>
                <c:pt idx="1492">
                  <c:v>257.10399999999998</c:v>
                </c:pt>
                <c:pt idx="1493">
                  <c:v>257.20999999999998</c:v>
                </c:pt>
                <c:pt idx="1494">
                  <c:v>255.14400000000001</c:v>
                </c:pt>
                <c:pt idx="1495">
                  <c:v>255.19800000000001</c:v>
                </c:pt>
                <c:pt idx="1496">
                  <c:v>255.32300000000001</c:v>
                </c:pt>
                <c:pt idx="1497">
                  <c:v>255.33099999999999</c:v>
                </c:pt>
                <c:pt idx="1498">
                  <c:v>255.28</c:v>
                </c:pt>
                <c:pt idx="1499">
                  <c:v>255.28800000000001</c:v>
                </c:pt>
                <c:pt idx="1500">
                  <c:v>255.55799999999999</c:v>
                </c:pt>
                <c:pt idx="1501">
                  <c:v>255.089</c:v>
                </c:pt>
                <c:pt idx="1502">
                  <c:v>255.14699999999999</c:v>
                </c:pt>
                <c:pt idx="1503">
                  <c:v>255.31200000000001</c:v>
                </c:pt>
                <c:pt idx="1504">
                  <c:v>255.05</c:v>
                </c:pt>
                <c:pt idx="1505">
                  <c:v>255.08500000000001</c:v>
                </c:pt>
                <c:pt idx="1506">
                  <c:v>255.01900000000001</c:v>
                </c:pt>
                <c:pt idx="1507">
                  <c:v>255.00700000000001</c:v>
                </c:pt>
                <c:pt idx="1508">
                  <c:v>256.37799999999999</c:v>
                </c:pt>
                <c:pt idx="1509">
                  <c:v>255.02199999999999</c:v>
                </c:pt>
                <c:pt idx="1510">
                  <c:v>254.983</c:v>
                </c:pt>
                <c:pt idx="1511">
                  <c:v>255.05</c:v>
                </c:pt>
                <c:pt idx="1512">
                  <c:v>255.04599999999999</c:v>
                </c:pt>
                <c:pt idx="1513">
                  <c:v>255.054</c:v>
                </c:pt>
                <c:pt idx="1514">
                  <c:v>257.31900000000002</c:v>
                </c:pt>
                <c:pt idx="1515">
                  <c:v>269.51499999999999</c:v>
                </c:pt>
                <c:pt idx="1516">
                  <c:v>260.21800000000002</c:v>
                </c:pt>
                <c:pt idx="1517">
                  <c:v>261.8</c:v>
                </c:pt>
                <c:pt idx="1518">
                  <c:v>260.41699999999997</c:v>
                </c:pt>
                <c:pt idx="1519">
                  <c:v>268.58499999999998</c:v>
                </c:pt>
                <c:pt idx="1520">
                  <c:v>268.14400000000001</c:v>
                </c:pt>
                <c:pt idx="1521">
                  <c:v>266.08499999999998</c:v>
                </c:pt>
                <c:pt idx="1522">
                  <c:v>262.65899999999999</c:v>
                </c:pt>
                <c:pt idx="1523">
                  <c:v>261.12</c:v>
                </c:pt>
                <c:pt idx="1524">
                  <c:v>259.18700000000001</c:v>
                </c:pt>
                <c:pt idx="1525">
                  <c:v>259.101</c:v>
                </c:pt>
                <c:pt idx="1526">
                  <c:v>259.15100000000001</c:v>
                </c:pt>
                <c:pt idx="1527">
                  <c:v>259.06900000000002</c:v>
                </c:pt>
                <c:pt idx="1528">
                  <c:v>260.79199999999997</c:v>
                </c:pt>
                <c:pt idx="1529">
                  <c:v>261.42500000000001</c:v>
                </c:pt>
                <c:pt idx="1530">
                  <c:v>264.01100000000002</c:v>
                </c:pt>
                <c:pt idx="1531">
                  <c:v>262.01499999999999</c:v>
                </c:pt>
                <c:pt idx="1532">
                  <c:v>255.14</c:v>
                </c:pt>
                <c:pt idx="1533">
                  <c:v>255.14699999999999</c:v>
                </c:pt>
                <c:pt idx="1534">
                  <c:v>255.136</c:v>
                </c:pt>
                <c:pt idx="1535">
                  <c:v>255.14699999999999</c:v>
                </c:pt>
                <c:pt idx="1536">
                  <c:v>255.14</c:v>
                </c:pt>
                <c:pt idx="1537">
                  <c:v>255.33600000000001</c:v>
                </c:pt>
                <c:pt idx="1538">
                  <c:v>257.61399999999998</c:v>
                </c:pt>
                <c:pt idx="1539">
                  <c:v>256.19</c:v>
                </c:pt>
                <c:pt idx="1540">
                  <c:v>255.155</c:v>
                </c:pt>
                <c:pt idx="1541">
                  <c:v>255.386</c:v>
                </c:pt>
                <c:pt idx="1542">
                  <c:v>255.13200000000001</c:v>
                </c:pt>
                <c:pt idx="1543">
                  <c:v>255.15100000000001</c:v>
                </c:pt>
                <c:pt idx="1544">
                  <c:v>255.22200000000001</c:v>
                </c:pt>
                <c:pt idx="1545">
                  <c:v>255.08500000000001</c:v>
                </c:pt>
                <c:pt idx="1546">
                  <c:v>255.08500000000001</c:v>
                </c:pt>
                <c:pt idx="1547">
                  <c:v>255.124</c:v>
                </c:pt>
                <c:pt idx="1548">
                  <c:v>255.08099999999999</c:v>
                </c:pt>
                <c:pt idx="1549">
                  <c:v>255.19300000000001</c:v>
                </c:pt>
                <c:pt idx="1550">
                  <c:v>255.30600000000001</c:v>
                </c:pt>
                <c:pt idx="1551">
                  <c:v>255.27799999999999</c:v>
                </c:pt>
                <c:pt idx="1552">
                  <c:v>255.29</c:v>
                </c:pt>
                <c:pt idx="1553">
                  <c:v>255.267</c:v>
                </c:pt>
                <c:pt idx="1554">
                  <c:v>255.17699999999999</c:v>
                </c:pt>
                <c:pt idx="1555">
                  <c:v>255.25899999999999</c:v>
                </c:pt>
                <c:pt idx="1556">
                  <c:v>255.15700000000001</c:v>
                </c:pt>
                <c:pt idx="1557">
                  <c:v>255.15299999999999</c:v>
                </c:pt>
                <c:pt idx="1558">
                  <c:v>255.22399999999999</c:v>
                </c:pt>
                <c:pt idx="1559">
                  <c:v>255.173</c:v>
                </c:pt>
                <c:pt idx="1560">
                  <c:v>255.149</c:v>
                </c:pt>
                <c:pt idx="1561">
                  <c:v>255.255</c:v>
                </c:pt>
                <c:pt idx="1562">
                  <c:v>255.161</c:v>
                </c:pt>
                <c:pt idx="1563">
                  <c:v>255.161</c:v>
                </c:pt>
                <c:pt idx="1564">
                  <c:v>255.22800000000001</c:v>
                </c:pt>
                <c:pt idx="1565">
                  <c:v>255.173</c:v>
                </c:pt>
                <c:pt idx="1566">
                  <c:v>255.16900000000001</c:v>
                </c:pt>
                <c:pt idx="1567">
                  <c:v>255.23099999999999</c:v>
                </c:pt>
                <c:pt idx="1568">
                  <c:v>255.81299999999999</c:v>
                </c:pt>
                <c:pt idx="1569">
                  <c:v>255.28200000000001</c:v>
                </c:pt>
                <c:pt idx="1570">
                  <c:v>255.29400000000001</c:v>
                </c:pt>
                <c:pt idx="1571">
                  <c:v>264.95800000000003</c:v>
                </c:pt>
                <c:pt idx="1572">
                  <c:v>264.24700000000001</c:v>
                </c:pt>
                <c:pt idx="1573">
                  <c:v>264.27100000000002</c:v>
                </c:pt>
                <c:pt idx="1574">
                  <c:v>264.185</c:v>
                </c:pt>
                <c:pt idx="1575">
                  <c:v>264.15499999999997</c:v>
                </c:pt>
                <c:pt idx="1576">
                  <c:v>256.697</c:v>
                </c:pt>
                <c:pt idx="1577">
                  <c:v>256.92599999999999</c:v>
                </c:pt>
                <c:pt idx="1578">
                  <c:v>262.46800000000002</c:v>
                </c:pt>
                <c:pt idx="1579">
                  <c:v>256.351</c:v>
                </c:pt>
                <c:pt idx="1580">
                  <c:v>261.07299999999998</c:v>
                </c:pt>
                <c:pt idx="1581">
                  <c:v>257.79599999999999</c:v>
                </c:pt>
                <c:pt idx="1582">
                  <c:v>256.28800000000001</c:v>
                </c:pt>
                <c:pt idx="1583">
                  <c:v>256.40899999999999</c:v>
                </c:pt>
                <c:pt idx="1584">
                  <c:v>256.45999999999998</c:v>
                </c:pt>
                <c:pt idx="1585">
                  <c:v>256.45999999999998</c:v>
                </c:pt>
                <c:pt idx="1586">
                  <c:v>256.50299999999999</c:v>
                </c:pt>
                <c:pt idx="1587">
                  <c:v>256.601</c:v>
                </c:pt>
                <c:pt idx="1588">
                  <c:v>258.51</c:v>
                </c:pt>
                <c:pt idx="1589">
                  <c:v>265.76400000000001</c:v>
                </c:pt>
                <c:pt idx="1590">
                  <c:v>263.334</c:v>
                </c:pt>
                <c:pt idx="1591">
                  <c:v>262.154</c:v>
                </c:pt>
                <c:pt idx="1592">
                  <c:v>259.39299999999997</c:v>
                </c:pt>
                <c:pt idx="1593">
                  <c:v>256.58800000000002</c:v>
                </c:pt>
                <c:pt idx="1594">
                  <c:v>256.30700000000002</c:v>
                </c:pt>
                <c:pt idx="1595">
                  <c:v>256.29500000000002</c:v>
                </c:pt>
                <c:pt idx="1596">
                  <c:v>256.93599999999998</c:v>
                </c:pt>
                <c:pt idx="1597">
                  <c:v>256.38499999999999</c:v>
                </c:pt>
                <c:pt idx="1598">
                  <c:v>258.72500000000002</c:v>
                </c:pt>
                <c:pt idx="1599">
                  <c:v>256.79199999999997</c:v>
                </c:pt>
                <c:pt idx="1600">
                  <c:v>256.78899999999999</c:v>
                </c:pt>
                <c:pt idx="1601">
                  <c:v>260.07499999999999</c:v>
                </c:pt>
                <c:pt idx="1602">
                  <c:v>256.38</c:v>
                </c:pt>
                <c:pt idx="1603">
                  <c:v>256.50099999999998</c:v>
                </c:pt>
                <c:pt idx="1604">
                  <c:v>257.59100000000001</c:v>
                </c:pt>
                <c:pt idx="1605">
                  <c:v>256.685</c:v>
                </c:pt>
                <c:pt idx="1606">
                  <c:v>256.48899999999998</c:v>
                </c:pt>
                <c:pt idx="1607">
                  <c:v>256.786</c:v>
                </c:pt>
                <c:pt idx="1608">
                  <c:v>256.58300000000003</c:v>
                </c:pt>
                <c:pt idx="1609">
                  <c:v>256.38</c:v>
                </c:pt>
                <c:pt idx="1610">
                  <c:v>258.91899999999998</c:v>
                </c:pt>
                <c:pt idx="1611">
                  <c:v>256.34100000000001</c:v>
                </c:pt>
                <c:pt idx="1612">
                  <c:v>256.40699999999998</c:v>
                </c:pt>
                <c:pt idx="1613">
                  <c:v>260.12200000000001</c:v>
                </c:pt>
                <c:pt idx="1614">
                  <c:v>257.68799999999999</c:v>
                </c:pt>
                <c:pt idx="1615">
                  <c:v>256.48500000000001</c:v>
                </c:pt>
                <c:pt idx="1616">
                  <c:v>257.048</c:v>
                </c:pt>
                <c:pt idx="1617">
                  <c:v>256.44600000000003</c:v>
                </c:pt>
                <c:pt idx="1618">
                  <c:v>256.68200000000002</c:v>
                </c:pt>
                <c:pt idx="1619">
                  <c:v>256.887</c:v>
                </c:pt>
                <c:pt idx="1620">
                  <c:v>257.87099999999998</c:v>
                </c:pt>
                <c:pt idx="1621">
                  <c:v>256.27</c:v>
                </c:pt>
                <c:pt idx="1622">
                  <c:v>256.30500000000001</c:v>
                </c:pt>
                <c:pt idx="1623">
                  <c:v>256.23399999999998</c:v>
                </c:pt>
                <c:pt idx="1624">
                  <c:v>256.21100000000001</c:v>
                </c:pt>
                <c:pt idx="1625">
                  <c:v>256.18400000000003</c:v>
                </c:pt>
                <c:pt idx="1626">
                  <c:v>256.23399999999998</c:v>
                </c:pt>
                <c:pt idx="1627">
                  <c:v>256.26499999999999</c:v>
                </c:pt>
                <c:pt idx="1628">
                  <c:v>256.45600000000002</c:v>
                </c:pt>
                <c:pt idx="1629">
                  <c:v>256.31900000000002</c:v>
                </c:pt>
                <c:pt idx="1630">
                  <c:v>256.28399999999999</c:v>
                </c:pt>
                <c:pt idx="1631">
                  <c:v>256.26900000000001</c:v>
                </c:pt>
                <c:pt idx="1632">
                  <c:v>256.26499999999999</c:v>
                </c:pt>
                <c:pt idx="1633">
                  <c:v>256.26900000000001</c:v>
                </c:pt>
                <c:pt idx="1634">
                  <c:v>256.27600000000001</c:v>
                </c:pt>
                <c:pt idx="1635">
                  <c:v>256.26100000000002</c:v>
                </c:pt>
                <c:pt idx="1636">
                  <c:v>256.26499999999999</c:v>
                </c:pt>
                <c:pt idx="1637">
                  <c:v>256.30399999999997</c:v>
                </c:pt>
                <c:pt idx="1638">
                  <c:v>256.27199999999999</c:v>
                </c:pt>
                <c:pt idx="1639">
                  <c:v>256.26499999999999</c:v>
                </c:pt>
                <c:pt idx="1640">
                  <c:v>256.26100000000002</c:v>
                </c:pt>
                <c:pt idx="1641">
                  <c:v>256.26900000000001</c:v>
                </c:pt>
                <c:pt idx="1642">
                  <c:v>256.26900000000001</c:v>
                </c:pt>
                <c:pt idx="1643">
                  <c:v>256.45999999999998</c:v>
                </c:pt>
                <c:pt idx="1644">
                  <c:v>256.30799999999999</c:v>
                </c:pt>
                <c:pt idx="1645">
                  <c:v>256.28800000000001</c:v>
                </c:pt>
                <c:pt idx="1646">
                  <c:v>256.29199999999997</c:v>
                </c:pt>
                <c:pt idx="1647">
                  <c:v>256.30399999999997</c:v>
                </c:pt>
                <c:pt idx="1648">
                  <c:v>257.67099999999999</c:v>
                </c:pt>
                <c:pt idx="1649">
                  <c:v>256.37400000000002</c:v>
                </c:pt>
                <c:pt idx="1650">
                  <c:v>256.64</c:v>
                </c:pt>
                <c:pt idx="1651">
                  <c:v>257.30399999999997</c:v>
                </c:pt>
                <c:pt idx="1652">
                  <c:v>257.62400000000002</c:v>
                </c:pt>
                <c:pt idx="1653">
                  <c:v>256.40499999999997</c:v>
                </c:pt>
                <c:pt idx="1654">
                  <c:v>257.79199999999997</c:v>
                </c:pt>
                <c:pt idx="1655">
                  <c:v>256.41699999999997</c:v>
                </c:pt>
                <c:pt idx="1656">
                  <c:v>256.40899999999999</c:v>
                </c:pt>
                <c:pt idx="1657">
                  <c:v>256.48700000000002</c:v>
                </c:pt>
                <c:pt idx="1658">
                  <c:v>256.351</c:v>
                </c:pt>
                <c:pt idx="1659">
                  <c:v>256.35399999999998</c:v>
                </c:pt>
                <c:pt idx="1660">
                  <c:v>256.43700000000001</c:v>
                </c:pt>
                <c:pt idx="1661">
                  <c:v>256.36200000000002</c:v>
                </c:pt>
                <c:pt idx="1662">
                  <c:v>256.40899999999999</c:v>
                </c:pt>
                <c:pt idx="1663">
                  <c:v>256.41300000000001</c:v>
                </c:pt>
                <c:pt idx="1664">
                  <c:v>256.40899999999999</c:v>
                </c:pt>
                <c:pt idx="1665">
                  <c:v>256.351</c:v>
                </c:pt>
                <c:pt idx="1666">
                  <c:v>256.38600000000002</c:v>
                </c:pt>
                <c:pt idx="1667">
                  <c:v>256.34699999999998</c:v>
                </c:pt>
                <c:pt idx="1668">
                  <c:v>256.34300000000002</c:v>
                </c:pt>
                <c:pt idx="1669">
                  <c:v>256.37799999999999</c:v>
                </c:pt>
                <c:pt idx="1670">
                  <c:v>256.33499999999998</c:v>
                </c:pt>
                <c:pt idx="1671">
                  <c:v>256.452</c:v>
                </c:pt>
                <c:pt idx="1672">
                  <c:v>256.351</c:v>
                </c:pt>
                <c:pt idx="1673">
                  <c:v>256.37</c:v>
                </c:pt>
                <c:pt idx="1674">
                  <c:v>256.40100000000001</c:v>
                </c:pt>
                <c:pt idx="1675">
                  <c:v>256.33100000000002</c:v>
                </c:pt>
                <c:pt idx="1676">
                  <c:v>256.40100000000001</c:v>
                </c:pt>
                <c:pt idx="1677">
                  <c:v>256.40499999999997</c:v>
                </c:pt>
                <c:pt idx="1678">
                  <c:v>256.42099999999999</c:v>
                </c:pt>
                <c:pt idx="1679">
                  <c:v>256.351</c:v>
                </c:pt>
                <c:pt idx="1680">
                  <c:v>256.44799999999998</c:v>
                </c:pt>
                <c:pt idx="1681">
                  <c:v>256.30799999999999</c:v>
                </c:pt>
                <c:pt idx="1682">
                  <c:v>256.30799999999999</c:v>
                </c:pt>
                <c:pt idx="1683">
                  <c:v>256.43299999999999</c:v>
                </c:pt>
                <c:pt idx="1684">
                  <c:v>256.27600000000001</c:v>
                </c:pt>
                <c:pt idx="1685">
                  <c:v>256.31900000000002</c:v>
                </c:pt>
                <c:pt idx="1686">
                  <c:v>256.32299999999998</c:v>
                </c:pt>
                <c:pt idx="1687">
                  <c:v>256.29500000000002</c:v>
                </c:pt>
                <c:pt idx="1688">
                  <c:v>256.26799999999997</c:v>
                </c:pt>
                <c:pt idx="1689">
                  <c:v>256.37700000000001</c:v>
                </c:pt>
                <c:pt idx="1690">
                  <c:v>256.33</c:v>
                </c:pt>
                <c:pt idx="1691">
                  <c:v>256.27100000000002</c:v>
                </c:pt>
                <c:pt idx="1692">
                  <c:v>256.37299999999999</c:v>
                </c:pt>
                <c:pt idx="1693">
                  <c:v>256.26400000000001</c:v>
                </c:pt>
                <c:pt idx="1694">
                  <c:v>256.28300000000002</c:v>
                </c:pt>
                <c:pt idx="1695">
                  <c:v>256.32600000000002</c:v>
                </c:pt>
                <c:pt idx="1696">
                  <c:v>256.26799999999997</c:v>
                </c:pt>
                <c:pt idx="1697">
                  <c:v>256.32600000000002</c:v>
                </c:pt>
                <c:pt idx="1698">
                  <c:v>256.30500000000001</c:v>
                </c:pt>
                <c:pt idx="1699">
                  <c:v>256.32799999999997</c:v>
                </c:pt>
                <c:pt idx="1700">
                  <c:v>256.262</c:v>
                </c:pt>
                <c:pt idx="1701">
                  <c:v>256.29300000000001</c:v>
                </c:pt>
                <c:pt idx="1702">
                  <c:v>256.30500000000001</c:v>
                </c:pt>
                <c:pt idx="1703">
                  <c:v>256.27</c:v>
                </c:pt>
                <c:pt idx="1704">
                  <c:v>256.33199999999999</c:v>
                </c:pt>
                <c:pt idx="1705">
                  <c:v>256.27</c:v>
                </c:pt>
                <c:pt idx="1706">
                  <c:v>256.30099999999999</c:v>
                </c:pt>
                <c:pt idx="1707">
                  <c:v>256.27699999999999</c:v>
                </c:pt>
                <c:pt idx="1708">
                  <c:v>256.27699999999999</c:v>
                </c:pt>
                <c:pt idx="1709">
                  <c:v>256.30900000000003</c:v>
                </c:pt>
                <c:pt idx="1710">
                  <c:v>256.27</c:v>
                </c:pt>
                <c:pt idx="1711">
                  <c:v>256.32799999999997</c:v>
                </c:pt>
                <c:pt idx="1712">
                  <c:v>256.387</c:v>
                </c:pt>
                <c:pt idx="1713">
                  <c:v>256.31200000000001</c:v>
                </c:pt>
                <c:pt idx="1714">
                  <c:v>256.28100000000001</c:v>
                </c:pt>
                <c:pt idx="1715">
                  <c:v>256.32799999999997</c:v>
                </c:pt>
                <c:pt idx="1716">
                  <c:v>256.30099999999999</c:v>
                </c:pt>
                <c:pt idx="1717">
                  <c:v>256.27300000000002</c:v>
                </c:pt>
                <c:pt idx="1718">
                  <c:v>256.39100000000002</c:v>
                </c:pt>
                <c:pt idx="1719">
                  <c:v>256.26600000000002</c:v>
                </c:pt>
                <c:pt idx="1720">
                  <c:v>256.30900000000003</c:v>
                </c:pt>
                <c:pt idx="1721">
                  <c:v>256.33600000000001</c:v>
                </c:pt>
                <c:pt idx="1722">
                  <c:v>256.28100000000001</c:v>
                </c:pt>
                <c:pt idx="1723">
                  <c:v>256.30900000000003</c:v>
                </c:pt>
                <c:pt idx="1724">
                  <c:v>256.34399999999999</c:v>
                </c:pt>
                <c:pt idx="1725">
                  <c:v>256.33999999999997</c:v>
                </c:pt>
                <c:pt idx="1726">
                  <c:v>256.28100000000001</c:v>
                </c:pt>
                <c:pt idx="1727">
                  <c:v>256.37099999999998</c:v>
                </c:pt>
                <c:pt idx="1728">
                  <c:v>256.27</c:v>
                </c:pt>
                <c:pt idx="1729">
                  <c:v>256.27</c:v>
                </c:pt>
                <c:pt idx="1730">
                  <c:v>256.35199999999998</c:v>
                </c:pt>
                <c:pt idx="1731">
                  <c:v>256.27699999999999</c:v>
                </c:pt>
                <c:pt idx="1732">
                  <c:v>256.33600000000001</c:v>
                </c:pt>
                <c:pt idx="1733">
                  <c:v>256.32799999999997</c:v>
                </c:pt>
                <c:pt idx="1734">
                  <c:v>256.30099999999999</c:v>
                </c:pt>
                <c:pt idx="1735">
                  <c:v>256.26600000000002</c:v>
                </c:pt>
                <c:pt idx="1736">
                  <c:v>256.33199999999999</c:v>
                </c:pt>
                <c:pt idx="1737">
                  <c:v>256.29700000000003</c:v>
                </c:pt>
                <c:pt idx="1738">
                  <c:v>256.26600000000002</c:v>
                </c:pt>
                <c:pt idx="1739">
                  <c:v>256.32400000000001</c:v>
                </c:pt>
                <c:pt idx="1740">
                  <c:v>256.262</c:v>
                </c:pt>
                <c:pt idx="1741">
                  <c:v>256.29700000000003</c:v>
                </c:pt>
                <c:pt idx="1742">
                  <c:v>256.27</c:v>
                </c:pt>
                <c:pt idx="1743">
                  <c:v>256.25</c:v>
                </c:pt>
                <c:pt idx="1744">
                  <c:v>256.28899999999999</c:v>
                </c:pt>
                <c:pt idx="1745">
                  <c:v>256.24599999999998</c:v>
                </c:pt>
                <c:pt idx="1746">
                  <c:v>256.32</c:v>
                </c:pt>
                <c:pt idx="1747">
                  <c:v>256.25400000000002</c:v>
                </c:pt>
                <c:pt idx="1748">
                  <c:v>256.25799999999998</c:v>
                </c:pt>
                <c:pt idx="1749">
                  <c:v>256.27699999999999</c:v>
                </c:pt>
                <c:pt idx="1750">
                  <c:v>256.26600000000002</c:v>
                </c:pt>
                <c:pt idx="1751">
                  <c:v>256.31200000000001</c:v>
                </c:pt>
                <c:pt idx="1752">
                  <c:v>256.25799999999998</c:v>
                </c:pt>
                <c:pt idx="1753">
                  <c:v>256.34399999999999</c:v>
                </c:pt>
                <c:pt idx="1754">
                  <c:v>256.23399999999998</c:v>
                </c:pt>
                <c:pt idx="1755">
                  <c:v>256.23</c:v>
                </c:pt>
                <c:pt idx="1756">
                  <c:v>256.32</c:v>
                </c:pt>
                <c:pt idx="1757">
                  <c:v>256.23399999999998</c:v>
                </c:pt>
                <c:pt idx="1758">
                  <c:v>256.28899999999999</c:v>
                </c:pt>
                <c:pt idx="1759">
                  <c:v>256.29300000000001</c:v>
                </c:pt>
                <c:pt idx="1760">
                  <c:v>256.25799999999998</c:v>
                </c:pt>
                <c:pt idx="1761">
                  <c:v>256.22699999999998</c:v>
                </c:pt>
                <c:pt idx="1762">
                  <c:v>256.31599999999997</c:v>
                </c:pt>
                <c:pt idx="1763">
                  <c:v>256.25400000000002</c:v>
                </c:pt>
                <c:pt idx="1764">
                  <c:v>256.21499999999997</c:v>
                </c:pt>
                <c:pt idx="1765">
                  <c:v>256.33600000000001</c:v>
                </c:pt>
                <c:pt idx="1766">
                  <c:v>256.23</c:v>
                </c:pt>
                <c:pt idx="1767">
                  <c:v>256.29700000000003</c:v>
                </c:pt>
                <c:pt idx="1768">
                  <c:v>256.28899999999999</c:v>
                </c:pt>
                <c:pt idx="1769">
                  <c:v>256.25</c:v>
                </c:pt>
                <c:pt idx="1770">
                  <c:v>256.25400000000002</c:v>
                </c:pt>
                <c:pt idx="1771">
                  <c:v>256.33600000000001</c:v>
                </c:pt>
                <c:pt idx="1772">
                  <c:v>256.28100000000001</c:v>
                </c:pt>
                <c:pt idx="1773">
                  <c:v>256.21899999999999</c:v>
                </c:pt>
                <c:pt idx="1774">
                  <c:v>256.34800000000001</c:v>
                </c:pt>
                <c:pt idx="1775">
                  <c:v>256.21899999999999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D4-40D3-A625-C04F05B0ED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7409343"/>
        <c:axId val="1653936783"/>
      </c:lineChart>
      <c:catAx>
        <c:axId val="1637409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53936783"/>
        <c:crosses val="autoZero"/>
        <c:auto val="1"/>
        <c:lblAlgn val="ctr"/>
        <c:lblOffset val="100"/>
        <c:noMultiLvlLbl val="0"/>
      </c:catAx>
      <c:valAx>
        <c:axId val="1653936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37409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智慧停车场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[4]内存泄漏!$A$1:$A$529</c:f>
              <c:numCache>
                <c:formatCode>General</c:formatCode>
                <c:ptCount val="529"/>
                <c:pt idx="0">
                  <c:v>172.33199999999999</c:v>
                </c:pt>
                <c:pt idx="1">
                  <c:v>167.75800000000001</c:v>
                </c:pt>
                <c:pt idx="2">
                  <c:v>167.74600000000001</c:v>
                </c:pt>
                <c:pt idx="3">
                  <c:v>167.75</c:v>
                </c:pt>
                <c:pt idx="4">
                  <c:v>167.75</c:v>
                </c:pt>
                <c:pt idx="5">
                  <c:v>167.773</c:v>
                </c:pt>
                <c:pt idx="6">
                  <c:v>167.75</c:v>
                </c:pt>
                <c:pt idx="7">
                  <c:v>167.72300000000001</c:v>
                </c:pt>
                <c:pt idx="8">
                  <c:v>167.74199999999999</c:v>
                </c:pt>
                <c:pt idx="9">
                  <c:v>167.738</c:v>
                </c:pt>
                <c:pt idx="10">
                  <c:v>167.72300000000001</c:v>
                </c:pt>
                <c:pt idx="11">
                  <c:v>167.76599999999999</c:v>
                </c:pt>
                <c:pt idx="12">
                  <c:v>167.74600000000001</c:v>
                </c:pt>
                <c:pt idx="13">
                  <c:v>167.73400000000001</c:v>
                </c:pt>
                <c:pt idx="14">
                  <c:v>167.77</c:v>
                </c:pt>
                <c:pt idx="15">
                  <c:v>167.75</c:v>
                </c:pt>
                <c:pt idx="16">
                  <c:v>167.74199999999999</c:v>
                </c:pt>
                <c:pt idx="17">
                  <c:v>167.73400000000001</c:v>
                </c:pt>
                <c:pt idx="18">
                  <c:v>167.75</c:v>
                </c:pt>
                <c:pt idx="19">
                  <c:v>167.72300000000001</c:v>
                </c:pt>
                <c:pt idx="20">
                  <c:v>167.762</c:v>
                </c:pt>
                <c:pt idx="21">
                  <c:v>167.76599999999999</c:v>
                </c:pt>
                <c:pt idx="22">
                  <c:v>167.762</c:v>
                </c:pt>
                <c:pt idx="23">
                  <c:v>167.75800000000001</c:v>
                </c:pt>
                <c:pt idx="24">
                  <c:v>167.73400000000001</c:v>
                </c:pt>
                <c:pt idx="25">
                  <c:v>167.738</c:v>
                </c:pt>
                <c:pt idx="26">
                  <c:v>167.75</c:v>
                </c:pt>
                <c:pt idx="27">
                  <c:v>167.76599999999999</c:v>
                </c:pt>
                <c:pt idx="28">
                  <c:v>167.75</c:v>
                </c:pt>
                <c:pt idx="29">
                  <c:v>167.74199999999999</c:v>
                </c:pt>
                <c:pt idx="30">
                  <c:v>167.73</c:v>
                </c:pt>
                <c:pt idx="31">
                  <c:v>167.738</c:v>
                </c:pt>
                <c:pt idx="32">
                  <c:v>167.73</c:v>
                </c:pt>
                <c:pt idx="33">
                  <c:v>167.75399999999999</c:v>
                </c:pt>
                <c:pt idx="34">
                  <c:v>167.738</c:v>
                </c:pt>
                <c:pt idx="35">
                  <c:v>167.74199999999999</c:v>
                </c:pt>
                <c:pt idx="36">
                  <c:v>167.738</c:v>
                </c:pt>
                <c:pt idx="37">
                  <c:v>167.738</c:v>
                </c:pt>
                <c:pt idx="38">
                  <c:v>167.75</c:v>
                </c:pt>
                <c:pt idx="39">
                  <c:v>167.73</c:v>
                </c:pt>
                <c:pt idx="40">
                  <c:v>167.72300000000001</c:v>
                </c:pt>
                <c:pt idx="41">
                  <c:v>167.75399999999999</c:v>
                </c:pt>
                <c:pt idx="42">
                  <c:v>167.75399999999999</c:v>
                </c:pt>
                <c:pt idx="43">
                  <c:v>167.73400000000001</c:v>
                </c:pt>
                <c:pt idx="44">
                  <c:v>167.75</c:v>
                </c:pt>
                <c:pt idx="45">
                  <c:v>167.72300000000001</c:v>
                </c:pt>
                <c:pt idx="46">
                  <c:v>167.70699999999999</c:v>
                </c:pt>
                <c:pt idx="47">
                  <c:v>167.74600000000001</c:v>
                </c:pt>
                <c:pt idx="48">
                  <c:v>167.73400000000001</c:v>
                </c:pt>
                <c:pt idx="49">
                  <c:v>167.73400000000001</c:v>
                </c:pt>
                <c:pt idx="50">
                  <c:v>167.73400000000001</c:v>
                </c:pt>
                <c:pt idx="51">
                  <c:v>167.738</c:v>
                </c:pt>
                <c:pt idx="52">
                  <c:v>167.74199999999999</c:v>
                </c:pt>
                <c:pt idx="53">
                  <c:v>167.73</c:v>
                </c:pt>
                <c:pt idx="54">
                  <c:v>167.73400000000001</c:v>
                </c:pt>
                <c:pt idx="55">
                  <c:v>167.75</c:v>
                </c:pt>
                <c:pt idx="56">
                  <c:v>167.73400000000001</c:v>
                </c:pt>
                <c:pt idx="57">
                  <c:v>167.75</c:v>
                </c:pt>
                <c:pt idx="58">
                  <c:v>167.738</c:v>
                </c:pt>
                <c:pt idx="59">
                  <c:v>167.738</c:v>
                </c:pt>
                <c:pt idx="60">
                  <c:v>167.73400000000001</c:v>
                </c:pt>
                <c:pt idx="61">
                  <c:v>167.75800000000001</c:v>
                </c:pt>
                <c:pt idx="62">
                  <c:v>167.738</c:v>
                </c:pt>
                <c:pt idx="63">
                  <c:v>167.73</c:v>
                </c:pt>
                <c:pt idx="64">
                  <c:v>167.72300000000001</c:v>
                </c:pt>
                <c:pt idx="65">
                  <c:v>167.73400000000001</c:v>
                </c:pt>
                <c:pt idx="66">
                  <c:v>167.73</c:v>
                </c:pt>
                <c:pt idx="67">
                  <c:v>167.73</c:v>
                </c:pt>
                <c:pt idx="68">
                  <c:v>167.74600000000001</c:v>
                </c:pt>
                <c:pt idx="69">
                  <c:v>167.727</c:v>
                </c:pt>
                <c:pt idx="70">
                  <c:v>167.71899999999999</c:v>
                </c:pt>
                <c:pt idx="71">
                  <c:v>167.75</c:v>
                </c:pt>
                <c:pt idx="72">
                  <c:v>167.727</c:v>
                </c:pt>
                <c:pt idx="73">
                  <c:v>167.75399999999999</c:v>
                </c:pt>
                <c:pt idx="74">
                  <c:v>167.72300000000001</c:v>
                </c:pt>
                <c:pt idx="75">
                  <c:v>167.738</c:v>
                </c:pt>
                <c:pt idx="76">
                  <c:v>167.73</c:v>
                </c:pt>
                <c:pt idx="77">
                  <c:v>167.727</c:v>
                </c:pt>
                <c:pt idx="78">
                  <c:v>167.75</c:v>
                </c:pt>
                <c:pt idx="79">
                  <c:v>167.727</c:v>
                </c:pt>
                <c:pt idx="80">
                  <c:v>167.72300000000001</c:v>
                </c:pt>
                <c:pt idx="81">
                  <c:v>167.74199999999999</c:v>
                </c:pt>
                <c:pt idx="82">
                  <c:v>167.715</c:v>
                </c:pt>
                <c:pt idx="83">
                  <c:v>167.73400000000001</c:v>
                </c:pt>
                <c:pt idx="84">
                  <c:v>167.727</c:v>
                </c:pt>
                <c:pt idx="85">
                  <c:v>167.738</c:v>
                </c:pt>
                <c:pt idx="86">
                  <c:v>167.77</c:v>
                </c:pt>
                <c:pt idx="87">
                  <c:v>167.71899999999999</c:v>
                </c:pt>
                <c:pt idx="88">
                  <c:v>167.738</c:v>
                </c:pt>
                <c:pt idx="89">
                  <c:v>167.74199999999999</c:v>
                </c:pt>
                <c:pt idx="90">
                  <c:v>167.715</c:v>
                </c:pt>
                <c:pt idx="91">
                  <c:v>167.74600000000001</c:v>
                </c:pt>
                <c:pt idx="92">
                  <c:v>167.73</c:v>
                </c:pt>
                <c:pt idx="93">
                  <c:v>167.762</c:v>
                </c:pt>
                <c:pt idx="94">
                  <c:v>167.73</c:v>
                </c:pt>
                <c:pt idx="95">
                  <c:v>167.74199999999999</c:v>
                </c:pt>
                <c:pt idx="96">
                  <c:v>167.73400000000001</c:v>
                </c:pt>
                <c:pt idx="97">
                  <c:v>167.73400000000001</c:v>
                </c:pt>
                <c:pt idx="98">
                  <c:v>167.73</c:v>
                </c:pt>
                <c:pt idx="99">
                  <c:v>167.72300000000001</c:v>
                </c:pt>
                <c:pt idx="100">
                  <c:v>167.73</c:v>
                </c:pt>
                <c:pt idx="101">
                  <c:v>167.76599999999999</c:v>
                </c:pt>
                <c:pt idx="102">
                  <c:v>167.75</c:v>
                </c:pt>
                <c:pt idx="103">
                  <c:v>167.73400000000001</c:v>
                </c:pt>
                <c:pt idx="104">
                  <c:v>167.74199999999999</c:v>
                </c:pt>
                <c:pt idx="105">
                  <c:v>167.762</c:v>
                </c:pt>
                <c:pt idx="106">
                  <c:v>167.72300000000001</c:v>
                </c:pt>
                <c:pt idx="107">
                  <c:v>167.738</c:v>
                </c:pt>
                <c:pt idx="108">
                  <c:v>167.75</c:v>
                </c:pt>
                <c:pt idx="109">
                  <c:v>167.72300000000001</c:v>
                </c:pt>
                <c:pt idx="110">
                  <c:v>167.75399999999999</c:v>
                </c:pt>
                <c:pt idx="111">
                  <c:v>167.738</c:v>
                </c:pt>
                <c:pt idx="112">
                  <c:v>172.06700000000001</c:v>
                </c:pt>
                <c:pt idx="113">
                  <c:v>170.048</c:v>
                </c:pt>
                <c:pt idx="114">
                  <c:v>172.21600000000001</c:v>
                </c:pt>
                <c:pt idx="115">
                  <c:v>172.09899999999999</c:v>
                </c:pt>
                <c:pt idx="116">
                  <c:v>174.66900000000001</c:v>
                </c:pt>
                <c:pt idx="117">
                  <c:v>172.20400000000001</c:v>
                </c:pt>
                <c:pt idx="118">
                  <c:v>172.196</c:v>
                </c:pt>
                <c:pt idx="119">
                  <c:v>170.643</c:v>
                </c:pt>
                <c:pt idx="120">
                  <c:v>172.779</c:v>
                </c:pt>
                <c:pt idx="121">
                  <c:v>172.72900000000001</c:v>
                </c:pt>
                <c:pt idx="122">
                  <c:v>170.803</c:v>
                </c:pt>
                <c:pt idx="123">
                  <c:v>170.697</c:v>
                </c:pt>
                <c:pt idx="124">
                  <c:v>180.136</c:v>
                </c:pt>
                <c:pt idx="125">
                  <c:v>179.495</c:v>
                </c:pt>
                <c:pt idx="126">
                  <c:v>181.53100000000001</c:v>
                </c:pt>
                <c:pt idx="127">
                  <c:v>180.40600000000001</c:v>
                </c:pt>
                <c:pt idx="128">
                  <c:v>181.72300000000001</c:v>
                </c:pt>
                <c:pt idx="129">
                  <c:v>181.37899999999999</c:v>
                </c:pt>
                <c:pt idx="130">
                  <c:v>179.66399999999999</c:v>
                </c:pt>
                <c:pt idx="131">
                  <c:v>193.23</c:v>
                </c:pt>
                <c:pt idx="132">
                  <c:v>193.94499999999999</c:v>
                </c:pt>
                <c:pt idx="133">
                  <c:v>181.80500000000001</c:v>
                </c:pt>
                <c:pt idx="134">
                  <c:v>181.77</c:v>
                </c:pt>
                <c:pt idx="135">
                  <c:v>182.006</c:v>
                </c:pt>
                <c:pt idx="136">
                  <c:v>186.37799999999999</c:v>
                </c:pt>
                <c:pt idx="137">
                  <c:v>185.03</c:v>
                </c:pt>
                <c:pt idx="138">
                  <c:v>185.52600000000001</c:v>
                </c:pt>
                <c:pt idx="139">
                  <c:v>188.77199999999999</c:v>
                </c:pt>
                <c:pt idx="140">
                  <c:v>189.554</c:v>
                </c:pt>
                <c:pt idx="141">
                  <c:v>190.92500000000001</c:v>
                </c:pt>
                <c:pt idx="142">
                  <c:v>188.71</c:v>
                </c:pt>
                <c:pt idx="143">
                  <c:v>191.43299999999999</c:v>
                </c:pt>
                <c:pt idx="144">
                  <c:v>201.054</c:v>
                </c:pt>
                <c:pt idx="145">
                  <c:v>206.327</c:v>
                </c:pt>
                <c:pt idx="146">
                  <c:v>195.28800000000001</c:v>
                </c:pt>
                <c:pt idx="147">
                  <c:v>168.06899999999999</c:v>
                </c:pt>
                <c:pt idx="148">
                  <c:v>164.74100000000001</c:v>
                </c:pt>
                <c:pt idx="149">
                  <c:v>157.804</c:v>
                </c:pt>
                <c:pt idx="150">
                  <c:v>151.20400000000001</c:v>
                </c:pt>
                <c:pt idx="151">
                  <c:v>151.18100000000001</c:v>
                </c:pt>
                <c:pt idx="152">
                  <c:v>150.94999999999999</c:v>
                </c:pt>
                <c:pt idx="153">
                  <c:v>150.98500000000001</c:v>
                </c:pt>
                <c:pt idx="154">
                  <c:v>151.185</c:v>
                </c:pt>
                <c:pt idx="155">
                  <c:v>151.095</c:v>
                </c:pt>
                <c:pt idx="156">
                  <c:v>169.185</c:v>
                </c:pt>
                <c:pt idx="157">
                  <c:v>168.333</c:v>
                </c:pt>
                <c:pt idx="158">
                  <c:v>168.458</c:v>
                </c:pt>
                <c:pt idx="159">
                  <c:v>168.501</c:v>
                </c:pt>
                <c:pt idx="160">
                  <c:v>169.90299999999999</c:v>
                </c:pt>
                <c:pt idx="161">
                  <c:v>169.08699999999999</c:v>
                </c:pt>
                <c:pt idx="162">
                  <c:v>169.56100000000001</c:v>
                </c:pt>
                <c:pt idx="163">
                  <c:v>169.47900000000001</c:v>
                </c:pt>
                <c:pt idx="164">
                  <c:v>170.702</c:v>
                </c:pt>
                <c:pt idx="165">
                  <c:v>172.64400000000001</c:v>
                </c:pt>
                <c:pt idx="166">
                  <c:v>172.011</c:v>
                </c:pt>
                <c:pt idx="167">
                  <c:v>179.804</c:v>
                </c:pt>
                <c:pt idx="168">
                  <c:v>182.483</c:v>
                </c:pt>
                <c:pt idx="169">
                  <c:v>176.124</c:v>
                </c:pt>
                <c:pt idx="170">
                  <c:v>175.04599999999999</c:v>
                </c:pt>
                <c:pt idx="171">
                  <c:v>176.93299999999999</c:v>
                </c:pt>
                <c:pt idx="172">
                  <c:v>172.386</c:v>
                </c:pt>
                <c:pt idx="173">
                  <c:v>179.42500000000001</c:v>
                </c:pt>
                <c:pt idx="174">
                  <c:v>183.858</c:v>
                </c:pt>
                <c:pt idx="175">
                  <c:v>176.58099999999999</c:v>
                </c:pt>
                <c:pt idx="176">
                  <c:v>169</c:v>
                </c:pt>
                <c:pt idx="177">
                  <c:v>168.87100000000001</c:v>
                </c:pt>
                <c:pt idx="178">
                  <c:v>168.89099999999999</c:v>
                </c:pt>
                <c:pt idx="179">
                  <c:v>168.863</c:v>
                </c:pt>
                <c:pt idx="180">
                  <c:v>168.87100000000001</c:v>
                </c:pt>
                <c:pt idx="181">
                  <c:v>168.89099999999999</c:v>
                </c:pt>
                <c:pt idx="182">
                  <c:v>168.87100000000001</c:v>
                </c:pt>
                <c:pt idx="183">
                  <c:v>168.88300000000001</c:v>
                </c:pt>
                <c:pt idx="184">
                  <c:v>168.89500000000001</c:v>
                </c:pt>
                <c:pt idx="185">
                  <c:v>168.85499999999999</c:v>
                </c:pt>
                <c:pt idx="186">
                  <c:v>168.863</c:v>
                </c:pt>
                <c:pt idx="187">
                  <c:v>168.863</c:v>
                </c:pt>
                <c:pt idx="188">
                  <c:v>168.90199999999999</c:v>
                </c:pt>
                <c:pt idx="189">
                  <c:v>168.78899999999999</c:v>
                </c:pt>
                <c:pt idx="190">
                  <c:v>168.762</c:v>
                </c:pt>
                <c:pt idx="191">
                  <c:v>168.762</c:v>
                </c:pt>
                <c:pt idx="192">
                  <c:v>168.76599999999999</c:v>
                </c:pt>
                <c:pt idx="193">
                  <c:v>168.71899999999999</c:v>
                </c:pt>
                <c:pt idx="194">
                  <c:v>168.75800000000001</c:v>
                </c:pt>
                <c:pt idx="195">
                  <c:v>168.71899999999999</c:v>
                </c:pt>
                <c:pt idx="196">
                  <c:v>168.71899999999999</c:v>
                </c:pt>
                <c:pt idx="197">
                  <c:v>168.71899999999999</c:v>
                </c:pt>
                <c:pt idx="198">
                  <c:v>168.71899999999999</c:v>
                </c:pt>
                <c:pt idx="199">
                  <c:v>168.72300000000001</c:v>
                </c:pt>
                <c:pt idx="200">
                  <c:v>168.703</c:v>
                </c:pt>
                <c:pt idx="201">
                  <c:v>168.703</c:v>
                </c:pt>
                <c:pt idx="202">
                  <c:v>168.703</c:v>
                </c:pt>
                <c:pt idx="203">
                  <c:v>168.66800000000001</c:v>
                </c:pt>
                <c:pt idx="204">
                  <c:v>168.67599999999999</c:v>
                </c:pt>
                <c:pt idx="205">
                  <c:v>168.68</c:v>
                </c:pt>
                <c:pt idx="206">
                  <c:v>168.613</c:v>
                </c:pt>
                <c:pt idx="207">
                  <c:v>168.637</c:v>
                </c:pt>
                <c:pt idx="208">
                  <c:v>168.625</c:v>
                </c:pt>
                <c:pt idx="209">
                  <c:v>168.70699999999999</c:v>
                </c:pt>
                <c:pt idx="210">
                  <c:v>168.637</c:v>
                </c:pt>
                <c:pt idx="211">
                  <c:v>168.63300000000001</c:v>
                </c:pt>
                <c:pt idx="212">
                  <c:v>168.62899999999999</c:v>
                </c:pt>
                <c:pt idx="213">
                  <c:v>168.62899999999999</c:v>
                </c:pt>
                <c:pt idx="214">
                  <c:v>168.625</c:v>
                </c:pt>
                <c:pt idx="215">
                  <c:v>168.65199999999999</c:v>
                </c:pt>
                <c:pt idx="216">
                  <c:v>168.62899999999999</c:v>
                </c:pt>
                <c:pt idx="217">
                  <c:v>168.60900000000001</c:v>
                </c:pt>
                <c:pt idx="218">
                  <c:v>168.64099999999999</c:v>
                </c:pt>
                <c:pt idx="219">
                  <c:v>168.63300000000001</c:v>
                </c:pt>
                <c:pt idx="220">
                  <c:v>168.62899999999999</c:v>
                </c:pt>
                <c:pt idx="221">
                  <c:v>168.648</c:v>
                </c:pt>
                <c:pt idx="222">
                  <c:v>168.61699999999999</c:v>
                </c:pt>
                <c:pt idx="223">
                  <c:v>168.637</c:v>
                </c:pt>
                <c:pt idx="224">
                  <c:v>168.63300000000001</c:v>
                </c:pt>
                <c:pt idx="225">
                  <c:v>168.613</c:v>
                </c:pt>
                <c:pt idx="226">
                  <c:v>168.578</c:v>
                </c:pt>
                <c:pt idx="227">
                  <c:v>168.64099999999999</c:v>
                </c:pt>
                <c:pt idx="228">
                  <c:v>168.613</c:v>
                </c:pt>
                <c:pt idx="229">
                  <c:v>168.613</c:v>
                </c:pt>
                <c:pt idx="230">
                  <c:v>168.625</c:v>
                </c:pt>
                <c:pt idx="231">
                  <c:v>168.613</c:v>
                </c:pt>
                <c:pt idx="232">
                  <c:v>168.60499999999999</c:v>
                </c:pt>
                <c:pt idx="233">
                  <c:v>168.625</c:v>
                </c:pt>
                <c:pt idx="234">
                  <c:v>168.61699999999999</c:v>
                </c:pt>
                <c:pt idx="235">
                  <c:v>168.57400000000001</c:v>
                </c:pt>
                <c:pt idx="236">
                  <c:v>168.60900000000001</c:v>
                </c:pt>
                <c:pt idx="237">
                  <c:v>168.625</c:v>
                </c:pt>
                <c:pt idx="238">
                  <c:v>168.637</c:v>
                </c:pt>
                <c:pt idx="239">
                  <c:v>168.59800000000001</c:v>
                </c:pt>
                <c:pt idx="240">
                  <c:v>168.61699999999999</c:v>
                </c:pt>
                <c:pt idx="241">
                  <c:v>168.59399999999999</c:v>
                </c:pt>
                <c:pt idx="242">
                  <c:v>168.59399999999999</c:v>
                </c:pt>
                <c:pt idx="243">
                  <c:v>168.59800000000001</c:v>
                </c:pt>
                <c:pt idx="244">
                  <c:v>168.602</c:v>
                </c:pt>
                <c:pt idx="245">
                  <c:v>168.578</c:v>
                </c:pt>
                <c:pt idx="246">
                  <c:v>168.613</c:v>
                </c:pt>
                <c:pt idx="247">
                  <c:v>168.59399999999999</c:v>
                </c:pt>
                <c:pt idx="248">
                  <c:v>168.62100000000001</c:v>
                </c:pt>
                <c:pt idx="249">
                  <c:v>168.62100000000001</c:v>
                </c:pt>
                <c:pt idx="250">
                  <c:v>168.58199999999999</c:v>
                </c:pt>
                <c:pt idx="251">
                  <c:v>168.62899999999999</c:v>
                </c:pt>
                <c:pt idx="252">
                  <c:v>168.58600000000001</c:v>
                </c:pt>
                <c:pt idx="253">
                  <c:v>168.60499999999999</c:v>
                </c:pt>
                <c:pt idx="254">
                  <c:v>168.58199999999999</c:v>
                </c:pt>
                <c:pt idx="255">
                  <c:v>168.59399999999999</c:v>
                </c:pt>
                <c:pt idx="256">
                  <c:v>168.60499999999999</c:v>
                </c:pt>
                <c:pt idx="257">
                  <c:v>168.59</c:v>
                </c:pt>
                <c:pt idx="258">
                  <c:v>168.625</c:v>
                </c:pt>
                <c:pt idx="259">
                  <c:v>168.60900000000001</c:v>
                </c:pt>
                <c:pt idx="260">
                  <c:v>168.60499999999999</c:v>
                </c:pt>
                <c:pt idx="261">
                  <c:v>168.61699999999999</c:v>
                </c:pt>
                <c:pt idx="262">
                  <c:v>168.57400000000001</c:v>
                </c:pt>
                <c:pt idx="263">
                  <c:v>168.60499999999999</c:v>
                </c:pt>
                <c:pt idx="264">
                  <c:v>168.60499999999999</c:v>
                </c:pt>
                <c:pt idx="265">
                  <c:v>168.625</c:v>
                </c:pt>
                <c:pt idx="266">
                  <c:v>168.559</c:v>
                </c:pt>
                <c:pt idx="267">
                  <c:v>168.535</c:v>
                </c:pt>
                <c:pt idx="268">
                  <c:v>168.56200000000001</c:v>
                </c:pt>
                <c:pt idx="269">
                  <c:v>168.59399999999999</c:v>
                </c:pt>
                <c:pt idx="270">
                  <c:v>168.56200000000001</c:v>
                </c:pt>
                <c:pt idx="271">
                  <c:v>172.71100000000001</c:v>
                </c:pt>
                <c:pt idx="272">
                  <c:v>173.91399999999999</c:v>
                </c:pt>
                <c:pt idx="273">
                  <c:v>174.02699999999999</c:v>
                </c:pt>
                <c:pt idx="274">
                  <c:v>173.91399999999999</c:v>
                </c:pt>
                <c:pt idx="275">
                  <c:v>171.67599999999999</c:v>
                </c:pt>
                <c:pt idx="276">
                  <c:v>173.60900000000001</c:v>
                </c:pt>
                <c:pt idx="277">
                  <c:v>173.547</c:v>
                </c:pt>
                <c:pt idx="278">
                  <c:v>174.273</c:v>
                </c:pt>
                <c:pt idx="279">
                  <c:v>171.852</c:v>
                </c:pt>
                <c:pt idx="280">
                  <c:v>173.96100000000001</c:v>
                </c:pt>
                <c:pt idx="281">
                  <c:v>173.80500000000001</c:v>
                </c:pt>
                <c:pt idx="282">
                  <c:v>171.88300000000001</c:v>
                </c:pt>
                <c:pt idx="283">
                  <c:v>173.434</c:v>
                </c:pt>
                <c:pt idx="284">
                  <c:v>172.08600000000001</c:v>
                </c:pt>
                <c:pt idx="285">
                  <c:v>171.863</c:v>
                </c:pt>
                <c:pt idx="286">
                  <c:v>183.93799999999999</c:v>
                </c:pt>
                <c:pt idx="287">
                  <c:v>180.92099999999999</c:v>
                </c:pt>
                <c:pt idx="288">
                  <c:v>172.14</c:v>
                </c:pt>
                <c:pt idx="289">
                  <c:v>183.66300000000001</c:v>
                </c:pt>
                <c:pt idx="290">
                  <c:v>182.88200000000001</c:v>
                </c:pt>
                <c:pt idx="291">
                  <c:v>181.06200000000001</c:v>
                </c:pt>
                <c:pt idx="292">
                  <c:v>192.19800000000001</c:v>
                </c:pt>
                <c:pt idx="293">
                  <c:v>192.964</c:v>
                </c:pt>
                <c:pt idx="294">
                  <c:v>182.59299999999999</c:v>
                </c:pt>
                <c:pt idx="295">
                  <c:v>182.495</c:v>
                </c:pt>
                <c:pt idx="296">
                  <c:v>187.05</c:v>
                </c:pt>
                <c:pt idx="297">
                  <c:v>186.11199999999999</c:v>
                </c:pt>
                <c:pt idx="298">
                  <c:v>187.214</c:v>
                </c:pt>
                <c:pt idx="299">
                  <c:v>190.8</c:v>
                </c:pt>
                <c:pt idx="300">
                  <c:v>190.851</c:v>
                </c:pt>
                <c:pt idx="301">
                  <c:v>192.56700000000001</c:v>
                </c:pt>
                <c:pt idx="302">
                  <c:v>193.7</c:v>
                </c:pt>
                <c:pt idx="303">
                  <c:v>204.97800000000001</c:v>
                </c:pt>
                <c:pt idx="304">
                  <c:v>208.10300000000001</c:v>
                </c:pt>
                <c:pt idx="305">
                  <c:v>196.34899999999999</c:v>
                </c:pt>
                <c:pt idx="306">
                  <c:v>166.221</c:v>
                </c:pt>
                <c:pt idx="307">
                  <c:v>166.39</c:v>
                </c:pt>
                <c:pt idx="308">
                  <c:v>158.42099999999999</c:v>
                </c:pt>
                <c:pt idx="309">
                  <c:v>157.96</c:v>
                </c:pt>
                <c:pt idx="310">
                  <c:v>151.565</c:v>
                </c:pt>
                <c:pt idx="311">
                  <c:v>151.42500000000001</c:v>
                </c:pt>
                <c:pt idx="312">
                  <c:v>151.44800000000001</c:v>
                </c:pt>
                <c:pt idx="313">
                  <c:v>169.69800000000001</c:v>
                </c:pt>
                <c:pt idx="314">
                  <c:v>169.483</c:v>
                </c:pt>
                <c:pt idx="315">
                  <c:v>169.249</c:v>
                </c:pt>
                <c:pt idx="316">
                  <c:v>169.14400000000001</c:v>
                </c:pt>
                <c:pt idx="317">
                  <c:v>170.55799999999999</c:v>
                </c:pt>
                <c:pt idx="318">
                  <c:v>169.89400000000001</c:v>
                </c:pt>
                <c:pt idx="319">
                  <c:v>170.577</c:v>
                </c:pt>
                <c:pt idx="320">
                  <c:v>171.69</c:v>
                </c:pt>
                <c:pt idx="321">
                  <c:v>170.69</c:v>
                </c:pt>
                <c:pt idx="322">
                  <c:v>172.511</c:v>
                </c:pt>
                <c:pt idx="323">
                  <c:v>172.39</c:v>
                </c:pt>
                <c:pt idx="324">
                  <c:v>180.06899999999999</c:v>
                </c:pt>
                <c:pt idx="325">
                  <c:v>186.02199999999999</c:v>
                </c:pt>
                <c:pt idx="326">
                  <c:v>176.87</c:v>
                </c:pt>
                <c:pt idx="327">
                  <c:v>176.78</c:v>
                </c:pt>
                <c:pt idx="328">
                  <c:v>173.179</c:v>
                </c:pt>
                <c:pt idx="329">
                  <c:v>178.608</c:v>
                </c:pt>
                <c:pt idx="330">
                  <c:v>183.43299999999999</c:v>
                </c:pt>
                <c:pt idx="331">
                  <c:v>186.18700000000001</c:v>
                </c:pt>
                <c:pt idx="332">
                  <c:v>174.75299999999999</c:v>
                </c:pt>
                <c:pt idx="333">
                  <c:v>170.67500000000001</c:v>
                </c:pt>
                <c:pt idx="334">
                  <c:v>170.77199999999999</c:v>
                </c:pt>
                <c:pt idx="335">
                  <c:v>170.69399999999999</c:v>
                </c:pt>
                <c:pt idx="336">
                  <c:v>170.70599999999999</c:v>
                </c:pt>
                <c:pt idx="337">
                  <c:v>170.691</c:v>
                </c:pt>
                <c:pt idx="338">
                  <c:v>170.67599999999999</c:v>
                </c:pt>
                <c:pt idx="339">
                  <c:v>170.67599999999999</c:v>
                </c:pt>
                <c:pt idx="340">
                  <c:v>170.69499999999999</c:v>
                </c:pt>
                <c:pt idx="341">
                  <c:v>170.71899999999999</c:v>
                </c:pt>
                <c:pt idx="342">
                  <c:v>170.67599999999999</c:v>
                </c:pt>
                <c:pt idx="343">
                  <c:v>170.637</c:v>
                </c:pt>
                <c:pt idx="344">
                  <c:v>170.65199999999999</c:v>
                </c:pt>
                <c:pt idx="345">
                  <c:v>170.68</c:v>
                </c:pt>
                <c:pt idx="346">
                  <c:v>170.52699999999999</c:v>
                </c:pt>
                <c:pt idx="347">
                  <c:v>170.53899999999999</c:v>
                </c:pt>
                <c:pt idx="348">
                  <c:v>170.51599999999999</c:v>
                </c:pt>
                <c:pt idx="349">
                  <c:v>170.54300000000001</c:v>
                </c:pt>
                <c:pt idx="350">
                  <c:v>170.51599999999999</c:v>
                </c:pt>
                <c:pt idx="351">
                  <c:v>170.49600000000001</c:v>
                </c:pt>
                <c:pt idx="352">
                  <c:v>170.55500000000001</c:v>
                </c:pt>
                <c:pt idx="353">
                  <c:v>170.512</c:v>
                </c:pt>
                <c:pt idx="354">
                  <c:v>170.453</c:v>
                </c:pt>
                <c:pt idx="355">
                  <c:v>170.488</c:v>
                </c:pt>
                <c:pt idx="356">
                  <c:v>170.48400000000001</c:v>
                </c:pt>
                <c:pt idx="357">
                  <c:v>170.50800000000001</c:v>
                </c:pt>
                <c:pt idx="358">
                  <c:v>170.477</c:v>
                </c:pt>
                <c:pt idx="359">
                  <c:v>170.477</c:v>
                </c:pt>
                <c:pt idx="360">
                  <c:v>170.5</c:v>
                </c:pt>
                <c:pt idx="361">
                  <c:v>170.5</c:v>
                </c:pt>
                <c:pt idx="362">
                  <c:v>170.46899999999999</c:v>
                </c:pt>
                <c:pt idx="363">
                  <c:v>170.48</c:v>
                </c:pt>
                <c:pt idx="364">
                  <c:v>170.488</c:v>
                </c:pt>
                <c:pt idx="365">
                  <c:v>170.46899999999999</c:v>
                </c:pt>
                <c:pt idx="366">
                  <c:v>170.46100000000001</c:v>
                </c:pt>
                <c:pt idx="367">
                  <c:v>170.5</c:v>
                </c:pt>
                <c:pt idx="368">
                  <c:v>170.441</c:v>
                </c:pt>
                <c:pt idx="369">
                  <c:v>170.47300000000001</c:v>
                </c:pt>
                <c:pt idx="370">
                  <c:v>170.465</c:v>
                </c:pt>
                <c:pt idx="371">
                  <c:v>170.46100000000001</c:v>
                </c:pt>
                <c:pt idx="372">
                  <c:v>170.48</c:v>
                </c:pt>
                <c:pt idx="373">
                  <c:v>170.453</c:v>
                </c:pt>
                <c:pt idx="374">
                  <c:v>170.465</c:v>
                </c:pt>
                <c:pt idx="375">
                  <c:v>170.45699999999999</c:v>
                </c:pt>
                <c:pt idx="376">
                  <c:v>170.535</c:v>
                </c:pt>
                <c:pt idx="377">
                  <c:v>170.49199999999999</c:v>
                </c:pt>
                <c:pt idx="378">
                  <c:v>170.46100000000001</c:v>
                </c:pt>
                <c:pt idx="379">
                  <c:v>170.48</c:v>
                </c:pt>
                <c:pt idx="380">
                  <c:v>170.48400000000001</c:v>
                </c:pt>
                <c:pt idx="381">
                  <c:v>170.50399999999999</c:v>
                </c:pt>
                <c:pt idx="382">
                  <c:v>170.465</c:v>
                </c:pt>
                <c:pt idx="383">
                  <c:v>170.488</c:v>
                </c:pt>
                <c:pt idx="384">
                  <c:v>170.477</c:v>
                </c:pt>
                <c:pt idx="385">
                  <c:v>170.49199999999999</c:v>
                </c:pt>
                <c:pt idx="386">
                  <c:v>170.48400000000001</c:v>
                </c:pt>
                <c:pt idx="387">
                  <c:v>170.488</c:v>
                </c:pt>
                <c:pt idx="388">
                  <c:v>170.47300000000001</c:v>
                </c:pt>
                <c:pt idx="389">
                  <c:v>170.453</c:v>
                </c:pt>
                <c:pt idx="390">
                  <c:v>170.48</c:v>
                </c:pt>
                <c:pt idx="391">
                  <c:v>170.44900000000001</c:v>
                </c:pt>
                <c:pt idx="392">
                  <c:v>170.44499999999999</c:v>
                </c:pt>
                <c:pt idx="393">
                  <c:v>170.488</c:v>
                </c:pt>
                <c:pt idx="394">
                  <c:v>170.48</c:v>
                </c:pt>
                <c:pt idx="395">
                  <c:v>170.45699999999999</c:v>
                </c:pt>
                <c:pt idx="396">
                  <c:v>170.465</c:v>
                </c:pt>
                <c:pt idx="397">
                  <c:v>170.434</c:v>
                </c:pt>
                <c:pt idx="398">
                  <c:v>170.49600000000001</c:v>
                </c:pt>
                <c:pt idx="399">
                  <c:v>170.48</c:v>
                </c:pt>
                <c:pt idx="400">
                  <c:v>170.453</c:v>
                </c:pt>
                <c:pt idx="401">
                  <c:v>170.477</c:v>
                </c:pt>
                <c:pt idx="402">
                  <c:v>170.47300000000001</c:v>
                </c:pt>
                <c:pt idx="403">
                  <c:v>170.441</c:v>
                </c:pt>
                <c:pt idx="404">
                  <c:v>170.512</c:v>
                </c:pt>
                <c:pt idx="405">
                  <c:v>170.465</c:v>
                </c:pt>
                <c:pt idx="406">
                  <c:v>170.465</c:v>
                </c:pt>
                <c:pt idx="407">
                  <c:v>170.46899999999999</c:v>
                </c:pt>
                <c:pt idx="408">
                  <c:v>170.398</c:v>
                </c:pt>
                <c:pt idx="409">
                  <c:v>170.40600000000001</c:v>
                </c:pt>
                <c:pt idx="410">
                  <c:v>170.41399999999999</c:v>
                </c:pt>
                <c:pt idx="411">
                  <c:v>170.42599999999999</c:v>
                </c:pt>
                <c:pt idx="412">
                  <c:v>170.39099999999999</c:v>
                </c:pt>
                <c:pt idx="413">
                  <c:v>170.41399999999999</c:v>
                </c:pt>
                <c:pt idx="414">
                  <c:v>170.41800000000001</c:v>
                </c:pt>
                <c:pt idx="415">
                  <c:v>170.41</c:v>
                </c:pt>
                <c:pt idx="416">
                  <c:v>174.684</c:v>
                </c:pt>
                <c:pt idx="417">
                  <c:v>175.13800000000001</c:v>
                </c:pt>
                <c:pt idx="418">
                  <c:v>172.74299999999999</c:v>
                </c:pt>
                <c:pt idx="419">
                  <c:v>175.09899999999999</c:v>
                </c:pt>
                <c:pt idx="420">
                  <c:v>175.46199999999999</c:v>
                </c:pt>
                <c:pt idx="421">
                  <c:v>175.435</c:v>
                </c:pt>
                <c:pt idx="422">
                  <c:v>175.78200000000001</c:v>
                </c:pt>
                <c:pt idx="423">
                  <c:v>175.505</c:v>
                </c:pt>
                <c:pt idx="424">
                  <c:v>175.435</c:v>
                </c:pt>
                <c:pt idx="425">
                  <c:v>175.38800000000001</c:v>
                </c:pt>
                <c:pt idx="426">
                  <c:v>175.833</c:v>
                </c:pt>
                <c:pt idx="427">
                  <c:v>175.50899999999999</c:v>
                </c:pt>
                <c:pt idx="428">
                  <c:v>175.57499999999999</c:v>
                </c:pt>
                <c:pt idx="429">
                  <c:v>173.376</c:v>
                </c:pt>
                <c:pt idx="430">
                  <c:v>186.76300000000001</c:v>
                </c:pt>
                <c:pt idx="431">
                  <c:v>183.86799999999999</c:v>
                </c:pt>
                <c:pt idx="432">
                  <c:v>181.958</c:v>
                </c:pt>
                <c:pt idx="433">
                  <c:v>183.78</c:v>
                </c:pt>
                <c:pt idx="434">
                  <c:v>181.67500000000001</c:v>
                </c:pt>
                <c:pt idx="435">
                  <c:v>195.827</c:v>
                </c:pt>
                <c:pt idx="436">
                  <c:v>184.21799999999999</c:v>
                </c:pt>
                <c:pt idx="437">
                  <c:v>188.495</c:v>
                </c:pt>
                <c:pt idx="438">
                  <c:v>186.77199999999999</c:v>
                </c:pt>
                <c:pt idx="439">
                  <c:v>191.964</c:v>
                </c:pt>
                <c:pt idx="440">
                  <c:v>192.00299999999999</c:v>
                </c:pt>
                <c:pt idx="441">
                  <c:v>193.601</c:v>
                </c:pt>
                <c:pt idx="442">
                  <c:v>192.90100000000001</c:v>
                </c:pt>
                <c:pt idx="443">
                  <c:v>195.60400000000001</c:v>
                </c:pt>
                <c:pt idx="444">
                  <c:v>204.14400000000001</c:v>
                </c:pt>
                <c:pt idx="445">
                  <c:v>206.964</c:v>
                </c:pt>
                <c:pt idx="446">
                  <c:v>197.495</c:v>
                </c:pt>
                <c:pt idx="447">
                  <c:v>196.91300000000001</c:v>
                </c:pt>
                <c:pt idx="448">
                  <c:v>172.56899999999999</c:v>
                </c:pt>
                <c:pt idx="449">
                  <c:v>169.73699999999999</c:v>
                </c:pt>
                <c:pt idx="450">
                  <c:v>159.50800000000001</c:v>
                </c:pt>
                <c:pt idx="451">
                  <c:v>152.53899999999999</c:v>
                </c:pt>
                <c:pt idx="452">
                  <c:v>152.619</c:v>
                </c:pt>
                <c:pt idx="453">
                  <c:v>152.553</c:v>
                </c:pt>
                <c:pt idx="454">
                  <c:v>152.53299999999999</c:v>
                </c:pt>
                <c:pt idx="455">
                  <c:v>152.709</c:v>
                </c:pt>
                <c:pt idx="456">
                  <c:v>152.66200000000001</c:v>
                </c:pt>
                <c:pt idx="457">
                  <c:v>171.64400000000001</c:v>
                </c:pt>
                <c:pt idx="458">
                  <c:v>170.608</c:v>
                </c:pt>
                <c:pt idx="459">
                  <c:v>170.422</c:v>
                </c:pt>
                <c:pt idx="460">
                  <c:v>171.77799999999999</c:v>
                </c:pt>
                <c:pt idx="461">
                  <c:v>171.06700000000001</c:v>
                </c:pt>
                <c:pt idx="462">
                  <c:v>171.57900000000001</c:v>
                </c:pt>
                <c:pt idx="463">
                  <c:v>171.23099999999999</c:v>
                </c:pt>
                <c:pt idx="464">
                  <c:v>171.2</c:v>
                </c:pt>
                <c:pt idx="465">
                  <c:v>173.126</c:v>
                </c:pt>
                <c:pt idx="466">
                  <c:v>172.185</c:v>
                </c:pt>
                <c:pt idx="467">
                  <c:v>174.536</c:v>
                </c:pt>
                <c:pt idx="468">
                  <c:v>180.15700000000001</c:v>
                </c:pt>
                <c:pt idx="469">
                  <c:v>185.67699999999999</c:v>
                </c:pt>
                <c:pt idx="470">
                  <c:v>177.88399999999999</c:v>
                </c:pt>
                <c:pt idx="471">
                  <c:v>173.66499999999999</c:v>
                </c:pt>
                <c:pt idx="472">
                  <c:v>179.59899999999999</c:v>
                </c:pt>
                <c:pt idx="473">
                  <c:v>184.786</c:v>
                </c:pt>
                <c:pt idx="474">
                  <c:v>178.47800000000001</c:v>
                </c:pt>
                <c:pt idx="475">
                  <c:v>176.72800000000001</c:v>
                </c:pt>
                <c:pt idx="476">
                  <c:v>170.67400000000001</c:v>
                </c:pt>
                <c:pt idx="477">
                  <c:v>170.67</c:v>
                </c:pt>
                <c:pt idx="478">
                  <c:v>170.68600000000001</c:v>
                </c:pt>
                <c:pt idx="479">
                  <c:v>170.721</c:v>
                </c:pt>
                <c:pt idx="480">
                  <c:v>170.68600000000001</c:v>
                </c:pt>
                <c:pt idx="481">
                  <c:v>170.721</c:v>
                </c:pt>
                <c:pt idx="482">
                  <c:v>170.70099999999999</c:v>
                </c:pt>
                <c:pt idx="483">
                  <c:v>170.72900000000001</c:v>
                </c:pt>
                <c:pt idx="484">
                  <c:v>170.678</c:v>
                </c:pt>
                <c:pt idx="485">
                  <c:v>170.66200000000001</c:v>
                </c:pt>
                <c:pt idx="486">
                  <c:v>170.70099999999999</c:v>
                </c:pt>
                <c:pt idx="487">
                  <c:v>170.697</c:v>
                </c:pt>
                <c:pt idx="488">
                  <c:v>170.63900000000001</c:v>
                </c:pt>
                <c:pt idx="489">
                  <c:v>170.65799999999999</c:v>
                </c:pt>
                <c:pt idx="490">
                  <c:v>170.63499999999999</c:v>
                </c:pt>
                <c:pt idx="491">
                  <c:v>170.643</c:v>
                </c:pt>
                <c:pt idx="492">
                  <c:v>170.697</c:v>
                </c:pt>
                <c:pt idx="493">
                  <c:v>170.678</c:v>
                </c:pt>
                <c:pt idx="494">
                  <c:v>170.62299999999999</c:v>
                </c:pt>
                <c:pt idx="495">
                  <c:v>170.62299999999999</c:v>
                </c:pt>
                <c:pt idx="496">
                  <c:v>170.61500000000001</c:v>
                </c:pt>
                <c:pt idx="497">
                  <c:v>170.6</c:v>
                </c:pt>
                <c:pt idx="498">
                  <c:v>170.666</c:v>
                </c:pt>
                <c:pt idx="499">
                  <c:v>170.49</c:v>
                </c:pt>
                <c:pt idx="500">
                  <c:v>170.40799999999999</c:v>
                </c:pt>
                <c:pt idx="501">
                  <c:v>170.41200000000001</c:v>
                </c:pt>
                <c:pt idx="502">
                  <c:v>170.40799999999999</c:v>
                </c:pt>
                <c:pt idx="503">
                  <c:v>170.416</c:v>
                </c:pt>
                <c:pt idx="504">
                  <c:v>170.43199999999999</c:v>
                </c:pt>
                <c:pt idx="505">
                  <c:v>170.44300000000001</c:v>
                </c:pt>
                <c:pt idx="506">
                  <c:v>170.41200000000001</c:v>
                </c:pt>
                <c:pt idx="507">
                  <c:v>170.43199999999999</c:v>
                </c:pt>
                <c:pt idx="508">
                  <c:v>170.43899999999999</c:v>
                </c:pt>
                <c:pt idx="509">
                  <c:v>170.44300000000001</c:v>
                </c:pt>
                <c:pt idx="510">
                  <c:v>170.45099999999999</c:v>
                </c:pt>
                <c:pt idx="511">
                  <c:v>170.40799999999999</c:v>
                </c:pt>
                <c:pt idx="512">
                  <c:v>170.43199999999999</c:v>
                </c:pt>
                <c:pt idx="513">
                  <c:v>170.42</c:v>
                </c:pt>
                <c:pt idx="514">
                  <c:v>170.357</c:v>
                </c:pt>
                <c:pt idx="515">
                  <c:v>170.393</c:v>
                </c:pt>
                <c:pt idx="516">
                  <c:v>170.39599999999999</c:v>
                </c:pt>
                <c:pt idx="517">
                  <c:v>170.369</c:v>
                </c:pt>
                <c:pt idx="518">
                  <c:v>170.37299999999999</c:v>
                </c:pt>
                <c:pt idx="519">
                  <c:v>170.393</c:v>
                </c:pt>
                <c:pt idx="520">
                  <c:v>170.393</c:v>
                </c:pt>
                <c:pt idx="521">
                  <c:v>170.42400000000001</c:v>
                </c:pt>
                <c:pt idx="522">
                  <c:v>170.35400000000001</c:v>
                </c:pt>
                <c:pt idx="523">
                  <c:v>170.369</c:v>
                </c:pt>
                <c:pt idx="524">
                  <c:v>170.35400000000001</c:v>
                </c:pt>
                <c:pt idx="525">
                  <c:v>170.37700000000001</c:v>
                </c:pt>
                <c:pt idx="526">
                  <c:v>170.37700000000001</c:v>
                </c:pt>
                <c:pt idx="527">
                  <c:v>170.381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26-4A5D-AC61-5A4C97C163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494064"/>
        <c:axId val="41420544"/>
      </c:lineChart>
      <c:catAx>
        <c:axId val="175494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420544"/>
        <c:crosses val="autoZero"/>
        <c:auto val="1"/>
        <c:lblAlgn val="ctr"/>
        <c:lblOffset val="100"/>
        <c:noMultiLvlLbl val="0"/>
      </c:catAx>
      <c:valAx>
        <c:axId val="4142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5494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电影票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[5]内存泄漏!$A$1:$A$558</c:f>
              <c:numCache>
                <c:formatCode>General</c:formatCode>
                <c:ptCount val="558"/>
                <c:pt idx="0">
                  <c:v>200.762</c:v>
                </c:pt>
                <c:pt idx="1">
                  <c:v>198.87100000000001</c:v>
                </c:pt>
                <c:pt idx="2">
                  <c:v>198.898</c:v>
                </c:pt>
                <c:pt idx="3">
                  <c:v>198.898</c:v>
                </c:pt>
                <c:pt idx="4">
                  <c:v>198.89099999999999</c:v>
                </c:pt>
                <c:pt idx="5">
                  <c:v>198.89500000000001</c:v>
                </c:pt>
                <c:pt idx="6">
                  <c:v>198.90199999999999</c:v>
                </c:pt>
                <c:pt idx="7">
                  <c:v>198.89099999999999</c:v>
                </c:pt>
                <c:pt idx="8">
                  <c:v>198.88300000000001</c:v>
                </c:pt>
                <c:pt idx="9">
                  <c:v>198.91</c:v>
                </c:pt>
                <c:pt idx="10">
                  <c:v>198.875</c:v>
                </c:pt>
                <c:pt idx="11">
                  <c:v>198.90199999999999</c:v>
                </c:pt>
                <c:pt idx="12">
                  <c:v>198.90600000000001</c:v>
                </c:pt>
                <c:pt idx="13">
                  <c:v>198.898</c:v>
                </c:pt>
                <c:pt idx="14">
                  <c:v>198.898</c:v>
                </c:pt>
                <c:pt idx="15">
                  <c:v>198.898</c:v>
                </c:pt>
                <c:pt idx="16">
                  <c:v>198.91800000000001</c:v>
                </c:pt>
                <c:pt idx="17">
                  <c:v>198.91399999999999</c:v>
                </c:pt>
                <c:pt idx="18">
                  <c:v>198.89099999999999</c:v>
                </c:pt>
                <c:pt idx="19">
                  <c:v>198.81200000000001</c:v>
                </c:pt>
                <c:pt idx="20">
                  <c:v>198.82400000000001</c:v>
                </c:pt>
                <c:pt idx="21">
                  <c:v>198.83199999999999</c:v>
                </c:pt>
                <c:pt idx="22">
                  <c:v>198.80500000000001</c:v>
                </c:pt>
                <c:pt idx="23">
                  <c:v>198.82</c:v>
                </c:pt>
                <c:pt idx="24">
                  <c:v>198.82400000000001</c:v>
                </c:pt>
                <c:pt idx="25">
                  <c:v>198.816</c:v>
                </c:pt>
                <c:pt idx="26">
                  <c:v>198.816</c:v>
                </c:pt>
                <c:pt idx="27">
                  <c:v>198.83600000000001</c:v>
                </c:pt>
                <c:pt idx="28">
                  <c:v>198.82</c:v>
                </c:pt>
                <c:pt idx="29">
                  <c:v>198.82</c:v>
                </c:pt>
                <c:pt idx="30">
                  <c:v>198.809</c:v>
                </c:pt>
                <c:pt idx="31">
                  <c:v>198.82400000000001</c:v>
                </c:pt>
                <c:pt idx="32">
                  <c:v>198.816</c:v>
                </c:pt>
                <c:pt idx="33">
                  <c:v>198.816</c:v>
                </c:pt>
                <c:pt idx="34">
                  <c:v>198.852</c:v>
                </c:pt>
                <c:pt idx="35">
                  <c:v>198.828</c:v>
                </c:pt>
                <c:pt idx="36">
                  <c:v>198.82400000000001</c:v>
                </c:pt>
                <c:pt idx="37">
                  <c:v>198.84399999999999</c:v>
                </c:pt>
                <c:pt idx="38">
                  <c:v>198.80500000000001</c:v>
                </c:pt>
                <c:pt idx="39">
                  <c:v>198.816</c:v>
                </c:pt>
                <c:pt idx="40">
                  <c:v>198.816</c:v>
                </c:pt>
                <c:pt idx="41">
                  <c:v>198.83199999999999</c:v>
                </c:pt>
                <c:pt idx="42">
                  <c:v>198.82</c:v>
                </c:pt>
                <c:pt idx="43">
                  <c:v>198.816</c:v>
                </c:pt>
                <c:pt idx="44">
                  <c:v>198.83199999999999</c:v>
                </c:pt>
                <c:pt idx="45">
                  <c:v>198.84399999999999</c:v>
                </c:pt>
                <c:pt idx="46">
                  <c:v>198.82400000000001</c:v>
                </c:pt>
                <c:pt idx="47">
                  <c:v>198.80099999999999</c:v>
                </c:pt>
                <c:pt idx="48">
                  <c:v>198.82</c:v>
                </c:pt>
                <c:pt idx="49">
                  <c:v>198.81200000000001</c:v>
                </c:pt>
                <c:pt idx="50">
                  <c:v>198.84</c:v>
                </c:pt>
                <c:pt idx="51">
                  <c:v>198.828</c:v>
                </c:pt>
                <c:pt idx="52">
                  <c:v>198.81200000000001</c:v>
                </c:pt>
                <c:pt idx="53">
                  <c:v>198.82400000000001</c:v>
                </c:pt>
                <c:pt idx="54">
                  <c:v>198.82</c:v>
                </c:pt>
                <c:pt idx="55">
                  <c:v>198.83600000000001</c:v>
                </c:pt>
                <c:pt idx="56">
                  <c:v>198.82</c:v>
                </c:pt>
                <c:pt idx="57">
                  <c:v>198.828</c:v>
                </c:pt>
                <c:pt idx="58">
                  <c:v>198.88300000000001</c:v>
                </c:pt>
                <c:pt idx="59">
                  <c:v>198.83600000000001</c:v>
                </c:pt>
                <c:pt idx="60">
                  <c:v>198.80099999999999</c:v>
                </c:pt>
                <c:pt idx="61">
                  <c:v>198.83600000000001</c:v>
                </c:pt>
                <c:pt idx="62">
                  <c:v>198.816</c:v>
                </c:pt>
                <c:pt idx="63">
                  <c:v>198.84</c:v>
                </c:pt>
                <c:pt idx="64">
                  <c:v>198.797</c:v>
                </c:pt>
                <c:pt idx="65">
                  <c:v>198.828</c:v>
                </c:pt>
                <c:pt idx="66">
                  <c:v>198.80099999999999</c:v>
                </c:pt>
                <c:pt idx="67">
                  <c:v>198.83600000000001</c:v>
                </c:pt>
                <c:pt idx="68">
                  <c:v>198.80500000000001</c:v>
                </c:pt>
                <c:pt idx="69">
                  <c:v>198.82400000000001</c:v>
                </c:pt>
                <c:pt idx="70">
                  <c:v>198.81200000000001</c:v>
                </c:pt>
                <c:pt idx="71">
                  <c:v>198.80500000000001</c:v>
                </c:pt>
                <c:pt idx="72">
                  <c:v>198.809</c:v>
                </c:pt>
                <c:pt idx="73">
                  <c:v>198.83199999999999</c:v>
                </c:pt>
                <c:pt idx="74">
                  <c:v>198.82</c:v>
                </c:pt>
                <c:pt idx="75">
                  <c:v>198.82400000000001</c:v>
                </c:pt>
                <c:pt idx="76">
                  <c:v>198.81200000000001</c:v>
                </c:pt>
                <c:pt idx="77">
                  <c:v>198.83199999999999</c:v>
                </c:pt>
                <c:pt idx="78">
                  <c:v>198.80500000000001</c:v>
                </c:pt>
                <c:pt idx="79">
                  <c:v>198.809</c:v>
                </c:pt>
                <c:pt idx="80">
                  <c:v>198.816</c:v>
                </c:pt>
                <c:pt idx="81">
                  <c:v>198.80099999999999</c:v>
                </c:pt>
                <c:pt idx="82">
                  <c:v>198.816</c:v>
                </c:pt>
                <c:pt idx="83">
                  <c:v>198.82</c:v>
                </c:pt>
                <c:pt idx="84">
                  <c:v>198.816</c:v>
                </c:pt>
                <c:pt idx="85">
                  <c:v>198.816</c:v>
                </c:pt>
                <c:pt idx="86">
                  <c:v>198.82</c:v>
                </c:pt>
                <c:pt idx="87">
                  <c:v>198.82400000000001</c:v>
                </c:pt>
                <c:pt idx="88">
                  <c:v>198.79300000000001</c:v>
                </c:pt>
                <c:pt idx="89">
                  <c:v>198.83199999999999</c:v>
                </c:pt>
                <c:pt idx="90">
                  <c:v>198.80500000000001</c:v>
                </c:pt>
                <c:pt idx="91">
                  <c:v>198.82</c:v>
                </c:pt>
                <c:pt idx="92">
                  <c:v>198.797</c:v>
                </c:pt>
                <c:pt idx="93">
                  <c:v>198.816</c:v>
                </c:pt>
                <c:pt idx="94">
                  <c:v>196.50800000000001</c:v>
                </c:pt>
                <c:pt idx="95">
                  <c:v>200.988</c:v>
                </c:pt>
                <c:pt idx="96">
                  <c:v>188.09</c:v>
                </c:pt>
                <c:pt idx="97">
                  <c:v>206.36</c:v>
                </c:pt>
                <c:pt idx="98">
                  <c:v>199.38</c:v>
                </c:pt>
                <c:pt idx="99">
                  <c:v>199.53200000000001</c:v>
                </c:pt>
                <c:pt idx="100">
                  <c:v>213.048</c:v>
                </c:pt>
                <c:pt idx="101">
                  <c:v>206.22800000000001</c:v>
                </c:pt>
                <c:pt idx="102">
                  <c:v>208.22800000000001</c:v>
                </c:pt>
                <c:pt idx="103">
                  <c:v>213.185</c:v>
                </c:pt>
                <c:pt idx="104">
                  <c:v>217.88</c:v>
                </c:pt>
                <c:pt idx="105">
                  <c:v>221.13800000000001</c:v>
                </c:pt>
                <c:pt idx="106">
                  <c:v>220.98500000000001</c:v>
                </c:pt>
                <c:pt idx="107">
                  <c:v>221.50899999999999</c:v>
                </c:pt>
                <c:pt idx="108">
                  <c:v>221.173</c:v>
                </c:pt>
                <c:pt idx="109">
                  <c:v>221.892</c:v>
                </c:pt>
                <c:pt idx="110">
                  <c:v>222.18799999999999</c:v>
                </c:pt>
                <c:pt idx="111">
                  <c:v>220.95400000000001</c:v>
                </c:pt>
                <c:pt idx="112">
                  <c:v>234.73500000000001</c:v>
                </c:pt>
                <c:pt idx="113">
                  <c:v>258.12200000000001</c:v>
                </c:pt>
                <c:pt idx="114">
                  <c:v>253.12200000000001</c:v>
                </c:pt>
                <c:pt idx="115">
                  <c:v>278.62799999999999</c:v>
                </c:pt>
                <c:pt idx="116">
                  <c:v>238.52199999999999</c:v>
                </c:pt>
                <c:pt idx="117">
                  <c:v>245.64</c:v>
                </c:pt>
                <c:pt idx="118">
                  <c:v>246.14699999999999</c:v>
                </c:pt>
                <c:pt idx="119">
                  <c:v>245.95599999999999</c:v>
                </c:pt>
                <c:pt idx="120">
                  <c:v>247.41300000000001</c:v>
                </c:pt>
                <c:pt idx="121">
                  <c:v>251.39</c:v>
                </c:pt>
                <c:pt idx="122">
                  <c:v>248.042</c:v>
                </c:pt>
                <c:pt idx="123">
                  <c:v>247.589</c:v>
                </c:pt>
                <c:pt idx="124">
                  <c:v>248.565</c:v>
                </c:pt>
                <c:pt idx="125">
                  <c:v>248.011</c:v>
                </c:pt>
                <c:pt idx="126">
                  <c:v>248.054</c:v>
                </c:pt>
                <c:pt idx="127">
                  <c:v>251.36600000000001</c:v>
                </c:pt>
                <c:pt idx="128">
                  <c:v>254.85400000000001</c:v>
                </c:pt>
                <c:pt idx="129">
                  <c:v>252.66300000000001</c:v>
                </c:pt>
                <c:pt idx="130">
                  <c:v>205.01499999999999</c:v>
                </c:pt>
                <c:pt idx="131">
                  <c:v>198.10400000000001</c:v>
                </c:pt>
                <c:pt idx="132">
                  <c:v>198.08099999999999</c:v>
                </c:pt>
                <c:pt idx="133">
                  <c:v>200.11199999999999</c:v>
                </c:pt>
                <c:pt idx="134">
                  <c:v>216.327</c:v>
                </c:pt>
                <c:pt idx="135">
                  <c:v>241.10400000000001</c:v>
                </c:pt>
                <c:pt idx="136">
                  <c:v>216.339</c:v>
                </c:pt>
                <c:pt idx="137">
                  <c:v>207.24100000000001</c:v>
                </c:pt>
                <c:pt idx="138">
                  <c:v>207.02600000000001</c:v>
                </c:pt>
                <c:pt idx="139">
                  <c:v>207.03399999999999</c:v>
                </c:pt>
                <c:pt idx="140">
                  <c:v>203.09700000000001</c:v>
                </c:pt>
                <c:pt idx="141">
                  <c:v>201.17500000000001</c:v>
                </c:pt>
                <c:pt idx="142">
                  <c:v>200.42099999999999</c:v>
                </c:pt>
                <c:pt idx="143">
                  <c:v>200.374</c:v>
                </c:pt>
                <c:pt idx="144">
                  <c:v>200.38200000000001</c:v>
                </c:pt>
                <c:pt idx="145">
                  <c:v>200.39400000000001</c:v>
                </c:pt>
                <c:pt idx="146">
                  <c:v>200.374</c:v>
                </c:pt>
                <c:pt idx="147">
                  <c:v>200.31899999999999</c:v>
                </c:pt>
                <c:pt idx="148">
                  <c:v>200.31200000000001</c:v>
                </c:pt>
                <c:pt idx="149">
                  <c:v>200.292</c:v>
                </c:pt>
                <c:pt idx="150">
                  <c:v>200.31200000000001</c:v>
                </c:pt>
                <c:pt idx="151">
                  <c:v>200.315</c:v>
                </c:pt>
                <c:pt idx="152">
                  <c:v>200.28800000000001</c:v>
                </c:pt>
                <c:pt idx="153">
                  <c:v>200.31899999999999</c:v>
                </c:pt>
                <c:pt idx="154">
                  <c:v>200.31200000000001</c:v>
                </c:pt>
                <c:pt idx="155">
                  <c:v>200.28800000000001</c:v>
                </c:pt>
                <c:pt idx="156">
                  <c:v>200.315</c:v>
                </c:pt>
                <c:pt idx="157">
                  <c:v>200.292</c:v>
                </c:pt>
                <c:pt idx="158">
                  <c:v>200.26900000000001</c:v>
                </c:pt>
                <c:pt idx="159">
                  <c:v>200.28</c:v>
                </c:pt>
                <c:pt idx="160">
                  <c:v>200.29599999999999</c:v>
                </c:pt>
                <c:pt idx="161">
                  <c:v>200.28</c:v>
                </c:pt>
                <c:pt idx="162">
                  <c:v>200.28800000000001</c:v>
                </c:pt>
                <c:pt idx="163">
                  <c:v>200.28800000000001</c:v>
                </c:pt>
                <c:pt idx="164">
                  <c:v>200.26900000000001</c:v>
                </c:pt>
                <c:pt idx="165">
                  <c:v>200.28399999999999</c:v>
                </c:pt>
                <c:pt idx="166">
                  <c:v>200.28</c:v>
                </c:pt>
                <c:pt idx="167">
                  <c:v>200.28</c:v>
                </c:pt>
                <c:pt idx="168">
                  <c:v>200.27600000000001</c:v>
                </c:pt>
                <c:pt idx="169">
                  <c:v>200.29599999999999</c:v>
                </c:pt>
                <c:pt idx="170">
                  <c:v>200.27199999999999</c:v>
                </c:pt>
                <c:pt idx="171">
                  <c:v>200.3</c:v>
                </c:pt>
                <c:pt idx="172">
                  <c:v>200.28399999999999</c:v>
                </c:pt>
                <c:pt idx="173">
                  <c:v>200.27600000000001</c:v>
                </c:pt>
                <c:pt idx="174">
                  <c:v>200.27199999999999</c:v>
                </c:pt>
                <c:pt idx="175">
                  <c:v>200.28399999999999</c:v>
                </c:pt>
                <c:pt idx="176">
                  <c:v>200.261</c:v>
                </c:pt>
                <c:pt idx="177">
                  <c:v>200.28399999999999</c:v>
                </c:pt>
                <c:pt idx="178">
                  <c:v>200.28800000000001</c:v>
                </c:pt>
                <c:pt idx="179">
                  <c:v>200.27600000000001</c:v>
                </c:pt>
                <c:pt idx="180">
                  <c:v>200.27199999999999</c:v>
                </c:pt>
                <c:pt idx="181">
                  <c:v>200.29599999999999</c:v>
                </c:pt>
                <c:pt idx="182">
                  <c:v>200.26900000000001</c:v>
                </c:pt>
                <c:pt idx="183">
                  <c:v>200.30799999999999</c:v>
                </c:pt>
                <c:pt idx="184">
                  <c:v>200.292</c:v>
                </c:pt>
                <c:pt idx="185">
                  <c:v>200.28</c:v>
                </c:pt>
                <c:pt idx="186">
                  <c:v>200.3</c:v>
                </c:pt>
                <c:pt idx="187">
                  <c:v>200.292</c:v>
                </c:pt>
                <c:pt idx="188">
                  <c:v>200.28800000000001</c:v>
                </c:pt>
                <c:pt idx="189">
                  <c:v>200.27600000000001</c:v>
                </c:pt>
                <c:pt idx="190">
                  <c:v>200.292</c:v>
                </c:pt>
                <c:pt idx="191">
                  <c:v>200.26900000000001</c:v>
                </c:pt>
                <c:pt idx="192">
                  <c:v>200.27199999999999</c:v>
                </c:pt>
                <c:pt idx="193">
                  <c:v>200.28</c:v>
                </c:pt>
                <c:pt idx="194">
                  <c:v>200.26499999999999</c:v>
                </c:pt>
                <c:pt idx="195">
                  <c:v>200.261</c:v>
                </c:pt>
                <c:pt idx="196">
                  <c:v>200.28</c:v>
                </c:pt>
                <c:pt idx="197">
                  <c:v>200.26900000000001</c:v>
                </c:pt>
                <c:pt idx="198">
                  <c:v>200.25700000000001</c:v>
                </c:pt>
                <c:pt idx="199">
                  <c:v>200.27600000000001</c:v>
                </c:pt>
                <c:pt idx="200">
                  <c:v>200.261</c:v>
                </c:pt>
                <c:pt idx="201">
                  <c:v>200.28800000000001</c:v>
                </c:pt>
                <c:pt idx="202">
                  <c:v>200.28</c:v>
                </c:pt>
                <c:pt idx="203">
                  <c:v>200.29599999999999</c:v>
                </c:pt>
                <c:pt idx="204">
                  <c:v>200.26499999999999</c:v>
                </c:pt>
                <c:pt idx="205">
                  <c:v>200.292</c:v>
                </c:pt>
                <c:pt idx="206">
                  <c:v>200.26900000000001</c:v>
                </c:pt>
                <c:pt idx="207">
                  <c:v>200.26900000000001</c:v>
                </c:pt>
                <c:pt idx="208">
                  <c:v>200.28</c:v>
                </c:pt>
                <c:pt idx="209">
                  <c:v>200.27600000000001</c:v>
                </c:pt>
                <c:pt idx="210">
                  <c:v>200.25700000000001</c:v>
                </c:pt>
                <c:pt idx="211">
                  <c:v>200.28</c:v>
                </c:pt>
                <c:pt idx="212">
                  <c:v>200.27600000000001</c:v>
                </c:pt>
                <c:pt idx="213">
                  <c:v>200.27199999999999</c:v>
                </c:pt>
                <c:pt idx="214">
                  <c:v>200.26499999999999</c:v>
                </c:pt>
                <c:pt idx="215">
                  <c:v>200.28399999999999</c:v>
                </c:pt>
                <c:pt idx="216">
                  <c:v>200.26499999999999</c:v>
                </c:pt>
                <c:pt idx="217">
                  <c:v>200.292</c:v>
                </c:pt>
                <c:pt idx="218">
                  <c:v>200.28399999999999</c:v>
                </c:pt>
                <c:pt idx="219">
                  <c:v>200.27600000000001</c:v>
                </c:pt>
                <c:pt idx="220">
                  <c:v>200.28800000000001</c:v>
                </c:pt>
                <c:pt idx="221">
                  <c:v>200.27600000000001</c:v>
                </c:pt>
                <c:pt idx="222">
                  <c:v>200.261</c:v>
                </c:pt>
                <c:pt idx="223">
                  <c:v>200.28</c:v>
                </c:pt>
                <c:pt idx="224">
                  <c:v>200.26900000000001</c:v>
                </c:pt>
                <c:pt idx="225">
                  <c:v>200.24100000000001</c:v>
                </c:pt>
                <c:pt idx="226">
                  <c:v>200.26900000000001</c:v>
                </c:pt>
                <c:pt idx="227">
                  <c:v>200.245</c:v>
                </c:pt>
                <c:pt idx="228">
                  <c:v>200.27199999999999</c:v>
                </c:pt>
                <c:pt idx="229">
                  <c:v>200.27199999999999</c:v>
                </c:pt>
                <c:pt idx="230">
                  <c:v>200.19399999999999</c:v>
                </c:pt>
                <c:pt idx="231">
                  <c:v>200.179</c:v>
                </c:pt>
                <c:pt idx="232">
                  <c:v>200.19800000000001</c:v>
                </c:pt>
                <c:pt idx="233">
                  <c:v>200.202</c:v>
                </c:pt>
                <c:pt idx="234">
                  <c:v>200.18299999999999</c:v>
                </c:pt>
                <c:pt idx="235">
                  <c:v>200.214</c:v>
                </c:pt>
                <c:pt idx="236">
                  <c:v>200.19399999999999</c:v>
                </c:pt>
                <c:pt idx="237">
                  <c:v>200.179</c:v>
                </c:pt>
                <c:pt idx="238">
                  <c:v>200.19399999999999</c:v>
                </c:pt>
                <c:pt idx="239">
                  <c:v>200.17500000000001</c:v>
                </c:pt>
                <c:pt idx="240">
                  <c:v>195.89</c:v>
                </c:pt>
                <c:pt idx="241">
                  <c:v>201.44800000000001</c:v>
                </c:pt>
                <c:pt idx="242">
                  <c:v>199.476</c:v>
                </c:pt>
                <c:pt idx="243">
                  <c:v>195.542</c:v>
                </c:pt>
                <c:pt idx="244">
                  <c:v>207.083</c:v>
                </c:pt>
                <c:pt idx="245">
                  <c:v>201.78200000000001</c:v>
                </c:pt>
                <c:pt idx="246">
                  <c:v>201.87200000000001</c:v>
                </c:pt>
                <c:pt idx="247">
                  <c:v>208.35599999999999</c:v>
                </c:pt>
                <c:pt idx="248">
                  <c:v>212.48699999999999</c:v>
                </c:pt>
                <c:pt idx="249">
                  <c:v>209.14699999999999</c:v>
                </c:pt>
                <c:pt idx="250">
                  <c:v>208.874</c:v>
                </c:pt>
                <c:pt idx="251">
                  <c:v>213.73099999999999</c:v>
                </c:pt>
                <c:pt idx="252">
                  <c:v>217.739</c:v>
                </c:pt>
                <c:pt idx="253">
                  <c:v>222.57499999999999</c:v>
                </c:pt>
                <c:pt idx="254">
                  <c:v>224.04</c:v>
                </c:pt>
                <c:pt idx="255">
                  <c:v>223.29400000000001</c:v>
                </c:pt>
                <c:pt idx="256">
                  <c:v>223.755</c:v>
                </c:pt>
                <c:pt idx="257">
                  <c:v>226.33099999999999</c:v>
                </c:pt>
                <c:pt idx="258">
                  <c:v>224.62</c:v>
                </c:pt>
                <c:pt idx="259">
                  <c:v>225.72200000000001</c:v>
                </c:pt>
                <c:pt idx="260">
                  <c:v>225.52199999999999</c:v>
                </c:pt>
                <c:pt idx="261">
                  <c:v>226.46</c:v>
                </c:pt>
                <c:pt idx="262">
                  <c:v>226.43299999999999</c:v>
                </c:pt>
                <c:pt idx="263">
                  <c:v>227.39400000000001</c:v>
                </c:pt>
                <c:pt idx="264">
                  <c:v>229.07400000000001</c:v>
                </c:pt>
                <c:pt idx="265">
                  <c:v>243.53700000000001</c:v>
                </c:pt>
                <c:pt idx="266">
                  <c:v>223.346</c:v>
                </c:pt>
                <c:pt idx="267">
                  <c:v>223.268</c:v>
                </c:pt>
                <c:pt idx="268">
                  <c:v>246.494</c:v>
                </c:pt>
                <c:pt idx="269">
                  <c:v>247.57599999999999</c:v>
                </c:pt>
                <c:pt idx="270">
                  <c:v>253.28899999999999</c:v>
                </c:pt>
                <c:pt idx="271">
                  <c:v>238.102</c:v>
                </c:pt>
                <c:pt idx="272">
                  <c:v>244.33199999999999</c:v>
                </c:pt>
                <c:pt idx="273">
                  <c:v>243.82400000000001</c:v>
                </c:pt>
                <c:pt idx="274">
                  <c:v>244.297</c:v>
                </c:pt>
                <c:pt idx="275">
                  <c:v>242.84800000000001</c:v>
                </c:pt>
                <c:pt idx="276">
                  <c:v>244.68799999999999</c:v>
                </c:pt>
                <c:pt idx="277">
                  <c:v>243.77</c:v>
                </c:pt>
                <c:pt idx="278">
                  <c:v>244.965</c:v>
                </c:pt>
                <c:pt idx="279">
                  <c:v>245.37100000000001</c:v>
                </c:pt>
                <c:pt idx="280">
                  <c:v>245.50800000000001</c:v>
                </c:pt>
                <c:pt idx="281">
                  <c:v>244.78100000000001</c:v>
                </c:pt>
                <c:pt idx="282">
                  <c:v>244.69499999999999</c:v>
                </c:pt>
                <c:pt idx="283">
                  <c:v>241.23400000000001</c:v>
                </c:pt>
                <c:pt idx="284">
                  <c:v>244.48</c:v>
                </c:pt>
                <c:pt idx="285">
                  <c:v>202.33199999999999</c:v>
                </c:pt>
                <c:pt idx="286">
                  <c:v>198.10900000000001</c:v>
                </c:pt>
                <c:pt idx="287">
                  <c:v>198.059</c:v>
                </c:pt>
                <c:pt idx="288">
                  <c:v>199.64500000000001</c:v>
                </c:pt>
                <c:pt idx="289">
                  <c:v>247.566</c:v>
                </c:pt>
                <c:pt idx="290">
                  <c:v>237.69499999999999</c:v>
                </c:pt>
                <c:pt idx="291">
                  <c:v>210.215</c:v>
                </c:pt>
                <c:pt idx="292">
                  <c:v>201.23</c:v>
                </c:pt>
                <c:pt idx="293">
                  <c:v>200.73400000000001</c:v>
                </c:pt>
                <c:pt idx="294">
                  <c:v>204</c:v>
                </c:pt>
                <c:pt idx="295">
                  <c:v>201.82400000000001</c:v>
                </c:pt>
                <c:pt idx="296">
                  <c:v>201.613</c:v>
                </c:pt>
                <c:pt idx="297">
                  <c:v>201.52</c:v>
                </c:pt>
                <c:pt idx="298">
                  <c:v>201.44900000000001</c:v>
                </c:pt>
                <c:pt idx="299">
                  <c:v>201.441</c:v>
                </c:pt>
                <c:pt idx="300">
                  <c:v>201.434</c:v>
                </c:pt>
                <c:pt idx="301">
                  <c:v>200.89500000000001</c:v>
                </c:pt>
                <c:pt idx="302">
                  <c:v>200.91399999999999</c:v>
                </c:pt>
                <c:pt idx="303">
                  <c:v>200.98400000000001</c:v>
                </c:pt>
                <c:pt idx="304">
                  <c:v>200.965</c:v>
                </c:pt>
                <c:pt idx="305">
                  <c:v>200.977</c:v>
                </c:pt>
                <c:pt idx="306">
                  <c:v>200.98</c:v>
                </c:pt>
                <c:pt idx="307">
                  <c:v>200.97300000000001</c:v>
                </c:pt>
                <c:pt idx="308">
                  <c:v>200.94900000000001</c:v>
                </c:pt>
                <c:pt idx="309">
                  <c:v>200.965</c:v>
                </c:pt>
                <c:pt idx="310">
                  <c:v>200.95699999999999</c:v>
                </c:pt>
                <c:pt idx="311">
                  <c:v>200.934</c:v>
                </c:pt>
                <c:pt idx="312">
                  <c:v>200.95699999999999</c:v>
                </c:pt>
                <c:pt idx="313">
                  <c:v>200.953</c:v>
                </c:pt>
                <c:pt idx="314">
                  <c:v>200.96100000000001</c:v>
                </c:pt>
                <c:pt idx="315">
                  <c:v>200.941</c:v>
                </c:pt>
                <c:pt idx="316">
                  <c:v>200.941</c:v>
                </c:pt>
                <c:pt idx="317">
                  <c:v>200.96899999999999</c:v>
                </c:pt>
                <c:pt idx="318">
                  <c:v>200.941</c:v>
                </c:pt>
                <c:pt idx="319">
                  <c:v>200.941</c:v>
                </c:pt>
                <c:pt idx="320">
                  <c:v>200.953</c:v>
                </c:pt>
                <c:pt idx="321">
                  <c:v>200.94900000000001</c:v>
                </c:pt>
                <c:pt idx="322">
                  <c:v>200.934</c:v>
                </c:pt>
                <c:pt idx="323">
                  <c:v>200.93799999999999</c:v>
                </c:pt>
                <c:pt idx="324">
                  <c:v>200.922</c:v>
                </c:pt>
                <c:pt idx="325">
                  <c:v>200.934</c:v>
                </c:pt>
                <c:pt idx="326">
                  <c:v>200.93</c:v>
                </c:pt>
                <c:pt idx="327">
                  <c:v>200.934</c:v>
                </c:pt>
                <c:pt idx="328">
                  <c:v>200.93</c:v>
                </c:pt>
                <c:pt idx="329">
                  <c:v>200.94499999999999</c:v>
                </c:pt>
                <c:pt idx="330">
                  <c:v>200.91800000000001</c:v>
                </c:pt>
                <c:pt idx="331">
                  <c:v>200.93</c:v>
                </c:pt>
                <c:pt idx="332">
                  <c:v>200.922</c:v>
                </c:pt>
                <c:pt idx="333">
                  <c:v>200.93799999999999</c:v>
                </c:pt>
                <c:pt idx="334">
                  <c:v>200.91800000000001</c:v>
                </c:pt>
                <c:pt idx="335">
                  <c:v>200.953</c:v>
                </c:pt>
                <c:pt idx="336">
                  <c:v>200.92599999999999</c:v>
                </c:pt>
                <c:pt idx="337">
                  <c:v>200.922</c:v>
                </c:pt>
                <c:pt idx="338">
                  <c:v>200.953</c:v>
                </c:pt>
                <c:pt idx="339">
                  <c:v>200.94900000000001</c:v>
                </c:pt>
                <c:pt idx="340">
                  <c:v>200.92599999999999</c:v>
                </c:pt>
                <c:pt idx="341">
                  <c:v>200.95699999999999</c:v>
                </c:pt>
                <c:pt idx="342">
                  <c:v>200.94499999999999</c:v>
                </c:pt>
                <c:pt idx="343">
                  <c:v>200.93799999999999</c:v>
                </c:pt>
                <c:pt idx="344">
                  <c:v>200.93</c:v>
                </c:pt>
                <c:pt idx="345">
                  <c:v>200.953</c:v>
                </c:pt>
                <c:pt idx="346">
                  <c:v>200.94900000000001</c:v>
                </c:pt>
                <c:pt idx="347">
                  <c:v>200.92599999999999</c:v>
                </c:pt>
                <c:pt idx="348">
                  <c:v>200.93799999999999</c:v>
                </c:pt>
                <c:pt idx="349">
                  <c:v>200.941</c:v>
                </c:pt>
                <c:pt idx="350">
                  <c:v>200.941</c:v>
                </c:pt>
                <c:pt idx="351">
                  <c:v>200.94499999999999</c:v>
                </c:pt>
                <c:pt idx="352">
                  <c:v>200.941</c:v>
                </c:pt>
                <c:pt idx="353">
                  <c:v>200.93799999999999</c:v>
                </c:pt>
                <c:pt idx="354">
                  <c:v>200.94499999999999</c:v>
                </c:pt>
                <c:pt idx="355">
                  <c:v>200.941</c:v>
                </c:pt>
                <c:pt idx="356">
                  <c:v>200.91399999999999</c:v>
                </c:pt>
                <c:pt idx="357">
                  <c:v>200.96100000000001</c:v>
                </c:pt>
                <c:pt idx="358">
                  <c:v>200.941</c:v>
                </c:pt>
                <c:pt idx="359">
                  <c:v>200.93</c:v>
                </c:pt>
                <c:pt idx="360">
                  <c:v>200.92599999999999</c:v>
                </c:pt>
                <c:pt idx="361">
                  <c:v>200.934</c:v>
                </c:pt>
                <c:pt idx="362">
                  <c:v>200.922</c:v>
                </c:pt>
                <c:pt idx="363">
                  <c:v>200.95699999999999</c:v>
                </c:pt>
                <c:pt idx="364">
                  <c:v>200.93799999999999</c:v>
                </c:pt>
                <c:pt idx="365">
                  <c:v>200.92599999999999</c:v>
                </c:pt>
                <c:pt idx="366">
                  <c:v>200.922</c:v>
                </c:pt>
                <c:pt idx="367">
                  <c:v>200.93799999999999</c:v>
                </c:pt>
                <c:pt idx="368">
                  <c:v>200.922</c:v>
                </c:pt>
                <c:pt idx="369">
                  <c:v>200.93799999999999</c:v>
                </c:pt>
                <c:pt idx="370">
                  <c:v>200.934</c:v>
                </c:pt>
                <c:pt idx="371">
                  <c:v>200.934</c:v>
                </c:pt>
                <c:pt idx="372">
                  <c:v>200.91800000000001</c:v>
                </c:pt>
                <c:pt idx="373">
                  <c:v>200.94499999999999</c:v>
                </c:pt>
                <c:pt idx="374">
                  <c:v>200.93799999999999</c:v>
                </c:pt>
                <c:pt idx="375">
                  <c:v>200.91</c:v>
                </c:pt>
                <c:pt idx="376">
                  <c:v>200.91399999999999</c:v>
                </c:pt>
                <c:pt idx="377">
                  <c:v>200.91</c:v>
                </c:pt>
                <c:pt idx="378">
                  <c:v>200.89500000000001</c:v>
                </c:pt>
                <c:pt idx="379">
                  <c:v>200.91399999999999</c:v>
                </c:pt>
                <c:pt idx="380">
                  <c:v>200.92599999999999</c:v>
                </c:pt>
                <c:pt idx="381">
                  <c:v>200.90199999999999</c:v>
                </c:pt>
                <c:pt idx="382">
                  <c:v>200.863</c:v>
                </c:pt>
                <c:pt idx="383">
                  <c:v>200.84800000000001</c:v>
                </c:pt>
                <c:pt idx="384">
                  <c:v>214.94499999999999</c:v>
                </c:pt>
                <c:pt idx="385">
                  <c:v>204.113</c:v>
                </c:pt>
                <c:pt idx="386">
                  <c:v>202.19499999999999</c:v>
                </c:pt>
                <c:pt idx="387">
                  <c:v>197.16800000000001</c:v>
                </c:pt>
                <c:pt idx="388">
                  <c:v>195.82400000000001</c:v>
                </c:pt>
                <c:pt idx="389">
                  <c:v>195.81200000000001</c:v>
                </c:pt>
                <c:pt idx="390">
                  <c:v>195.828</c:v>
                </c:pt>
                <c:pt idx="391">
                  <c:v>196.08199999999999</c:v>
                </c:pt>
                <c:pt idx="392">
                  <c:v>205.57</c:v>
                </c:pt>
                <c:pt idx="393">
                  <c:v>207.875</c:v>
                </c:pt>
                <c:pt idx="394">
                  <c:v>202.32</c:v>
                </c:pt>
                <c:pt idx="395">
                  <c:v>201.977</c:v>
                </c:pt>
                <c:pt idx="396">
                  <c:v>201.92599999999999</c:v>
                </c:pt>
                <c:pt idx="397">
                  <c:v>209.78100000000001</c:v>
                </c:pt>
                <c:pt idx="398">
                  <c:v>212.96100000000001</c:v>
                </c:pt>
                <c:pt idx="399">
                  <c:v>208.58199999999999</c:v>
                </c:pt>
                <c:pt idx="400">
                  <c:v>210.078</c:v>
                </c:pt>
                <c:pt idx="401">
                  <c:v>209.20699999999999</c:v>
                </c:pt>
                <c:pt idx="402">
                  <c:v>209.93</c:v>
                </c:pt>
                <c:pt idx="403">
                  <c:v>209.97300000000001</c:v>
                </c:pt>
                <c:pt idx="404">
                  <c:v>209.91800000000001</c:v>
                </c:pt>
                <c:pt idx="405">
                  <c:v>209.922</c:v>
                </c:pt>
                <c:pt idx="406">
                  <c:v>213.066</c:v>
                </c:pt>
                <c:pt idx="407">
                  <c:v>217.16</c:v>
                </c:pt>
                <c:pt idx="408">
                  <c:v>217.60900000000001</c:v>
                </c:pt>
                <c:pt idx="409">
                  <c:v>221.65600000000001</c:v>
                </c:pt>
                <c:pt idx="410">
                  <c:v>223.828</c:v>
                </c:pt>
                <c:pt idx="411">
                  <c:v>223.85900000000001</c:v>
                </c:pt>
                <c:pt idx="412">
                  <c:v>223.92</c:v>
                </c:pt>
                <c:pt idx="413">
                  <c:v>224.10400000000001</c:v>
                </c:pt>
                <c:pt idx="414">
                  <c:v>224.34200000000001</c:v>
                </c:pt>
                <c:pt idx="415">
                  <c:v>224.40799999999999</c:v>
                </c:pt>
                <c:pt idx="416">
                  <c:v>224.113</c:v>
                </c:pt>
                <c:pt idx="417">
                  <c:v>224.48</c:v>
                </c:pt>
                <c:pt idx="418">
                  <c:v>224.49600000000001</c:v>
                </c:pt>
                <c:pt idx="419">
                  <c:v>224.297</c:v>
                </c:pt>
                <c:pt idx="420">
                  <c:v>224.24600000000001</c:v>
                </c:pt>
                <c:pt idx="421">
                  <c:v>224.191</c:v>
                </c:pt>
                <c:pt idx="422">
                  <c:v>224.17599999999999</c:v>
                </c:pt>
                <c:pt idx="423">
                  <c:v>224.23</c:v>
                </c:pt>
                <c:pt idx="424">
                  <c:v>224.18</c:v>
                </c:pt>
                <c:pt idx="425">
                  <c:v>224.43</c:v>
                </c:pt>
                <c:pt idx="426">
                  <c:v>224.184</c:v>
                </c:pt>
                <c:pt idx="427">
                  <c:v>224.16800000000001</c:v>
                </c:pt>
                <c:pt idx="428">
                  <c:v>224.328</c:v>
                </c:pt>
                <c:pt idx="429">
                  <c:v>224.191</c:v>
                </c:pt>
                <c:pt idx="430">
                  <c:v>224.16800000000001</c:v>
                </c:pt>
                <c:pt idx="431">
                  <c:v>224.773</c:v>
                </c:pt>
                <c:pt idx="432">
                  <c:v>224.32400000000001</c:v>
                </c:pt>
                <c:pt idx="433">
                  <c:v>224.613</c:v>
                </c:pt>
                <c:pt idx="434">
                  <c:v>225.06399999999999</c:v>
                </c:pt>
                <c:pt idx="435">
                  <c:v>225.01</c:v>
                </c:pt>
                <c:pt idx="436">
                  <c:v>224.96899999999999</c:v>
                </c:pt>
                <c:pt idx="437">
                  <c:v>225.30500000000001</c:v>
                </c:pt>
                <c:pt idx="438">
                  <c:v>224.89099999999999</c:v>
                </c:pt>
                <c:pt idx="439">
                  <c:v>224.85900000000001</c:v>
                </c:pt>
                <c:pt idx="440">
                  <c:v>224.85499999999999</c:v>
                </c:pt>
                <c:pt idx="441">
                  <c:v>225.15199999999999</c:v>
                </c:pt>
                <c:pt idx="442">
                  <c:v>222.82400000000001</c:v>
                </c:pt>
                <c:pt idx="443">
                  <c:v>243.977</c:v>
                </c:pt>
                <c:pt idx="444">
                  <c:v>253.22300000000001</c:v>
                </c:pt>
                <c:pt idx="445">
                  <c:v>240.29300000000001</c:v>
                </c:pt>
                <c:pt idx="446">
                  <c:v>239.22300000000001</c:v>
                </c:pt>
                <c:pt idx="447">
                  <c:v>243.28899999999999</c:v>
                </c:pt>
                <c:pt idx="448">
                  <c:v>245.06200000000001</c:v>
                </c:pt>
                <c:pt idx="449">
                  <c:v>244.922</c:v>
                </c:pt>
                <c:pt idx="450">
                  <c:v>243.72300000000001</c:v>
                </c:pt>
                <c:pt idx="451">
                  <c:v>245.26599999999999</c:v>
                </c:pt>
                <c:pt idx="452">
                  <c:v>244.24600000000001</c:v>
                </c:pt>
                <c:pt idx="453">
                  <c:v>245.023</c:v>
                </c:pt>
                <c:pt idx="454">
                  <c:v>245.73400000000001</c:v>
                </c:pt>
                <c:pt idx="455">
                  <c:v>245.863</c:v>
                </c:pt>
                <c:pt idx="456">
                  <c:v>245.41399999999999</c:v>
                </c:pt>
                <c:pt idx="457">
                  <c:v>245.184</c:v>
                </c:pt>
                <c:pt idx="458">
                  <c:v>245.184</c:v>
                </c:pt>
                <c:pt idx="459">
                  <c:v>252.10499999999999</c:v>
                </c:pt>
                <c:pt idx="460">
                  <c:v>248.16</c:v>
                </c:pt>
                <c:pt idx="461">
                  <c:v>204.53100000000001</c:v>
                </c:pt>
                <c:pt idx="462">
                  <c:v>198.809</c:v>
                </c:pt>
                <c:pt idx="463">
                  <c:v>198.78100000000001</c:v>
                </c:pt>
                <c:pt idx="464">
                  <c:v>198.797</c:v>
                </c:pt>
                <c:pt idx="465">
                  <c:v>198.773</c:v>
                </c:pt>
                <c:pt idx="466">
                  <c:v>198.91399999999999</c:v>
                </c:pt>
                <c:pt idx="467">
                  <c:v>199.41800000000001</c:v>
                </c:pt>
                <c:pt idx="468">
                  <c:v>223.80099999999999</c:v>
                </c:pt>
                <c:pt idx="469">
                  <c:v>246.488</c:v>
                </c:pt>
                <c:pt idx="470">
                  <c:v>213.66399999999999</c:v>
                </c:pt>
                <c:pt idx="471">
                  <c:v>213.684</c:v>
                </c:pt>
                <c:pt idx="472">
                  <c:v>201.715</c:v>
                </c:pt>
                <c:pt idx="473">
                  <c:v>201.727</c:v>
                </c:pt>
                <c:pt idx="474">
                  <c:v>201.71100000000001</c:v>
                </c:pt>
                <c:pt idx="475">
                  <c:v>201.703</c:v>
                </c:pt>
                <c:pt idx="476">
                  <c:v>202.25200000000001</c:v>
                </c:pt>
                <c:pt idx="477">
                  <c:v>205.16200000000001</c:v>
                </c:pt>
                <c:pt idx="478">
                  <c:v>202.65799999999999</c:v>
                </c:pt>
                <c:pt idx="479">
                  <c:v>202.51400000000001</c:v>
                </c:pt>
                <c:pt idx="480">
                  <c:v>202.494</c:v>
                </c:pt>
                <c:pt idx="481">
                  <c:v>202.18199999999999</c:v>
                </c:pt>
                <c:pt idx="482">
                  <c:v>202.17400000000001</c:v>
                </c:pt>
                <c:pt idx="483">
                  <c:v>202.178</c:v>
                </c:pt>
                <c:pt idx="484">
                  <c:v>202.178</c:v>
                </c:pt>
                <c:pt idx="485">
                  <c:v>202.18899999999999</c:v>
                </c:pt>
                <c:pt idx="486">
                  <c:v>202.18899999999999</c:v>
                </c:pt>
                <c:pt idx="487">
                  <c:v>202.19300000000001</c:v>
                </c:pt>
                <c:pt idx="488">
                  <c:v>202.19300000000001</c:v>
                </c:pt>
                <c:pt idx="489">
                  <c:v>202.178</c:v>
                </c:pt>
                <c:pt idx="490">
                  <c:v>202.178</c:v>
                </c:pt>
                <c:pt idx="491">
                  <c:v>202.197</c:v>
                </c:pt>
                <c:pt idx="492">
                  <c:v>202.17400000000001</c:v>
                </c:pt>
                <c:pt idx="493">
                  <c:v>202.17</c:v>
                </c:pt>
                <c:pt idx="494">
                  <c:v>202.18600000000001</c:v>
                </c:pt>
                <c:pt idx="495">
                  <c:v>202.17</c:v>
                </c:pt>
                <c:pt idx="496">
                  <c:v>202.18899999999999</c:v>
                </c:pt>
                <c:pt idx="497">
                  <c:v>202.197</c:v>
                </c:pt>
                <c:pt idx="498">
                  <c:v>202.178</c:v>
                </c:pt>
                <c:pt idx="499">
                  <c:v>202.197</c:v>
                </c:pt>
                <c:pt idx="500">
                  <c:v>202.13900000000001</c:v>
                </c:pt>
                <c:pt idx="501">
                  <c:v>202.16200000000001</c:v>
                </c:pt>
                <c:pt idx="502">
                  <c:v>202.18199999999999</c:v>
                </c:pt>
                <c:pt idx="503">
                  <c:v>202.15</c:v>
                </c:pt>
                <c:pt idx="504">
                  <c:v>202.154</c:v>
                </c:pt>
                <c:pt idx="505">
                  <c:v>202.15799999999999</c:v>
                </c:pt>
                <c:pt idx="506">
                  <c:v>202.16200000000001</c:v>
                </c:pt>
                <c:pt idx="507">
                  <c:v>202.13900000000001</c:v>
                </c:pt>
                <c:pt idx="508">
                  <c:v>202.15799999999999</c:v>
                </c:pt>
                <c:pt idx="509">
                  <c:v>202.15799999999999</c:v>
                </c:pt>
                <c:pt idx="510">
                  <c:v>202.16200000000001</c:v>
                </c:pt>
                <c:pt idx="511">
                  <c:v>202.14599999999999</c:v>
                </c:pt>
                <c:pt idx="512">
                  <c:v>202.166</c:v>
                </c:pt>
                <c:pt idx="513">
                  <c:v>202.15</c:v>
                </c:pt>
                <c:pt idx="514">
                  <c:v>202.154</c:v>
                </c:pt>
                <c:pt idx="515">
                  <c:v>202.16200000000001</c:v>
                </c:pt>
                <c:pt idx="516">
                  <c:v>202.12700000000001</c:v>
                </c:pt>
                <c:pt idx="517">
                  <c:v>202.154</c:v>
                </c:pt>
                <c:pt idx="518">
                  <c:v>202.17</c:v>
                </c:pt>
                <c:pt idx="519">
                  <c:v>202.143</c:v>
                </c:pt>
                <c:pt idx="520">
                  <c:v>202.17</c:v>
                </c:pt>
                <c:pt idx="521">
                  <c:v>202.16200000000001</c:v>
                </c:pt>
                <c:pt idx="522">
                  <c:v>202.16200000000001</c:v>
                </c:pt>
                <c:pt idx="523">
                  <c:v>202.16200000000001</c:v>
                </c:pt>
                <c:pt idx="524">
                  <c:v>202.154</c:v>
                </c:pt>
                <c:pt idx="525">
                  <c:v>202.131</c:v>
                </c:pt>
                <c:pt idx="526">
                  <c:v>202.154</c:v>
                </c:pt>
                <c:pt idx="527">
                  <c:v>202.143</c:v>
                </c:pt>
                <c:pt idx="528">
                  <c:v>202.15</c:v>
                </c:pt>
                <c:pt idx="529">
                  <c:v>202.15799999999999</c:v>
                </c:pt>
                <c:pt idx="530">
                  <c:v>202.12700000000001</c:v>
                </c:pt>
                <c:pt idx="531">
                  <c:v>202.17</c:v>
                </c:pt>
                <c:pt idx="532">
                  <c:v>202.15799999999999</c:v>
                </c:pt>
                <c:pt idx="533">
                  <c:v>202.15799999999999</c:v>
                </c:pt>
                <c:pt idx="534">
                  <c:v>202.14599999999999</c:v>
                </c:pt>
                <c:pt idx="535">
                  <c:v>202.17</c:v>
                </c:pt>
                <c:pt idx="536">
                  <c:v>202.16200000000001</c:v>
                </c:pt>
                <c:pt idx="537">
                  <c:v>202.15</c:v>
                </c:pt>
                <c:pt idx="538">
                  <c:v>202.166</c:v>
                </c:pt>
                <c:pt idx="539">
                  <c:v>202.15799999999999</c:v>
                </c:pt>
                <c:pt idx="540">
                  <c:v>202.154</c:v>
                </c:pt>
                <c:pt idx="541">
                  <c:v>202.16200000000001</c:v>
                </c:pt>
                <c:pt idx="542">
                  <c:v>202.13900000000001</c:v>
                </c:pt>
                <c:pt idx="543">
                  <c:v>202.15</c:v>
                </c:pt>
                <c:pt idx="544">
                  <c:v>202.17</c:v>
                </c:pt>
                <c:pt idx="545">
                  <c:v>202.143</c:v>
                </c:pt>
                <c:pt idx="546">
                  <c:v>202.17</c:v>
                </c:pt>
                <c:pt idx="547">
                  <c:v>202.17</c:v>
                </c:pt>
                <c:pt idx="548">
                  <c:v>202.16200000000001</c:v>
                </c:pt>
                <c:pt idx="549">
                  <c:v>202.14599999999999</c:v>
                </c:pt>
                <c:pt idx="550">
                  <c:v>202.166</c:v>
                </c:pt>
                <c:pt idx="551">
                  <c:v>202.13499999999999</c:v>
                </c:pt>
                <c:pt idx="552">
                  <c:v>202.143</c:v>
                </c:pt>
                <c:pt idx="553">
                  <c:v>202.178</c:v>
                </c:pt>
                <c:pt idx="554">
                  <c:v>202.13900000000001</c:v>
                </c:pt>
                <c:pt idx="555">
                  <c:v>202.178</c:v>
                </c:pt>
                <c:pt idx="556">
                  <c:v>202.13499999999999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1F-4C6F-9FDD-B508B2CF49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436928"/>
        <c:axId val="41431776"/>
      </c:lineChart>
      <c:catAx>
        <c:axId val="178436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431776"/>
        <c:crosses val="autoZero"/>
        <c:auto val="1"/>
        <c:lblAlgn val="ctr"/>
        <c:lblOffset val="100"/>
        <c:noMultiLvlLbl val="0"/>
      </c:catAx>
      <c:valAx>
        <c:axId val="4143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436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[6]内存泄漏!$A$1:$A$1427</c:f>
              <c:numCache>
                <c:formatCode>General</c:formatCode>
                <c:ptCount val="1427"/>
                <c:pt idx="0">
                  <c:v>121.502</c:v>
                </c:pt>
                <c:pt idx="1">
                  <c:v>119.90300000000001</c:v>
                </c:pt>
                <c:pt idx="2">
                  <c:v>119.24299999999999</c:v>
                </c:pt>
                <c:pt idx="3">
                  <c:v>119.149</c:v>
                </c:pt>
                <c:pt idx="4">
                  <c:v>119.15300000000001</c:v>
                </c:pt>
                <c:pt idx="5">
                  <c:v>119.15300000000001</c:v>
                </c:pt>
                <c:pt idx="6">
                  <c:v>119.149</c:v>
                </c:pt>
                <c:pt idx="7">
                  <c:v>119.161</c:v>
                </c:pt>
                <c:pt idx="8">
                  <c:v>119.16500000000001</c:v>
                </c:pt>
                <c:pt idx="9">
                  <c:v>119.157</c:v>
                </c:pt>
                <c:pt idx="10">
                  <c:v>119.157</c:v>
                </c:pt>
                <c:pt idx="11">
                  <c:v>118.431</c:v>
                </c:pt>
                <c:pt idx="12">
                  <c:v>118.42700000000001</c:v>
                </c:pt>
                <c:pt idx="13">
                  <c:v>105.63800000000001</c:v>
                </c:pt>
                <c:pt idx="14">
                  <c:v>105.642</c:v>
                </c:pt>
                <c:pt idx="15">
                  <c:v>105.63800000000001</c:v>
                </c:pt>
                <c:pt idx="16">
                  <c:v>105.63800000000001</c:v>
                </c:pt>
                <c:pt idx="17">
                  <c:v>105.63800000000001</c:v>
                </c:pt>
                <c:pt idx="18">
                  <c:v>105.65300000000001</c:v>
                </c:pt>
                <c:pt idx="19">
                  <c:v>105.634</c:v>
                </c:pt>
                <c:pt idx="20">
                  <c:v>105.63</c:v>
                </c:pt>
                <c:pt idx="21">
                  <c:v>105.634</c:v>
                </c:pt>
                <c:pt idx="22">
                  <c:v>105.40300000000001</c:v>
                </c:pt>
                <c:pt idx="23">
                  <c:v>105.41500000000001</c:v>
                </c:pt>
                <c:pt idx="24">
                  <c:v>105.399</c:v>
                </c:pt>
                <c:pt idx="25">
                  <c:v>105.392</c:v>
                </c:pt>
                <c:pt idx="26">
                  <c:v>105.42400000000001</c:v>
                </c:pt>
                <c:pt idx="27">
                  <c:v>105.42</c:v>
                </c:pt>
                <c:pt idx="28">
                  <c:v>105.408</c:v>
                </c:pt>
                <c:pt idx="29">
                  <c:v>105.43899999999999</c:v>
                </c:pt>
                <c:pt idx="30">
                  <c:v>105.416</c:v>
                </c:pt>
                <c:pt idx="31">
                  <c:v>105.416</c:v>
                </c:pt>
                <c:pt idx="32">
                  <c:v>105.416</c:v>
                </c:pt>
                <c:pt idx="33">
                  <c:v>105.43600000000001</c:v>
                </c:pt>
                <c:pt idx="34">
                  <c:v>105.432</c:v>
                </c:pt>
                <c:pt idx="35">
                  <c:v>105.416</c:v>
                </c:pt>
                <c:pt idx="36">
                  <c:v>105.416</c:v>
                </c:pt>
                <c:pt idx="37">
                  <c:v>105.68899999999999</c:v>
                </c:pt>
                <c:pt idx="38">
                  <c:v>120.08199999999999</c:v>
                </c:pt>
                <c:pt idx="39">
                  <c:v>143.07499999999999</c:v>
                </c:pt>
                <c:pt idx="40">
                  <c:v>142.87200000000001</c:v>
                </c:pt>
                <c:pt idx="41">
                  <c:v>142.88</c:v>
                </c:pt>
                <c:pt idx="42">
                  <c:v>142.86000000000001</c:v>
                </c:pt>
                <c:pt idx="43">
                  <c:v>142.77099999999999</c:v>
                </c:pt>
                <c:pt idx="44">
                  <c:v>142.78200000000001</c:v>
                </c:pt>
                <c:pt idx="45">
                  <c:v>142.77799999999999</c:v>
                </c:pt>
                <c:pt idx="46">
                  <c:v>154.97399999999999</c:v>
                </c:pt>
                <c:pt idx="47">
                  <c:v>157.94200000000001</c:v>
                </c:pt>
                <c:pt idx="48">
                  <c:v>158.52099999999999</c:v>
                </c:pt>
                <c:pt idx="49">
                  <c:v>158.52799999999999</c:v>
                </c:pt>
                <c:pt idx="50">
                  <c:v>158.52799999999999</c:v>
                </c:pt>
                <c:pt idx="51">
                  <c:v>156.994</c:v>
                </c:pt>
                <c:pt idx="52">
                  <c:v>122.136</c:v>
                </c:pt>
                <c:pt idx="53">
                  <c:v>122.261</c:v>
                </c:pt>
                <c:pt idx="54">
                  <c:v>119.90900000000001</c:v>
                </c:pt>
                <c:pt idx="55">
                  <c:v>110.437</c:v>
                </c:pt>
                <c:pt idx="56">
                  <c:v>112.241</c:v>
                </c:pt>
                <c:pt idx="57">
                  <c:v>124.657</c:v>
                </c:pt>
                <c:pt idx="58">
                  <c:v>161.63</c:v>
                </c:pt>
                <c:pt idx="59">
                  <c:v>161.39599999999999</c:v>
                </c:pt>
                <c:pt idx="60">
                  <c:v>161.39599999999999</c:v>
                </c:pt>
                <c:pt idx="61">
                  <c:v>161.39599999999999</c:v>
                </c:pt>
                <c:pt idx="62">
                  <c:v>170.71199999999999</c:v>
                </c:pt>
                <c:pt idx="63">
                  <c:v>174.98500000000001</c:v>
                </c:pt>
                <c:pt idx="64">
                  <c:v>174.22800000000001</c:v>
                </c:pt>
                <c:pt idx="65">
                  <c:v>174.22399999999999</c:v>
                </c:pt>
                <c:pt idx="66">
                  <c:v>174.2</c:v>
                </c:pt>
                <c:pt idx="67">
                  <c:v>174.18799999999999</c:v>
                </c:pt>
                <c:pt idx="68">
                  <c:v>174.22800000000001</c:v>
                </c:pt>
                <c:pt idx="69">
                  <c:v>174.255</c:v>
                </c:pt>
                <c:pt idx="70">
                  <c:v>168.35300000000001</c:v>
                </c:pt>
                <c:pt idx="71">
                  <c:v>174.16900000000001</c:v>
                </c:pt>
                <c:pt idx="72">
                  <c:v>173.99299999999999</c:v>
                </c:pt>
                <c:pt idx="73">
                  <c:v>173.97</c:v>
                </c:pt>
                <c:pt idx="74">
                  <c:v>173.97399999999999</c:v>
                </c:pt>
                <c:pt idx="75">
                  <c:v>173.99700000000001</c:v>
                </c:pt>
                <c:pt idx="76">
                  <c:v>173.95400000000001</c:v>
                </c:pt>
                <c:pt idx="77">
                  <c:v>173.94200000000001</c:v>
                </c:pt>
                <c:pt idx="78">
                  <c:v>173.946</c:v>
                </c:pt>
                <c:pt idx="79">
                  <c:v>173.93100000000001</c:v>
                </c:pt>
                <c:pt idx="80">
                  <c:v>173.87200000000001</c:v>
                </c:pt>
                <c:pt idx="81">
                  <c:v>173.88399999999999</c:v>
                </c:pt>
                <c:pt idx="82">
                  <c:v>173.86</c:v>
                </c:pt>
                <c:pt idx="83">
                  <c:v>174.14599999999999</c:v>
                </c:pt>
                <c:pt idx="84">
                  <c:v>174.142</c:v>
                </c:pt>
                <c:pt idx="85">
                  <c:v>174.14599999999999</c:v>
                </c:pt>
                <c:pt idx="86">
                  <c:v>174.18100000000001</c:v>
                </c:pt>
                <c:pt idx="87">
                  <c:v>174.185</c:v>
                </c:pt>
                <c:pt idx="88">
                  <c:v>174.17699999999999</c:v>
                </c:pt>
                <c:pt idx="89">
                  <c:v>174.185</c:v>
                </c:pt>
                <c:pt idx="90">
                  <c:v>174.15700000000001</c:v>
                </c:pt>
                <c:pt idx="91">
                  <c:v>174.149</c:v>
                </c:pt>
                <c:pt idx="92">
                  <c:v>174.16900000000001</c:v>
                </c:pt>
                <c:pt idx="93">
                  <c:v>174.19200000000001</c:v>
                </c:pt>
                <c:pt idx="94">
                  <c:v>174.185</c:v>
                </c:pt>
                <c:pt idx="95">
                  <c:v>174.256</c:v>
                </c:pt>
                <c:pt idx="96">
                  <c:v>174.36099999999999</c:v>
                </c:pt>
                <c:pt idx="97">
                  <c:v>174.197</c:v>
                </c:pt>
                <c:pt idx="98">
                  <c:v>174.19300000000001</c:v>
                </c:pt>
                <c:pt idx="99">
                  <c:v>174.15799999999999</c:v>
                </c:pt>
                <c:pt idx="100">
                  <c:v>170.875</c:v>
                </c:pt>
                <c:pt idx="101">
                  <c:v>170.60900000000001</c:v>
                </c:pt>
                <c:pt idx="102">
                  <c:v>170.45699999999999</c:v>
                </c:pt>
                <c:pt idx="103">
                  <c:v>170.441</c:v>
                </c:pt>
                <c:pt idx="104">
                  <c:v>170.42599999999999</c:v>
                </c:pt>
                <c:pt idx="105">
                  <c:v>170.727</c:v>
                </c:pt>
                <c:pt idx="106">
                  <c:v>134.00800000000001</c:v>
                </c:pt>
                <c:pt idx="107">
                  <c:v>133.12299999999999</c:v>
                </c:pt>
                <c:pt idx="108">
                  <c:v>132.43199999999999</c:v>
                </c:pt>
                <c:pt idx="109">
                  <c:v>132.15</c:v>
                </c:pt>
                <c:pt idx="110">
                  <c:v>132.166</c:v>
                </c:pt>
                <c:pt idx="111">
                  <c:v>132.16200000000001</c:v>
                </c:pt>
                <c:pt idx="112">
                  <c:v>118.69199999999999</c:v>
                </c:pt>
                <c:pt idx="113">
                  <c:v>118.708</c:v>
                </c:pt>
                <c:pt idx="114">
                  <c:v>118.72799999999999</c:v>
                </c:pt>
                <c:pt idx="115">
                  <c:v>118.71599999999999</c:v>
                </c:pt>
                <c:pt idx="116">
                  <c:v>118.73099999999999</c:v>
                </c:pt>
                <c:pt idx="117">
                  <c:v>118.72</c:v>
                </c:pt>
                <c:pt idx="118">
                  <c:v>118.712</c:v>
                </c:pt>
                <c:pt idx="119">
                  <c:v>120.309</c:v>
                </c:pt>
                <c:pt idx="120">
                  <c:v>121.146</c:v>
                </c:pt>
                <c:pt idx="121">
                  <c:v>121.021</c:v>
                </c:pt>
                <c:pt idx="122">
                  <c:v>121.024</c:v>
                </c:pt>
                <c:pt idx="123">
                  <c:v>121.036</c:v>
                </c:pt>
                <c:pt idx="124">
                  <c:v>123.001</c:v>
                </c:pt>
                <c:pt idx="125">
                  <c:v>121.95</c:v>
                </c:pt>
                <c:pt idx="126">
                  <c:v>120.024</c:v>
                </c:pt>
                <c:pt idx="127">
                  <c:v>108.116</c:v>
                </c:pt>
                <c:pt idx="128">
                  <c:v>108.11199999999999</c:v>
                </c:pt>
                <c:pt idx="129">
                  <c:v>107.839</c:v>
                </c:pt>
                <c:pt idx="130">
                  <c:v>107.812</c:v>
                </c:pt>
                <c:pt idx="131">
                  <c:v>108.038</c:v>
                </c:pt>
                <c:pt idx="132">
                  <c:v>122.46</c:v>
                </c:pt>
                <c:pt idx="133">
                  <c:v>122.33499999999999</c:v>
                </c:pt>
                <c:pt idx="134">
                  <c:v>122.312</c:v>
                </c:pt>
                <c:pt idx="135">
                  <c:v>122.327</c:v>
                </c:pt>
                <c:pt idx="136">
                  <c:v>122.304</c:v>
                </c:pt>
                <c:pt idx="137">
                  <c:v>124.128</c:v>
                </c:pt>
                <c:pt idx="138">
                  <c:v>122.964</c:v>
                </c:pt>
                <c:pt idx="139">
                  <c:v>108.19</c:v>
                </c:pt>
                <c:pt idx="140">
                  <c:v>108.136</c:v>
                </c:pt>
                <c:pt idx="141">
                  <c:v>107.788</c:v>
                </c:pt>
                <c:pt idx="142">
                  <c:v>109</c:v>
                </c:pt>
                <c:pt idx="143">
                  <c:v>122.39</c:v>
                </c:pt>
                <c:pt idx="144">
                  <c:v>122.276</c:v>
                </c:pt>
                <c:pt idx="145">
                  <c:v>122.3</c:v>
                </c:pt>
                <c:pt idx="146">
                  <c:v>121.05800000000001</c:v>
                </c:pt>
                <c:pt idx="147">
                  <c:v>122.905</c:v>
                </c:pt>
                <c:pt idx="148">
                  <c:v>122.89</c:v>
                </c:pt>
                <c:pt idx="149">
                  <c:v>122.89700000000001</c:v>
                </c:pt>
                <c:pt idx="150">
                  <c:v>122.913</c:v>
                </c:pt>
                <c:pt idx="151">
                  <c:v>122.89400000000001</c:v>
                </c:pt>
                <c:pt idx="152">
                  <c:v>124.604</c:v>
                </c:pt>
                <c:pt idx="153">
                  <c:v>124.61199999999999</c:v>
                </c:pt>
                <c:pt idx="154">
                  <c:v>119.425</c:v>
                </c:pt>
                <c:pt idx="155">
                  <c:v>108.104</c:v>
                </c:pt>
                <c:pt idx="156">
                  <c:v>107.979</c:v>
                </c:pt>
                <c:pt idx="157">
                  <c:v>107.765</c:v>
                </c:pt>
                <c:pt idx="158">
                  <c:v>107.694</c:v>
                </c:pt>
                <c:pt idx="159">
                  <c:v>107.687</c:v>
                </c:pt>
                <c:pt idx="160">
                  <c:v>107.68300000000001</c:v>
                </c:pt>
                <c:pt idx="161">
                  <c:v>107.702</c:v>
                </c:pt>
                <c:pt idx="162">
                  <c:v>107.706</c:v>
                </c:pt>
                <c:pt idx="163">
                  <c:v>107.69</c:v>
                </c:pt>
                <c:pt idx="164">
                  <c:v>107.706</c:v>
                </c:pt>
                <c:pt idx="165">
                  <c:v>107.69799999999999</c:v>
                </c:pt>
                <c:pt idx="166">
                  <c:v>107.74</c:v>
                </c:pt>
                <c:pt idx="167">
                  <c:v>107.705</c:v>
                </c:pt>
                <c:pt idx="168">
                  <c:v>107.705</c:v>
                </c:pt>
                <c:pt idx="169">
                  <c:v>107.908</c:v>
                </c:pt>
                <c:pt idx="170">
                  <c:v>122.604</c:v>
                </c:pt>
                <c:pt idx="171">
                  <c:v>122.502</c:v>
                </c:pt>
                <c:pt idx="172">
                  <c:v>121.17</c:v>
                </c:pt>
                <c:pt idx="173">
                  <c:v>121.146</c:v>
                </c:pt>
                <c:pt idx="174">
                  <c:v>121.146</c:v>
                </c:pt>
                <c:pt idx="175">
                  <c:v>119.795</c:v>
                </c:pt>
                <c:pt idx="176">
                  <c:v>108.209</c:v>
                </c:pt>
                <c:pt idx="177">
                  <c:v>108.15</c:v>
                </c:pt>
                <c:pt idx="178">
                  <c:v>107.881</c:v>
                </c:pt>
                <c:pt idx="179">
                  <c:v>109.518</c:v>
                </c:pt>
                <c:pt idx="180">
                  <c:v>122.709</c:v>
                </c:pt>
                <c:pt idx="181">
                  <c:v>122.658</c:v>
                </c:pt>
                <c:pt idx="182">
                  <c:v>121.26</c:v>
                </c:pt>
                <c:pt idx="183">
                  <c:v>121.26</c:v>
                </c:pt>
                <c:pt idx="184">
                  <c:v>122.06399999999999</c:v>
                </c:pt>
                <c:pt idx="185">
                  <c:v>108.248</c:v>
                </c:pt>
                <c:pt idx="186">
                  <c:v>108.232</c:v>
                </c:pt>
                <c:pt idx="187">
                  <c:v>107.994</c:v>
                </c:pt>
                <c:pt idx="188">
                  <c:v>107.93899999999999</c:v>
                </c:pt>
                <c:pt idx="189">
                  <c:v>107.596</c:v>
                </c:pt>
                <c:pt idx="190">
                  <c:v>107.58</c:v>
                </c:pt>
                <c:pt idx="191">
                  <c:v>107.58</c:v>
                </c:pt>
                <c:pt idx="192">
                  <c:v>107.58</c:v>
                </c:pt>
                <c:pt idx="193">
                  <c:v>107.568</c:v>
                </c:pt>
                <c:pt idx="194">
                  <c:v>107.57899999999999</c:v>
                </c:pt>
                <c:pt idx="195">
                  <c:v>107.571</c:v>
                </c:pt>
                <c:pt idx="196">
                  <c:v>107.571</c:v>
                </c:pt>
                <c:pt idx="197">
                  <c:v>107.56699999999999</c:v>
                </c:pt>
                <c:pt idx="198">
                  <c:v>107.55200000000001</c:v>
                </c:pt>
                <c:pt idx="199">
                  <c:v>107.57899999999999</c:v>
                </c:pt>
                <c:pt idx="200">
                  <c:v>107.583</c:v>
                </c:pt>
                <c:pt idx="201">
                  <c:v>107.56699999999999</c:v>
                </c:pt>
                <c:pt idx="202">
                  <c:v>107.571</c:v>
                </c:pt>
                <c:pt idx="203">
                  <c:v>107.59099999999999</c:v>
                </c:pt>
                <c:pt idx="204">
                  <c:v>107.575</c:v>
                </c:pt>
                <c:pt idx="205">
                  <c:v>105.634</c:v>
                </c:pt>
                <c:pt idx="206">
                  <c:v>105.634</c:v>
                </c:pt>
                <c:pt idx="207">
                  <c:v>105.634</c:v>
                </c:pt>
                <c:pt idx="208">
                  <c:v>105.661</c:v>
                </c:pt>
                <c:pt idx="209">
                  <c:v>105.646</c:v>
                </c:pt>
                <c:pt idx="210">
                  <c:v>105.63800000000001</c:v>
                </c:pt>
                <c:pt idx="211">
                  <c:v>105.63800000000001</c:v>
                </c:pt>
                <c:pt idx="212">
                  <c:v>105.642</c:v>
                </c:pt>
                <c:pt idx="213">
                  <c:v>105.657</c:v>
                </c:pt>
                <c:pt idx="214">
                  <c:v>105.771</c:v>
                </c:pt>
                <c:pt idx="215">
                  <c:v>105.73699999999999</c:v>
                </c:pt>
                <c:pt idx="216">
                  <c:v>105.708</c:v>
                </c:pt>
                <c:pt idx="217">
                  <c:v>105.652</c:v>
                </c:pt>
                <c:pt idx="218">
                  <c:v>105.666</c:v>
                </c:pt>
                <c:pt idx="219">
                  <c:v>105.654</c:v>
                </c:pt>
                <c:pt idx="220">
                  <c:v>105.654</c:v>
                </c:pt>
                <c:pt idx="221">
                  <c:v>105.654</c:v>
                </c:pt>
                <c:pt idx="222">
                  <c:v>105.654</c:v>
                </c:pt>
                <c:pt idx="223">
                  <c:v>105.65</c:v>
                </c:pt>
                <c:pt idx="224">
                  <c:v>105.67100000000001</c:v>
                </c:pt>
                <c:pt idx="225">
                  <c:v>105.658</c:v>
                </c:pt>
                <c:pt idx="226">
                  <c:v>105.66200000000001</c:v>
                </c:pt>
                <c:pt idx="227">
                  <c:v>105.654</c:v>
                </c:pt>
                <c:pt idx="228">
                  <c:v>105.654</c:v>
                </c:pt>
                <c:pt idx="229">
                  <c:v>105.654</c:v>
                </c:pt>
                <c:pt idx="230">
                  <c:v>105.658</c:v>
                </c:pt>
                <c:pt idx="231">
                  <c:v>105.67</c:v>
                </c:pt>
                <c:pt idx="232">
                  <c:v>105.666</c:v>
                </c:pt>
                <c:pt idx="233">
                  <c:v>105.67400000000001</c:v>
                </c:pt>
                <c:pt idx="234">
                  <c:v>105.67400000000001</c:v>
                </c:pt>
                <c:pt idx="235">
                  <c:v>105.67400000000001</c:v>
                </c:pt>
                <c:pt idx="236">
                  <c:v>105.66500000000001</c:v>
                </c:pt>
                <c:pt idx="237">
                  <c:v>105.67700000000001</c:v>
                </c:pt>
                <c:pt idx="238">
                  <c:v>105.66500000000001</c:v>
                </c:pt>
                <c:pt idx="239">
                  <c:v>105.669</c:v>
                </c:pt>
                <c:pt idx="240">
                  <c:v>105.66500000000001</c:v>
                </c:pt>
                <c:pt idx="241">
                  <c:v>105.69199999999999</c:v>
                </c:pt>
                <c:pt idx="242">
                  <c:v>105.69199999999999</c:v>
                </c:pt>
                <c:pt idx="243">
                  <c:v>105.69199999999999</c:v>
                </c:pt>
                <c:pt idx="244">
                  <c:v>105.696</c:v>
                </c:pt>
                <c:pt idx="245">
                  <c:v>105.696</c:v>
                </c:pt>
                <c:pt idx="246">
                  <c:v>105.69199999999999</c:v>
                </c:pt>
                <c:pt idx="247">
                  <c:v>105.69199999999999</c:v>
                </c:pt>
                <c:pt idx="248">
                  <c:v>105.69199999999999</c:v>
                </c:pt>
                <c:pt idx="249">
                  <c:v>105.696</c:v>
                </c:pt>
                <c:pt idx="250">
                  <c:v>105.708</c:v>
                </c:pt>
                <c:pt idx="251">
                  <c:v>105.69199999999999</c:v>
                </c:pt>
                <c:pt idx="252">
                  <c:v>105.712</c:v>
                </c:pt>
                <c:pt idx="253">
                  <c:v>105.69199999999999</c:v>
                </c:pt>
                <c:pt idx="254">
                  <c:v>105.69199999999999</c:v>
                </c:pt>
                <c:pt idx="255">
                  <c:v>105.69199999999999</c:v>
                </c:pt>
                <c:pt idx="256">
                  <c:v>105.712</c:v>
                </c:pt>
                <c:pt idx="257">
                  <c:v>105.696</c:v>
                </c:pt>
                <c:pt idx="258">
                  <c:v>105.699</c:v>
                </c:pt>
                <c:pt idx="259">
                  <c:v>105.712</c:v>
                </c:pt>
                <c:pt idx="260">
                  <c:v>105.696</c:v>
                </c:pt>
                <c:pt idx="261">
                  <c:v>105.72</c:v>
                </c:pt>
                <c:pt idx="262">
                  <c:v>105.696</c:v>
                </c:pt>
                <c:pt idx="263">
                  <c:v>105.7</c:v>
                </c:pt>
                <c:pt idx="264">
                  <c:v>105.696</c:v>
                </c:pt>
                <c:pt idx="265">
                  <c:v>105.696</c:v>
                </c:pt>
                <c:pt idx="266">
                  <c:v>105.696</c:v>
                </c:pt>
                <c:pt idx="267">
                  <c:v>105.696</c:v>
                </c:pt>
                <c:pt idx="268">
                  <c:v>105.7</c:v>
                </c:pt>
                <c:pt idx="269">
                  <c:v>105.7</c:v>
                </c:pt>
                <c:pt idx="270">
                  <c:v>105.696</c:v>
                </c:pt>
                <c:pt idx="271">
                  <c:v>105.696</c:v>
                </c:pt>
                <c:pt idx="272">
                  <c:v>105.696</c:v>
                </c:pt>
                <c:pt idx="273">
                  <c:v>105.7</c:v>
                </c:pt>
                <c:pt idx="274">
                  <c:v>105.70399999999999</c:v>
                </c:pt>
                <c:pt idx="275">
                  <c:v>105.696</c:v>
                </c:pt>
                <c:pt idx="276">
                  <c:v>105.696</c:v>
                </c:pt>
                <c:pt idx="277">
                  <c:v>105.696</c:v>
                </c:pt>
                <c:pt idx="278">
                  <c:v>105.7</c:v>
                </c:pt>
                <c:pt idx="279">
                  <c:v>105.7</c:v>
                </c:pt>
                <c:pt idx="280">
                  <c:v>105.696</c:v>
                </c:pt>
                <c:pt idx="281">
                  <c:v>105.69199999999999</c:v>
                </c:pt>
                <c:pt idx="282">
                  <c:v>105.696</c:v>
                </c:pt>
                <c:pt idx="283">
                  <c:v>105.7</c:v>
                </c:pt>
                <c:pt idx="284">
                  <c:v>105.7</c:v>
                </c:pt>
                <c:pt idx="285">
                  <c:v>105.696</c:v>
                </c:pt>
                <c:pt idx="286">
                  <c:v>105.681</c:v>
                </c:pt>
                <c:pt idx="287">
                  <c:v>105.681</c:v>
                </c:pt>
                <c:pt idx="288">
                  <c:v>105.688</c:v>
                </c:pt>
                <c:pt idx="289">
                  <c:v>105.696</c:v>
                </c:pt>
                <c:pt idx="290">
                  <c:v>105.69199999999999</c:v>
                </c:pt>
                <c:pt idx="291">
                  <c:v>105.688</c:v>
                </c:pt>
                <c:pt idx="292">
                  <c:v>105.69199999999999</c:v>
                </c:pt>
                <c:pt idx="293">
                  <c:v>105.69199999999999</c:v>
                </c:pt>
                <c:pt idx="294">
                  <c:v>105.696</c:v>
                </c:pt>
                <c:pt idx="295">
                  <c:v>105.69199999999999</c:v>
                </c:pt>
                <c:pt idx="296">
                  <c:v>105.69199999999999</c:v>
                </c:pt>
                <c:pt idx="297">
                  <c:v>105.688</c:v>
                </c:pt>
                <c:pt idx="298">
                  <c:v>105.696</c:v>
                </c:pt>
                <c:pt idx="299">
                  <c:v>105.7</c:v>
                </c:pt>
                <c:pt idx="300">
                  <c:v>105.69199999999999</c:v>
                </c:pt>
                <c:pt idx="301">
                  <c:v>105.688</c:v>
                </c:pt>
                <c:pt idx="302">
                  <c:v>105.69199999999999</c:v>
                </c:pt>
                <c:pt idx="303">
                  <c:v>105.69199999999999</c:v>
                </c:pt>
                <c:pt idx="304">
                  <c:v>105.696</c:v>
                </c:pt>
                <c:pt idx="305">
                  <c:v>105.69199999999999</c:v>
                </c:pt>
                <c:pt idx="306">
                  <c:v>105.69199999999999</c:v>
                </c:pt>
                <c:pt idx="307">
                  <c:v>105.69199999999999</c:v>
                </c:pt>
                <c:pt idx="308">
                  <c:v>105.696</c:v>
                </c:pt>
                <c:pt idx="309">
                  <c:v>105.696</c:v>
                </c:pt>
                <c:pt idx="310">
                  <c:v>105.69199999999999</c:v>
                </c:pt>
                <c:pt idx="311">
                  <c:v>105.69199999999999</c:v>
                </c:pt>
                <c:pt idx="312">
                  <c:v>105.681</c:v>
                </c:pt>
                <c:pt idx="313">
                  <c:v>105.72799999999999</c:v>
                </c:pt>
                <c:pt idx="314">
                  <c:v>105.708</c:v>
                </c:pt>
                <c:pt idx="315">
                  <c:v>105.70399999999999</c:v>
                </c:pt>
                <c:pt idx="316">
                  <c:v>105.708</c:v>
                </c:pt>
                <c:pt idx="317">
                  <c:v>105.69199999999999</c:v>
                </c:pt>
                <c:pt idx="318">
                  <c:v>105.696</c:v>
                </c:pt>
                <c:pt idx="319">
                  <c:v>105.73099999999999</c:v>
                </c:pt>
                <c:pt idx="320">
                  <c:v>105.7</c:v>
                </c:pt>
                <c:pt idx="321">
                  <c:v>105.696</c:v>
                </c:pt>
                <c:pt idx="322">
                  <c:v>105.7</c:v>
                </c:pt>
                <c:pt idx="323">
                  <c:v>105.7</c:v>
                </c:pt>
                <c:pt idx="324">
                  <c:v>105.708</c:v>
                </c:pt>
                <c:pt idx="325">
                  <c:v>105.712</c:v>
                </c:pt>
                <c:pt idx="326">
                  <c:v>105.7</c:v>
                </c:pt>
                <c:pt idx="327">
                  <c:v>105.696</c:v>
                </c:pt>
                <c:pt idx="328">
                  <c:v>105.712</c:v>
                </c:pt>
                <c:pt idx="329">
                  <c:v>105.71599999999999</c:v>
                </c:pt>
                <c:pt idx="330">
                  <c:v>105.7</c:v>
                </c:pt>
                <c:pt idx="331">
                  <c:v>105.7</c:v>
                </c:pt>
                <c:pt idx="332">
                  <c:v>105.7</c:v>
                </c:pt>
                <c:pt idx="333">
                  <c:v>105.712</c:v>
                </c:pt>
                <c:pt idx="334">
                  <c:v>105.712</c:v>
                </c:pt>
                <c:pt idx="335">
                  <c:v>105.708</c:v>
                </c:pt>
                <c:pt idx="336">
                  <c:v>105.7</c:v>
                </c:pt>
                <c:pt idx="337">
                  <c:v>105.7</c:v>
                </c:pt>
                <c:pt idx="338">
                  <c:v>105.681</c:v>
                </c:pt>
                <c:pt idx="339">
                  <c:v>105.71599999999999</c:v>
                </c:pt>
                <c:pt idx="340">
                  <c:v>105.708</c:v>
                </c:pt>
                <c:pt idx="341">
                  <c:v>105.696</c:v>
                </c:pt>
                <c:pt idx="342">
                  <c:v>105.696</c:v>
                </c:pt>
                <c:pt idx="343">
                  <c:v>105.696</c:v>
                </c:pt>
                <c:pt idx="344">
                  <c:v>105.724</c:v>
                </c:pt>
                <c:pt idx="345">
                  <c:v>105.712</c:v>
                </c:pt>
                <c:pt idx="346">
                  <c:v>105.7</c:v>
                </c:pt>
                <c:pt idx="347">
                  <c:v>105.7</c:v>
                </c:pt>
                <c:pt idx="348">
                  <c:v>105.7</c:v>
                </c:pt>
                <c:pt idx="349">
                  <c:v>105.71599999999999</c:v>
                </c:pt>
                <c:pt idx="350">
                  <c:v>105.708</c:v>
                </c:pt>
                <c:pt idx="351">
                  <c:v>105.7</c:v>
                </c:pt>
                <c:pt idx="352">
                  <c:v>105.7</c:v>
                </c:pt>
                <c:pt idx="353">
                  <c:v>105.7</c:v>
                </c:pt>
                <c:pt idx="354">
                  <c:v>105.71599999999999</c:v>
                </c:pt>
                <c:pt idx="355">
                  <c:v>105.7</c:v>
                </c:pt>
                <c:pt idx="356">
                  <c:v>105.712</c:v>
                </c:pt>
                <c:pt idx="357">
                  <c:v>105.7</c:v>
                </c:pt>
                <c:pt idx="358">
                  <c:v>105.7</c:v>
                </c:pt>
                <c:pt idx="359">
                  <c:v>105.712</c:v>
                </c:pt>
                <c:pt idx="360">
                  <c:v>105.7</c:v>
                </c:pt>
                <c:pt idx="361">
                  <c:v>105.7</c:v>
                </c:pt>
                <c:pt idx="362">
                  <c:v>105.7</c:v>
                </c:pt>
                <c:pt idx="363">
                  <c:v>105.681</c:v>
                </c:pt>
                <c:pt idx="364">
                  <c:v>105.69199999999999</c:v>
                </c:pt>
                <c:pt idx="365">
                  <c:v>105.69199999999999</c:v>
                </c:pt>
                <c:pt idx="366">
                  <c:v>105.69199999999999</c:v>
                </c:pt>
                <c:pt idx="367">
                  <c:v>105.69199999999999</c:v>
                </c:pt>
                <c:pt idx="368">
                  <c:v>105.69199999999999</c:v>
                </c:pt>
                <c:pt idx="369">
                  <c:v>105.69199999999999</c:v>
                </c:pt>
                <c:pt idx="370">
                  <c:v>105.70399999999999</c:v>
                </c:pt>
                <c:pt idx="371">
                  <c:v>105.69199999999999</c:v>
                </c:pt>
                <c:pt idx="372">
                  <c:v>105.696</c:v>
                </c:pt>
                <c:pt idx="373">
                  <c:v>105.7</c:v>
                </c:pt>
                <c:pt idx="374">
                  <c:v>105.69199999999999</c:v>
                </c:pt>
                <c:pt idx="375">
                  <c:v>105.69199999999999</c:v>
                </c:pt>
                <c:pt idx="376">
                  <c:v>105.69199999999999</c:v>
                </c:pt>
                <c:pt idx="377">
                  <c:v>105.696</c:v>
                </c:pt>
                <c:pt idx="378">
                  <c:v>105.708</c:v>
                </c:pt>
                <c:pt idx="379">
                  <c:v>105.69199999999999</c:v>
                </c:pt>
                <c:pt idx="380">
                  <c:v>105.69199999999999</c:v>
                </c:pt>
                <c:pt idx="381">
                  <c:v>105.69199999999999</c:v>
                </c:pt>
                <c:pt idx="382">
                  <c:v>109.056</c:v>
                </c:pt>
                <c:pt idx="383">
                  <c:v>107.682</c:v>
                </c:pt>
                <c:pt idx="384">
                  <c:v>107.71299999999999</c:v>
                </c:pt>
                <c:pt idx="385">
                  <c:v>109.741</c:v>
                </c:pt>
                <c:pt idx="386">
                  <c:v>105.501</c:v>
                </c:pt>
                <c:pt idx="387">
                  <c:v>105.462</c:v>
                </c:pt>
                <c:pt idx="388">
                  <c:v>105.419</c:v>
                </c:pt>
                <c:pt idx="389">
                  <c:v>105.419</c:v>
                </c:pt>
                <c:pt idx="390">
                  <c:v>105.419</c:v>
                </c:pt>
                <c:pt idx="391">
                  <c:v>106.646</c:v>
                </c:pt>
                <c:pt idx="392">
                  <c:v>157.84700000000001</c:v>
                </c:pt>
                <c:pt idx="393">
                  <c:v>156.75299999999999</c:v>
                </c:pt>
                <c:pt idx="394">
                  <c:v>156.72200000000001</c:v>
                </c:pt>
                <c:pt idx="395">
                  <c:v>156.72900000000001</c:v>
                </c:pt>
                <c:pt idx="396">
                  <c:v>156.72200000000001</c:v>
                </c:pt>
                <c:pt idx="397">
                  <c:v>156.72200000000001</c:v>
                </c:pt>
                <c:pt idx="398">
                  <c:v>171.63300000000001</c:v>
                </c:pt>
                <c:pt idx="399">
                  <c:v>171.238</c:v>
                </c:pt>
                <c:pt idx="400">
                  <c:v>171.12100000000001</c:v>
                </c:pt>
                <c:pt idx="401">
                  <c:v>171.125</c:v>
                </c:pt>
                <c:pt idx="402">
                  <c:v>169.80099999999999</c:v>
                </c:pt>
                <c:pt idx="403">
                  <c:v>134.69900000000001</c:v>
                </c:pt>
                <c:pt idx="404">
                  <c:v>133.65199999999999</c:v>
                </c:pt>
                <c:pt idx="405">
                  <c:v>120.188</c:v>
                </c:pt>
                <c:pt idx="406">
                  <c:v>120.488</c:v>
                </c:pt>
                <c:pt idx="407">
                  <c:v>119.684</c:v>
                </c:pt>
                <c:pt idx="408">
                  <c:v>120.363</c:v>
                </c:pt>
                <c:pt idx="409">
                  <c:v>122.89100000000001</c:v>
                </c:pt>
                <c:pt idx="410">
                  <c:v>121.82</c:v>
                </c:pt>
                <c:pt idx="411">
                  <c:v>121.723</c:v>
                </c:pt>
                <c:pt idx="412">
                  <c:v>111.824</c:v>
                </c:pt>
                <c:pt idx="413">
                  <c:v>111.828</c:v>
                </c:pt>
                <c:pt idx="414">
                  <c:v>111.848</c:v>
                </c:pt>
                <c:pt idx="415">
                  <c:v>111.84</c:v>
                </c:pt>
                <c:pt idx="416">
                  <c:v>111.80500000000001</c:v>
                </c:pt>
                <c:pt idx="417">
                  <c:v>111.809</c:v>
                </c:pt>
                <c:pt idx="418">
                  <c:v>111.80500000000001</c:v>
                </c:pt>
                <c:pt idx="419">
                  <c:v>111.80500000000001</c:v>
                </c:pt>
                <c:pt idx="420">
                  <c:v>111.777</c:v>
                </c:pt>
                <c:pt idx="421">
                  <c:v>111.773</c:v>
                </c:pt>
                <c:pt idx="422">
                  <c:v>111.777</c:v>
                </c:pt>
                <c:pt idx="423">
                  <c:v>111.777</c:v>
                </c:pt>
                <c:pt idx="424">
                  <c:v>111.78100000000001</c:v>
                </c:pt>
                <c:pt idx="425">
                  <c:v>111.785</c:v>
                </c:pt>
                <c:pt idx="426">
                  <c:v>111.78100000000001</c:v>
                </c:pt>
                <c:pt idx="427">
                  <c:v>111.79300000000001</c:v>
                </c:pt>
                <c:pt idx="428">
                  <c:v>111.797</c:v>
                </c:pt>
                <c:pt idx="429">
                  <c:v>111.789</c:v>
                </c:pt>
                <c:pt idx="430">
                  <c:v>118.682</c:v>
                </c:pt>
                <c:pt idx="431">
                  <c:v>124.821</c:v>
                </c:pt>
                <c:pt idx="432">
                  <c:v>124.42700000000001</c:v>
                </c:pt>
                <c:pt idx="433">
                  <c:v>124.712</c:v>
                </c:pt>
                <c:pt idx="434">
                  <c:v>151.274</c:v>
                </c:pt>
                <c:pt idx="435">
                  <c:v>150.71199999999999</c:v>
                </c:pt>
                <c:pt idx="436">
                  <c:v>150.661</c:v>
                </c:pt>
                <c:pt idx="437">
                  <c:v>150.649</c:v>
                </c:pt>
                <c:pt idx="438">
                  <c:v>178.923</c:v>
                </c:pt>
                <c:pt idx="439">
                  <c:v>180.7</c:v>
                </c:pt>
                <c:pt idx="440">
                  <c:v>180.71600000000001</c:v>
                </c:pt>
                <c:pt idx="441">
                  <c:v>181.47</c:v>
                </c:pt>
                <c:pt idx="442">
                  <c:v>180.72800000000001</c:v>
                </c:pt>
                <c:pt idx="443">
                  <c:v>180.72</c:v>
                </c:pt>
                <c:pt idx="444">
                  <c:v>180.76300000000001</c:v>
                </c:pt>
                <c:pt idx="445">
                  <c:v>180.786</c:v>
                </c:pt>
                <c:pt idx="446">
                  <c:v>180.77099999999999</c:v>
                </c:pt>
                <c:pt idx="447">
                  <c:v>180.65700000000001</c:v>
                </c:pt>
                <c:pt idx="448">
                  <c:v>180.46600000000001</c:v>
                </c:pt>
                <c:pt idx="449">
                  <c:v>180.32499999999999</c:v>
                </c:pt>
                <c:pt idx="450">
                  <c:v>180.29</c:v>
                </c:pt>
                <c:pt idx="451">
                  <c:v>180.298</c:v>
                </c:pt>
                <c:pt idx="452">
                  <c:v>180.31299999999999</c:v>
                </c:pt>
                <c:pt idx="453">
                  <c:v>180.31700000000001</c:v>
                </c:pt>
                <c:pt idx="454">
                  <c:v>180.31</c:v>
                </c:pt>
                <c:pt idx="455">
                  <c:v>180.29400000000001</c:v>
                </c:pt>
                <c:pt idx="456">
                  <c:v>180.29</c:v>
                </c:pt>
                <c:pt idx="457">
                  <c:v>181.04400000000001</c:v>
                </c:pt>
                <c:pt idx="458">
                  <c:v>181.06</c:v>
                </c:pt>
                <c:pt idx="459">
                  <c:v>181.048</c:v>
                </c:pt>
                <c:pt idx="460">
                  <c:v>181.05199999999999</c:v>
                </c:pt>
                <c:pt idx="461">
                  <c:v>181.04</c:v>
                </c:pt>
                <c:pt idx="462">
                  <c:v>181.07499999999999</c:v>
                </c:pt>
                <c:pt idx="463">
                  <c:v>181.07900000000001</c:v>
                </c:pt>
                <c:pt idx="464">
                  <c:v>181.048</c:v>
                </c:pt>
                <c:pt idx="465">
                  <c:v>181.048</c:v>
                </c:pt>
                <c:pt idx="466">
                  <c:v>181.03200000000001</c:v>
                </c:pt>
                <c:pt idx="467">
                  <c:v>181.06</c:v>
                </c:pt>
                <c:pt idx="468">
                  <c:v>181.05600000000001</c:v>
                </c:pt>
                <c:pt idx="469">
                  <c:v>181.29</c:v>
                </c:pt>
                <c:pt idx="470">
                  <c:v>181.36</c:v>
                </c:pt>
                <c:pt idx="471">
                  <c:v>181.54</c:v>
                </c:pt>
                <c:pt idx="472">
                  <c:v>181.35599999999999</c:v>
                </c:pt>
                <c:pt idx="473">
                  <c:v>181.36</c:v>
                </c:pt>
                <c:pt idx="474">
                  <c:v>181.36799999999999</c:v>
                </c:pt>
                <c:pt idx="475">
                  <c:v>175.899</c:v>
                </c:pt>
                <c:pt idx="476">
                  <c:v>177.072</c:v>
                </c:pt>
                <c:pt idx="477">
                  <c:v>176.803</c:v>
                </c:pt>
                <c:pt idx="478">
                  <c:v>176.756</c:v>
                </c:pt>
                <c:pt idx="479">
                  <c:v>176.75200000000001</c:v>
                </c:pt>
                <c:pt idx="480">
                  <c:v>176.768</c:v>
                </c:pt>
                <c:pt idx="481">
                  <c:v>176.107</c:v>
                </c:pt>
                <c:pt idx="482">
                  <c:v>176.10300000000001</c:v>
                </c:pt>
                <c:pt idx="483">
                  <c:v>176.09800000000001</c:v>
                </c:pt>
                <c:pt idx="484">
                  <c:v>176.10499999999999</c:v>
                </c:pt>
                <c:pt idx="485">
                  <c:v>176.09399999999999</c:v>
                </c:pt>
                <c:pt idx="486">
                  <c:v>176.07400000000001</c:v>
                </c:pt>
                <c:pt idx="487">
                  <c:v>176.08600000000001</c:v>
                </c:pt>
                <c:pt idx="488">
                  <c:v>176.09800000000001</c:v>
                </c:pt>
                <c:pt idx="489">
                  <c:v>176.05500000000001</c:v>
                </c:pt>
                <c:pt idx="490">
                  <c:v>176.05500000000001</c:v>
                </c:pt>
                <c:pt idx="491">
                  <c:v>176.066</c:v>
                </c:pt>
                <c:pt idx="492">
                  <c:v>176.066</c:v>
                </c:pt>
                <c:pt idx="493">
                  <c:v>176.06200000000001</c:v>
                </c:pt>
                <c:pt idx="494">
                  <c:v>176.059</c:v>
                </c:pt>
                <c:pt idx="495">
                  <c:v>176.06200000000001</c:v>
                </c:pt>
                <c:pt idx="496">
                  <c:v>176.09</c:v>
                </c:pt>
                <c:pt idx="497">
                  <c:v>176.078</c:v>
                </c:pt>
                <c:pt idx="498">
                  <c:v>176.06100000000001</c:v>
                </c:pt>
                <c:pt idx="499">
                  <c:v>176.06399999999999</c:v>
                </c:pt>
                <c:pt idx="500">
                  <c:v>176.08</c:v>
                </c:pt>
                <c:pt idx="501">
                  <c:v>176.084</c:v>
                </c:pt>
                <c:pt idx="502">
                  <c:v>176.07599999999999</c:v>
                </c:pt>
                <c:pt idx="503">
                  <c:v>176.06399999999999</c:v>
                </c:pt>
                <c:pt idx="504">
                  <c:v>176.072</c:v>
                </c:pt>
                <c:pt idx="505">
                  <c:v>176.06800000000001</c:v>
                </c:pt>
                <c:pt idx="506">
                  <c:v>176.06399999999999</c:v>
                </c:pt>
                <c:pt idx="507">
                  <c:v>176.06100000000001</c:v>
                </c:pt>
                <c:pt idx="508">
                  <c:v>176.04900000000001</c:v>
                </c:pt>
                <c:pt idx="509">
                  <c:v>176.08</c:v>
                </c:pt>
                <c:pt idx="510">
                  <c:v>176.07599999999999</c:v>
                </c:pt>
                <c:pt idx="511">
                  <c:v>176.06100000000001</c:v>
                </c:pt>
                <c:pt idx="512">
                  <c:v>176.06100000000001</c:v>
                </c:pt>
                <c:pt idx="513">
                  <c:v>176.06399999999999</c:v>
                </c:pt>
                <c:pt idx="514">
                  <c:v>176.06399999999999</c:v>
                </c:pt>
                <c:pt idx="515">
                  <c:v>138.99799999999999</c:v>
                </c:pt>
                <c:pt idx="516">
                  <c:v>138.91800000000001</c:v>
                </c:pt>
                <c:pt idx="517">
                  <c:v>138.72999999999999</c:v>
                </c:pt>
                <c:pt idx="518">
                  <c:v>138.17599999999999</c:v>
                </c:pt>
                <c:pt idx="519">
                  <c:v>138.09800000000001</c:v>
                </c:pt>
                <c:pt idx="520">
                  <c:v>138.09800000000001</c:v>
                </c:pt>
                <c:pt idx="521">
                  <c:v>138.09399999999999</c:v>
                </c:pt>
                <c:pt idx="522">
                  <c:v>138.09399999999999</c:v>
                </c:pt>
                <c:pt idx="523">
                  <c:v>138.09399999999999</c:v>
                </c:pt>
                <c:pt idx="524">
                  <c:v>138.10499999999999</c:v>
                </c:pt>
                <c:pt idx="525">
                  <c:v>138.09800000000001</c:v>
                </c:pt>
                <c:pt idx="526">
                  <c:v>138.09</c:v>
                </c:pt>
                <c:pt idx="527">
                  <c:v>138.10499999999999</c:v>
                </c:pt>
                <c:pt idx="528">
                  <c:v>138.09</c:v>
                </c:pt>
                <c:pt idx="529">
                  <c:v>138.08600000000001</c:v>
                </c:pt>
                <c:pt idx="530">
                  <c:v>138.09</c:v>
                </c:pt>
                <c:pt idx="531">
                  <c:v>138.102</c:v>
                </c:pt>
                <c:pt idx="532">
                  <c:v>138.10900000000001</c:v>
                </c:pt>
                <c:pt idx="533">
                  <c:v>138.09</c:v>
                </c:pt>
                <c:pt idx="534">
                  <c:v>138.09</c:v>
                </c:pt>
                <c:pt idx="535">
                  <c:v>138.102</c:v>
                </c:pt>
                <c:pt idx="536">
                  <c:v>138.09800000000001</c:v>
                </c:pt>
                <c:pt idx="537">
                  <c:v>138.09</c:v>
                </c:pt>
                <c:pt idx="538">
                  <c:v>137.33199999999999</c:v>
                </c:pt>
                <c:pt idx="539">
                  <c:v>137.33199999999999</c:v>
                </c:pt>
                <c:pt idx="540">
                  <c:v>137.352</c:v>
                </c:pt>
                <c:pt idx="541">
                  <c:v>137.34</c:v>
                </c:pt>
                <c:pt idx="542">
                  <c:v>137.33199999999999</c:v>
                </c:pt>
                <c:pt idx="543">
                  <c:v>124.453</c:v>
                </c:pt>
                <c:pt idx="544">
                  <c:v>124.453</c:v>
                </c:pt>
                <c:pt idx="545">
                  <c:v>124.465</c:v>
                </c:pt>
                <c:pt idx="546">
                  <c:v>124.461</c:v>
                </c:pt>
                <c:pt idx="547">
                  <c:v>124.453</c:v>
                </c:pt>
                <c:pt idx="548">
                  <c:v>124.44499999999999</c:v>
                </c:pt>
                <c:pt idx="549">
                  <c:v>124.44499999999999</c:v>
                </c:pt>
                <c:pt idx="550">
                  <c:v>124.465</c:v>
                </c:pt>
                <c:pt idx="551">
                  <c:v>124.465</c:v>
                </c:pt>
                <c:pt idx="552">
                  <c:v>124.44499999999999</c:v>
                </c:pt>
                <c:pt idx="553">
                  <c:v>124.44499999999999</c:v>
                </c:pt>
                <c:pt idx="554">
                  <c:v>124.44499999999999</c:v>
                </c:pt>
                <c:pt idx="555">
                  <c:v>124.465</c:v>
                </c:pt>
                <c:pt idx="556">
                  <c:v>124.465</c:v>
                </c:pt>
                <c:pt idx="557">
                  <c:v>124.44499999999999</c:v>
                </c:pt>
                <c:pt idx="558">
                  <c:v>124.441</c:v>
                </c:pt>
                <c:pt idx="559">
                  <c:v>124.44499999999999</c:v>
                </c:pt>
                <c:pt idx="560">
                  <c:v>124.45699999999999</c:v>
                </c:pt>
                <c:pt idx="561">
                  <c:v>124.461</c:v>
                </c:pt>
                <c:pt idx="562">
                  <c:v>124.44499999999999</c:v>
                </c:pt>
                <c:pt idx="563">
                  <c:v>124.44499999999999</c:v>
                </c:pt>
                <c:pt idx="564">
                  <c:v>124.44499999999999</c:v>
                </c:pt>
                <c:pt idx="565">
                  <c:v>124.45699999999999</c:v>
                </c:pt>
                <c:pt idx="566">
                  <c:v>124.461</c:v>
                </c:pt>
                <c:pt idx="567">
                  <c:v>124.44499999999999</c:v>
                </c:pt>
                <c:pt idx="568">
                  <c:v>124.44499999999999</c:v>
                </c:pt>
                <c:pt idx="569">
                  <c:v>124.44499999999999</c:v>
                </c:pt>
                <c:pt idx="570">
                  <c:v>124.45699999999999</c:v>
                </c:pt>
                <c:pt idx="571">
                  <c:v>124.465</c:v>
                </c:pt>
                <c:pt idx="572">
                  <c:v>124.449</c:v>
                </c:pt>
                <c:pt idx="573">
                  <c:v>124.44499999999999</c:v>
                </c:pt>
                <c:pt idx="574">
                  <c:v>124.44499999999999</c:v>
                </c:pt>
                <c:pt idx="575">
                  <c:v>124.45699999999999</c:v>
                </c:pt>
                <c:pt idx="576">
                  <c:v>124.461</c:v>
                </c:pt>
                <c:pt idx="577">
                  <c:v>124.43</c:v>
                </c:pt>
                <c:pt idx="578">
                  <c:v>124.43</c:v>
                </c:pt>
                <c:pt idx="579">
                  <c:v>124.438</c:v>
                </c:pt>
                <c:pt idx="580">
                  <c:v>124.438</c:v>
                </c:pt>
                <c:pt idx="581">
                  <c:v>124.461</c:v>
                </c:pt>
                <c:pt idx="582">
                  <c:v>124.44499999999999</c:v>
                </c:pt>
                <c:pt idx="583">
                  <c:v>124.449</c:v>
                </c:pt>
                <c:pt idx="584">
                  <c:v>124.45699999999999</c:v>
                </c:pt>
                <c:pt idx="585">
                  <c:v>124.45699999999999</c:v>
                </c:pt>
                <c:pt idx="586">
                  <c:v>124.44499999999999</c:v>
                </c:pt>
                <c:pt idx="587">
                  <c:v>124.44499999999999</c:v>
                </c:pt>
                <c:pt idx="588">
                  <c:v>124.44499999999999</c:v>
                </c:pt>
                <c:pt idx="589">
                  <c:v>124.46899999999999</c:v>
                </c:pt>
                <c:pt idx="590">
                  <c:v>124.458</c:v>
                </c:pt>
                <c:pt idx="591">
                  <c:v>124.43899999999999</c:v>
                </c:pt>
                <c:pt idx="592">
                  <c:v>124.459</c:v>
                </c:pt>
                <c:pt idx="593">
                  <c:v>124.43899999999999</c:v>
                </c:pt>
                <c:pt idx="594">
                  <c:v>124.435</c:v>
                </c:pt>
                <c:pt idx="595">
                  <c:v>124.435</c:v>
                </c:pt>
                <c:pt idx="596">
                  <c:v>124.432</c:v>
                </c:pt>
                <c:pt idx="597">
                  <c:v>124.443</c:v>
                </c:pt>
                <c:pt idx="598">
                  <c:v>124.45099999999999</c:v>
                </c:pt>
                <c:pt idx="599">
                  <c:v>124.502</c:v>
                </c:pt>
                <c:pt idx="600">
                  <c:v>124.438</c:v>
                </c:pt>
                <c:pt idx="601">
                  <c:v>124.411</c:v>
                </c:pt>
                <c:pt idx="602">
                  <c:v>124.41500000000001</c:v>
                </c:pt>
                <c:pt idx="603">
                  <c:v>124.446</c:v>
                </c:pt>
                <c:pt idx="604">
                  <c:v>124.431</c:v>
                </c:pt>
                <c:pt idx="605">
                  <c:v>124.431</c:v>
                </c:pt>
                <c:pt idx="606">
                  <c:v>124.435</c:v>
                </c:pt>
                <c:pt idx="607">
                  <c:v>124.435</c:v>
                </c:pt>
                <c:pt idx="608">
                  <c:v>124.431</c:v>
                </c:pt>
                <c:pt idx="609">
                  <c:v>124.45</c:v>
                </c:pt>
                <c:pt idx="610">
                  <c:v>124.435</c:v>
                </c:pt>
                <c:pt idx="611">
                  <c:v>124.435</c:v>
                </c:pt>
                <c:pt idx="612">
                  <c:v>124.431</c:v>
                </c:pt>
                <c:pt idx="613">
                  <c:v>124.431</c:v>
                </c:pt>
                <c:pt idx="614">
                  <c:v>124.431</c:v>
                </c:pt>
                <c:pt idx="615">
                  <c:v>124.435</c:v>
                </c:pt>
                <c:pt idx="616">
                  <c:v>124.438</c:v>
                </c:pt>
                <c:pt idx="617">
                  <c:v>124.438</c:v>
                </c:pt>
                <c:pt idx="618">
                  <c:v>124.45</c:v>
                </c:pt>
                <c:pt idx="619">
                  <c:v>124.446</c:v>
                </c:pt>
                <c:pt idx="620">
                  <c:v>124.431</c:v>
                </c:pt>
                <c:pt idx="621">
                  <c:v>124.45</c:v>
                </c:pt>
                <c:pt idx="622">
                  <c:v>124.44199999999999</c:v>
                </c:pt>
                <c:pt idx="623">
                  <c:v>124.42700000000001</c:v>
                </c:pt>
                <c:pt idx="624">
                  <c:v>124.431</c:v>
                </c:pt>
                <c:pt idx="625">
                  <c:v>124.411</c:v>
                </c:pt>
                <c:pt idx="626">
                  <c:v>124.446</c:v>
                </c:pt>
                <c:pt idx="627">
                  <c:v>124.438</c:v>
                </c:pt>
                <c:pt idx="628">
                  <c:v>124.42700000000001</c:v>
                </c:pt>
                <c:pt idx="629">
                  <c:v>124.431</c:v>
                </c:pt>
                <c:pt idx="630">
                  <c:v>124.438</c:v>
                </c:pt>
                <c:pt idx="631">
                  <c:v>124.42700000000001</c:v>
                </c:pt>
                <c:pt idx="632">
                  <c:v>124.423</c:v>
                </c:pt>
                <c:pt idx="633">
                  <c:v>124.423</c:v>
                </c:pt>
                <c:pt idx="634">
                  <c:v>124.423</c:v>
                </c:pt>
                <c:pt idx="635">
                  <c:v>124.431</c:v>
                </c:pt>
                <c:pt idx="636">
                  <c:v>124.44199999999999</c:v>
                </c:pt>
                <c:pt idx="637">
                  <c:v>124.42700000000001</c:v>
                </c:pt>
                <c:pt idx="638">
                  <c:v>124.42700000000001</c:v>
                </c:pt>
                <c:pt idx="639">
                  <c:v>124.42700000000001</c:v>
                </c:pt>
                <c:pt idx="640">
                  <c:v>124.44199999999999</c:v>
                </c:pt>
                <c:pt idx="641">
                  <c:v>124.44199999999999</c:v>
                </c:pt>
                <c:pt idx="642">
                  <c:v>124.42700000000001</c:v>
                </c:pt>
                <c:pt idx="643">
                  <c:v>124.42700000000001</c:v>
                </c:pt>
                <c:pt idx="644">
                  <c:v>124.42700000000001</c:v>
                </c:pt>
                <c:pt idx="645">
                  <c:v>124.438</c:v>
                </c:pt>
                <c:pt idx="646">
                  <c:v>124.438</c:v>
                </c:pt>
                <c:pt idx="647">
                  <c:v>124.42700000000001</c:v>
                </c:pt>
                <c:pt idx="648">
                  <c:v>124.446</c:v>
                </c:pt>
                <c:pt idx="649">
                  <c:v>124.42700000000001</c:v>
                </c:pt>
                <c:pt idx="650">
                  <c:v>124.42700000000001</c:v>
                </c:pt>
                <c:pt idx="651">
                  <c:v>124.438</c:v>
                </c:pt>
                <c:pt idx="652">
                  <c:v>124.423</c:v>
                </c:pt>
                <c:pt idx="653">
                  <c:v>124.423</c:v>
                </c:pt>
                <c:pt idx="654">
                  <c:v>124.423</c:v>
                </c:pt>
                <c:pt idx="655">
                  <c:v>124.435</c:v>
                </c:pt>
                <c:pt idx="656">
                  <c:v>124.438</c:v>
                </c:pt>
                <c:pt idx="657">
                  <c:v>124.45399999999999</c:v>
                </c:pt>
                <c:pt idx="658">
                  <c:v>124.423</c:v>
                </c:pt>
                <c:pt idx="659">
                  <c:v>124.462</c:v>
                </c:pt>
                <c:pt idx="660">
                  <c:v>124.44199999999999</c:v>
                </c:pt>
                <c:pt idx="661">
                  <c:v>124.431</c:v>
                </c:pt>
                <c:pt idx="662">
                  <c:v>124.431</c:v>
                </c:pt>
                <c:pt idx="663">
                  <c:v>124.446</c:v>
                </c:pt>
                <c:pt idx="664">
                  <c:v>124.431</c:v>
                </c:pt>
                <c:pt idx="665">
                  <c:v>124.431</c:v>
                </c:pt>
                <c:pt idx="666">
                  <c:v>124.431</c:v>
                </c:pt>
                <c:pt idx="667">
                  <c:v>124.438</c:v>
                </c:pt>
                <c:pt idx="668">
                  <c:v>124.44199999999999</c:v>
                </c:pt>
                <c:pt idx="669">
                  <c:v>124.431</c:v>
                </c:pt>
                <c:pt idx="670">
                  <c:v>124.431</c:v>
                </c:pt>
                <c:pt idx="671">
                  <c:v>124.431</c:v>
                </c:pt>
                <c:pt idx="672">
                  <c:v>124.446</c:v>
                </c:pt>
                <c:pt idx="673">
                  <c:v>124.423</c:v>
                </c:pt>
                <c:pt idx="674">
                  <c:v>124.411</c:v>
                </c:pt>
                <c:pt idx="675">
                  <c:v>124.411</c:v>
                </c:pt>
                <c:pt idx="676">
                  <c:v>124.411</c:v>
                </c:pt>
                <c:pt idx="677">
                  <c:v>124.419</c:v>
                </c:pt>
                <c:pt idx="678">
                  <c:v>124.431</c:v>
                </c:pt>
                <c:pt idx="679">
                  <c:v>124.42700000000001</c:v>
                </c:pt>
                <c:pt idx="680">
                  <c:v>140.09700000000001</c:v>
                </c:pt>
                <c:pt idx="681">
                  <c:v>127.37</c:v>
                </c:pt>
                <c:pt idx="682">
                  <c:v>127.358</c:v>
                </c:pt>
                <c:pt idx="683">
                  <c:v>127.371</c:v>
                </c:pt>
                <c:pt idx="684">
                  <c:v>127.371</c:v>
                </c:pt>
                <c:pt idx="685">
                  <c:v>129.21100000000001</c:v>
                </c:pt>
                <c:pt idx="686">
                  <c:v>129.20699999999999</c:v>
                </c:pt>
                <c:pt idx="687">
                  <c:v>129.203</c:v>
                </c:pt>
                <c:pt idx="688">
                  <c:v>129.21100000000001</c:v>
                </c:pt>
                <c:pt idx="689">
                  <c:v>125.51600000000001</c:v>
                </c:pt>
                <c:pt idx="690">
                  <c:v>113.652</c:v>
                </c:pt>
                <c:pt idx="691">
                  <c:v>113.66</c:v>
                </c:pt>
                <c:pt idx="692">
                  <c:v>113.523</c:v>
                </c:pt>
                <c:pt idx="693">
                  <c:v>128.13499999999999</c:v>
                </c:pt>
                <c:pt idx="694">
                  <c:v>127.795</c:v>
                </c:pt>
                <c:pt idx="695">
                  <c:v>127.779</c:v>
                </c:pt>
                <c:pt idx="696">
                  <c:v>127.783</c:v>
                </c:pt>
                <c:pt idx="697">
                  <c:v>128.16999999999999</c:v>
                </c:pt>
                <c:pt idx="698">
                  <c:v>114.646</c:v>
                </c:pt>
                <c:pt idx="699">
                  <c:v>114.631</c:v>
                </c:pt>
                <c:pt idx="700">
                  <c:v>114.229</c:v>
                </c:pt>
                <c:pt idx="701">
                  <c:v>114.22499999999999</c:v>
                </c:pt>
                <c:pt idx="702">
                  <c:v>114.232</c:v>
                </c:pt>
                <c:pt idx="703">
                  <c:v>114.21299999999999</c:v>
                </c:pt>
                <c:pt idx="704">
                  <c:v>114.17400000000001</c:v>
                </c:pt>
                <c:pt idx="705">
                  <c:v>114.178</c:v>
                </c:pt>
                <c:pt idx="706">
                  <c:v>114.178</c:v>
                </c:pt>
                <c:pt idx="707">
                  <c:v>114.178</c:v>
                </c:pt>
                <c:pt idx="708">
                  <c:v>114.178</c:v>
                </c:pt>
                <c:pt idx="709">
                  <c:v>114.178</c:v>
                </c:pt>
                <c:pt idx="710">
                  <c:v>111.756</c:v>
                </c:pt>
                <c:pt idx="711">
                  <c:v>111.76</c:v>
                </c:pt>
                <c:pt idx="712">
                  <c:v>111.768</c:v>
                </c:pt>
                <c:pt idx="713">
                  <c:v>111.752</c:v>
                </c:pt>
                <c:pt idx="714">
                  <c:v>111.748</c:v>
                </c:pt>
                <c:pt idx="715">
                  <c:v>114.06399999999999</c:v>
                </c:pt>
                <c:pt idx="716">
                  <c:v>127.51</c:v>
                </c:pt>
                <c:pt idx="717">
                  <c:v>127.36499999999999</c:v>
                </c:pt>
                <c:pt idx="718">
                  <c:v>127.381</c:v>
                </c:pt>
                <c:pt idx="719">
                  <c:v>127.389</c:v>
                </c:pt>
                <c:pt idx="720">
                  <c:v>129.07599999999999</c:v>
                </c:pt>
                <c:pt idx="721">
                  <c:v>128.303</c:v>
                </c:pt>
                <c:pt idx="722">
                  <c:v>114.396</c:v>
                </c:pt>
                <c:pt idx="723">
                  <c:v>114.373</c:v>
                </c:pt>
                <c:pt idx="724">
                  <c:v>114.1</c:v>
                </c:pt>
                <c:pt idx="725">
                  <c:v>116.572</c:v>
                </c:pt>
                <c:pt idx="726">
                  <c:v>128.084</c:v>
                </c:pt>
                <c:pt idx="727">
                  <c:v>128.006</c:v>
                </c:pt>
                <c:pt idx="728">
                  <c:v>128.02099999999999</c:v>
                </c:pt>
                <c:pt idx="729">
                  <c:v>128.006</c:v>
                </c:pt>
                <c:pt idx="730">
                  <c:v>128.21700000000001</c:v>
                </c:pt>
                <c:pt idx="731">
                  <c:v>114.877</c:v>
                </c:pt>
                <c:pt idx="732">
                  <c:v>114.818</c:v>
                </c:pt>
                <c:pt idx="733">
                  <c:v>114.49</c:v>
                </c:pt>
                <c:pt idx="734">
                  <c:v>114.498</c:v>
                </c:pt>
                <c:pt idx="735">
                  <c:v>128.471</c:v>
                </c:pt>
                <c:pt idx="736">
                  <c:v>128.27500000000001</c:v>
                </c:pt>
                <c:pt idx="737">
                  <c:v>128.268</c:v>
                </c:pt>
                <c:pt idx="738">
                  <c:v>128.232</c:v>
                </c:pt>
                <c:pt idx="739">
                  <c:v>128.24799999999999</c:v>
                </c:pt>
                <c:pt idx="740">
                  <c:v>129.965</c:v>
                </c:pt>
                <c:pt idx="741">
                  <c:v>129.96899999999999</c:v>
                </c:pt>
                <c:pt idx="742">
                  <c:v>129.95699999999999</c:v>
                </c:pt>
                <c:pt idx="743">
                  <c:v>126.398</c:v>
                </c:pt>
                <c:pt idx="744">
                  <c:v>114.547</c:v>
                </c:pt>
                <c:pt idx="745">
                  <c:v>114.188</c:v>
                </c:pt>
                <c:pt idx="746">
                  <c:v>114.05500000000001</c:v>
                </c:pt>
                <c:pt idx="747">
                  <c:v>114.047</c:v>
                </c:pt>
                <c:pt idx="748">
                  <c:v>116.203</c:v>
                </c:pt>
                <c:pt idx="749">
                  <c:v>127.961</c:v>
                </c:pt>
                <c:pt idx="750">
                  <c:v>127.90600000000001</c:v>
                </c:pt>
                <c:pt idx="751">
                  <c:v>127.91800000000001</c:v>
                </c:pt>
                <c:pt idx="752">
                  <c:v>126.215</c:v>
                </c:pt>
                <c:pt idx="753">
                  <c:v>129.10499999999999</c:v>
                </c:pt>
                <c:pt idx="754">
                  <c:v>114.964</c:v>
                </c:pt>
                <c:pt idx="755">
                  <c:v>114.901</c:v>
                </c:pt>
                <c:pt idx="756">
                  <c:v>115.288</c:v>
                </c:pt>
                <c:pt idx="757">
                  <c:v>128.52799999999999</c:v>
                </c:pt>
                <c:pt idx="758">
                  <c:v>128.40700000000001</c:v>
                </c:pt>
                <c:pt idx="759">
                  <c:v>128.40700000000001</c:v>
                </c:pt>
                <c:pt idx="760">
                  <c:v>126.685</c:v>
                </c:pt>
                <c:pt idx="761">
                  <c:v>129.27099999999999</c:v>
                </c:pt>
                <c:pt idx="762">
                  <c:v>115.13</c:v>
                </c:pt>
                <c:pt idx="763">
                  <c:v>114.90300000000001</c:v>
                </c:pt>
                <c:pt idx="764">
                  <c:v>114.622</c:v>
                </c:pt>
                <c:pt idx="765">
                  <c:v>115.172</c:v>
                </c:pt>
                <c:pt idx="766">
                  <c:v>128.488</c:v>
                </c:pt>
                <c:pt idx="767">
                  <c:v>128.352</c:v>
                </c:pt>
                <c:pt idx="768">
                  <c:v>128.35900000000001</c:v>
                </c:pt>
                <c:pt idx="769">
                  <c:v>126.25</c:v>
                </c:pt>
                <c:pt idx="770">
                  <c:v>114.855</c:v>
                </c:pt>
                <c:pt idx="771">
                  <c:v>114.824</c:v>
                </c:pt>
                <c:pt idx="772">
                  <c:v>114.676</c:v>
                </c:pt>
                <c:pt idx="773">
                  <c:v>114.44</c:v>
                </c:pt>
                <c:pt idx="774">
                  <c:v>114.43300000000001</c:v>
                </c:pt>
                <c:pt idx="775">
                  <c:v>114.413</c:v>
                </c:pt>
                <c:pt idx="776">
                  <c:v>114.417</c:v>
                </c:pt>
                <c:pt idx="777">
                  <c:v>114.425</c:v>
                </c:pt>
                <c:pt idx="778">
                  <c:v>114.413</c:v>
                </c:pt>
                <c:pt idx="779">
                  <c:v>114.413</c:v>
                </c:pt>
                <c:pt idx="780">
                  <c:v>114.413</c:v>
                </c:pt>
                <c:pt idx="781">
                  <c:v>114.42100000000001</c:v>
                </c:pt>
                <c:pt idx="782">
                  <c:v>114.413</c:v>
                </c:pt>
                <c:pt idx="783">
                  <c:v>114.417</c:v>
                </c:pt>
                <c:pt idx="784">
                  <c:v>114.405</c:v>
                </c:pt>
                <c:pt idx="785">
                  <c:v>114.405</c:v>
                </c:pt>
                <c:pt idx="786">
                  <c:v>114.405</c:v>
                </c:pt>
                <c:pt idx="787">
                  <c:v>114.429</c:v>
                </c:pt>
                <c:pt idx="788">
                  <c:v>114.425</c:v>
                </c:pt>
                <c:pt idx="789">
                  <c:v>114.40900000000001</c:v>
                </c:pt>
                <c:pt idx="790">
                  <c:v>114.40900000000001</c:v>
                </c:pt>
                <c:pt idx="791">
                  <c:v>114.521</c:v>
                </c:pt>
                <c:pt idx="792">
                  <c:v>114.471</c:v>
                </c:pt>
                <c:pt idx="793">
                  <c:v>114.474</c:v>
                </c:pt>
                <c:pt idx="794">
                  <c:v>114.496</c:v>
                </c:pt>
                <c:pt idx="795">
                  <c:v>114.473</c:v>
                </c:pt>
                <c:pt idx="796">
                  <c:v>114.477</c:v>
                </c:pt>
                <c:pt idx="797">
                  <c:v>114.5</c:v>
                </c:pt>
                <c:pt idx="798">
                  <c:v>114.473</c:v>
                </c:pt>
                <c:pt idx="799">
                  <c:v>114.45699999999999</c:v>
                </c:pt>
                <c:pt idx="800">
                  <c:v>114.438</c:v>
                </c:pt>
                <c:pt idx="801">
                  <c:v>114.438</c:v>
                </c:pt>
                <c:pt idx="802">
                  <c:v>114.438</c:v>
                </c:pt>
                <c:pt idx="803">
                  <c:v>114.438</c:v>
                </c:pt>
                <c:pt idx="804">
                  <c:v>113.45699999999999</c:v>
                </c:pt>
                <c:pt idx="805">
                  <c:v>113.453</c:v>
                </c:pt>
                <c:pt idx="806">
                  <c:v>113.453</c:v>
                </c:pt>
                <c:pt idx="807">
                  <c:v>113.45</c:v>
                </c:pt>
                <c:pt idx="808">
                  <c:v>113.48399999999999</c:v>
                </c:pt>
                <c:pt idx="809">
                  <c:v>113.48399999999999</c:v>
                </c:pt>
                <c:pt idx="810">
                  <c:v>113.48399999999999</c:v>
                </c:pt>
                <c:pt idx="811">
                  <c:v>113.488</c:v>
                </c:pt>
                <c:pt idx="812">
                  <c:v>113.477</c:v>
                </c:pt>
                <c:pt idx="813">
                  <c:v>113.48</c:v>
                </c:pt>
                <c:pt idx="814">
                  <c:v>113.48</c:v>
                </c:pt>
                <c:pt idx="815">
                  <c:v>113.477</c:v>
                </c:pt>
                <c:pt idx="816">
                  <c:v>113.476</c:v>
                </c:pt>
                <c:pt idx="817">
                  <c:v>113.476</c:v>
                </c:pt>
                <c:pt idx="818">
                  <c:v>113.479</c:v>
                </c:pt>
                <c:pt idx="819">
                  <c:v>113.486</c:v>
                </c:pt>
                <c:pt idx="820">
                  <c:v>113.46299999999999</c:v>
                </c:pt>
                <c:pt idx="821">
                  <c:v>113.46299999999999</c:v>
                </c:pt>
                <c:pt idx="822">
                  <c:v>113.46299999999999</c:v>
                </c:pt>
                <c:pt idx="823">
                  <c:v>113.467</c:v>
                </c:pt>
                <c:pt idx="824">
                  <c:v>113.471</c:v>
                </c:pt>
                <c:pt idx="825">
                  <c:v>113.471</c:v>
                </c:pt>
                <c:pt idx="826">
                  <c:v>113.46299999999999</c:v>
                </c:pt>
                <c:pt idx="827">
                  <c:v>113.46299999999999</c:v>
                </c:pt>
                <c:pt idx="828">
                  <c:v>113.46299999999999</c:v>
                </c:pt>
                <c:pt idx="829">
                  <c:v>113.49</c:v>
                </c:pt>
                <c:pt idx="830">
                  <c:v>113.479</c:v>
                </c:pt>
                <c:pt idx="831">
                  <c:v>113.471</c:v>
                </c:pt>
                <c:pt idx="832">
                  <c:v>113.471</c:v>
                </c:pt>
                <c:pt idx="833">
                  <c:v>113.471</c:v>
                </c:pt>
                <c:pt idx="834">
                  <c:v>113.482</c:v>
                </c:pt>
                <c:pt idx="835">
                  <c:v>113.479</c:v>
                </c:pt>
                <c:pt idx="836">
                  <c:v>113.471</c:v>
                </c:pt>
                <c:pt idx="837">
                  <c:v>113.471</c:v>
                </c:pt>
                <c:pt idx="838">
                  <c:v>113.471</c:v>
                </c:pt>
                <c:pt idx="839">
                  <c:v>113.479</c:v>
                </c:pt>
                <c:pt idx="840">
                  <c:v>113.482</c:v>
                </c:pt>
                <c:pt idx="841">
                  <c:v>113.471</c:v>
                </c:pt>
                <c:pt idx="842">
                  <c:v>113.471</c:v>
                </c:pt>
                <c:pt idx="843">
                  <c:v>113.471</c:v>
                </c:pt>
                <c:pt idx="844">
                  <c:v>113.482</c:v>
                </c:pt>
                <c:pt idx="845">
                  <c:v>113.471</c:v>
                </c:pt>
                <c:pt idx="846">
                  <c:v>113.455</c:v>
                </c:pt>
                <c:pt idx="847">
                  <c:v>113.46299999999999</c:v>
                </c:pt>
                <c:pt idx="848">
                  <c:v>113.459</c:v>
                </c:pt>
                <c:pt idx="849">
                  <c:v>113.46299999999999</c:v>
                </c:pt>
                <c:pt idx="850">
                  <c:v>113.467</c:v>
                </c:pt>
                <c:pt idx="851">
                  <c:v>113.46299999999999</c:v>
                </c:pt>
                <c:pt idx="852">
                  <c:v>113.467</c:v>
                </c:pt>
                <c:pt idx="853">
                  <c:v>112.006</c:v>
                </c:pt>
                <c:pt idx="854">
                  <c:v>112.006</c:v>
                </c:pt>
                <c:pt idx="855">
                  <c:v>112.006</c:v>
                </c:pt>
                <c:pt idx="856">
                  <c:v>112.006</c:v>
                </c:pt>
                <c:pt idx="857">
                  <c:v>112.01</c:v>
                </c:pt>
                <c:pt idx="858">
                  <c:v>112.018</c:v>
                </c:pt>
                <c:pt idx="859">
                  <c:v>112.014</c:v>
                </c:pt>
                <c:pt idx="860">
                  <c:v>112.002</c:v>
                </c:pt>
                <c:pt idx="861">
                  <c:v>112.006</c:v>
                </c:pt>
                <c:pt idx="862">
                  <c:v>112.002</c:v>
                </c:pt>
                <c:pt idx="863">
                  <c:v>112.014</c:v>
                </c:pt>
                <c:pt idx="864">
                  <c:v>112.014</c:v>
                </c:pt>
                <c:pt idx="865">
                  <c:v>112.006</c:v>
                </c:pt>
                <c:pt idx="866">
                  <c:v>112.006</c:v>
                </c:pt>
                <c:pt idx="867">
                  <c:v>112.006</c:v>
                </c:pt>
                <c:pt idx="868">
                  <c:v>112.018</c:v>
                </c:pt>
                <c:pt idx="869">
                  <c:v>112.01</c:v>
                </c:pt>
                <c:pt idx="870">
                  <c:v>111.998</c:v>
                </c:pt>
                <c:pt idx="871">
                  <c:v>111.998</c:v>
                </c:pt>
                <c:pt idx="872">
                  <c:v>111.994</c:v>
                </c:pt>
                <c:pt idx="873">
                  <c:v>112.018</c:v>
                </c:pt>
                <c:pt idx="874">
                  <c:v>112.014</c:v>
                </c:pt>
                <c:pt idx="875">
                  <c:v>112.006</c:v>
                </c:pt>
                <c:pt idx="876">
                  <c:v>112.006</c:v>
                </c:pt>
                <c:pt idx="877">
                  <c:v>112.006</c:v>
                </c:pt>
                <c:pt idx="878">
                  <c:v>112.033</c:v>
                </c:pt>
                <c:pt idx="879">
                  <c:v>112.029</c:v>
                </c:pt>
                <c:pt idx="880">
                  <c:v>112.014</c:v>
                </c:pt>
                <c:pt idx="881">
                  <c:v>112.014</c:v>
                </c:pt>
                <c:pt idx="882">
                  <c:v>112.014</c:v>
                </c:pt>
                <c:pt idx="883">
                  <c:v>112.033</c:v>
                </c:pt>
                <c:pt idx="884">
                  <c:v>112.029</c:v>
                </c:pt>
                <c:pt idx="885">
                  <c:v>112.014</c:v>
                </c:pt>
                <c:pt idx="886">
                  <c:v>112.014</c:v>
                </c:pt>
                <c:pt idx="887">
                  <c:v>112.014</c:v>
                </c:pt>
                <c:pt idx="888">
                  <c:v>112.03700000000001</c:v>
                </c:pt>
                <c:pt idx="889">
                  <c:v>112.021</c:v>
                </c:pt>
                <c:pt idx="890">
                  <c:v>112.01</c:v>
                </c:pt>
                <c:pt idx="891">
                  <c:v>112.014</c:v>
                </c:pt>
                <c:pt idx="892">
                  <c:v>112.01</c:v>
                </c:pt>
                <c:pt idx="893">
                  <c:v>112.014</c:v>
                </c:pt>
                <c:pt idx="894">
                  <c:v>112.01</c:v>
                </c:pt>
                <c:pt idx="895">
                  <c:v>111.998</c:v>
                </c:pt>
                <c:pt idx="896">
                  <c:v>112.01</c:v>
                </c:pt>
                <c:pt idx="897">
                  <c:v>112.018</c:v>
                </c:pt>
                <c:pt idx="898">
                  <c:v>112.014</c:v>
                </c:pt>
                <c:pt idx="899">
                  <c:v>112.006</c:v>
                </c:pt>
                <c:pt idx="900">
                  <c:v>112.006</c:v>
                </c:pt>
                <c:pt idx="901">
                  <c:v>112.006</c:v>
                </c:pt>
                <c:pt idx="902">
                  <c:v>112.033</c:v>
                </c:pt>
                <c:pt idx="903">
                  <c:v>112.01</c:v>
                </c:pt>
                <c:pt idx="904">
                  <c:v>112.01</c:v>
                </c:pt>
                <c:pt idx="905">
                  <c:v>112.01</c:v>
                </c:pt>
                <c:pt idx="906">
                  <c:v>112.018</c:v>
                </c:pt>
                <c:pt idx="907">
                  <c:v>112.021</c:v>
                </c:pt>
                <c:pt idx="908">
                  <c:v>112.014</c:v>
                </c:pt>
                <c:pt idx="909">
                  <c:v>112.01</c:v>
                </c:pt>
                <c:pt idx="910">
                  <c:v>112.01</c:v>
                </c:pt>
                <c:pt idx="911">
                  <c:v>112.01</c:v>
                </c:pt>
                <c:pt idx="912">
                  <c:v>112.02500000000001</c:v>
                </c:pt>
                <c:pt idx="913">
                  <c:v>112.018</c:v>
                </c:pt>
                <c:pt idx="914">
                  <c:v>112.01</c:v>
                </c:pt>
                <c:pt idx="915">
                  <c:v>112.014</c:v>
                </c:pt>
                <c:pt idx="916">
                  <c:v>112.021</c:v>
                </c:pt>
                <c:pt idx="917">
                  <c:v>112.018</c:v>
                </c:pt>
                <c:pt idx="918">
                  <c:v>112.01</c:v>
                </c:pt>
                <c:pt idx="919">
                  <c:v>112.04900000000001</c:v>
                </c:pt>
                <c:pt idx="920">
                  <c:v>111.998</c:v>
                </c:pt>
                <c:pt idx="921">
                  <c:v>112.033</c:v>
                </c:pt>
                <c:pt idx="922">
                  <c:v>112.946</c:v>
                </c:pt>
                <c:pt idx="923">
                  <c:v>114.13800000000001</c:v>
                </c:pt>
                <c:pt idx="924">
                  <c:v>114.07599999999999</c:v>
                </c:pt>
                <c:pt idx="925">
                  <c:v>113.943</c:v>
                </c:pt>
                <c:pt idx="926">
                  <c:v>113.861</c:v>
                </c:pt>
                <c:pt idx="927">
                  <c:v>113.91500000000001</c:v>
                </c:pt>
                <c:pt idx="928">
                  <c:v>113.86</c:v>
                </c:pt>
                <c:pt idx="929">
                  <c:v>111.712</c:v>
                </c:pt>
                <c:pt idx="930">
                  <c:v>111.625</c:v>
                </c:pt>
                <c:pt idx="931">
                  <c:v>111.64100000000001</c:v>
                </c:pt>
                <c:pt idx="932">
                  <c:v>111.637</c:v>
                </c:pt>
                <c:pt idx="933">
                  <c:v>111.58199999999999</c:v>
                </c:pt>
                <c:pt idx="934">
                  <c:v>111.547</c:v>
                </c:pt>
                <c:pt idx="935">
                  <c:v>111.852</c:v>
                </c:pt>
                <c:pt idx="936">
                  <c:v>138.51900000000001</c:v>
                </c:pt>
                <c:pt idx="937">
                  <c:v>162.89699999999999</c:v>
                </c:pt>
                <c:pt idx="938">
                  <c:v>162.86600000000001</c:v>
                </c:pt>
                <c:pt idx="939">
                  <c:v>162.87</c:v>
                </c:pt>
                <c:pt idx="940">
                  <c:v>162.84700000000001</c:v>
                </c:pt>
                <c:pt idx="941">
                  <c:v>175.20599999999999</c:v>
                </c:pt>
                <c:pt idx="942">
                  <c:v>178.52600000000001</c:v>
                </c:pt>
                <c:pt idx="943">
                  <c:v>177.59299999999999</c:v>
                </c:pt>
                <c:pt idx="944">
                  <c:v>177.48699999999999</c:v>
                </c:pt>
                <c:pt idx="945">
                  <c:v>177.48699999999999</c:v>
                </c:pt>
                <c:pt idx="946">
                  <c:v>176.042</c:v>
                </c:pt>
                <c:pt idx="947">
                  <c:v>141.22900000000001</c:v>
                </c:pt>
                <c:pt idx="948">
                  <c:v>139.988</c:v>
                </c:pt>
                <c:pt idx="949">
                  <c:v>139.434</c:v>
                </c:pt>
                <c:pt idx="950">
                  <c:v>138.078</c:v>
                </c:pt>
                <c:pt idx="951">
                  <c:v>125.051</c:v>
                </c:pt>
                <c:pt idx="952">
                  <c:v>125.039</c:v>
                </c:pt>
                <c:pt idx="953">
                  <c:v>123.736</c:v>
                </c:pt>
                <c:pt idx="954">
                  <c:v>124.217</c:v>
                </c:pt>
                <c:pt idx="955">
                  <c:v>161.74</c:v>
                </c:pt>
                <c:pt idx="956">
                  <c:v>161.607</c:v>
                </c:pt>
                <c:pt idx="957">
                  <c:v>161.60400000000001</c:v>
                </c:pt>
                <c:pt idx="958">
                  <c:v>161.60400000000001</c:v>
                </c:pt>
                <c:pt idx="959">
                  <c:v>161.6</c:v>
                </c:pt>
                <c:pt idx="960">
                  <c:v>161.6</c:v>
                </c:pt>
                <c:pt idx="961">
                  <c:v>161.61500000000001</c:v>
                </c:pt>
                <c:pt idx="962">
                  <c:v>161.584</c:v>
                </c:pt>
                <c:pt idx="963">
                  <c:v>161.56399999999999</c:v>
                </c:pt>
                <c:pt idx="964">
                  <c:v>161.56399999999999</c:v>
                </c:pt>
                <c:pt idx="965">
                  <c:v>161.572</c:v>
                </c:pt>
                <c:pt idx="966">
                  <c:v>161.541</c:v>
                </c:pt>
                <c:pt idx="967">
                  <c:v>161.53700000000001</c:v>
                </c:pt>
                <c:pt idx="968">
                  <c:v>161.53299999999999</c:v>
                </c:pt>
                <c:pt idx="969">
                  <c:v>161.54499999999999</c:v>
                </c:pt>
                <c:pt idx="970">
                  <c:v>180.55799999999999</c:v>
                </c:pt>
                <c:pt idx="971">
                  <c:v>179.858</c:v>
                </c:pt>
                <c:pt idx="972">
                  <c:v>179.55799999999999</c:v>
                </c:pt>
                <c:pt idx="973">
                  <c:v>179.792</c:v>
                </c:pt>
                <c:pt idx="974">
                  <c:v>179.83099999999999</c:v>
                </c:pt>
                <c:pt idx="975">
                  <c:v>179.88200000000001</c:v>
                </c:pt>
                <c:pt idx="976">
                  <c:v>179.87799999999999</c:v>
                </c:pt>
                <c:pt idx="977">
                  <c:v>179.87799999999999</c:v>
                </c:pt>
                <c:pt idx="978">
                  <c:v>179.874</c:v>
                </c:pt>
                <c:pt idx="979">
                  <c:v>179.827</c:v>
                </c:pt>
                <c:pt idx="980">
                  <c:v>179.66300000000001</c:v>
                </c:pt>
                <c:pt idx="981">
                  <c:v>179.64699999999999</c:v>
                </c:pt>
                <c:pt idx="982">
                  <c:v>179.64400000000001</c:v>
                </c:pt>
                <c:pt idx="983">
                  <c:v>179.65100000000001</c:v>
                </c:pt>
                <c:pt idx="984">
                  <c:v>179.64400000000001</c:v>
                </c:pt>
                <c:pt idx="985">
                  <c:v>179.64699999999999</c:v>
                </c:pt>
                <c:pt idx="986">
                  <c:v>179.65899999999999</c:v>
                </c:pt>
                <c:pt idx="987">
                  <c:v>179.64400000000001</c:v>
                </c:pt>
                <c:pt idx="988">
                  <c:v>179.64699999999999</c:v>
                </c:pt>
                <c:pt idx="989">
                  <c:v>179.624</c:v>
                </c:pt>
                <c:pt idx="990">
                  <c:v>179.636</c:v>
                </c:pt>
                <c:pt idx="991">
                  <c:v>179.62799999999999</c:v>
                </c:pt>
                <c:pt idx="992">
                  <c:v>179.62799999999999</c:v>
                </c:pt>
                <c:pt idx="993">
                  <c:v>179.62799999999999</c:v>
                </c:pt>
                <c:pt idx="994">
                  <c:v>179.64699999999999</c:v>
                </c:pt>
                <c:pt idx="995">
                  <c:v>179.91300000000001</c:v>
                </c:pt>
                <c:pt idx="996">
                  <c:v>179.89699999999999</c:v>
                </c:pt>
                <c:pt idx="997">
                  <c:v>179.89699999999999</c:v>
                </c:pt>
                <c:pt idx="998">
                  <c:v>179.851</c:v>
                </c:pt>
                <c:pt idx="999">
                  <c:v>179.85400000000001</c:v>
                </c:pt>
                <c:pt idx="1000">
                  <c:v>179.87</c:v>
                </c:pt>
                <c:pt idx="1001">
                  <c:v>179.86600000000001</c:v>
                </c:pt>
                <c:pt idx="1002">
                  <c:v>179.99100000000001</c:v>
                </c:pt>
                <c:pt idx="1003">
                  <c:v>180.12</c:v>
                </c:pt>
                <c:pt idx="1004">
                  <c:v>179.952</c:v>
                </c:pt>
                <c:pt idx="1005">
                  <c:v>179.94800000000001</c:v>
                </c:pt>
                <c:pt idx="1006">
                  <c:v>179.93299999999999</c:v>
                </c:pt>
                <c:pt idx="1007">
                  <c:v>175.77199999999999</c:v>
                </c:pt>
                <c:pt idx="1008">
                  <c:v>176.37</c:v>
                </c:pt>
                <c:pt idx="1009">
                  <c:v>176.19800000000001</c:v>
                </c:pt>
                <c:pt idx="1010">
                  <c:v>176.179</c:v>
                </c:pt>
                <c:pt idx="1011">
                  <c:v>176.16300000000001</c:v>
                </c:pt>
                <c:pt idx="1012">
                  <c:v>176.167</c:v>
                </c:pt>
                <c:pt idx="1013">
                  <c:v>176.17500000000001</c:v>
                </c:pt>
                <c:pt idx="1014">
                  <c:v>176.178</c:v>
                </c:pt>
                <c:pt idx="1015">
                  <c:v>176.178</c:v>
                </c:pt>
                <c:pt idx="1016">
                  <c:v>176.16200000000001</c:v>
                </c:pt>
                <c:pt idx="1017">
                  <c:v>176.529</c:v>
                </c:pt>
                <c:pt idx="1018">
                  <c:v>139.01400000000001</c:v>
                </c:pt>
                <c:pt idx="1019">
                  <c:v>138.53</c:v>
                </c:pt>
                <c:pt idx="1020">
                  <c:v>138.452</c:v>
                </c:pt>
                <c:pt idx="1021">
                  <c:v>137.86199999999999</c:v>
                </c:pt>
                <c:pt idx="1022">
                  <c:v>137.78800000000001</c:v>
                </c:pt>
                <c:pt idx="1023">
                  <c:v>137.78</c:v>
                </c:pt>
                <c:pt idx="1024">
                  <c:v>137.804</c:v>
                </c:pt>
                <c:pt idx="1025">
                  <c:v>137.78800000000001</c:v>
                </c:pt>
                <c:pt idx="1026">
                  <c:v>124.64700000000001</c:v>
                </c:pt>
                <c:pt idx="1027">
                  <c:v>124.655</c:v>
                </c:pt>
                <c:pt idx="1028">
                  <c:v>124.64700000000001</c:v>
                </c:pt>
                <c:pt idx="1029">
                  <c:v>124.651</c:v>
                </c:pt>
                <c:pt idx="1030">
                  <c:v>124.651</c:v>
                </c:pt>
                <c:pt idx="1031">
                  <c:v>124.651</c:v>
                </c:pt>
                <c:pt idx="1032">
                  <c:v>124.64700000000001</c:v>
                </c:pt>
                <c:pt idx="1033">
                  <c:v>124.64700000000001</c:v>
                </c:pt>
                <c:pt idx="1034">
                  <c:v>124.651</c:v>
                </c:pt>
                <c:pt idx="1035">
                  <c:v>124.68300000000001</c:v>
                </c:pt>
                <c:pt idx="1036">
                  <c:v>124.651</c:v>
                </c:pt>
                <c:pt idx="1037">
                  <c:v>124.651</c:v>
                </c:pt>
                <c:pt idx="1038">
                  <c:v>124.651</c:v>
                </c:pt>
                <c:pt idx="1039">
                  <c:v>124.651</c:v>
                </c:pt>
                <c:pt idx="1040">
                  <c:v>124.663</c:v>
                </c:pt>
                <c:pt idx="1041">
                  <c:v>124.663</c:v>
                </c:pt>
                <c:pt idx="1042">
                  <c:v>124.651</c:v>
                </c:pt>
                <c:pt idx="1043">
                  <c:v>124.651</c:v>
                </c:pt>
                <c:pt idx="1044">
                  <c:v>124.63200000000001</c:v>
                </c:pt>
                <c:pt idx="1045">
                  <c:v>124.651</c:v>
                </c:pt>
                <c:pt idx="1046">
                  <c:v>124.64700000000001</c:v>
                </c:pt>
                <c:pt idx="1047">
                  <c:v>124.64</c:v>
                </c:pt>
                <c:pt idx="1048">
                  <c:v>124.64</c:v>
                </c:pt>
                <c:pt idx="1049">
                  <c:v>124.64</c:v>
                </c:pt>
                <c:pt idx="1050">
                  <c:v>124.667</c:v>
                </c:pt>
                <c:pt idx="1051">
                  <c:v>124.655</c:v>
                </c:pt>
                <c:pt idx="1052">
                  <c:v>124.64</c:v>
                </c:pt>
                <c:pt idx="1053">
                  <c:v>124.64</c:v>
                </c:pt>
                <c:pt idx="1054">
                  <c:v>124.64</c:v>
                </c:pt>
                <c:pt idx="1055">
                  <c:v>124.663</c:v>
                </c:pt>
                <c:pt idx="1056">
                  <c:v>124.655</c:v>
                </c:pt>
                <c:pt idx="1057">
                  <c:v>124.64400000000001</c:v>
                </c:pt>
                <c:pt idx="1058">
                  <c:v>124.64400000000001</c:v>
                </c:pt>
                <c:pt idx="1059">
                  <c:v>124.64400000000001</c:v>
                </c:pt>
                <c:pt idx="1060">
                  <c:v>124.655</c:v>
                </c:pt>
                <c:pt idx="1061">
                  <c:v>124.651</c:v>
                </c:pt>
                <c:pt idx="1062">
                  <c:v>124.64400000000001</c:v>
                </c:pt>
                <c:pt idx="1063">
                  <c:v>124.64400000000001</c:v>
                </c:pt>
                <c:pt idx="1064">
                  <c:v>124.64400000000001</c:v>
                </c:pt>
                <c:pt idx="1065">
                  <c:v>124.655</c:v>
                </c:pt>
                <c:pt idx="1066">
                  <c:v>124.651</c:v>
                </c:pt>
                <c:pt idx="1067">
                  <c:v>124.64400000000001</c:v>
                </c:pt>
                <c:pt idx="1068">
                  <c:v>124.64400000000001</c:v>
                </c:pt>
                <c:pt idx="1069">
                  <c:v>124.64400000000001</c:v>
                </c:pt>
                <c:pt idx="1070">
                  <c:v>124.64700000000001</c:v>
                </c:pt>
                <c:pt idx="1071">
                  <c:v>124.64400000000001</c:v>
                </c:pt>
                <c:pt idx="1072">
                  <c:v>124.636</c:v>
                </c:pt>
                <c:pt idx="1073">
                  <c:v>124.636</c:v>
                </c:pt>
                <c:pt idx="1074">
                  <c:v>124.636</c:v>
                </c:pt>
                <c:pt idx="1075">
                  <c:v>124.655</c:v>
                </c:pt>
                <c:pt idx="1076">
                  <c:v>124.65900000000001</c:v>
                </c:pt>
                <c:pt idx="1077">
                  <c:v>124.64400000000001</c:v>
                </c:pt>
                <c:pt idx="1078">
                  <c:v>124.64</c:v>
                </c:pt>
                <c:pt idx="1079">
                  <c:v>124.64400000000001</c:v>
                </c:pt>
                <c:pt idx="1080">
                  <c:v>124.65900000000001</c:v>
                </c:pt>
                <c:pt idx="1081">
                  <c:v>124.53400000000001</c:v>
                </c:pt>
                <c:pt idx="1082">
                  <c:v>124.515</c:v>
                </c:pt>
                <c:pt idx="1083">
                  <c:v>124.515</c:v>
                </c:pt>
                <c:pt idx="1084">
                  <c:v>124.515</c:v>
                </c:pt>
                <c:pt idx="1085">
                  <c:v>124.515</c:v>
                </c:pt>
                <c:pt idx="1086">
                  <c:v>124.53</c:v>
                </c:pt>
                <c:pt idx="1087">
                  <c:v>124.565</c:v>
                </c:pt>
                <c:pt idx="1088">
                  <c:v>124.52200000000001</c:v>
                </c:pt>
                <c:pt idx="1089">
                  <c:v>124.53</c:v>
                </c:pt>
                <c:pt idx="1090">
                  <c:v>124.52200000000001</c:v>
                </c:pt>
                <c:pt idx="1091">
                  <c:v>124.514</c:v>
                </c:pt>
                <c:pt idx="1092">
                  <c:v>124.51300000000001</c:v>
                </c:pt>
                <c:pt idx="1093">
                  <c:v>124.51300000000001</c:v>
                </c:pt>
                <c:pt idx="1094">
                  <c:v>124.54</c:v>
                </c:pt>
                <c:pt idx="1095">
                  <c:v>124.52800000000001</c:v>
                </c:pt>
                <c:pt idx="1096">
                  <c:v>124.51300000000001</c:v>
                </c:pt>
                <c:pt idx="1097">
                  <c:v>124.51300000000001</c:v>
                </c:pt>
                <c:pt idx="1098">
                  <c:v>124.51300000000001</c:v>
                </c:pt>
                <c:pt idx="1099">
                  <c:v>124.521</c:v>
                </c:pt>
                <c:pt idx="1100">
                  <c:v>124.524</c:v>
                </c:pt>
                <c:pt idx="1101">
                  <c:v>124.51300000000001</c:v>
                </c:pt>
                <c:pt idx="1102">
                  <c:v>124.517</c:v>
                </c:pt>
                <c:pt idx="1103">
                  <c:v>124.517</c:v>
                </c:pt>
                <c:pt idx="1104">
                  <c:v>124.51300000000001</c:v>
                </c:pt>
                <c:pt idx="1105">
                  <c:v>124.51300000000001</c:v>
                </c:pt>
                <c:pt idx="1106">
                  <c:v>124.51300000000001</c:v>
                </c:pt>
                <c:pt idx="1107">
                  <c:v>124.51300000000001</c:v>
                </c:pt>
                <c:pt idx="1108">
                  <c:v>124.532</c:v>
                </c:pt>
                <c:pt idx="1109">
                  <c:v>124.52800000000001</c:v>
                </c:pt>
                <c:pt idx="1110">
                  <c:v>124.51300000000001</c:v>
                </c:pt>
                <c:pt idx="1111">
                  <c:v>124.517</c:v>
                </c:pt>
                <c:pt idx="1112">
                  <c:v>124.584</c:v>
                </c:pt>
                <c:pt idx="1113">
                  <c:v>124.541</c:v>
                </c:pt>
                <c:pt idx="1114">
                  <c:v>124.518</c:v>
                </c:pt>
                <c:pt idx="1115">
                  <c:v>124.518</c:v>
                </c:pt>
                <c:pt idx="1116">
                  <c:v>124.518</c:v>
                </c:pt>
                <c:pt idx="1117">
                  <c:v>124.578</c:v>
                </c:pt>
                <c:pt idx="1118">
                  <c:v>124.504</c:v>
                </c:pt>
                <c:pt idx="1119">
                  <c:v>124.5</c:v>
                </c:pt>
                <c:pt idx="1120">
                  <c:v>124.508</c:v>
                </c:pt>
                <c:pt idx="1121">
                  <c:v>124.527</c:v>
                </c:pt>
                <c:pt idx="1122">
                  <c:v>124.52</c:v>
                </c:pt>
                <c:pt idx="1123">
                  <c:v>124.551</c:v>
                </c:pt>
                <c:pt idx="1124">
                  <c:v>124.527</c:v>
                </c:pt>
                <c:pt idx="1125">
                  <c:v>124.512</c:v>
                </c:pt>
                <c:pt idx="1126">
                  <c:v>124.535</c:v>
                </c:pt>
                <c:pt idx="1127">
                  <c:v>124.527</c:v>
                </c:pt>
                <c:pt idx="1128">
                  <c:v>124.496</c:v>
                </c:pt>
                <c:pt idx="1129">
                  <c:v>124.48</c:v>
                </c:pt>
                <c:pt idx="1130">
                  <c:v>124.48399999999999</c:v>
                </c:pt>
                <c:pt idx="1131">
                  <c:v>124.48399999999999</c:v>
                </c:pt>
                <c:pt idx="1132">
                  <c:v>124.48399999999999</c:v>
                </c:pt>
                <c:pt idx="1133">
                  <c:v>124.48399999999999</c:v>
                </c:pt>
                <c:pt idx="1134">
                  <c:v>124.488</c:v>
                </c:pt>
                <c:pt idx="1135">
                  <c:v>124.488</c:v>
                </c:pt>
                <c:pt idx="1136">
                  <c:v>124.48399999999999</c:v>
                </c:pt>
                <c:pt idx="1137">
                  <c:v>124.48399999999999</c:v>
                </c:pt>
                <c:pt idx="1138">
                  <c:v>124.48</c:v>
                </c:pt>
                <c:pt idx="1139">
                  <c:v>124.477</c:v>
                </c:pt>
                <c:pt idx="1140">
                  <c:v>124.5</c:v>
                </c:pt>
                <c:pt idx="1141">
                  <c:v>124.488</c:v>
                </c:pt>
                <c:pt idx="1142">
                  <c:v>124.461</c:v>
                </c:pt>
                <c:pt idx="1143">
                  <c:v>124.461</c:v>
                </c:pt>
                <c:pt idx="1144">
                  <c:v>124.461</c:v>
                </c:pt>
                <c:pt idx="1145">
                  <c:v>124.48399999999999</c:v>
                </c:pt>
                <c:pt idx="1146">
                  <c:v>124.48399999999999</c:v>
                </c:pt>
                <c:pt idx="1147">
                  <c:v>124.473</c:v>
                </c:pt>
                <c:pt idx="1148">
                  <c:v>124.473</c:v>
                </c:pt>
                <c:pt idx="1149">
                  <c:v>124.473</c:v>
                </c:pt>
                <c:pt idx="1150">
                  <c:v>124.492</c:v>
                </c:pt>
                <c:pt idx="1151">
                  <c:v>124.492</c:v>
                </c:pt>
                <c:pt idx="1152">
                  <c:v>124.477</c:v>
                </c:pt>
                <c:pt idx="1153">
                  <c:v>124.48</c:v>
                </c:pt>
                <c:pt idx="1154">
                  <c:v>124.488</c:v>
                </c:pt>
                <c:pt idx="1155">
                  <c:v>124.473</c:v>
                </c:pt>
                <c:pt idx="1156">
                  <c:v>124.477</c:v>
                </c:pt>
                <c:pt idx="1157">
                  <c:v>124.477</c:v>
                </c:pt>
                <c:pt idx="1158">
                  <c:v>124.488</c:v>
                </c:pt>
                <c:pt idx="1159">
                  <c:v>124.48399999999999</c:v>
                </c:pt>
                <c:pt idx="1160">
                  <c:v>124.477</c:v>
                </c:pt>
                <c:pt idx="1161">
                  <c:v>124.477</c:v>
                </c:pt>
                <c:pt idx="1162">
                  <c:v>124.477</c:v>
                </c:pt>
                <c:pt idx="1163">
                  <c:v>124.492</c:v>
                </c:pt>
                <c:pt idx="1164">
                  <c:v>124.48399999999999</c:v>
                </c:pt>
                <c:pt idx="1165">
                  <c:v>124.473</c:v>
                </c:pt>
                <c:pt idx="1166">
                  <c:v>124.461</c:v>
                </c:pt>
                <c:pt idx="1167">
                  <c:v>124.488</c:v>
                </c:pt>
                <c:pt idx="1168">
                  <c:v>124.488</c:v>
                </c:pt>
                <c:pt idx="1169">
                  <c:v>124.492</c:v>
                </c:pt>
                <c:pt idx="1170">
                  <c:v>124.477</c:v>
                </c:pt>
                <c:pt idx="1171">
                  <c:v>124.477</c:v>
                </c:pt>
                <c:pt idx="1172">
                  <c:v>124.477</c:v>
                </c:pt>
                <c:pt idx="1173">
                  <c:v>124.488</c:v>
                </c:pt>
                <c:pt idx="1174">
                  <c:v>124.496</c:v>
                </c:pt>
                <c:pt idx="1175">
                  <c:v>124.477</c:v>
                </c:pt>
                <c:pt idx="1176">
                  <c:v>124.48</c:v>
                </c:pt>
                <c:pt idx="1177">
                  <c:v>124.492</c:v>
                </c:pt>
                <c:pt idx="1178">
                  <c:v>124.492</c:v>
                </c:pt>
                <c:pt idx="1179">
                  <c:v>124.477</c:v>
                </c:pt>
                <c:pt idx="1180">
                  <c:v>124.512</c:v>
                </c:pt>
                <c:pt idx="1181">
                  <c:v>124.496</c:v>
                </c:pt>
                <c:pt idx="1182">
                  <c:v>124.477</c:v>
                </c:pt>
                <c:pt idx="1183">
                  <c:v>124.477</c:v>
                </c:pt>
                <c:pt idx="1184">
                  <c:v>124.48</c:v>
                </c:pt>
                <c:pt idx="1185">
                  <c:v>124.48</c:v>
                </c:pt>
                <c:pt idx="1186">
                  <c:v>124.477</c:v>
                </c:pt>
                <c:pt idx="1187">
                  <c:v>124.477</c:v>
                </c:pt>
                <c:pt idx="1188">
                  <c:v>124.477</c:v>
                </c:pt>
                <c:pt idx="1189">
                  <c:v>124.461</c:v>
                </c:pt>
                <c:pt idx="1190">
                  <c:v>124.477</c:v>
                </c:pt>
                <c:pt idx="1191">
                  <c:v>124.473</c:v>
                </c:pt>
                <c:pt idx="1192">
                  <c:v>124.473</c:v>
                </c:pt>
                <c:pt idx="1193">
                  <c:v>124.473</c:v>
                </c:pt>
                <c:pt idx="1194">
                  <c:v>124.477</c:v>
                </c:pt>
                <c:pt idx="1195">
                  <c:v>124.48399999999999</c:v>
                </c:pt>
                <c:pt idx="1196">
                  <c:v>124.473</c:v>
                </c:pt>
                <c:pt idx="1197">
                  <c:v>124.473</c:v>
                </c:pt>
                <c:pt idx="1198">
                  <c:v>124.473</c:v>
                </c:pt>
                <c:pt idx="1199">
                  <c:v>124.473</c:v>
                </c:pt>
                <c:pt idx="1200">
                  <c:v>124.512</c:v>
                </c:pt>
                <c:pt idx="1201">
                  <c:v>124.488</c:v>
                </c:pt>
                <c:pt idx="1202">
                  <c:v>124.477</c:v>
                </c:pt>
                <c:pt idx="1203">
                  <c:v>124.48</c:v>
                </c:pt>
                <c:pt idx="1204">
                  <c:v>124.48399999999999</c:v>
                </c:pt>
                <c:pt idx="1205">
                  <c:v>124.492</c:v>
                </c:pt>
                <c:pt idx="1206">
                  <c:v>124.48</c:v>
                </c:pt>
                <c:pt idx="1207">
                  <c:v>126.5</c:v>
                </c:pt>
                <c:pt idx="1208">
                  <c:v>127.816</c:v>
                </c:pt>
                <c:pt idx="1209">
                  <c:v>127.699</c:v>
                </c:pt>
                <c:pt idx="1210">
                  <c:v>127.71899999999999</c:v>
                </c:pt>
                <c:pt idx="1211">
                  <c:v>127.711</c:v>
                </c:pt>
                <c:pt idx="1212">
                  <c:v>129.27699999999999</c:v>
                </c:pt>
                <c:pt idx="1213">
                  <c:v>126.371</c:v>
                </c:pt>
                <c:pt idx="1214">
                  <c:v>114.777</c:v>
                </c:pt>
                <c:pt idx="1215">
                  <c:v>114.65600000000001</c:v>
                </c:pt>
                <c:pt idx="1216">
                  <c:v>114.598</c:v>
                </c:pt>
                <c:pt idx="1217">
                  <c:v>128.37899999999999</c:v>
                </c:pt>
                <c:pt idx="1218">
                  <c:v>128.27000000000001</c:v>
                </c:pt>
                <c:pt idx="1219">
                  <c:v>128.27000000000001</c:v>
                </c:pt>
                <c:pt idx="1220">
                  <c:v>128.26599999999999</c:v>
                </c:pt>
                <c:pt idx="1221">
                  <c:v>126.664</c:v>
                </c:pt>
                <c:pt idx="1222">
                  <c:v>128.68199999999999</c:v>
                </c:pt>
                <c:pt idx="1223">
                  <c:v>115.43600000000001</c:v>
                </c:pt>
                <c:pt idx="1224">
                  <c:v>129.27099999999999</c:v>
                </c:pt>
                <c:pt idx="1225">
                  <c:v>128.881</c:v>
                </c:pt>
                <c:pt idx="1226">
                  <c:v>128.86500000000001</c:v>
                </c:pt>
                <c:pt idx="1227">
                  <c:v>128.85400000000001</c:v>
                </c:pt>
                <c:pt idx="1228">
                  <c:v>126.514</c:v>
                </c:pt>
                <c:pt idx="1229">
                  <c:v>115.256</c:v>
                </c:pt>
                <c:pt idx="1230">
                  <c:v>114.904</c:v>
                </c:pt>
                <c:pt idx="1231">
                  <c:v>129.1</c:v>
                </c:pt>
                <c:pt idx="1232">
                  <c:v>128.46700000000001</c:v>
                </c:pt>
                <c:pt idx="1233">
                  <c:v>128.43899999999999</c:v>
                </c:pt>
                <c:pt idx="1234">
                  <c:v>128.15</c:v>
                </c:pt>
                <c:pt idx="1235">
                  <c:v>128.12700000000001</c:v>
                </c:pt>
                <c:pt idx="1236">
                  <c:v>128.67400000000001</c:v>
                </c:pt>
                <c:pt idx="1237">
                  <c:v>114.877</c:v>
                </c:pt>
                <c:pt idx="1238">
                  <c:v>114.861</c:v>
                </c:pt>
                <c:pt idx="1239">
                  <c:v>117.38500000000001</c:v>
                </c:pt>
                <c:pt idx="1240">
                  <c:v>128.482</c:v>
                </c:pt>
                <c:pt idx="1241">
                  <c:v>128.46299999999999</c:v>
                </c:pt>
                <c:pt idx="1242">
                  <c:v>128.471</c:v>
                </c:pt>
                <c:pt idx="1243">
                  <c:v>128.46700000000001</c:v>
                </c:pt>
                <c:pt idx="1244">
                  <c:v>130.32599999999999</c:v>
                </c:pt>
                <c:pt idx="1245">
                  <c:v>130.33799999999999</c:v>
                </c:pt>
                <c:pt idx="1246">
                  <c:v>130.322</c:v>
                </c:pt>
                <c:pt idx="1247">
                  <c:v>130.32599999999999</c:v>
                </c:pt>
                <c:pt idx="1248">
                  <c:v>130.31800000000001</c:v>
                </c:pt>
                <c:pt idx="1249">
                  <c:v>132.04499999999999</c:v>
                </c:pt>
                <c:pt idx="1250">
                  <c:v>126.771</c:v>
                </c:pt>
                <c:pt idx="1251">
                  <c:v>114.68899999999999</c:v>
                </c:pt>
                <c:pt idx="1252">
                  <c:v>114.61499999999999</c:v>
                </c:pt>
                <c:pt idx="1253">
                  <c:v>114.354</c:v>
                </c:pt>
                <c:pt idx="1254">
                  <c:v>114.639</c:v>
                </c:pt>
                <c:pt idx="1255">
                  <c:v>128.12299999999999</c:v>
                </c:pt>
                <c:pt idx="1256">
                  <c:v>127.994</c:v>
                </c:pt>
                <c:pt idx="1257">
                  <c:v>128.029</c:v>
                </c:pt>
                <c:pt idx="1258">
                  <c:v>128.03299999999999</c:v>
                </c:pt>
                <c:pt idx="1259">
                  <c:v>126.158</c:v>
                </c:pt>
                <c:pt idx="1260">
                  <c:v>128.75200000000001</c:v>
                </c:pt>
                <c:pt idx="1261">
                  <c:v>114.708</c:v>
                </c:pt>
                <c:pt idx="1262">
                  <c:v>114.7</c:v>
                </c:pt>
                <c:pt idx="1263">
                  <c:v>114.44199999999999</c:v>
                </c:pt>
                <c:pt idx="1264">
                  <c:v>128.41999999999999</c:v>
                </c:pt>
                <c:pt idx="1265">
                  <c:v>128.24799999999999</c:v>
                </c:pt>
                <c:pt idx="1266">
                  <c:v>128.24</c:v>
                </c:pt>
                <c:pt idx="1267">
                  <c:v>128.24799999999999</c:v>
                </c:pt>
                <c:pt idx="1268">
                  <c:v>128.232</c:v>
                </c:pt>
                <c:pt idx="1269">
                  <c:v>128.82599999999999</c:v>
                </c:pt>
                <c:pt idx="1270">
                  <c:v>115.041</c:v>
                </c:pt>
                <c:pt idx="1271">
                  <c:v>115.16200000000001</c:v>
                </c:pt>
                <c:pt idx="1272">
                  <c:v>131.262</c:v>
                </c:pt>
                <c:pt idx="1273">
                  <c:v>131.102</c:v>
                </c:pt>
                <c:pt idx="1274">
                  <c:v>131.09399999999999</c:v>
                </c:pt>
                <c:pt idx="1275">
                  <c:v>131.08600000000001</c:v>
                </c:pt>
                <c:pt idx="1276">
                  <c:v>131.512</c:v>
                </c:pt>
                <c:pt idx="1277">
                  <c:v>132.172</c:v>
                </c:pt>
                <c:pt idx="1278">
                  <c:v>116.47499999999999</c:v>
                </c:pt>
                <c:pt idx="1279">
                  <c:v>119.014</c:v>
                </c:pt>
                <c:pt idx="1280">
                  <c:v>131.28700000000001</c:v>
                </c:pt>
                <c:pt idx="1281">
                  <c:v>131.20099999999999</c:v>
                </c:pt>
                <c:pt idx="1282">
                  <c:v>131.20099999999999</c:v>
                </c:pt>
                <c:pt idx="1283">
                  <c:v>131.18899999999999</c:v>
                </c:pt>
                <c:pt idx="1284">
                  <c:v>127.986</c:v>
                </c:pt>
                <c:pt idx="1285">
                  <c:v>128.48599999999999</c:v>
                </c:pt>
                <c:pt idx="1286">
                  <c:v>115.08</c:v>
                </c:pt>
                <c:pt idx="1287">
                  <c:v>114.955</c:v>
                </c:pt>
                <c:pt idx="1288">
                  <c:v>129.93600000000001</c:v>
                </c:pt>
                <c:pt idx="1289">
                  <c:v>129.79499999999999</c:v>
                </c:pt>
                <c:pt idx="1290">
                  <c:v>129.81399999999999</c:v>
                </c:pt>
                <c:pt idx="1291">
                  <c:v>127.68899999999999</c:v>
                </c:pt>
                <c:pt idx="1292">
                  <c:v>116.407</c:v>
                </c:pt>
                <c:pt idx="1293">
                  <c:v>114.825</c:v>
                </c:pt>
                <c:pt idx="1294">
                  <c:v>115.20399999999999</c:v>
                </c:pt>
                <c:pt idx="1295">
                  <c:v>128.39599999999999</c:v>
                </c:pt>
                <c:pt idx="1296">
                  <c:v>128.31</c:v>
                </c:pt>
                <c:pt idx="1297">
                  <c:v>128.286</c:v>
                </c:pt>
                <c:pt idx="1298">
                  <c:v>128.274</c:v>
                </c:pt>
                <c:pt idx="1299">
                  <c:v>130.13</c:v>
                </c:pt>
                <c:pt idx="1300">
                  <c:v>130.11799999999999</c:v>
                </c:pt>
                <c:pt idx="1301">
                  <c:v>130.13</c:v>
                </c:pt>
                <c:pt idx="1302">
                  <c:v>128.74299999999999</c:v>
                </c:pt>
                <c:pt idx="1303">
                  <c:v>115.009</c:v>
                </c:pt>
                <c:pt idx="1304">
                  <c:v>114.806</c:v>
                </c:pt>
                <c:pt idx="1305">
                  <c:v>114.54900000000001</c:v>
                </c:pt>
                <c:pt idx="1306">
                  <c:v>114.498</c:v>
                </c:pt>
                <c:pt idx="1307">
                  <c:v>114.52500000000001</c:v>
                </c:pt>
                <c:pt idx="1308">
                  <c:v>114.514</c:v>
                </c:pt>
                <c:pt idx="1309">
                  <c:v>114.51</c:v>
                </c:pt>
                <c:pt idx="1310">
                  <c:v>114.52500000000001</c:v>
                </c:pt>
                <c:pt idx="1311">
                  <c:v>114.518</c:v>
                </c:pt>
                <c:pt idx="1312">
                  <c:v>114.52500000000001</c:v>
                </c:pt>
                <c:pt idx="1313">
                  <c:v>112.709</c:v>
                </c:pt>
                <c:pt idx="1314">
                  <c:v>127.85</c:v>
                </c:pt>
                <c:pt idx="1315">
                  <c:v>127.729</c:v>
                </c:pt>
                <c:pt idx="1316">
                  <c:v>127.71299999999999</c:v>
                </c:pt>
                <c:pt idx="1317">
                  <c:v>127.717</c:v>
                </c:pt>
                <c:pt idx="1318">
                  <c:v>126.514</c:v>
                </c:pt>
                <c:pt idx="1319">
                  <c:v>114.779</c:v>
                </c:pt>
                <c:pt idx="1320">
                  <c:v>114.70099999999999</c:v>
                </c:pt>
                <c:pt idx="1321">
                  <c:v>114.41200000000001</c:v>
                </c:pt>
                <c:pt idx="1322">
                  <c:v>128.64599999999999</c:v>
                </c:pt>
                <c:pt idx="1323">
                  <c:v>128.26</c:v>
                </c:pt>
                <c:pt idx="1324">
                  <c:v>128.22900000000001</c:v>
                </c:pt>
                <c:pt idx="1325">
                  <c:v>128.13499999999999</c:v>
                </c:pt>
                <c:pt idx="1326">
                  <c:v>126.30500000000001</c:v>
                </c:pt>
                <c:pt idx="1327">
                  <c:v>114.922</c:v>
                </c:pt>
                <c:pt idx="1328">
                  <c:v>114.754</c:v>
                </c:pt>
                <c:pt idx="1329">
                  <c:v>115.145</c:v>
                </c:pt>
                <c:pt idx="1330">
                  <c:v>128.262</c:v>
                </c:pt>
                <c:pt idx="1331">
                  <c:v>128.172</c:v>
                </c:pt>
                <c:pt idx="1332">
                  <c:v>128.15600000000001</c:v>
                </c:pt>
                <c:pt idx="1333">
                  <c:v>128.85499999999999</c:v>
                </c:pt>
                <c:pt idx="1334">
                  <c:v>115.035</c:v>
                </c:pt>
                <c:pt idx="1335">
                  <c:v>114.879</c:v>
                </c:pt>
                <c:pt idx="1336">
                  <c:v>115.33199999999999</c:v>
                </c:pt>
                <c:pt idx="1337">
                  <c:v>128.578</c:v>
                </c:pt>
                <c:pt idx="1338">
                  <c:v>128.441</c:v>
                </c:pt>
                <c:pt idx="1339">
                  <c:v>128.458</c:v>
                </c:pt>
                <c:pt idx="1340">
                  <c:v>128.79</c:v>
                </c:pt>
                <c:pt idx="1341">
                  <c:v>127.04</c:v>
                </c:pt>
                <c:pt idx="1342">
                  <c:v>115.11799999999999</c:v>
                </c:pt>
                <c:pt idx="1343">
                  <c:v>114.94199999999999</c:v>
                </c:pt>
                <c:pt idx="1344">
                  <c:v>115.376</c:v>
                </c:pt>
                <c:pt idx="1345">
                  <c:v>128.642</c:v>
                </c:pt>
                <c:pt idx="1346">
                  <c:v>128.51300000000001</c:v>
                </c:pt>
                <c:pt idx="1347">
                  <c:v>126.712</c:v>
                </c:pt>
                <c:pt idx="1348">
                  <c:v>129.001</c:v>
                </c:pt>
                <c:pt idx="1349">
                  <c:v>114.95399999999999</c:v>
                </c:pt>
                <c:pt idx="1350">
                  <c:v>116.32899999999999</c:v>
                </c:pt>
                <c:pt idx="1351">
                  <c:v>129.73099999999999</c:v>
                </c:pt>
                <c:pt idx="1352">
                  <c:v>129.614</c:v>
                </c:pt>
                <c:pt idx="1353">
                  <c:v>129.59899999999999</c:v>
                </c:pt>
                <c:pt idx="1354">
                  <c:v>129.57900000000001</c:v>
                </c:pt>
                <c:pt idx="1355">
                  <c:v>131.423</c:v>
                </c:pt>
                <c:pt idx="1356">
                  <c:v>128.036</c:v>
                </c:pt>
                <c:pt idx="1357">
                  <c:v>116.407</c:v>
                </c:pt>
                <c:pt idx="1358">
                  <c:v>114.86799999999999</c:v>
                </c:pt>
                <c:pt idx="1359">
                  <c:v>114.60599999999999</c:v>
                </c:pt>
                <c:pt idx="1360">
                  <c:v>114.59099999999999</c:v>
                </c:pt>
                <c:pt idx="1361">
                  <c:v>114.571</c:v>
                </c:pt>
                <c:pt idx="1362">
                  <c:v>114.571</c:v>
                </c:pt>
                <c:pt idx="1363">
                  <c:v>114.57899999999999</c:v>
                </c:pt>
                <c:pt idx="1364">
                  <c:v>114.56699999999999</c:v>
                </c:pt>
                <c:pt idx="1365">
                  <c:v>114.56699999999999</c:v>
                </c:pt>
                <c:pt idx="1366">
                  <c:v>114.56699999999999</c:v>
                </c:pt>
                <c:pt idx="1367">
                  <c:v>114.575</c:v>
                </c:pt>
                <c:pt idx="1368">
                  <c:v>114.57899999999999</c:v>
                </c:pt>
                <c:pt idx="1369">
                  <c:v>114.56699999999999</c:v>
                </c:pt>
                <c:pt idx="1370">
                  <c:v>114.563</c:v>
                </c:pt>
                <c:pt idx="1371">
                  <c:v>113.524</c:v>
                </c:pt>
                <c:pt idx="1372">
                  <c:v>127.81699999999999</c:v>
                </c:pt>
                <c:pt idx="1373">
                  <c:v>127.72</c:v>
                </c:pt>
                <c:pt idx="1374">
                  <c:v>127.724</c:v>
                </c:pt>
                <c:pt idx="1375">
                  <c:v>127.7</c:v>
                </c:pt>
                <c:pt idx="1376">
                  <c:v>126.009</c:v>
                </c:pt>
                <c:pt idx="1377">
                  <c:v>128.72800000000001</c:v>
                </c:pt>
                <c:pt idx="1378">
                  <c:v>114.712</c:v>
                </c:pt>
                <c:pt idx="1379">
                  <c:v>114.738</c:v>
                </c:pt>
                <c:pt idx="1380">
                  <c:v>129.89099999999999</c:v>
                </c:pt>
                <c:pt idx="1381">
                  <c:v>129.74600000000001</c:v>
                </c:pt>
                <c:pt idx="1382">
                  <c:v>129.74600000000001</c:v>
                </c:pt>
                <c:pt idx="1383">
                  <c:v>129.77099999999999</c:v>
                </c:pt>
                <c:pt idx="1384">
                  <c:v>131.596</c:v>
                </c:pt>
                <c:pt idx="1385">
                  <c:v>126.545</c:v>
                </c:pt>
                <c:pt idx="1386">
                  <c:v>130.732</c:v>
                </c:pt>
                <c:pt idx="1387">
                  <c:v>115.03700000000001</c:v>
                </c:pt>
                <c:pt idx="1388">
                  <c:v>115.029</c:v>
                </c:pt>
                <c:pt idx="1389">
                  <c:v>114.92400000000001</c:v>
                </c:pt>
                <c:pt idx="1390">
                  <c:v>128.61500000000001</c:v>
                </c:pt>
                <c:pt idx="1391">
                  <c:v>128.482</c:v>
                </c:pt>
                <c:pt idx="1392">
                  <c:v>128.48599999999999</c:v>
                </c:pt>
                <c:pt idx="1393">
                  <c:v>128.48599999999999</c:v>
                </c:pt>
                <c:pt idx="1394">
                  <c:v>126.967</c:v>
                </c:pt>
                <c:pt idx="1395">
                  <c:v>115.11499999999999</c:v>
                </c:pt>
                <c:pt idx="1396">
                  <c:v>115.06100000000001</c:v>
                </c:pt>
                <c:pt idx="1397">
                  <c:v>114.74</c:v>
                </c:pt>
                <c:pt idx="1398">
                  <c:v>115.057</c:v>
                </c:pt>
                <c:pt idx="1399">
                  <c:v>128.56800000000001</c:v>
                </c:pt>
                <c:pt idx="1400">
                  <c:v>128.46700000000001</c:v>
                </c:pt>
                <c:pt idx="1401">
                  <c:v>128.47499999999999</c:v>
                </c:pt>
                <c:pt idx="1402">
                  <c:v>128.471</c:v>
                </c:pt>
                <c:pt idx="1403">
                  <c:v>129.63499999999999</c:v>
                </c:pt>
                <c:pt idx="1404">
                  <c:v>126.68600000000001</c:v>
                </c:pt>
                <c:pt idx="1405">
                  <c:v>115.084</c:v>
                </c:pt>
                <c:pt idx="1406">
                  <c:v>129.529</c:v>
                </c:pt>
                <c:pt idx="1407">
                  <c:v>128.947</c:v>
                </c:pt>
                <c:pt idx="1408">
                  <c:v>128.89599999999999</c:v>
                </c:pt>
                <c:pt idx="1409">
                  <c:v>128.881</c:v>
                </c:pt>
                <c:pt idx="1410">
                  <c:v>128.88499999999999</c:v>
                </c:pt>
                <c:pt idx="1411">
                  <c:v>130.27500000000001</c:v>
                </c:pt>
                <c:pt idx="1412">
                  <c:v>126.56399999999999</c:v>
                </c:pt>
                <c:pt idx="1413">
                  <c:v>114.928</c:v>
                </c:pt>
                <c:pt idx="1414">
                  <c:v>114.873</c:v>
                </c:pt>
                <c:pt idx="1415">
                  <c:v>114.467</c:v>
                </c:pt>
                <c:pt idx="1416">
                  <c:v>114.408</c:v>
                </c:pt>
                <c:pt idx="1417">
                  <c:v>114.43600000000001</c:v>
                </c:pt>
                <c:pt idx="1418">
                  <c:v>114.38500000000001</c:v>
                </c:pt>
                <c:pt idx="1419">
                  <c:v>114.38500000000001</c:v>
                </c:pt>
                <c:pt idx="1420">
                  <c:v>114.432</c:v>
                </c:pt>
                <c:pt idx="1421">
                  <c:v>114.42</c:v>
                </c:pt>
                <c:pt idx="1422">
                  <c:v>114.428</c:v>
                </c:pt>
                <c:pt idx="1423">
                  <c:v>114.4</c:v>
                </c:pt>
                <c:pt idx="1424">
                  <c:v>114.43600000000001</c:v>
                </c:pt>
                <c:pt idx="1425">
                  <c:v>114.43899999999999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1B-4BF0-9D42-BE720AD234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6564368"/>
        <c:axId val="1432339456"/>
      </c:lineChart>
      <c:catAx>
        <c:axId val="15265643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2339456"/>
        <c:crosses val="autoZero"/>
        <c:auto val="1"/>
        <c:lblAlgn val="ctr"/>
        <c:lblOffset val="100"/>
        <c:noMultiLvlLbl val="0"/>
      </c:catAx>
      <c:valAx>
        <c:axId val="143233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26564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launcher </a:t>
            </a:r>
            <a:r>
              <a:rPr lang="zh-CN" altLang="en-US"/>
              <a:t>分屏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[7]内存泄露!$A$1:$A$1441</c:f>
              <c:numCache>
                <c:formatCode>General</c:formatCode>
                <c:ptCount val="14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88-4108-9811-E9D6870A28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2488415"/>
        <c:axId val="2048966895"/>
      </c:lineChart>
      <c:catAx>
        <c:axId val="19824884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48966895"/>
        <c:crosses val="autoZero"/>
        <c:auto val="1"/>
        <c:lblAlgn val="ctr"/>
        <c:lblOffset val="100"/>
        <c:noMultiLvlLbl val="0"/>
      </c:catAx>
      <c:valAx>
        <c:axId val="2048966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82488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 </a:t>
            </a:r>
            <a:r>
              <a:rPr lang="en-US" altLang="zh-CN"/>
              <a:t>launcher</a:t>
            </a:r>
            <a:r>
              <a:rPr lang="zh-CN" altLang="en-US"/>
              <a:t>未分屏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[7]内存泄露!$B$1:$B$1415</c:f>
              <c:numCache>
                <c:formatCode>General</c:formatCode>
                <c:ptCount val="14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9E-4662-BD83-9B055E4270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8720159"/>
        <c:axId val="2039165871"/>
      </c:lineChart>
      <c:catAx>
        <c:axId val="20387201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39165871"/>
        <c:crosses val="autoZero"/>
        <c:auto val="1"/>
        <c:lblAlgn val="ctr"/>
        <c:lblOffset val="100"/>
        <c:noMultiLvlLbl val="0"/>
      </c:catAx>
      <c:valAx>
        <c:axId val="2039165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38720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账号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[8]内存泄露!$A$1:$A$1591</c:f>
              <c:numCache>
                <c:formatCode>General</c:formatCode>
                <c:ptCount val="1591"/>
                <c:pt idx="0">
                  <c:v>170.65799999999999</c:v>
                </c:pt>
                <c:pt idx="1">
                  <c:v>168.053</c:v>
                </c:pt>
                <c:pt idx="2">
                  <c:v>167.93199999999999</c:v>
                </c:pt>
                <c:pt idx="3">
                  <c:v>167.91200000000001</c:v>
                </c:pt>
                <c:pt idx="4">
                  <c:v>167.90799999999999</c:v>
                </c:pt>
                <c:pt idx="5">
                  <c:v>167.9</c:v>
                </c:pt>
                <c:pt idx="6">
                  <c:v>167.9</c:v>
                </c:pt>
                <c:pt idx="7">
                  <c:v>167.9</c:v>
                </c:pt>
                <c:pt idx="8">
                  <c:v>167.91200000000001</c:v>
                </c:pt>
                <c:pt idx="9">
                  <c:v>167.904</c:v>
                </c:pt>
                <c:pt idx="10">
                  <c:v>167.89599999999999</c:v>
                </c:pt>
                <c:pt idx="11">
                  <c:v>167.36500000000001</c:v>
                </c:pt>
                <c:pt idx="12">
                  <c:v>168.21700000000001</c:v>
                </c:pt>
                <c:pt idx="13">
                  <c:v>168.22900000000001</c:v>
                </c:pt>
                <c:pt idx="14">
                  <c:v>168.221</c:v>
                </c:pt>
                <c:pt idx="15">
                  <c:v>168.209</c:v>
                </c:pt>
                <c:pt idx="16">
                  <c:v>168.20500000000001</c:v>
                </c:pt>
                <c:pt idx="17">
                  <c:v>168.209</c:v>
                </c:pt>
                <c:pt idx="18">
                  <c:v>168.21299999999999</c:v>
                </c:pt>
                <c:pt idx="19">
                  <c:v>168.21299999999999</c:v>
                </c:pt>
                <c:pt idx="20">
                  <c:v>168.209</c:v>
                </c:pt>
                <c:pt idx="21">
                  <c:v>168.209</c:v>
                </c:pt>
                <c:pt idx="22">
                  <c:v>168.15</c:v>
                </c:pt>
                <c:pt idx="23">
                  <c:v>171.67599999999999</c:v>
                </c:pt>
                <c:pt idx="24">
                  <c:v>156.392</c:v>
                </c:pt>
                <c:pt idx="25">
                  <c:v>155.06</c:v>
                </c:pt>
                <c:pt idx="26">
                  <c:v>155.06700000000001</c:v>
                </c:pt>
                <c:pt idx="27">
                  <c:v>155.05600000000001</c:v>
                </c:pt>
                <c:pt idx="28">
                  <c:v>155.05600000000001</c:v>
                </c:pt>
                <c:pt idx="29">
                  <c:v>155.05199999999999</c:v>
                </c:pt>
                <c:pt idx="30">
                  <c:v>155.05600000000001</c:v>
                </c:pt>
                <c:pt idx="31">
                  <c:v>153.43799999999999</c:v>
                </c:pt>
                <c:pt idx="32">
                  <c:v>153.49700000000001</c:v>
                </c:pt>
                <c:pt idx="33">
                  <c:v>153.489</c:v>
                </c:pt>
                <c:pt idx="34">
                  <c:v>153.49299999999999</c:v>
                </c:pt>
                <c:pt idx="35">
                  <c:v>153.489</c:v>
                </c:pt>
                <c:pt idx="36">
                  <c:v>153.49700000000001</c:v>
                </c:pt>
                <c:pt idx="37">
                  <c:v>153.49700000000001</c:v>
                </c:pt>
                <c:pt idx="38">
                  <c:v>153.44999999999999</c:v>
                </c:pt>
                <c:pt idx="39">
                  <c:v>153.489</c:v>
                </c:pt>
                <c:pt idx="40">
                  <c:v>153.43100000000001</c:v>
                </c:pt>
                <c:pt idx="41">
                  <c:v>153.48500000000001</c:v>
                </c:pt>
                <c:pt idx="42">
                  <c:v>143.56399999999999</c:v>
                </c:pt>
                <c:pt idx="43">
                  <c:v>141.482</c:v>
                </c:pt>
                <c:pt idx="44">
                  <c:v>141.56200000000001</c:v>
                </c:pt>
                <c:pt idx="45">
                  <c:v>141.495</c:v>
                </c:pt>
                <c:pt idx="46">
                  <c:v>141.47900000000001</c:v>
                </c:pt>
                <c:pt idx="47">
                  <c:v>141.483</c:v>
                </c:pt>
                <c:pt idx="48">
                  <c:v>141.48699999999999</c:v>
                </c:pt>
                <c:pt idx="49">
                  <c:v>141.48699999999999</c:v>
                </c:pt>
                <c:pt idx="50">
                  <c:v>141.483</c:v>
                </c:pt>
                <c:pt idx="51">
                  <c:v>141.483</c:v>
                </c:pt>
                <c:pt idx="52">
                  <c:v>141.483</c:v>
                </c:pt>
                <c:pt idx="53">
                  <c:v>141.495</c:v>
                </c:pt>
                <c:pt idx="54">
                  <c:v>141.48699999999999</c:v>
                </c:pt>
                <c:pt idx="55">
                  <c:v>141.48699999999999</c:v>
                </c:pt>
                <c:pt idx="56">
                  <c:v>141.48699999999999</c:v>
                </c:pt>
                <c:pt idx="57">
                  <c:v>141.495</c:v>
                </c:pt>
                <c:pt idx="58">
                  <c:v>141.49100000000001</c:v>
                </c:pt>
                <c:pt idx="59">
                  <c:v>141.48699999999999</c:v>
                </c:pt>
                <c:pt idx="60">
                  <c:v>141.48699999999999</c:v>
                </c:pt>
                <c:pt idx="61">
                  <c:v>141.48699999999999</c:v>
                </c:pt>
                <c:pt idx="62">
                  <c:v>141.499</c:v>
                </c:pt>
                <c:pt idx="63">
                  <c:v>141.49100000000001</c:v>
                </c:pt>
                <c:pt idx="64">
                  <c:v>141.48699999999999</c:v>
                </c:pt>
                <c:pt idx="65">
                  <c:v>141.48699999999999</c:v>
                </c:pt>
                <c:pt idx="66">
                  <c:v>141.49100000000001</c:v>
                </c:pt>
                <c:pt idx="67">
                  <c:v>141.49100000000001</c:v>
                </c:pt>
                <c:pt idx="68">
                  <c:v>141.48699999999999</c:v>
                </c:pt>
                <c:pt idx="69">
                  <c:v>141.47900000000001</c:v>
                </c:pt>
                <c:pt idx="70">
                  <c:v>141.483</c:v>
                </c:pt>
                <c:pt idx="71">
                  <c:v>141.48699999999999</c:v>
                </c:pt>
                <c:pt idx="72">
                  <c:v>141.48699999999999</c:v>
                </c:pt>
                <c:pt idx="73">
                  <c:v>141.483</c:v>
                </c:pt>
                <c:pt idx="74">
                  <c:v>141.483</c:v>
                </c:pt>
                <c:pt idx="75">
                  <c:v>141.48699999999999</c:v>
                </c:pt>
                <c:pt idx="76">
                  <c:v>141.495</c:v>
                </c:pt>
                <c:pt idx="77">
                  <c:v>141.48699999999999</c:v>
                </c:pt>
                <c:pt idx="78">
                  <c:v>141.48699999999999</c:v>
                </c:pt>
                <c:pt idx="79">
                  <c:v>141.48699999999999</c:v>
                </c:pt>
                <c:pt idx="80">
                  <c:v>141.499</c:v>
                </c:pt>
                <c:pt idx="81">
                  <c:v>141.49100000000001</c:v>
                </c:pt>
                <c:pt idx="82">
                  <c:v>141.48699999999999</c:v>
                </c:pt>
                <c:pt idx="83">
                  <c:v>141.464</c:v>
                </c:pt>
                <c:pt idx="84">
                  <c:v>141.47200000000001</c:v>
                </c:pt>
                <c:pt idx="85">
                  <c:v>141.47200000000001</c:v>
                </c:pt>
                <c:pt idx="86">
                  <c:v>141.464</c:v>
                </c:pt>
                <c:pt idx="87">
                  <c:v>153.304</c:v>
                </c:pt>
                <c:pt idx="88">
                  <c:v>141.71</c:v>
                </c:pt>
                <c:pt idx="89">
                  <c:v>153.608</c:v>
                </c:pt>
                <c:pt idx="90">
                  <c:v>153.55000000000001</c:v>
                </c:pt>
                <c:pt idx="91">
                  <c:v>153.511</c:v>
                </c:pt>
                <c:pt idx="92">
                  <c:v>153.327</c:v>
                </c:pt>
                <c:pt idx="93">
                  <c:v>153.33099999999999</c:v>
                </c:pt>
                <c:pt idx="94">
                  <c:v>153.33099999999999</c:v>
                </c:pt>
                <c:pt idx="95">
                  <c:v>153.054</c:v>
                </c:pt>
                <c:pt idx="96">
                  <c:v>152.99100000000001</c:v>
                </c:pt>
                <c:pt idx="97">
                  <c:v>152.995</c:v>
                </c:pt>
                <c:pt idx="98">
                  <c:v>153.00700000000001</c:v>
                </c:pt>
                <c:pt idx="99">
                  <c:v>152.999</c:v>
                </c:pt>
                <c:pt idx="100">
                  <c:v>152.995</c:v>
                </c:pt>
                <c:pt idx="101">
                  <c:v>152.999</c:v>
                </c:pt>
                <c:pt idx="102">
                  <c:v>152.999</c:v>
                </c:pt>
                <c:pt idx="103">
                  <c:v>153.00299999999999</c:v>
                </c:pt>
                <c:pt idx="104">
                  <c:v>152.999</c:v>
                </c:pt>
                <c:pt idx="105">
                  <c:v>152.999</c:v>
                </c:pt>
                <c:pt idx="106">
                  <c:v>152.995</c:v>
                </c:pt>
                <c:pt idx="107">
                  <c:v>153.00700000000001</c:v>
                </c:pt>
                <c:pt idx="108">
                  <c:v>152.999</c:v>
                </c:pt>
                <c:pt idx="109">
                  <c:v>152.999</c:v>
                </c:pt>
                <c:pt idx="110">
                  <c:v>152.995</c:v>
                </c:pt>
                <c:pt idx="111">
                  <c:v>152.999</c:v>
                </c:pt>
                <c:pt idx="112">
                  <c:v>153.00299999999999</c:v>
                </c:pt>
                <c:pt idx="113">
                  <c:v>152.999</c:v>
                </c:pt>
                <c:pt idx="114">
                  <c:v>152.995</c:v>
                </c:pt>
                <c:pt idx="115">
                  <c:v>152.999</c:v>
                </c:pt>
                <c:pt idx="116">
                  <c:v>152.995</c:v>
                </c:pt>
                <c:pt idx="117">
                  <c:v>152.995</c:v>
                </c:pt>
                <c:pt idx="118">
                  <c:v>166.09299999999999</c:v>
                </c:pt>
                <c:pt idx="119">
                  <c:v>154.14400000000001</c:v>
                </c:pt>
                <c:pt idx="120">
                  <c:v>154.06100000000001</c:v>
                </c:pt>
                <c:pt idx="121">
                  <c:v>154.053</c:v>
                </c:pt>
                <c:pt idx="122">
                  <c:v>153.61099999999999</c:v>
                </c:pt>
                <c:pt idx="123">
                  <c:v>153.57599999999999</c:v>
                </c:pt>
                <c:pt idx="124">
                  <c:v>153.572</c:v>
                </c:pt>
                <c:pt idx="125">
                  <c:v>153.47900000000001</c:v>
                </c:pt>
                <c:pt idx="126">
                  <c:v>154.21700000000001</c:v>
                </c:pt>
                <c:pt idx="127">
                  <c:v>156.107</c:v>
                </c:pt>
                <c:pt idx="128">
                  <c:v>153.08799999999999</c:v>
                </c:pt>
                <c:pt idx="129">
                  <c:v>153.1</c:v>
                </c:pt>
                <c:pt idx="130">
                  <c:v>153.08000000000001</c:v>
                </c:pt>
                <c:pt idx="131">
                  <c:v>153.08000000000001</c:v>
                </c:pt>
                <c:pt idx="132">
                  <c:v>153.08000000000001</c:v>
                </c:pt>
                <c:pt idx="133">
                  <c:v>153.03299999999999</c:v>
                </c:pt>
                <c:pt idx="134">
                  <c:v>153.02500000000001</c:v>
                </c:pt>
                <c:pt idx="135">
                  <c:v>153.084</c:v>
                </c:pt>
                <c:pt idx="136">
                  <c:v>153.08000000000001</c:v>
                </c:pt>
                <c:pt idx="137">
                  <c:v>153.084</c:v>
                </c:pt>
                <c:pt idx="138">
                  <c:v>153.072</c:v>
                </c:pt>
                <c:pt idx="139">
                  <c:v>153.072</c:v>
                </c:pt>
                <c:pt idx="140">
                  <c:v>153.072</c:v>
                </c:pt>
                <c:pt idx="141">
                  <c:v>153.072</c:v>
                </c:pt>
                <c:pt idx="142">
                  <c:v>153.08799999999999</c:v>
                </c:pt>
                <c:pt idx="143">
                  <c:v>153.08000000000001</c:v>
                </c:pt>
                <c:pt idx="144">
                  <c:v>153.07599999999999</c:v>
                </c:pt>
                <c:pt idx="145">
                  <c:v>153.07599999999999</c:v>
                </c:pt>
                <c:pt idx="146">
                  <c:v>153.07599999999999</c:v>
                </c:pt>
                <c:pt idx="147">
                  <c:v>153.084</c:v>
                </c:pt>
                <c:pt idx="148">
                  <c:v>153.08000000000001</c:v>
                </c:pt>
                <c:pt idx="149">
                  <c:v>153.072</c:v>
                </c:pt>
                <c:pt idx="150">
                  <c:v>153.07599999999999</c:v>
                </c:pt>
                <c:pt idx="151">
                  <c:v>153.07599999999999</c:v>
                </c:pt>
                <c:pt idx="152">
                  <c:v>153.07599999999999</c:v>
                </c:pt>
                <c:pt idx="153">
                  <c:v>153.072</c:v>
                </c:pt>
                <c:pt idx="154">
                  <c:v>153.07599999999999</c:v>
                </c:pt>
                <c:pt idx="155">
                  <c:v>153.072</c:v>
                </c:pt>
                <c:pt idx="156">
                  <c:v>153.08799999999999</c:v>
                </c:pt>
                <c:pt idx="157">
                  <c:v>153.07599999999999</c:v>
                </c:pt>
                <c:pt idx="158">
                  <c:v>153.07599999999999</c:v>
                </c:pt>
                <c:pt idx="159">
                  <c:v>153.072</c:v>
                </c:pt>
                <c:pt idx="160">
                  <c:v>153.07599999999999</c:v>
                </c:pt>
                <c:pt idx="161">
                  <c:v>153.08000000000001</c:v>
                </c:pt>
                <c:pt idx="162">
                  <c:v>153.06800000000001</c:v>
                </c:pt>
                <c:pt idx="163">
                  <c:v>153.06800000000001</c:v>
                </c:pt>
                <c:pt idx="164">
                  <c:v>153.072</c:v>
                </c:pt>
                <c:pt idx="165">
                  <c:v>153.03299999999999</c:v>
                </c:pt>
                <c:pt idx="166">
                  <c:v>153.03700000000001</c:v>
                </c:pt>
                <c:pt idx="167">
                  <c:v>153.1</c:v>
                </c:pt>
                <c:pt idx="168">
                  <c:v>153.03700000000001</c:v>
                </c:pt>
                <c:pt idx="169">
                  <c:v>153.041</c:v>
                </c:pt>
                <c:pt idx="170">
                  <c:v>153.04499999999999</c:v>
                </c:pt>
                <c:pt idx="171">
                  <c:v>153.03700000000001</c:v>
                </c:pt>
                <c:pt idx="172">
                  <c:v>153.03700000000001</c:v>
                </c:pt>
                <c:pt idx="173">
                  <c:v>153.03299999999999</c:v>
                </c:pt>
                <c:pt idx="174">
                  <c:v>153.041</c:v>
                </c:pt>
                <c:pt idx="175">
                  <c:v>153.03299999999999</c:v>
                </c:pt>
                <c:pt idx="176">
                  <c:v>153.03700000000001</c:v>
                </c:pt>
                <c:pt idx="177">
                  <c:v>153.03299999999999</c:v>
                </c:pt>
                <c:pt idx="178">
                  <c:v>153.03700000000001</c:v>
                </c:pt>
                <c:pt idx="179">
                  <c:v>153.041</c:v>
                </c:pt>
                <c:pt idx="180">
                  <c:v>153.041</c:v>
                </c:pt>
                <c:pt idx="181">
                  <c:v>153.03299999999999</c:v>
                </c:pt>
                <c:pt idx="182">
                  <c:v>153.03700000000001</c:v>
                </c:pt>
                <c:pt idx="183">
                  <c:v>153.03299999999999</c:v>
                </c:pt>
                <c:pt idx="184">
                  <c:v>153.03700000000001</c:v>
                </c:pt>
                <c:pt idx="185">
                  <c:v>153.03700000000001</c:v>
                </c:pt>
                <c:pt idx="186">
                  <c:v>153.03299999999999</c:v>
                </c:pt>
                <c:pt idx="187">
                  <c:v>153.029</c:v>
                </c:pt>
                <c:pt idx="188">
                  <c:v>153.03700000000001</c:v>
                </c:pt>
                <c:pt idx="189">
                  <c:v>153.029</c:v>
                </c:pt>
                <c:pt idx="190">
                  <c:v>153.03299999999999</c:v>
                </c:pt>
                <c:pt idx="191">
                  <c:v>153.029</c:v>
                </c:pt>
                <c:pt idx="192">
                  <c:v>153.03299999999999</c:v>
                </c:pt>
                <c:pt idx="193">
                  <c:v>153.041</c:v>
                </c:pt>
                <c:pt idx="194">
                  <c:v>153.041</c:v>
                </c:pt>
                <c:pt idx="195">
                  <c:v>153.03299999999999</c:v>
                </c:pt>
                <c:pt idx="196">
                  <c:v>153.03700000000001</c:v>
                </c:pt>
                <c:pt idx="197">
                  <c:v>153.03299999999999</c:v>
                </c:pt>
                <c:pt idx="198">
                  <c:v>153.04499999999999</c:v>
                </c:pt>
                <c:pt idx="199">
                  <c:v>153.041</c:v>
                </c:pt>
                <c:pt idx="200">
                  <c:v>153.03700000000001</c:v>
                </c:pt>
                <c:pt idx="201">
                  <c:v>153.03299999999999</c:v>
                </c:pt>
                <c:pt idx="202">
                  <c:v>153.041</c:v>
                </c:pt>
                <c:pt idx="203">
                  <c:v>153.041</c:v>
                </c:pt>
                <c:pt idx="204">
                  <c:v>153.03700000000001</c:v>
                </c:pt>
                <c:pt idx="205">
                  <c:v>153.03299999999999</c:v>
                </c:pt>
                <c:pt idx="206">
                  <c:v>153.03700000000001</c:v>
                </c:pt>
                <c:pt idx="207">
                  <c:v>153.03700000000001</c:v>
                </c:pt>
                <c:pt idx="208">
                  <c:v>153.041</c:v>
                </c:pt>
                <c:pt idx="209">
                  <c:v>153.03700000000001</c:v>
                </c:pt>
                <c:pt idx="210">
                  <c:v>153.03299999999999</c:v>
                </c:pt>
                <c:pt idx="211">
                  <c:v>153.03700000000001</c:v>
                </c:pt>
                <c:pt idx="212">
                  <c:v>153.03299999999999</c:v>
                </c:pt>
                <c:pt idx="213">
                  <c:v>153.03299999999999</c:v>
                </c:pt>
                <c:pt idx="214">
                  <c:v>153.03299999999999</c:v>
                </c:pt>
                <c:pt idx="215">
                  <c:v>153.03299999999999</c:v>
                </c:pt>
                <c:pt idx="216">
                  <c:v>153.03700000000001</c:v>
                </c:pt>
                <c:pt idx="217">
                  <c:v>153.03700000000001</c:v>
                </c:pt>
                <c:pt idx="218">
                  <c:v>153.03299999999999</c:v>
                </c:pt>
                <c:pt idx="219">
                  <c:v>153.03299999999999</c:v>
                </c:pt>
                <c:pt idx="220">
                  <c:v>153.03299999999999</c:v>
                </c:pt>
                <c:pt idx="221">
                  <c:v>153.03299999999999</c:v>
                </c:pt>
                <c:pt idx="222">
                  <c:v>153.03700000000001</c:v>
                </c:pt>
                <c:pt idx="223">
                  <c:v>153.03299999999999</c:v>
                </c:pt>
                <c:pt idx="224">
                  <c:v>153.03299999999999</c:v>
                </c:pt>
                <c:pt idx="225">
                  <c:v>153.03700000000001</c:v>
                </c:pt>
                <c:pt idx="226">
                  <c:v>153.03299999999999</c:v>
                </c:pt>
                <c:pt idx="227">
                  <c:v>153.03299999999999</c:v>
                </c:pt>
                <c:pt idx="228">
                  <c:v>153.04499999999999</c:v>
                </c:pt>
                <c:pt idx="229">
                  <c:v>153.04499999999999</c:v>
                </c:pt>
                <c:pt idx="230">
                  <c:v>153.05699999999999</c:v>
                </c:pt>
                <c:pt idx="231">
                  <c:v>153.053</c:v>
                </c:pt>
                <c:pt idx="232">
                  <c:v>153.04499999999999</c:v>
                </c:pt>
                <c:pt idx="233">
                  <c:v>141.822</c:v>
                </c:pt>
                <c:pt idx="234">
                  <c:v>131.08799999999999</c:v>
                </c:pt>
                <c:pt idx="235">
                  <c:v>131.006</c:v>
                </c:pt>
                <c:pt idx="236">
                  <c:v>131.01</c:v>
                </c:pt>
                <c:pt idx="237">
                  <c:v>130.54900000000001</c:v>
                </c:pt>
                <c:pt idx="238">
                  <c:v>130.15</c:v>
                </c:pt>
                <c:pt idx="239">
                  <c:v>91.2988</c:v>
                </c:pt>
                <c:pt idx="240">
                  <c:v>90.590800000000002</c:v>
                </c:pt>
                <c:pt idx="241">
                  <c:v>90.637699999999995</c:v>
                </c:pt>
                <c:pt idx="242">
                  <c:v>90.879900000000006</c:v>
                </c:pt>
                <c:pt idx="243">
                  <c:v>90.665000000000006</c:v>
                </c:pt>
                <c:pt idx="244">
                  <c:v>90.657200000000003</c:v>
                </c:pt>
                <c:pt idx="245">
                  <c:v>90.665000000000006</c:v>
                </c:pt>
                <c:pt idx="246">
                  <c:v>90.661100000000005</c:v>
                </c:pt>
                <c:pt idx="247">
                  <c:v>90.661100000000005</c:v>
                </c:pt>
                <c:pt idx="248">
                  <c:v>90.661100000000005</c:v>
                </c:pt>
                <c:pt idx="249">
                  <c:v>90.661100000000005</c:v>
                </c:pt>
                <c:pt idx="250">
                  <c:v>90.661100000000005</c:v>
                </c:pt>
                <c:pt idx="251">
                  <c:v>90.657200000000003</c:v>
                </c:pt>
                <c:pt idx="252">
                  <c:v>90.661100000000005</c:v>
                </c:pt>
                <c:pt idx="253">
                  <c:v>90.657200000000003</c:v>
                </c:pt>
                <c:pt idx="254">
                  <c:v>90.653300000000002</c:v>
                </c:pt>
                <c:pt idx="255">
                  <c:v>90.653300000000002</c:v>
                </c:pt>
                <c:pt idx="256">
                  <c:v>90.653300000000002</c:v>
                </c:pt>
                <c:pt idx="257">
                  <c:v>88.977500000000006</c:v>
                </c:pt>
                <c:pt idx="258">
                  <c:v>88.977500000000006</c:v>
                </c:pt>
                <c:pt idx="259">
                  <c:v>88.981399999999994</c:v>
                </c:pt>
                <c:pt idx="260">
                  <c:v>88.977500000000006</c:v>
                </c:pt>
                <c:pt idx="261">
                  <c:v>88.973600000000005</c:v>
                </c:pt>
                <c:pt idx="262">
                  <c:v>88.977500000000006</c:v>
                </c:pt>
                <c:pt idx="263">
                  <c:v>88.973600000000005</c:v>
                </c:pt>
                <c:pt idx="264">
                  <c:v>88.981399999999994</c:v>
                </c:pt>
                <c:pt idx="265">
                  <c:v>88.977500000000006</c:v>
                </c:pt>
                <c:pt idx="266">
                  <c:v>88.977500000000006</c:v>
                </c:pt>
                <c:pt idx="267">
                  <c:v>88.977500000000006</c:v>
                </c:pt>
                <c:pt idx="268">
                  <c:v>88.977500000000006</c:v>
                </c:pt>
                <c:pt idx="269">
                  <c:v>88.977500000000006</c:v>
                </c:pt>
                <c:pt idx="270">
                  <c:v>88.973600000000005</c:v>
                </c:pt>
                <c:pt idx="271">
                  <c:v>88.977500000000006</c:v>
                </c:pt>
                <c:pt idx="272">
                  <c:v>88.977500000000006</c:v>
                </c:pt>
                <c:pt idx="273">
                  <c:v>88.981399999999994</c:v>
                </c:pt>
                <c:pt idx="274">
                  <c:v>88.977500000000006</c:v>
                </c:pt>
                <c:pt idx="275">
                  <c:v>88.973600000000005</c:v>
                </c:pt>
                <c:pt idx="276">
                  <c:v>88.977500000000006</c:v>
                </c:pt>
                <c:pt idx="277">
                  <c:v>88.973600000000005</c:v>
                </c:pt>
                <c:pt idx="278">
                  <c:v>88.977500000000006</c:v>
                </c:pt>
                <c:pt idx="279">
                  <c:v>88.977500000000006</c:v>
                </c:pt>
                <c:pt idx="280">
                  <c:v>88.977500000000006</c:v>
                </c:pt>
                <c:pt idx="281">
                  <c:v>88.977500000000006</c:v>
                </c:pt>
                <c:pt idx="282">
                  <c:v>88.977500000000006</c:v>
                </c:pt>
                <c:pt idx="283">
                  <c:v>88.981399999999994</c:v>
                </c:pt>
                <c:pt idx="284">
                  <c:v>88.977500000000006</c:v>
                </c:pt>
                <c:pt idx="285">
                  <c:v>88.977500000000006</c:v>
                </c:pt>
                <c:pt idx="286">
                  <c:v>88.977500000000006</c:v>
                </c:pt>
                <c:pt idx="287">
                  <c:v>88.977500000000006</c:v>
                </c:pt>
                <c:pt idx="288">
                  <c:v>88.977500000000006</c:v>
                </c:pt>
                <c:pt idx="289">
                  <c:v>88.973600000000005</c:v>
                </c:pt>
                <c:pt idx="290">
                  <c:v>88.977500000000006</c:v>
                </c:pt>
                <c:pt idx="291">
                  <c:v>88.973600000000005</c:v>
                </c:pt>
                <c:pt idx="292">
                  <c:v>88.977500000000006</c:v>
                </c:pt>
                <c:pt idx="293">
                  <c:v>88.977500000000006</c:v>
                </c:pt>
                <c:pt idx="294">
                  <c:v>88.977500000000006</c:v>
                </c:pt>
                <c:pt idx="295">
                  <c:v>88.977500000000006</c:v>
                </c:pt>
                <c:pt idx="296">
                  <c:v>88.977500000000006</c:v>
                </c:pt>
                <c:pt idx="297">
                  <c:v>88.981399999999994</c:v>
                </c:pt>
                <c:pt idx="298">
                  <c:v>88.977500000000006</c:v>
                </c:pt>
                <c:pt idx="299">
                  <c:v>88.973600000000005</c:v>
                </c:pt>
                <c:pt idx="300">
                  <c:v>88.977500000000006</c:v>
                </c:pt>
                <c:pt idx="301">
                  <c:v>88.973600000000005</c:v>
                </c:pt>
                <c:pt idx="302">
                  <c:v>88.981399999999994</c:v>
                </c:pt>
                <c:pt idx="303">
                  <c:v>88.977500000000006</c:v>
                </c:pt>
                <c:pt idx="304">
                  <c:v>88.977500000000006</c:v>
                </c:pt>
                <c:pt idx="305">
                  <c:v>88.977500000000006</c:v>
                </c:pt>
                <c:pt idx="306">
                  <c:v>88.977500000000006</c:v>
                </c:pt>
                <c:pt idx="307">
                  <c:v>88.981399999999994</c:v>
                </c:pt>
                <c:pt idx="308">
                  <c:v>88.977500000000006</c:v>
                </c:pt>
                <c:pt idx="309">
                  <c:v>88.973600000000005</c:v>
                </c:pt>
                <c:pt idx="310">
                  <c:v>88.977500000000006</c:v>
                </c:pt>
                <c:pt idx="311">
                  <c:v>88.977500000000006</c:v>
                </c:pt>
                <c:pt idx="312">
                  <c:v>88.985399999999998</c:v>
                </c:pt>
                <c:pt idx="313">
                  <c:v>88.977500000000006</c:v>
                </c:pt>
                <c:pt idx="314">
                  <c:v>88.981399999999994</c:v>
                </c:pt>
                <c:pt idx="315">
                  <c:v>88.977500000000006</c:v>
                </c:pt>
                <c:pt idx="316">
                  <c:v>88.981399999999994</c:v>
                </c:pt>
                <c:pt idx="317">
                  <c:v>88.981399999999994</c:v>
                </c:pt>
                <c:pt idx="318">
                  <c:v>88.981399999999994</c:v>
                </c:pt>
                <c:pt idx="319">
                  <c:v>88.981399999999994</c:v>
                </c:pt>
                <c:pt idx="320">
                  <c:v>88.981399999999994</c:v>
                </c:pt>
                <c:pt idx="321">
                  <c:v>88.985399999999998</c:v>
                </c:pt>
                <c:pt idx="322">
                  <c:v>88.981399999999994</c:v>
                </c:pt>
                <c:pt idx="323">
                  <c:v>88.977500000000006</c:v>
                </c:pt>
                <c:pt idx="324">
                  <c:v>88.981399999999994</c:v>
                </c:pt>
                <c:pt idx="325">
                  <c:v>88.977500000000006</c:v>
                </c:pt>
                <c:pt idx="326">
                  <c:v>88.985399999999998</c:v>
                </c:pt>
                <c:pt idx="327">
                  <c:v>88.981399999999994</c:v>
                </c:pt>
                <c:pt idx="328">
                  <c:v>88.977500000000006</c:v>
                </c:pt>
                <c:pt idx="329">
                  <c:v>88.981399999999994</c:v>
                </c:pt>
                <c:pt idx="330">
                  <c:v>88.981399999999994</c:v>
                </c:pt>
                <c:pt idx="331">
                  <c:v>88.985399999999998</c:v>
                </c:pt>
                <c:pt idx="332">
                  <c:v>88.981399999999994</c:v>
                </c:pt>
                <c:pt idx="333">
                  <c:v>88.977500000000006</c:v>
                </c:pt>
                <c:pt idx="334">
                  <c:v>88.981399999999994</c:v>
                </c:pt>
                <c:pt idx="335">
                  <c:v>88.977500000000006</c:v>
                </c:pt>
                <c:pt idx="336">
                  <c:v>88.981399999999994</c:v>
                </c:pt>
                <c:pt idx="337">
                  <c:v>88.977500000000006</c:v>
                </c:pt>
                <c:pt idx="338">
                  <c:v>88.981399999999994</c:v>
                </c:pt>
                <c:pt idx="339">
                  <c:v>88.977500000000006</c:v>
                </c:pt>
                <c:pt idx="340">
                  <c:v>88.981399999999994</c:v>
                </c:pt>
                <c:pt idx="341">
                  <c:v>88.9893</c:v>
                </c:pt>
                <c:pt idx="342">
                  <c:v>88.981399999999994</c:v>
                </c:pt>
                <c:pt idx="343">
                  <c:v>88.981399999999994</c:v>
                </c:pt>
                <c:pt idx="344">
                  <c:v>88.981399999999994</c:v>
                </c:pt>
                <c:pt idx="345">
                  <c:v>88.985399999999998</c:v>
                </c:pt>
                <c:pt idx="346">
                  <c:v>88.981399999999994</c:v>
                </c:pt>
                <c:pt idx="347">
                  <c:v>88.977500000000006</c:v>
                </c:pt>
                <c:pt idx="348">
                  <c:v>88.981399999999994</c:v>
                </c:pt>
                <c:pt idx="349">
                  <c:v>88.977500000000006</c:v>
                </c:pt>
                <c:pt idx="350">
                  <c:v>88.985399999999998</c:v>
                </c:pt>
                <c:pt idx="351">
                  <c:v>88.977500000000006</c:v>
                </c:pt>
                <c:pt idx="352">
                  <c:v>88.977500000000006</c:v>
                </c:pt>
                <c:pt idx="353">
                  <c:v>88.977500000000006</c:v>
                </c:pt>
                <c:pt idx="354">
                  <c:v>88.981399999999994</c:v>
                </c:pt>
                <c:pt idx="355">
                  <c:v>88.981399999999994</c:v>
                </c:pt>
                <c:pt idx="356">
                  <c:v>88.981399999999994</c:v>
                </c:pt>
                <c:pt idx="357">
                  <c:v>88.981399999999994</c:v>
                </c:pt>
                <c:pt idx="358">
                  <c:v>88.981399999999994</c:v>
                </c:pt>
                <c:pt idx="359">
                  <c:v>88.985399999999998</c:v>
                </c:pt>
                <c:pt idx="360">
                  <c:v>88.981399999999994</c:v>
                </c:pt>
                <c:pt idx="361">
                  <c:v>88.977500000000006</c:v>
                </c:pt>
                <c:pt idx="362">
                  <c:v>88.981399999999994</c:v>
                </c:pt>
                <c:pt idx="363">
                  <c:v>88.977500000000006</c:v>
                </c:pt>
                <c:pt idx="364">
                  <c:v>88.985399999999998</c:v>
                </c:pt>
                <c:pt idx="365">
                  <c:v>88.981399999999994</c:v>
                </c:pt>
                <c:pt idx="366">
                  <c:v>88.981399999999994</c:v>
                </c:pt>
                <c:pt idx="367">
                  <c:v>88.981399999999994</c:v>
                </c:pt>
                <c:pt idx="368">
                  <c:v>88.981399999999994</c:v>
                </c:pt>
                <c:pt idx="369">
                  <c:v>88.985399999999998</c:v>
                </c:pt>
                <c:pt idx="370">
                  <c:v>88.981399999999994</c:v>
                </c:pt>
                <c:pt idx="371">
                  <c:v>88.977500000000006</c:v>
                </c:pt>
                <c:pt idx="372">
                  <c:v>88.981399999999994</c:v>
                </c:pt>
                <c:pt idx="373">
                  <c:v>88.977500000000006</c:v>
                </c:pt>
                <c:pt idx="374">
                  <c:v>88.985399999999998</c:v>
                </c:pt>
                <c:pt idx="375">
                  <c:v>88.977500000000006</c:v>
                </c:pt>
                <c:pt idx="376">
                  <c:v>88.981399999999994</c:v>
                </c:pt>
                <c:pt idx="377">
                  <c:v>88.977500000000006</c:v>
                </c:pt>
                <c:pt idx="378">
                  <c:v>88.981399999999994</c:v>
                </c:pt>
                <c:pt idx="379">
                  <c:v>88.981399999999994</c:v>
                </c:pt>
                <c:pt idx="380">
                  <c:v>88.981399999999994</c:v>
                </c:pt>
                <c:pt idx="381">
                  <c:v>88.981399999999994</c:v>
                </c:pt>
                <c:pt idx="382">
                  <c:v>88.981399999999994</c:v>
                </c:pt>
                <c:pt idx="383">
                  <c:v>88.981399999999994</c:v>
                </c:pt>
                <c:pt idx="384">
                  <c:v>88.981399999999994</c:v>
                </c:pt>
                <c:pt idx="385">
                  <c:v>88.977500000000006</c:v>
                </c:pt>
                <c:pt idx="386">
                  <c:v>89.200199999999995</c:v>
                </c:pt>
                <c:pt idx="387">
                  <c:v>89.012699999999995</c:v>
                </c:pt>
                <c:pt idx="388">
                  <c:v>89.020499999999998</c:v>
                </c:pt>
                <c:pt idx="389">
                  <c:v>89.016599999999997</c:v>
                </c:pt>
                <c:pt idx="390">
                  <c:v>89.016599999999997</c:v>
                </c:pt>
                <c:pt idx="391">
                  <c:v>89.016599999999997</c:v>
                </c:pt>
                <c:pt idx="392">
                  <c:v>89.016599999999997</c:v>
                </c:pt>
                <c:pt idx="393">
                  <c:v>89.020499999999998</c:v>
                </c:pt>
                <c:pt idx="394">
                  <c:v>89.016599999999997</c:v>
                </c:pt>
                <c:pt idx="395">
                  <c:v>89.012699999999995</c:v>
                </c:pt>
                <c:pt idx="396">
                  <c:v>89.016599999999997</c:v>
                </c:pt>
                <c:pt idx="397">
                  <c:v>89.012699999999995</c:v>
                </c:pt>
                <c:pt idx="398">
                  <c:v>89.016599999999997</c:v>
                </c:pt>
                <c:pt idx="399">
                  <c:v>89.012699999999995</c:v>
                </c:pt>
                <c:pt idx="400">
                  <c:v>89.016599999999997</c:v>
                </c:pt>
                <c:pt idx="401">
                  <c:v>89.012699999999995</c:v>
                </c:pt>
                <c:pt idx="402">
                  <c:v>89.016599999999997</c:v>
                </c:pt>
                <c:pt idx="403">
                  <c:v>89.016599999999997</c:v>
                </c:pt>
                <c:pt idx="404">
                  <c:v>89.004900000000006</c:v>
                </c:pt>
                <c:pt idx="405">
                  <c:v>89.004900000000006</c:v>
                </c:pt>
                <c:pt idx="406">
                  <c:v>89.004900000000006</c:v>
                </c:pt>
                <c:pt idx="407">
                  <c:v>89.004900000000006</c:v>
                </c:pt>
                <c:pt idx="408">
                  <c:v>89.004900000000006</c:v>
                </c:pt>
                <c:pt idx="409">
                  <c:v>89.001000000000005</c:v>
                </c:pt>
                <c:pt idx="410">
                  <c:v>89.004900000000006</c:v>
                </c:pt>
                <c:pt idx="411">
                  <c:v>89.001000000000005</c:v>
                </c:pt>
                <c:pt idx="412">
                  <c:v>89.008799999999994</c:v>
                </c:pt>
                <c:pt idx="413">
                  <c:v>89.004900000000006</c:v>
                </c:pt>
                <c:pt idx="414">
                  <c:v>89.004900000000006</c:v>
                </c:pt>
                <c:pt idx="415">
                  <c:v>89.004900000000006</c:v>
                </c:pt>
                <c:pt idx="416">
                  <c:v>89.004900000000006</c:v>
                </c:pt>
                <c:pt idx="417">
                  <c:v>89.008799999999994</c:v>
                </c:pt>
                <c:pt idx="418">
                  <c:v>89.004900000000006</c:v>
                </c:pt>
                <c:pt idx="419">
                  <c:v>89.004900000000006</c:v>
                </c:pt>
                <c:pt idx="420">
                  <c:v>89.004900000000006</c:v>
                </c:pt>
                <c:pt idx="421">
                  <c:v>89.004900000000006</c:v>
                </c:pt>
                <c:pt idx="422">
                  <c:v>89.004900000000006</c:v>
                </c:pt>
                <c:pt idx="423">
                  <c:v>89.001000000000005</c:v>
                </c:pt>
                <c:pt idx="424">
                  <c:v>89.004900000000006</c:v>
                </c:pt>
                <c:pt idx="425">
                  <c:v>89.001000000000005</c:v>
                </c:pt>
                <c:pt idx="426">
                  <c:v>89.004900000000006</c:v>
                </c:pt>
                <c:pt idx="427">
                  <c:v>89.004900000000006</c:v>
                </c:pt>
                <c:pt idx="428">
                  <c:v>89.004900000000006</c:v>
                </c:pt>
                <c:pt idx="429">
                  <c:v>89.004900000000006</c:v>
                </c:pt>
                <c:pt idx="430">
                  <c:v>89.004900000000006</c:v>
                </c:pt>
                <c:pt idx="431">
                  <c:v>89.008799999999994</c:v>
                </c:pt>
                <c:pt idx="432">
                  <c:v>89.004900000000006</c:v>
                </c:pt>
                <c:pt idx="433">
                  <c:v>89.001000000000005</c:v>
                </c:pt>
                <c:pt idx="434">
                  <c:v>89.004900000000006</c:v>
                </c:pt>
                <c:pt idx="435">
                  <c:v>89.001000000000005</c:v>
                </c:pt>
                <c:pt idx="436">
                  <c:v>89.008799999999994</c:v>
                </c:pt>
                <c:pt idx="437">
                  <c:v>89.004900000000006</c:v>
                </c:pt>
                <c:pt idx="438">
                  <c:v>89.004900000000006</c:v>
                </c:pt>
                <c:pt idx="439">
                  <c:v>89.004900000000006</c:v>
                </c:pt>
                <c:pt idx="440">
                  <c:v>89.004900000000006</c:v>
                </c:pt>
                <c:pt idx="441">
                  <c:v>89.008799999999994</c:v>
                </c:pt>
                <c:pt idx="442">
                  <c:v>89.004900000000006</c:v>
                </c:pt>
                <c:pt idx="443">
                  <c:v>89.001000000000005</c:v>
                </c:pt>
                <c:pt idx="444">
                  <c:v>89.004900000000006</c:v>
                </c:pt>
                <c:pt idx="445">
                  <c:v>89.001000000000005</c:v>
                </c:pt>
                <c:pt idx="446">
                  <c:v>89.004900000000006</c:v>
                </c:pt>
                <c:pt idx="447">
                  <c:v>89.001000000000005</c:v>
                </c:pt>
                <c:pt idx="448">
                  <c:v>89.004900000000006</c:v>
                </c:pt>
                <c:pt idx="449">
                  <c:v>89.001000000000005</c:v>
                </c:pt>
                <c:pt idx="450">
                  <c:v>89.004900000000006</c:v>
                </c:pt>
                <c:pt idx="451">
                  <c:v>89.001000000000005</c:v>
                </c:pt>
                <c:pt idx="452">
                  <c:v>89.004900000000006</c:v>
                </c:pt>
                <c:pt idx="453">
                  <c:v>89.004900000000006</c:v>
                </c:pt>
                <c:pt idx="454">
                  <c:v>89.004900000000006</c:v>
                </c:pt>
                <c:pt idx="455">
                  <c:v>89.004900000000006</c:v>
                </c:pt>
                <c:pt idx="456">
                  <c:v>89.004900000000006</c:v>
                </c:pt>
                <c:pt idx="457">
                  <c:v>89.001000000000005</c:v>
                </c:pt>
                <c:pt idx="458">
                  <c:v>89.004900000000006</c:v>
                </c:pt>
                <c:pt idx="459">
                  <c:v>89.001000000000005</c:v>
                </c:pt>
                <c:pt idx="460">
                  <c:v>89.008799999999994</c:v>
                </c:pt>
                <c:pt idx="461">
                  <c:v>89.004900000000006</c:v>
                </c:pt>
                <c:pt idx="462">
                  <c:v>89.004900000000006</c:v>
                </c:pt>
                <c:pt idx="463">
                  <c:v>89.004900000000006</c:v>
                </c:pt>
                <c:pt idx="464">
                  <c:v>89.004900000000006</c:v>
                </c:pt>
                <c:pt idx="465">
                  <c:v>89.008799999999994</c:v>
                </c:pt>
                <c:pt idx="466">
                  <c:v>89.004900000000006</c:v>
                </c:pt>
                <c:pt idx="467">
                  <c:v>89.001000000000005</c:v>
                </c:pt>
                <c:pt idx="468">
                  <c:v>89.004900000000006</c:v>
                </c:pt>
                <c:pt idx="469">
                  <c:v>89.001000000000005</c:v>
                </c:pt>
                <c:pt idx="470">
                  <c:v>89.008799999999994</c:v>
                </c:pt>
                <c:pt idx="471">
                  <c:v>89.004900000000006</c:v>
                </c:pt>
                <c:pt idx="472">
                  <c:v>89.004900000000006</c:v>
                </c:pt>
                <c:pt idx="473">
                  <c:v>89.004900000000006</c:v>
                </c:pt>
                <c:pt idx="474">
                  <c:v>89.004900000000006</c:v>
                </c:pt>
                <c:pt idx="475">
                  <c:v>89.004900000000006</c:v>
                </c:pt>
                <c:pt idx="476">
                  <c:v>89.001000000000005</c:v>
                </c:pt>
                <c:pt idx="477">
                  <c:v>89.009799999999998</c:v>
                </c:pt>
                <c:pt idx="478">
                  <c:v>89.005899999999997</c:v>
                </c:pt>
                <c:pt idx="479">
                  <c:v>89.001999999999995</c:v>
                </c:pt>
                <c:pt idx="480">
                  <c:v>89.005899999999997</c:v>
                </c:pt>
                <c:pt idx="481">
                  <c:v>89.001999999999995</c:v>
                </c:pt>
                <c:pt idx="482">
                  <c:v>89.005899999999997</c:v>
                </c:pt>
                <c:pt idx="483">
                  <c:v>89.001999999999995</c:v>
                </c:pt>
                <c:pt idx="484">
                  <c:v>89.009799999999998</c:v>
                </c:pt>
                <c:pt idx="485">
                  <c:v>89.005899999999997</c:v>
                </c:pt>
                <c:pt idx="486">
                  <c:v>89.005899999999997</c:v>
                </c:pt>
                <c:pt idx="487">
                  <c:v>89.005899999999997</c:v>
                </c:pt>
                <c:pt idx="488">
                  <c:v>89.005899999999997</c:v>
                </c:pt>
                <c:pt idx="489">
                  <c:v>89.009799999999998</c:v>
                </c:pt>
                <c:pt idx="490">
                  <c:v>89.005899999999997</c:v>
                </c:pt>
                <c:pt idx="491">
                  <c:v>89.001999999999995</c:v>
                </c:pt>
                <c:pt idx="492">
                  <c:v>89.005899999999997</c:v>
                </c:pt>
                <c:pt idx="493">
                  <c:v>89.001999999999995</c:v>
                </c:pt>
                <c:pt idx="494">
                  <c:v>89.009799999999998</c:v>
                </c:pt>
                <c:pt idx="495">
                  <c:v>89.005899999999997</c:v>
                </c:pt>
                <c:pt idx="496">
                  <c:v>89.005899999999997</c:v>
                </c:pt>
                <c:pt idx="497">
                  <c:v>89.005899999999997</c:v>
                </c:pt>
                <c:pt idx="498">
                  <c:v>89.005899999999997</c:v>
                </c:pt>
                <c:pt idx="499">
                  <c:v>89.009799999999998</c:v>
                </c:pt>
                <c:pt idx="500">
                  <c:v>89.005899999999997</c:v>
                </c:pt>
                <c:pt idx="501">
                  <c:v>89.005899999999997</c:v>
                </c:pt>
                <c:pt idx="502">
                  <c:v>89.005899999999997</c:v>
                </c:pt>
                <c:pt idx="503">
                  <c:v>89.005899999999997</c:v>
                </c:pt>
                <c:pt idx="504">
                  <c:v>89.005899999999997</c:v>
                </c:pt>
                <c:pt idx="505">
                  <c:v>89.001999999999995</c:v>
                </c:pt>
                <c:pt idx="506">
                  <c:v>89.005899999999997</c:v>
                </c:pt>
                <c:pt idx="507">
                  <c:v>89.001999999999995</c:v>
                </c:pt>
                <c:pt idx="508">
                  <c:v>89.005899999999997</c:v>
                </c:pt>
                <c:pt idx="509">
                  <c:v>89.005899999999997</c:v>
                </c:pt>
                <c:pt idx="510">
                  <c:v>89.005899999999997</c:v>
                </c:pt>
                <c:pt idx="511">
                  <c:v>89.005899999999997</c:v>
                </c:pt>
                <c:pt idx="512">
                  <c:v>89.005899999999997</c:v>
                </c:pt>
                <c:pt idx="513">
                  <c:v>89.005899999999997</c:v>
                </c:pt>
                <c:pt idx="514">
                  <c:v>89.005899999999997</c:v>
                </c:pt>
                <c:pt idx="515">
                  <c:v>89.001999999999995</c:v>
                </c:pt>
                <c:pt idx="516">
                  <c:v>89.005899999999997</c:v>
                </c:pt>
                <c:pt idx="517">
                  <c:v>89.001999999999995</c:v>
                </c:pt>
                <c:pt idx="518">
                  <c:v>89.009799999999998</c:v>
                </c:pt>
                <c:pt idx="519">
                  <c:v>89.005899999999997</c:v>
                </c:pt>
                <c:pt idx="520">
                  <c:v>89.005899999999997</c:v>
                </c:pt>
                <c:pt idx="521">
                  <c:v>89.005899999999997</c:v>
                </c:pt>
                <c:pt idx="522">
                  <c:v>89.005899999999997</c:v>
                </c:pt>
                <c:pt idx="523">
                  <c:v>89.009799999999998</c:v>
                </c:pt>
                <c:pt idx="524">
                  <c:v>89.005899999999997</c:v>
                </c:pt>
                <c:pt idx="525">
                  <c:v>89.001999999999995</c:v>
                </c:pt>
                <c:pt idx="526">
                  <c:v>89.005899999999997</c:v>
                </c:pt>
                <c:pt idx="527">
                  <c:v>89.001999999999995</c:v>
                </c:pt>
                <c:pt idx="528">
                  <c:v>88.962900000000005</c:v>
                </c:pt>
                <c:pt idx="529">
                  <c:v>88.990200000000002</c:v>
                </c:pt>
                <c:pt idx="530">
                  <c:v>88.962900000000005</c:v>
                </c:pt>
                <c:pt idx="531">
                  <c:v>88.966800000000006</c:v>
                </c:pt>
                <c:pt idx="532">
                  <c:v>88.962900000000005</c:v>
                </c:pt>
                <c:pt idx="533">
                  <c:v>88.970699999999994</c:v>
                </c:pt>
                <c:pt idx="534">
                  <c:v>88.955100000000002</c:v>
                </c:pt>
                <c:pt idx="535">
                  <c:v>88.959000000000003</c:v>
                </c:pt>
                <c:pt idx="536">
                  <c:v>88.955100000000002</c:v>
                </c:pt>
                <c:pt idx="537">
                  <c:v>88.959000000000003</c:v>
                </c:pt>
                <c:pt idx="538">
                  <c:v>88.959000000000003</c:v>
                </c:pt>
                <c:pt idx="539">
                  <c:v>88.959000000000003</c:v>
                </c:pt>
                <c:pt idx="540">
                  <c:v>88.959000000000003</c:v>
                </c:pt>
                <c:pt idx="541">
                  <c:v>88.959000000000003</c:v>
                </c:pt>
                <c:pt idx="542">
                  <c:v>88.959000000000003</c:v>
                </c:pt>
                <c:pt idx="543">
                  <c:v>88.959000000000003</c:v>
                </c:pt>
                <c:pt idx="544">
                  <c:v>88.955100000000002</c:v>
                </c:pt>
                <c:pt idx="545">
                  <c:v>88.959000000000003</c:v>
                </c:pt>
                <c:pt idx="546">
                  <c:v>88.955100000000002</c:v>
                </c:pt>
                <c:pt idx="547">
                  <c:v>88.962900000000005</c:v>
                </c:pt>
                <c:pt idx="548">
                  <c:v>88.959000000000003</c:v>
                </c:pt>
                <c:pt idx="549">
                  <c:v>88.959000000000003</c:v>
                </c:pt>
                <c:pt idx="550">
                  <c:v>88.959000000000003</c:v>
                </c:pt>
                <c:pt idx="551">
                  <c:v>88.955100000000002</c:v>
                </c:pt>
                <c:pt idx="552">
                  <c:v>88.962900000000005</c:v>
                </c:pt>
                <c:pt idx="553">
                  <c:v>88.959000000000003</c:v>
                </c:pt>
                <c:pt idx="554">
                  <c:v>88.955100000000002</c:v>
                </c:pt>
                <c:pt idx="555">
                  <c:v>88.959000000000003</c:v>
                </c:pt>
                <c:pt idx="556">
                  <c:v>88.955100000000002</c:v>
                </c:pt>
                <c:pt idx="557">
                  <c:v>88.962900000000005</c:v>
                </c:pt>
                <c:pt idx="558">
                  <c:v>88.959000000000003</c:v>
                </c:pt>
                <c:pt idx="559">
                  <c:v>88.959000000000003</c:v>
                </c:pt>
                <c:pt idx="560">
                  <c:v>88.959000000000003</c:v>
                </c:pt>
                <c:pt idx="561">
                  <c:v>88.959000000000003</c:v>
                </c:pt>
                <c:pt idx="562">
                  <c:v>88.962900000000005</c:v>
                </c:pt>
                <c:pt idx="563">
                  <c:v>88.959000000000003</c:v>
                </c:pt>
                <c:pt idx="564">
                  <c:v>88.959000000000003</c:v>
                </c:pt>
                <c:pt idx="565">
                  <c:v>88.959000000000003</c:v>
                </c:pt>
                <c:pt idx="566">
                  <c:v>88.959000000000003</c:v>
                </c:pt>
                <c:pt idx="567">
                  <c:v>88.962900000000005</c:v>
                </c:pt>
                <c:pt idx="568">
                  <c:v>88.959000000000003</c:v>
                </c:pt>
                <c:pt idx="569">
                  <c:v>88.959000000000003</c:v>
                </c:pt>
                <c:pt idx="570">
                  <c:v>88.959000000000003</c:v>
                </c:pt>
                <c:pt idx="571">
                  <c:v>88.959000000000003</c:v>
                </c:pt>
                <c:pt idx="572">
                  <c:v>88.959000000000003</c:v>
                </c:pt>
                <c:pt idx="573">
                  <c:v>88.955100000000002</c:v>
                </c:pt>
                <c:pt idx="574">
                  <c:v>88.959000000000003</c:v>
                </c:pt>
                <c:pt idx="575">
                  <c:v>88.955100000000002</c:v>
                </c:pt>
                <c:pt idx="576">
                  <c:v>88.955100000000002</c:v>
                </c:pt>
                <c:pt idx="577">
                  <c:v>88.959000000000003</c:v>
                </c:pt>
                <c:pt idx="578">
                  <c:v>88.959000000000003</c:v>
                </c:pt>
                <c:pt idx="579">
                  <c:v>88.959000000000003</c:v>
                </c:pt>
                <c:pt idx="580">
                  <c:v>88.959000000000003</c:v>
                </c:pt>
                <c:pt idx="581">
                  <c:v>88.959000000000003</c:v>
                </c:pt>
                <c:pt idx="582">
                  <c:v>88.959000000000003</c:v>
                </c:pt>
                <c:pt idx="583">
                  <c:v>88.955100000000002</c:v>
                </c:pt>
                <c:pt idx="584">
                  <c:v>88.959000000000003</c:v>
                </c:pt>
                <c:pt idx="585">
                  <c:v>88.955100000000002</c:v>
                </c:pt>
                <c:pt idx="586">
                  <c:v>88.962900000000005</c:v>
                </c:pt>
                <c:pt idx="587">
                  <c:v>88.959000000000003</c:v>
                </c:pt>
                <c:pt idx="588">
                  <c:v>88.959000000000003</c:v>
                </c:pt>
                <c:pt idx="589">
                  <c:v>88.959000000000003</c:v>
                </c:pt>
                <c:pt idx="590">
                  <c:v>88.959000000000003</c:v>
                </c:pt>
                <c:pt idx="591">
                  <c:v>88.962900000000005</c:v>
                </c:pt>
                <c:pt idx="592">
                  <c:v>88.959000000000003</c:v>
                </c:pt>
                <c:pt idx="593">
                  <c:v>88.955100000000002</c:v>
                </c:pt>
                <c:pt idx="594">
                  <c:v>88.959000000000003</c:v>
                </c:pt>
                <c:pt idx="595">
                  <c:v>88.955100000000002</c:v>
                </c:pt>
                <c:pt idx="596">
                  <c:v>88.962900000000005</c:v>
                </c:pt>
                <c:pt idx="597">
                  <c:v>88.959000000000003</c:v>
                </c:pt>
                <c:pt idx="598">
                  <c:v>88.959000000000003</c:v>
                </c:pt>
                <c:pt idx="599">
                  <c:v>88.959000000000003</c:v>
                </c:pt>
                <c:pt idx="600">
                  <c:v>88.943399999999997</c:v>
                </c:pt>
                <c:pt idx="601">
                  <c:v>88.939499999999995</c:v>
                </c:pt>
                <c:pt idx="602">
                  <c:v>88.943399999999997</c:v>
                </c:pt>
                <c:pt idx="603">
                  <c:v>88.943399999999997</c:v>
                </c:pt>
                <c:pt idx="604">
                  <c:v>88.943399999999997</c:v>
                </c:pt>
                <c:pt idx="605">
                  <c:v>89.158199999999994</c:v>
                </c:pt>
                <c:pt idx="606">
                  <c:v>89.634799999999998</c:v>
                </c:pt>
                <c:pt idx="607">
                  <c:v>94.751999999999995</c:v>
                </c:pt>
                <c:pt idx="608">
                  <c:v>90.4375</c:v>
                </c:pt>
                <c:pt idx="609">
                  <c:v>90.089799999999997</c:v>
                </c:pt>
                <c:pt idx="610">
                  <c:v>90.262699999999995</c:v>
                </c:pt>
                <c:pt idx="611">
                  <c:v>90.743200000000002</c:v>
                </c:pt>
                <c:pt idx="612">
                  <c:v>89.719700000000003</c:v>
                </c:pt>
                <c:pt idx="613">
                  <c:v>89.719700000000003</c:v>
                </c:pt>
                <c:pt idx="614">
                  <c:v>89.715800000000002</c:v>
                </c:pt>
                <c:pt idx="615">
                  <c:v>89.717799999999997</c:v>
                </c:pt>
                <c:pt idx="616">
                  <c:v>89.713899999999995</c:v>
                </c:pt>
                <c:pt idx="617">
                  <c:v>89.717799999999997</c:v>
                </c:pt>
                <c:pt idx="618">
                  <c:v>89.713899999999995</c:v>
                </c:pt>
                <c:pt idx="619">
                  <c:v>89.721699999999998</c:v>
                </c:pt>
                <c:pt idx="620">
                  <c:v>89.713899999999995</c:v>
                </c:pt>
                <c:pt idx="621">
                  <c:v>89.717799999999997</c:v>
                </c:pt>
                <c:pt idx="622">
                  <c:v>89.713899999999995</c:v>
                </c:pt>
                <c:pt idx="623">
                  <c:v>89.717799999999997</c:v>
                </c:pt>
                <c:pt idx="624">
                  <c:v>89.7256</c:v>
                </c:pt>
                <c:pt idx="625">
                  <c:v>89.717799999999997</c:v>
                </c:pt>
                <c:pt idx="626">
                  <c:v>89.713899999999995</c:v>
                </c:pt>
                <c:pt idx="627">
                  <c:v>89.717799999999997</c:v>
                </c:pt>
                <c:pt idx="628">
                  <c:v>89.717799999999997</c:v>
                </c:pt>
                <c:pt idx="629">
                  <c:v>89.71</c:v>
                </c:pt>
                <c:pt idx="630">
                  <c:v>89.706100000000006</c:v>
                </c:pt>
                <c:pt idx="631">
                  <c:v>89.71</c:v>
                </c:pt>
                <c:pt idx="632">
                  <c:v>91.6631</c:v>
                </c:pt>
                <c:pt idx="633">
                  <c:v>90.215800000000002</c:v>
                </c:pt>
                <c:pt idx="634">
                  <c:v>89.997100000000003</c:v>
                </c:pt>
                <c:pt idx="635">
                  <c:v>90.001000000000005</c:v>
                </c:pt>
                <c:pt idx="636">
                  <c:v>89.997100000000003</c:v>
                </c:pt>
                <c:pt idx="637">
                  <c:v>90.001000000000005</c:v>
                </c:pt>
                <c:pt idx="638">
                  <c:v>89.997100000000003</c:v>
                </c:pt>
                <c:pt idx="639">
                  <c:v>90.001000000000005</c:v>
                </c:pt>
                <c:pt idx="640">
                  <c:v>91.6494</c:v>
                </c:pt>
                <c:pt idx="641">
                  <c:v>104.599</c:v>
                </c:pt>
                <c:pt idx="642">
                  <c:v>126.06399999999999</c:v>
                </c:pt>
                <c:pt idx="643">
                  <c:v>122.114</c:v>
                </c:pt>
                <c:pt idx="644">
                  <c:v>122.009</c:v>
                </c:pt>
                <c:pt idx="645">
                  <c:v>122.009</c:v>
                </c:pt>
                <c:pt idx="646">
                  <c:v>121.997</c:v>
                </c:pt>
                <c:pt idx="647">
                  <c:v>122.005</c:v>
                </c:pt>
                <c:pt idx="648">
                  <c:v>121.99299999999999</c:v>
                </c:pt>
                <c:pt idx="649">
                  <c:v>121.997</c:v>
                </c:pt>
                <c:pt idx="650">
                  <c:v>121.99299999999999</c:v>
                </c:pt>
                <c:pt idx="651">
                  <c:v>121.997</c:v>
                </c:pt>
                <c:pt idx="652">
                  <c:v>121.99299999999999</c:v>
                </c:pt>
                <c:pt idx="653">
                  <c:v>121.997</c:v>
                </c:pt>
                <c:pt idx="654">
                  <c:v>121.997</c:v>
                </c:pt>
                <c:pt idx="655">
                  <c:v>122.001</c:v>
                </c:pt>
                <c:pt idx="656">
                  <c:v>121.99299999999999</c:v>
                </c:pt>
                <c:pt idx="657">
                  <c:v>121.997</c:v>
                </c:pt>
                <c:pt idx="658">
                  <c:v>121.997</c:v>
                </c:pt>
                <c:pt idx="659">
                  <c:v>122.001</c:v>
                </c:pt>
                <c:pt idx="660">
                  <c:v>122.69199999999999</c:v>
                </c:pt>
                <c:pt idx="661">
                  <c:v>121.94199999999999</c:v>
                </c:pt>
                <c:pt idx="662">
                  <c:v>121.938</c:v>
                </c:pt>
                <c:pt idx="663">
                  <c:v>121.935</c:v>
                </c:pt>
                <c:pt idx="664">
                  <c:v>121.92700000000001</c:v>
                </c:pt>
                <c:pt idx="665">
                  <c:v>121.931</c:v>
                </c:pt>
                <c:pt idx="666">
                  <c:v>121.92700000000001</c:v>
                </c:pt>
                <c:pt idx="667">
                  <c:v>121.931</c:v>
                </c:pt>
                <c:pt idx="668">
                  <c:v>121.931</c:v>
                </c:pt>
                <c:pt idx="669">
                  <c:v>121.931</c:v>
                </c:pt>
                <c:pt idx="670">
                  <c:v>121.92700000000001</c:v>
                </c:pt>
                <c:pt idx="671">
                  <c:v>121.935</c:v>
                </c:pt>
                <c:pt idx="672">
                  <c:v>121.935</c:v>
                </c:pt>
                <c:pt idx="673">
                  <c:v>121.931</c:v>
                </c:pt>
                <c:pt idx="674">
                  <c:v>121.92700000000001</c:v>
                </c:pt>
                <c:pt idx="675">
                  <c:v>121.931</c:v>
                </c:pt>
                <c:pt idx="676">
                  <c:v>121.92700000000001</c:v>
                </c:pt>
                <c:pt idx="677">
                  <c:v>121.935</c:v>
                </c:pt>
                <c:pt idx="678">
                  <c:v>121.92700000000001</c:v>
                </c:pt>
                <c:pt idx="679">
                  <c:v>121.931</c:v>
                </c:pt>
                <c:pt idx="680">
                  <c:v>121.931</c:v>
                </c:pt>
                <c:pt idx="681">
                  <c:v>121.935</c:v>
                </c:pt>
                <c:pt idx="682">
                  <c:v>121.92700000000001</c:v>
                </c:pt>
                <c:pt idx="683">
                  <c:v>121.931</c:v>
                </c:pt>
                <c:pt idx="684">
                  <c:v>121.92700000000001</c:v>
                </c:pt>
                <c:pt idx="685">
                  <c:v>121.94199999999999</c:v>
                </c:pt>
                <c:pt idx="686">
                  <c:v>121.938</c:v>
                </c:pt>
                <c:pt idx="687">
                  <c:v>121.931</c:v>
                </c:pt>
                <c:pt idx="688">
                  <c:v>121.92700000000001</c:v>
                </c:pt>
                <c:pt idx="689">
                  <c:v>121.931</c:v>
                </c:pt>
                <c:pt idx="690">
                  <c:v>121.92700000000001</c:v>
                </c:pt>
                <c:pt idx="691">
                  <c:v>121.931</c:v>
                </c:pt>
                <c:pt idx="692">
                  <c:v>121.88</c:v>
                </c:pt>
                <c:pt idx="693">
                  <c:v>121.884</c:v>
                </c:pt>
                <c:pt idx="694">
                  <c:v>121.892</c:v>
                </c:pt>
                <c:pt idx="695">
                  <c:v>121.892</c:v>
                </c:pt>
                <c:pt idx="696">
                  <c:v>121.884</c:v>
                </c:pt>
                <c:pt idx="697">
                  <c:v>121.88800000000001</c:v>
                </c:pt>
                <c:pt idx="698">
                  <c:v>121.884</c:v>
                </c:pt>
                <c:pt idx="699">
                  <c:v>121.88800000000001</c:v>
                </c:pt>
                <c:pt idx="700">
                  <c:v>121.884</c:v>
                </c:pt>
                <c:pt idx="701">
                  <c:v>121.88800000000001</c:v>
                </c:pt>
                <c:pt idx="702">
                  <c:v>121.884</c:v>
                </c:pt>
                <c:pt idx="703">
                  <c:v>121.892</c:v>
                </c:pt>
                <c:pt idx="704">
                  <c:v>121.892</c:v>
                </c:pt>
                <c:pt idx="705">
                  <c:v>121.88800000000001</c:v>
                </c:pt>
                <c:pt idx="706">
                  <c:v>121.884</c:v>
                </c:pt>
                <c:pt idx="707">
                  <c:v>121.88800000000001</c:v>
                </c:pt>
                <c:pt idx="708">
                  <c:v>121.896</c:v>
                </c:pt>
                <c:pt idx="709">
                  <c:v>121.892</c:v>
                </c:pt>
                <c:pt idx="710">
                  <c:v>121.884</c:v>
                </c:pt>
                <c:pt idx="711">
                  <c:v>121.884</c:v>
                </c:pt>
                <c:pt idx="712">
                  <c:v>121.896</c:v>
                </c:pt>
                <c:pt idx="713">
                  <c:v>121.892</c:v>
                </c:pt>
                <c:pt idx="714">
                  <c:v>121.884</c:v>
                </c:pt>
                <c:pt idx="715">
                  <c:v>121.88800000000001</c:v>
                </c:pt>
                <c:pt idx="716">
                  <c:v>121.884</c:v>
                </c:pt>
                <c:pt idx="717">
                  <c:v>121.88800000000001</c:v>
                </c:pt>
                <c:pt idx="718">
                  <c:v>121.884</c:v>
                </c:pt>
                <c:pt idx="719">
                  <c:v>121.88800000000001</c:v>
                </c:pt>
                <c:pt idx="720">
                  <c:v>121.884</c:v>
                </c:pt>
                <c:pt idx="721">
                  <c:v>121.896</c:v>
                </c:pt>
                <c:pt idx="722">
                  <c:v>121.892</c:v>
                </c:pt>
                <c:pt idx="723">
                  <c:v>121.88800000000001</c:v>
                </c:pt>
                <c:pt idx="724">
                  <c:v>121.88800000000001</c:v>
                </c:pt>
                <c:pt idx="725">
                  <c:v>121.88800000000001</c:v>
                </c:pt>
                <c:pt idx="726">
                  <c:v>121.88800000000001</c:v>
                </c:pt>
                <c:pt idx="727">
                  <c:v>121.88800000000001</c:v>
                </c:pt>
                <c:pt idx="728">
                  <c:v>121.88800000000001</c:v>
                </c:pt>
                <c:pt idx="729">
                  <c:v>121.88800000000001</c:v>
                </c:pt>
                <c:pt idx="730">
                  <c:v>121.896</c:v>
                </c:pt>
                <c:pt idx="731">
                  <c:v>121.892</c:v>
                </c:pt>
                <c:pt idx="732">
                  <c:v>121.876</c:v>
                </c:pt>
                <c:pt idx="733">
                  <c:v>121.884</c:v>
                </c:pt>
                <c:pt idx="734">
                  <c:v>121.88</c:v>
                </c:pt>
                <c:pt idx="735">
                  <c:v>121.884</c:v>
                </c:pt>
                <c:pt idx="736">
                  <c:v>121.884</c:v>
                </c:pt>
                <c:pt idx="737">
                  <c:v>121.884</c:v>
                </c:pt>
                <c:pt idx="738">
                  <c:v>121.88</c:v>
                </c:pt>
                <c:pt idx="739">
                  <c:v>121.896</c:v>
                </c:pt>
                <c:pt idx="740">
                  <c:v>121.892</c:v>
                </c:pt>
                <c:pt idx="741">
                  <c:v>121.88800000000001</c:v>
                </c:pt>
                <c:pt idx="742">
                  <c:v>121.884</c:v>
                </c:pt>
                <c:pt idx="743">
                  <c:v>121.892</c:v>
                </c:pt>
                <c:pt idx="744">
                  <c:v>121.88800000000001</c:v>
                </c:pt>
                <c:pt idx="745">
                  <c:v>121.88800000000001</c:v>
                </c:pt>
                <c:pt idx="746">
                  <c:v>121.884</c:v>
                </c:pt>
                <c:pt idx="747">
                  <c:v>121.88800000000001</c:v>
                </c:pt>
                <c:pt idx="748">
                  <c:v>121.892</c:v>
                </c:pt>
                <c:pt idx="749">
                  <c:v>121.892</c:v>
                </c:pt>
                <c:pt idx="750">
                  <c:v>121.884</c:v>
                </c:pt>
                <c:pt idx="751">
                  <c:v>121.88800000000001</c:v>
                </c:pt>
                <c:pt idx="752">
                  <c:v>121.88800000000001</c:v>
                </c:pt>
                <c:pt idx="753">
                  <c:v>121.892</c:v>
                </c:pt>
                <c:pt idx="754">
                  <c:v>121.884</c:v>
                </c:pt>
                <c:pt idx="755">
                  <c:v>121.884</c:v>
                </c:pt>
                <c:pt idx="756">
                  <c:v>121.88</c:v>
                </c:pt>
                <c:pt idx="757">
                  <c:v>121.884</c:v>
                </c:pt>
                <c:pt idx="758">
                  <c:v>121.84099999999999</c:v>
                </c:pt>
                <c:pt idx="759">
                  <c:v>121.84099999999999</c:v>
                </c:pt>
                <c:pt idx="760">
                  <c:v>121.837</c:v>
                </c:pt>
                <c:pt idx="761">
                  <c:v>121.85299999999999</c:v>
                </c:pt>
                <c:pt idx="762">
                  <c:v>121.849</c:v>
                </c:pt>
                <c:pt idx="763">
                  <c:v>121.845</c:v>
                </c:pt>
                <c:pt idx="764">
                  <c:v>121.84099999999999</c:v>
                </c:pt>
                <c:pt idx="765">
                  <c:v>121.849</c:v>
                </c:pt>
                <c:pt idx="766">
                  <c:v>121.845</c:v>
                </c:pt>
                <c:pt idx="767">
                  <c:v>121.845</c:v>
                </c:pt>
                <c:pt idx="768">
                  <c:v>121.84099999999999</c:v>
                </c:pt>
                <c:pt idx="769">
                  <c:v>121.845</c:v>
                </c:pt>
                <c:pt idx="770">
                  <c:v>121.85299999999999</c:v>
                </c:pt>
                <c:pt idx="771">
                  <c:v>121.849</c:v>
                </c:pt>
                <c:pt idx="772">
                  <c:v>121.845</c:v>
                </c:pt>
                <c:pt idx="773">
                  <c:v>121.845</c:v>
                </c:pt>
                <c:pt idx="774">
                  <c:v>121.849</c:v>
                </c:pt>
                <c:pt idx="775">
                  <c:v>121.845</c:v>
                </c:pt>
                <c:pt idx="776">
                  <c:v>121.845</c:v>
                </c:pt>
                <c:pt idx="777">
                  <c:v>121.845</c:v>
                </c:pt>
                <c:pt idx="778">
                  <c:v>121.837</c:v>
                </c:pt>
                <c:pt idx="779">
                  <c:v>121.85299999999999</c:v>
                </c:pt>
                <c:pt idx="780">
                  <c:v>121.849</c:v>
                </c:pt>
                <c:pt idx="781">
                  <c:v>121.845</c:v>
                </c:pt>
                <c:pt idx="782">
                  <c:v>121.845</c:v>
                </c:pt>
                <c:pt idx="783">
                  <c:v>121.845</c:v>
                </c:pt>
                <c:pt idx="784">
                  <c:v>121.845</c:v>
                </c:pt>
                <c:pt idx="785">
                  <c:v>121.849</c:v>
                </c:pt>
                <c:pt idx="786">
                  <c:v>121.845</c:v>
                </c:pt>
                <c:pt idx="787">
                  <c:v>121.845</c:v>
                </c:pt>
                <c:pt idx="788">
                  <c:v>134.12200000000001</c:v>
                </c:pt>
                <c:pt idx="789">
                  <c:v>136.36600000000001</c:v>
                </c:pt>
                <c:pt idx="790">
                  <c:v>135.46100000000001</c:v>
                </c:pt>
                <c:pt idx="791">
                  <c:v>135.41800000000001</c:v>
                </c:pt>
                <c:pt idx="792">
                  <c:v>135.137</c:v>
                </c:pt>
                <c:pt idx="793">
                  <c:v>135.09800000000001</c:v>
                </c:pt>
                <c:pt idx="794">
                  <c:v>135.09399999999999</c:v>
                </c:pt>
                <c:pt idx="795">
                  <c:v>133.88300000000001</c:v>
                </c:pt>
                <c:pt idx="796">
                  <c:v>134.625</c:v>
                </c:pt>
                <c:pt idx="797">
                  <c:v>133.238</c:v>
                </c:pt>
                <c:pt idx="798">
                  <c:v>133.22999999999999</c:v>
                </c:pt>
                <c:pt idx="799">
                  <c:v>133.22300000000001</c:v>
                </c:pt>
                <c:pt idx="800">
                  <c:v>133.22300000000001</c:v>
                </c:pt>
                <c:pt idx="801">
                  <c:v>133.38300000000001</c:v>
                </c:pt>
                <c:pt idx="802">
                  <c:v>133.45699999999999</c:v>
                </c:pt>
                <c:pt idx="803">
                  <c:v>133.45699999999999</c:v>
                </c:pt>
                <c:pt idx="804">
                  <c:v>133.45699999999999</c:v>
                </c:pt>
                <c:pt idx="805">
                  <c:v>133.45699999999999</c:v>
                </c:pt>
                <c:pt idx="806">
                  <c:v>133.41</c:v>
                </c:pt>
                <c:pt idx="807">
                  <c:v>133.41399999999999</c:v>
                </c:pt>
                <c:pt idx="808">
                  <c:v>133.89500000000001</c:v>
                </c:pt>
                <c:pt idx="809">
                  <c:v>133.97300000000001</c:v>
                </c:pt>
                <c:pt idx="810">
                  <c:v>133.97999999999999</c:v>
                </c:pt>
                <c:pt idx="811">
                  <c:v>133.91399999999999</c:v>
                </c:pt>
                <c:pt idx="812">
                  <c:v>133.965</c:v>
                </c:pt>
                <c:pt idx="813">
                  <c:v>133.97300000000001</c:v>
                </c:pt>
                <c:pt idx="814">
                  <c:v>133.97300000000001</c:v>
                </c:pt>
                <c:pt idx="815">
                  <c:v>133.96899999999999</c:v>
                </c:pt>
                <c:pt idx="816">
                  <c:v>133.965</c:v>
                </c:pt>
                <c:pt idx="817">
                  <c:v>133.96899999999999</c:v>
                </c:pt>
                <c:pt idx="818">
                  <c:v>133.96</c:v>
                </c:pt>
                <c:pt idx="819">
                  <c:v>133.96799999999999</c:v>
                </c:pt>
                <c:pt idx="820">
                  <c:v>133.94399999999999</c:v>
                </c:pt>
                <c:pt idx="821">
                  <c:v>136.66300000000001</c:v>
                </c:pt>
                <c:pt idx="822">
                  <c:v>121.788</c:v>
                </c:pt>
                <c:pt idx="823">
                  <c:v>121.69</c:v>
                </c:pt>
                <c:pt idx="824">
                  <c:v>121.65900000000001</c:v>
                </c:pt>
                <c:pt idx="825">
                  <c:v>121.655</c:v>
                </c:pt>
                <c:pt idx="826">
                  <c:v>121.667</c:v>
                </c:pt>
                <c:pt idx="827">
                  <c:v>121.663</c:v>
                </c:pt>
                <c:pt idx="828">
                  <c:v>121.65900000000001</c:v>
                </c:pt>
                <c:pt idx="829">
                  <c:v>121.651</c:v>
                </c:pt>
                <c:pt idx="830">
                  <c:v>121.65900000000001</c:v>
                </c:pt>
                <c:pt idx="831">
                  <c:v>121.663</c:v>
                </c:pt>
                <c:pt idx="832">
                  <c:v>121.655</c:v>
                </c:pt>
                <c:pt idx="833">
                  <c:v>121.651</c:v>
                </c:pt>
                <c:pt idx="834">
                  <c:v>121.655</c:v>
                </c:pt>
                <c:pt idx="835">
                  <c:v>121.655</c:v>
                </c:pt>
                <c:pt idx="836">
                  <c:v>121.65900000000001</c:v>
                </c:pt>
                <c:pt idx="837">
                  <c:v>121.651</c:v>
                </c:pt>
                <c:pt idx="838">
                  <c:v>121.655</c:v>
                </c:pt>
                <c:pt idx="839">
                  <c:v>145.42500000000001</c:v>
                </c:pt>
                <c:pt idx="840">
                  <c:v>133.547</c:v>
                </c:pt>
                <c:pt idx="841">
                  <c:v>133.477</c:v>
                </c:pt>
                <c:pt idx="842">
                  <c:v>133.49199999999999</c:v>
                </c:pt>
                <c:pt idx="843">
                  <c:v>133.43</c:v>
                </c:pt>
                <c:pt idx="844">
                  <c:v>133.20699999999999</c:v>
                </c:pt>
                <c:pt idx="845">
                  <c:v>133.19499999999999</c:v>
                </c:pt>
                <c:pt idx="846">
                  <c:v>132.89500000000001</c:v>
                </c:pt>
                <c:pt idx="847">
                  <c:v>132.82400000000001</c:v>
                </c:pt>
                <c:pt idx="848">
                  <c:v>132.828</c:v>
                </c:pt>
                <c:pt idx="849">
                  <c:v>132.82400000000001</c:v>
                </c:pt>
                <c:pt idx="850">
                  <c:v>132.828</c:v>
                </c:pt>
                <c:pt idx="851">
                  <c:v>132.82400000000001</c:v>
                </c:pt>
                <c:pt idx="852">
                  <c:v>132.83600000000001</c:v>
                </c:pt>
                <c:pt idx="853">
                  <c:v>132.83199999999999</c:v>
                </c:pt>
                <c:pt idx="854">
                  <c:v>132.828</c:v>
                </c:pt>
                <c:pt idx="855">
                  <c:v>132.82400000000001</c:v>
                </c:pt>
                <c:pt idx="856">
                  <c:v>132.828</c:v>
                </c:pt>
                <c:pt idx="857">
                  <c:v>132.828</c:v>
                </c:pt>
                <c:pt idx="858">
                  <c:v>132.828</c:v>
                </c:pt>
                <c:pt idx="859">
                  <c:v>132.76599999999999</c:v>
                </c:pt>
                <c:pt idx="860">
                  <c:v>132.637</c:v>
                </c:pt>
                <c:pt idx="861">
                  <c:v>132.62100000000001</c:v>
                </c:pt>
                <c:pt idx="862">
                  <c:v>132.602</c:v>
                </c:pt>
                <c:pt idx="863">
                  <c:v>132.54300000000001</c:v>
                </c:pt>
                <c:pt idx="864">
                  <c:v>133.542</c:v>
                </c:pt>
                <c:pt idx="865">
                  <c:v>133.54599999999999</c:v>
                </c:pt>
                <c:pt idx="866">
                  <c:v>133.476</c:v>
                </c:pt>
                <c:pt idx="867">
                  <c:v>158.05000000000001</c:v>
                </c:pt>
                <c:pt idx="868">
                  <c:v>133.63900000000001</c:v>
                </c:pt>
                <c:pt idx="869">
                  <c:v>133.54499999999999</c:v>
                </c:pt>
                <c:pt idx="870">
                  <c:v>133.518</c:v>
                </c:pt>
                <c:pt idx="871">
                  <c:v>133.197</c:v>
                </c:pt>
                <c:pt idx="872">
                  <c:v>133.16200000000001</c:v>
                </c:pt>
                <c:pt idx="873">
                  <c:v>133.15799999999999</c:v>
                </c:pt>
                <c:pt idx="874">
                  <c:v>133.916</c:v>
                </c:pt>
                <c:pt idx="875">
                  <c:v>133.54499999999999</c:v>
                </c:pt>
                <c:pt idx="876">
                  <c:v>133.53700000000001</c:v>
                </c:pt>
                <c:pt idx="877">
                  <c:v>133.54499999999999</c:v>
                </c:pt>
                <c:pt idx="878">
                  <c:v>133.54499999999999</c:v>
                </c:pt>
                <c:pt idx="879">
                  <c:v>133.553</c:v>
                </c:pt>
                <c:pt idx="880">
                  <c:v>133.541</c:v>
                </c:pt>
                <c:pt idx="881">
                  <c:v>133.51400000000001</c:v>
                </c:pt>
                <c:pt idx="882">
                  <c:v>133.51400000000001</c:v>
                </c:pt>
                <c:pt idx="883">
                  <c:v>133.52500000000001</c:v>
                </c:pt>
                <c:pt idx="884">
                  <c:v>133.518</c:v>
                </c:pt>
                <c:pt idx="885">
                  <c:v>133.48599999999999</c:v>
                </c:pt>
                <c:pt idx="886">
                  <c:v>133.48599999999999</c:v>
                </c:pt>
                <c:pt idx="887">
                  <c:v>133.482</c:v>
                </c:pt>
                <c:pt idx="888">
                  <c:v>133.27099999999999</c:v>
                </c:pt>
                <c:pt idx="889">
                  <c:v>133.256</c:v>
                </c:pt>
                <c:pt idx="890">
                  <c:v>133.256</c:v>
                </c:pt>
                <c:pt idx="891">
                  <c:v>132.70099999999999</c:v>
                </c:pt>
                <c:pt idx="892">
                  <c:v>96.501999999999995</c:v>
                </c:pt>
                <c:pt idx="893">
                  <c:v>133.971</c:v>
                </c:pt>
                <c:pt idx="894">
                  <c:v>132.67400000000001</c:v>
                </c:pt>
                <c:pt idx="895">
                  <c:v>132.63499999999999</c:v>
                </c:pt>
                <c:pt idx="896">
                  <c:v>132.55699999999999</c:v>
                </c:pt>
                <c:pt idx="897">
                  <c:v>132.553</c:v>
                </c:pt>
                <c:pt idx="898">
                  <c:v>132.553</c:v>
                </c:pt>
                <c:pt idx="899">
                  <c:v>132.50200000000001</c:v>
                </c:pt>
                <c:pt idx="900">
                  <c:v>132.553</c:v>
                </c:pt>
                <c:pt idx="901">
                  <c:v>132.36099999999999</c:v>
                </c:pt>
                <c:pt idx="902">
                  <c:v>132.357</c:v>
                </c:pt>
                <c:pt idx="903">
                  <c:v>132.35400000000001</c:v>
                </c:pt>
                <c:pt idx="904">
                  <c:v>132.35400000000001</c:v>
                </c:pt>
                <c:pt idx="905">
                  <c:v>132.35400000000001</c:v>
                </c:pt>
                <c:pt idx="906">
                  <c:v>132.35400000000001</c:v>
                </c:pt>
                <c:pt idx="907">
                  <c:v>132.35400000000001</c:v>
                </c:pt>
                <c:pt idx="908">
                  <c:v>132.35400000000001</c:v>
                </c:pt>
                <c:pt idx="909">
                  <c:v>132.346</c:v>
                </c:pt>
                <c:pt idx="910">
                  <c:v>132.36099999999999</c:v>
                </c:pt>
                <c:pt idx="911">
                  <c:v>132.357</c:v>
                </c:pt>
                <c:pt idx="912">
                  <c:v>132.35400000000001</c:v>
                </c:pt>
                <c:pt idx="913">
                  <c:v>132.35400000000001</c:v>
                </c:pt>
                <c:pt idx="914">
                  <c:v>132.35400000000001</c:v>
                </c:pt>
                <c:pt idx="915">
                  <c:v>132.35400000000001</c:v>
                </c:pt>
                <c:pt idx="916">
                  <c:v>132.36099999999999</c:v>
                </c:pt>
                <c:pt idx="917">
                  <c:v>132.352</c:v>
                </c:pt>
                <c:pt idx="918">
                  <c:v>132.352</c:v>
                </c:pt>
                <c:pt idx="919">
                  <c:v>132.35499999999999</c:v>
                </c:pt>
                <c:pt idx="920">
                  <c:v>132.35499999999999</c:v>
                </c:pt>
                <c:pt idx="921">
                  <c:v>132.352</c:v>
                </c:pt>
                <c:pt idx="922">
                  <c:v>132.352</c:v>
                </c:pt>
                <c:pt idx="923">
                  <c:v>132.352</c:v>
                </c:pt>
                <c:pt idx="924">
                  <c:v>132.363</c:v>
                </c:pt>
                <c:pt idx="925">
                  <c:v>132.35499999999999</c:v>
                </c:pt>
                <c:pt idx="926">
                  <c:v>132.352</c:v>
                </c:pt>
                <c:pt idx="927">
                  <c:v>132.352</c:v>
                </c:pt>
                <c:pt idx="928">
                  <c:v>132.352</c:v>
                </c:pt>
                <c:pt idx="929">
                  <c:v>132.28100000000001</c:v>
                </c:pt>
                <c:pt idx="930">
                  <c:v>132.28100000000001</c:v>
                </c:pt>
                <c:pt idx="931">
                  <c:v>132.28100000000001</c:v>
                </c:pt>
                <c:pt idx="932">
                  <c:v>132.28100000000001</c:v>
                </c:pt>
                <c:pt idx="933">
                  <c:v>132.28899999999999</c:v>
                </c:pt>
                <c:pt idx="934">
                  <c:v>132.285</c:v>
                </c:pt>
                <c:pt idx="935">
                  <c:v>132.28100000000001</c:v>
                </c:pt>
                <c:pt idx="936">
                  <c:v>132.28100000000001</c:v>
                </c:pt>
                <c:pt idx="937">
                  <c:v>132.28100000000001</c:v>
                </c:pt>
                <c:pt idx="938">
                  <c:v>132.28100000000001</c:v>
                </c:pt>
                <c:pt idx="939">
                  <c:v>132.28100000000001</c:v>
                </c:pt>
                <c:pt idx="940">
                  <c:v>132.28100000000001</c:v>
                </c:pt>
                <c:pt idx="941">
                  <c:v>132.28100000000001</c:v>
                </c:pt>
                <c:pt idx="942">
                  <c:v>132.285</c:v>
                </c:pt>
                <c:pt idx="943">
                  <c:v>132.285</c:v>
                </c:pt>
                <c:pt idx="944">
                  <c:v>132.28100000000001</c:v>
                </c:pt>
                <c:pt idx="945">
                  <c:v>132.28100000000001</c:v>
                </c:pt>
                <c:pt idx="946">
                  <c:v>132.28100000000001</c:v>
                </c:pt>
                <c:pt idx="947">
                  <c:v>132.28100000000001</c:v>
                </c:pt>
                <c:pt idx="948">
                  <c:v>132.285</c:v>
                </c:pt>
                <c:pt idx="949">
                  <c:v>132.28100000000001</c:v>
                </c:pt>
                <c:pt idx="950">
                  <c:v>132.28100000000001</c:v>
                </c:pt>
                <c:pt idx="951">
                  <c:v>132.285</c:v>
                </c:pt>
                <c:pt idx="952">
                  <c:v>132.28100000000001</c:v>
                </c:pt>
                <c:pt idx="953">
                  <c:v>132.29300000000001</c:v>
                </c:pt>
                <c:pt idx="954">
                  <c:v>132.30099999999999</c:v>
                </c:pt>
                <c:pt idx="955">
                  <c:v>132.29300000000001</c:v>
                </c:pt>
                <c:pt idx="956">
                  <c:v>132.309</c:v>
                </c:pt>
                <c:pt idx="957">
                  <c:v>134.822</c:v>
                </c:pt>
                <c:pt idx="958">
                  <c:v>133.28</c:v>
                </c:pt>
                <c:pt idx="959">
                  <c:v>133.339</c:v>
                </c:pt>
                <c:pt idx="960">
                  <c:v>133.41300000000001</c:v>
                </c:pt>
                <c:pt idx="961">
                  <c:v>133.41300000000001</c:v>
                </c:pt>
                <c:pt idx="962">
                  <c:v>133.41300000000001</c:v>
                </c:pt>
                <c:pt idx="963">
                  <c:v>133.417</c:v>
                </c:pt>
                <c:pt idx="964">
                  <c:v>133.358</c:v>
                </c:pt>
                <c:pt idx="965">
                  <c:v>133.358</c:v>
                </c:pt>
                <c:pt idx="966">
                  <c:v>133.358</c:v>
                </c:pt>
                <c:pt idx="967">
                  <c:v>133.358</c:v>
                </c:pt>
                <c:pt idx="968">
                  <c:v>133.358</c:v>
                </c:pt>
                <c:pt idx="969">
                  <c:v>133.36199999999999</c:v>
                </c:pt>
                <c:pt idx="970">
                  <c:v>133.358</c:v>
                </c:pt>
                <c:pt idx="971">
                  <c:v>133.358</c:v>
                </c:pt>
                <c:pt idx="972">
                  <c:v>133.36199999999999</c:v>
                </c:pt>
                <c:pt idx="973">
                  <c:v>133.358</c:v>
                </c:pt>
                <c:pt idx="974">
                  <c:v>145.589</c:v>
                </c:pt>
                <c:pt idx="975">
                  <c:v>132.839</c:v>
                </c:pt>
                <c:pt idx="976">
                  <c:v>132.77600000000001</c:v>
                </c:pt>
                <c:pt idx="977">
                  <c:v>132.77600000000001</c:v>
                </c:pt>
                <c:pt idx="978">
                  <c:v>134.18700000000001</c:v>
                </c:pt>
                <c:pt idx="979">
                  <c:v>134.042</c:v>
                </c:pt>
                <c:pt idx="980">
                  <c:v>146.589</c:v>
                </c:pt>
                <c:pt idx="981">
                  <c:v>146.483</c:v>
                </c:pt>
                <c:pt idx="982">
                  <c:v>146.02600000000001</c:v>
                </c:pt>
                <c:pt idx="983">
                  <c:v>145.97900000000001</c:v>
                </c:pt>
                <c:pt idx="984">
                  <c:v>145.983</c:v>
                </c:pt>
                <c:pt idx="985">
                  <c:v>145.983</c:v>
                </c:pt>
                <c:pt idx="986">
                  <c:v>146.065</c:v>
                </c:pt>
                <c:pt idx="987">
                  <c:v>145.69399999999999</c:v>
                </c:pt>
                <c:pt idx="988">
                  <c:v>145.69</c:v>
                </c:pt>
                <c:pt idx="989">
                  <c:v>145.71</c:v>
                </c:pt>
                <c:pt idx="990">
                  <c:v>145.69399999999999</c:v>
                </c:pt>
                <c:pt idx="991">
                  <c:v>145.69399999999999</c:v>
                </c:pt>
                <c:pt idx="992">
                  <c:v>145.69</c:v>
                </c:pt>
                <c:pt idx="993">
                  <c:v>145.69399999999999</c:v>
                </c:pt>
                <c:pt idx="994">
                  <c:v>145.52199999999999</c:v>
                </c:pt>
                <c:pt idx="995">
                  <c:v>145.50299999999999</c:v>
                </c:pt>
                <c:pt idx="996">
                  <c:v>124.64</c:v>
                </c:pt>
                <c:pt idx="997">
                  <c:v>132.49</c:v>
                </c:pt>
                <c:pt idx="998">
                  <c:v>132.35599999999999</c:v>
                </c:pt>
                <c:pt idx="999">
                  <c:v>132.31700000000001</c:v>
                </c:pt>
                <c:pt idx="1000">
                  <c:v>132.30500000000001</c:v>
                </c:pt>
                <c:pt idx="1001">
                  <c:v>132.148</c:v>
                </c:pt>
                <c:pt idx="1002">
                  <c:v>132.25399999999999</c:v>
                </c:pt>
                <c:pt idx="1003">
                  <c:v>132.25399999999999</c:v>
                </c:pt>
                <c:pt idx="1004">
                  <c:v>132.27000000000001</c:v>
                </c:pt>
                <c:pt idx="1005">
                  <c:v>132.27000000000001</c:v>
                </c:pt>
                <c:pt idx="1006">
                  <c:v>132.92599999999999</c:v>
                </c:pt>
                <c:pt idx="1007">
                  <c:v>133.047</c:v>
                </c:pt>
                <c:pt idx="1008">
                  <c:v>133</c:v>
                </c:pt>
                <c:pt idx="1009">
                  <c:v>132.93799999999999</c:v>
                </c:pt>
                <c:pt idx="1010">
                  <c:v>133.03899999999999</c:v>
                </c:pt>
                <c:pt idx="1011">
                  <c:v>133.03899999999999</c:v>
                </c:pt>
                <c:pt idx="1012">
                  <c:v>132.95400000000001</c:v>
                </c:pt>
                <c:pt idx="1013">
                  <c:v>133.464</c:v>
                </c:pt>
                <c:pt idx="1014">
                  <c:v>133.976</c:v>
                </c:pt>
                <c:pt idx="1015">
                  <c:v>134.417</c:v>
                </c:pt>
                <c:pt idx="1016">
                  <c:v>134.93299999999999</c:v>
                </c:pt>
                <c:pt idx="1017">
                  <c:v>135.124</c:v>
                </c:pt>
                <c:pt idx="1018">
                  <c:v>135.12</c:v>
                </c:pt>
                <c:pt idx="1019">
                  <c:v>135.108</c:v>
                </c:pt>
                <c:pt idx="1020">
                  <c:v>135.10400000000001</c:v>
                </c:pt>
                <c:pt idx="1021">
                  <c:v>135.405</c:v>
                </c:pt>
                <c:pt idx="1022">
                  <c:v>135.44</c:v>
                </c:pt>
                <c:pt idx="1023">
                  <c:v>135.45599999999999</c:v>
                </c:pt>
                <c:pt idx="1024">
                  <c:v>135.511</c:v>
                </c:pt>
                <c:pt idx="1025">
                  <c:v>135.76499999999999</c:v>
                </c:pt>
                <c:pt idx="1026">
                  <c:v>135.68700000000001</c:v>
                </c:pt>
                <c:pt idx="1027">
                  <c:v>135.68700000000001</c:v>
                </c:pt>
                <c:pt idx="1028">
                  <c:v>135.68299999999999</c:v>
                </c:pt>
                <c:pt idx="1029">
                  <c:v>135.709</c:v>
                </c:pt>
                <c:pt idx="1030">
                  <c:v>135.71700000000001</c:v>
                </c:pt>
                <c:pt idx="1031">
                  <c:v>135.721</c:v>
                </c:pt>
                <c:pt idx="1032">
                  <c:v>135.709</c:v>
                </c:pt>
                <c:pt idx="1033">
                  <c:v>135.71700000000001</c:v>
                </c:pt>
                <c:pt idx="1034">
                  <c:v>135.721</c:v>
                </c:pt>
                <c:pt idx="1035">
                  <c:v>135.523</c:v>
                </c:pt>
                <c:pt idx="1036">
                  <c:v>135.20699999999999</c:v>
                </c:pt>
                <c:pt idx="1037">
                  <c:v>135.482</c:v>
                </c:pt>
                <c:pt idx="1038">
                  <c:v>135.791</c:v>
                </c:pt>
                <c:pt idx="1039">
                  <c:v>136.37</c:v>
                </c:pt>
                <c:pt idx="1040">
                  <c:v>136.452</c:v>
                </c:pt>
                <c:pt idx="1041">
                  <c:v>136.55799999999999</c:v>
                </c:pt>
                <c:pt idx="1042">
                  <c:v>136.62799999999999</c:v>
                </c:pt>
                <c:pt idx="1043">
                  <c:v>136.69800000000001</c:v>
                </c:pt>
                <c:pt idx="1044">
                  <c:v>136.72200000000001</c:v>
                </c:pt>
                <c:pt idx="1045">
                  <c:v>136.71</c:v>
                </c:pt>
                <c:pt idx="1046">
                  <c:v>136.72499999999999</c:v>
                </c:pt>
                <c:pt idx="1047">
                  <c:v>136.72499999999999</c:v>
                </c:pt>
                <c:pt idx="1048">
                  <c:v>136.74799999999999</c:v>
                </c:pt>
                <c:pt idx="1049">
                  <c:v>136.732</c:v>
                </c:pt>
                <c:pt idx="1050">
                  <c:v>136.74799999999999</c:v>
                </c:pt>
                <c:pt idx="1051">
                  <c:v>136.27799999999999</c:v>
                </c:pt>
                <c:pt idx="1052">
                  <c:v>136.27799999999999</c:v>
                </c:pt>
                <c:pt idx="1053">
                  <c:v>136.286</c:v>
                </c:pt>
                <c:pt idx="1054">
                  <c:v>136.27099999999999</c:v>
                </c:pt>
                <c:pt idx="1055">
                  <c:v>136.52799999999999</c:v>
                </c:pt>
                <c:pt idx="1056">
                  <c:v>136.43799999999999</c:v>
                </c:pt>
                <c:pt idx="1057">
                  <c:v>136.44999999999999</c:v>
                </c:pt>
                <c:pt idx="1058">
                  <c:v>136.45599999999999</c:v>
                </c:pt>
                <c:pt idx="1059">
                  <c:v>136.93299999999999</c:v>
                </c:pt>
                <c:pt idx="1060">
                  <c:v>136.964</c:v>
                </c:pt>
                <c:pt idx="1061">
                  <c:v>136.964</c:v>
                </c:pt>
                <c:pt idx="1062">
                  <c:v>136.94800000000001</c:v>
                </c:pt>
                <c:pt idx="1063">
                  <c:v>136.94</c:v>
                </c:pt>
                <c:pt idx="1064">
                  <c:v>136.96799999999999</c:v>
                </c:pt>
                <c:pt idx="1065">
                  <c:v>136.95599999999999</c:v>
                </c:pt>
                <c:pt idx="1066">
                  <c:v>136.96799999999999</c:v>
                </c:pt>
                <c:pt idx="1067">
                  <c:v>136.97200000000001</c:v>
                </c:pt>
                <c:pt idx="1068">
                  <c:v>143.904</c:v>
                </c:pt>
                <c:pt idx="1069">
                  <c:v>144.887</c:v>
                </c:pt>
                <c:pt idx="1070">
                  <c:v>144.934</c:v>
                </c:pt>
                <c:pt idx="1071">
                  <c:v>145.55699999999999</c:v>
                </c:pt>
                <c:pt idx="1072">
                  <c:v>149.04900000000001</c:v>
                </c:pt>
                <c:pt idx="1073">
                  <c:v>149.71700000000001</c:v>
                </c:pt>
                <c:pt idx="1074">
                  <c:v>146.096</c:v>
                </c:pt>
                <c:pt idx="1075">
                  <c:v>147.31800000000001</c:v>
                </c:pt>
                <c:pt idx="1076">
                  <c:v>146.697</c:v>
                </c:pt>
                <c:pt idx="1077">
                  <c:v>134.27600000000001</c:v>
                </c:pt>
                <c:pt idx="1078">
                  <c:v>128.429</c:v>
                </c:pt>
                <c:pt idx="1079">
                  <c:v>128.39699999999999</c:v>
                </c:pt>
                <c:pt idx="1080">
                  <c:v>128.36600000000001</c:v>
                </c:pt>
                <c:pt idx="1081">
                  <c:v>128.36600000000001</c:v>
                </c:pt>
                <c:pt idx="1082">
                  <c:v>140.09700000000001</c:v>
                </c:pt>
                <c:pt idx="1083">
                  <c:v>136.13200000000001</c:v>
                </c:pt>
                <c:pt idx="1084">
                  <c:v>136.161</c:v>
                </c:pt>
                <c:pt idx="1085">
                  <c:v>136.185</c:v>
                </c:pt>
                <c:pt idx="1086">
                  <c:v>136.17699999999999</c:v>
                </c:pt>
                <c:pt idx="1087">
                  <c:v>136.16499999999999</c:v>
                </c:pt>
                <c:pt idx="1088">
                  <c:v>148.84100000000001</c:v>
                </c:pt>
                <c:pt idx="1089">
                  <c:v>136.505</c:v>
                </c:pt>
                <c:pt idx="1090">
                  <c:v>136.446</c:v>
                </c:pt>
                <c:pt idx="1091">
                  <c:v>136.35300000000001</c:v>
                </c:pt>
                <c:pt idx="1092">
                  <c:v>117.41800000000001</c:v>
                </c:pt>
                <c:pt idx="1093">
                  <c:v>131.06399999999999</c:v>
                </c:pt>
                <c:pt idx="1094">
                  <c:v>130.53700000000001</c:v>
                </c:pt>
                <c:pt idx="1095">
                  <c:v>130.084</c:v>
                </c:pt>
                <c:pt idx="1096">
                  <c:v>130.03700000000001</c:v>
                </c:pt>
                <c:pt idx="1097">
                  <c:v>130.041</c:v>
                </c:pt>
                <c:pt idx="1098">
                  <c:v>141.81800000000001</c:v>
                </c:pt>
                <c:pt idx="1099">
                  <c:v>141.89599999999999</c:v>
                </c:pt>
                <c:pt idx="1100">
                  <c:v>141.881</c:v>
                </c:pt>
                <c:pt idx="1101">
                  <c:v>143.428</c:v>
                </c:pt>
                <c:pt idx="1102">
                  <c:v>146.03299999999999</c:v>
                </c:pt>
                <c:pt idx="1103">
                  <c:v>147.40799999999999</c:v>
                </c:pt>
                <c:pt idx="1104">
                  <c:v>150.08000000000001</c:v>
                </c:pt>
                <c:pt idx="1105">
                  <c:v>151.381</c:v>
                </c:pt>
                <c:pt idx="1106">
                  <c:v>152.95500000000001</c:v>
                </c:pt>
                <c:pt idx="1107">
                  <c:v>153.21700000000001</c:v>
                </c:pt>
                <c:pt idx="1108">
                  <c:v>153.48599999999999</c:v>
                </c:pt>
                <c:pt idx="1109">
                  <c:v>153.803</c:v>
                </c:pt>
                <c:pt idx="1110">
                  <c:v>153.56399999999999</c:v>
                </c:pt>
                <c:pt idx="1111">
                  <c:v>153.55699999999999</c:v>
                </c:pt>
                <c:pt idx="1112">
                  <c:v>153.553</c:v>
                </c:pt>
                <c:pt idx="1113">
                  <c:v>154.483</c:v>
                </c:pt>
                <c:pt idx="1114">
                  <c:v>155.405</c:v>
                </c:pt>
                <c:pt idx="1115">
                  <c:v>155.816</c:v>
                </c:pt>
                <c:pt idx="1116">
                  <c:v>156.387</c:v>
                </c:pt>
                <c:pt idx="1117">
                  <c:v>158.46899999999999</c:v>
                </c:pt>
                <c:pt idx="1118">
                  <c:v>158.566</c:v>
                </c:pt>
                <c:pt idx="1119">
                  <c:v>158.42599999999999</c:v>
                </c:pt>
                <c:pt idx="1120">
                  <c:v>158.125</c:v>
                </c:pt>
                <c:pt idx="1121">
                  <c:v>158.12899999999999</c:v>
                </c:pt>
                <c:pt idx="1122">
                  <c:v>158.12100000000001</c:v>
                </c:pt>
                <c:pt idx="1123">
                  <c:v>158.11699999999999</c:v>
                </c:pt>
                <c:pt idx="1124">
                  <c:v>158.137</c:v>
                </c:pt>
                <c:pt idx="1125">
                  <c:v>158.125</c:v>
                </c:pt>
                <c:pt idx="1126">
                  <c:v>158.26300000000001</c:v>
                </c:pt>
                <c:pt idx="1127">
                  <c:v>157.88</c:v>
                </c:pt>
                <c:pt idx="1128">
                  <c:v>157.892</c:v>
                </c:pt>
                <c:pt idx="1129">
                  <c:v>158.06700000000001</c:v>
                </c:pt>
                <c:pt idx="1130">
                  <c:v>158.083</c:v>
                </c:pt>
                <c:pt idx="1131">
                  <c:v>158.024</c:v>
                </c:pt>
                <c:pt idx="1132">
                  <c:v>158.07900000000001</c:v>
                </c:pt>
                <c:pt idx="1133">
                  <c:v>158.321</c:v>
                </c:pt>
                <c:pt idx="1134">
                  <c:v>158.126</c:v>
                </c:pt>
                <c:pt idx="1135">
                  <c:v>158.148</c:v>
                </c:pt>
                <c:pt idx="1136">
                  <c:v>163.01499999999999</c:v>
                </c:pt>
                <c:pt idx="1137">
                  <c:v>161.38999999999999</c:v>
                </c:pt>
                <c:pt idx="1138">
                  <c:v>161.39400000000001</c:v>
                </c:pt>
                <c:pt idx="1139">
                  <c:v>161.374</c:v>
                </c:pt>
                <c:pt idx="1140">
                  <c:v>161.73699999999999</c:v>
                </c:pt>
                <c:pt idx="1141">
                  <c:v>162.12100000000001</c:v>
                </c:pt>
                <c:pt idx="1142">
                  <c:v>162.83199999999999</c:v>
                </c:pt>
                <c:pt idx="1143">
                  <c:v>163.22999999999999</c:v>
                </c:pt>
                <c:pt idx="1144">
                  <c:v>163.53899999999999</c:v>
                </c:pt>
                <c:pt idx="1145">
                  <c:v>163.535</c:v>
                </c:pt>
                <c:pt idx="1146">
                  <c:v>164.33199999999999</c:v>
                </c:pt>
                <c:pt idx="1147">
                  <c:v>164.941</c:v>
                </c:pt>
                <c:pt idx="1148">
                  <c:v>165.77600000000001</c:v>
                </c:pt>
                <c:pt idx="1149">
                  <c:v>166.69</c:v>
                </c:pt>
                <c:pt idx="1150">
                  <c:v>167.358</c:v>
                </c:pt>
                <c:pt idx="1151">
                  <c:v>167.52600000000001</c:v>
                </c:pt>
                <c:pt idx="1152">
                  <c:v>167.51499999999999</c:v>
                </c:pt>
                <c:pt idx="1153">
                  <c:v>167.18299999999999</c:v>
                </c:pt>
                <c:pt idx="1154">
                  <c:v>167.18299999999999</c:v>
                </c:pt>
                <c:pt idx="1155">
                  <c:v>167.179</c:v>
                </c:pt>
                <c:pt idx="1156">
                  <c:v>166.88200000000001</c:v>
                </c:pt>
                <c:pt idx="1157">
                  <c:v>166.905</c:v>
                </c:pt>
                <c:pt idx="1158">
                  <c:v>166.89400000000001</c:v>
                </c:pt>
                <c:pt idx="1159">
                  <c:v>166.89400000000001</c:v>
                </c:pt>
                <c:pt idx="1160">
                  <c:v>166.89699999999999</c:v>
                </c:pt>
                <c:pt idx="1161">
                  <c:v>166.89699999999999</c:v>
                </c:pt>
                <c:pt idx="1162">
                  <c:v>166.89400000000001</c:v>
                </c:pt>
                <c:pt idx="1163">
                  <c:v>166.89400000000001</c:v>
                </c:pt>
                <c:pt idx="1164">
                  <c:v>166.905</c:v>
                </c:pt>
                <c:pt idx="1165">
                  <c:v>166.89699999999999</c:v>
                </c:pt>
                <c:pt idx="1166">
                  <c:v>166.89</c:v>
                </c:pt>
                <c:pt idx="1167">
                  <c:v>166.89400000000001</c:v>
                </c:pt>
                <c:pt idx="1168">
                  <c:v>166.90899999999999</c:v>
                </c:pt>
                <c:pt idx="1169">
                  <c:v>166.89699999999999</c:v>
                </c:pt>
                <c:pt idx="1170">
                  <c:v>166.89</c:v>
                </c:pt>
                <c:pt idx="1171">
                  <c:v>166.89400000000001</c:v>
                </c:pt>
                <c:pt idx="1172">
                  <c:v>166.874</c:v>
                </c:pt>
                <c:pt idx="1173">
                  <c:v>166.87</c:v>
                </c:pt>
                <c:pt idx="1174">
                  <c:v>166.86600000000001</c:v>
                </c:pt>
                <c:pt idx="1175">
                  <c:v>166.839</c:v>
                </c:pt>
                <c:pt idx="1176">
                  <c:v>166.839</c:v>
                </c:pt>
                <c:pt idx="1177">
                  <c:v>166.839</c:v>
                </c:pt>
                <c:pt idx="1178">
                  <c:v>166.83500000000001</c:v>
                </c:pt>
                <c:pt idx="1179">
                  <c:v>166.84700000000001</c:v>
                </c:pt>
                <c:pt idx="1180">
                  <c:v>166.839</c:v>
                </c:pt>
                <c:pt idx="1181">
                  <c:v>166.839</c:v>
                </c:pt>
                <c:pt idx="1182">
                  <c:v>166.83500000000001</c:v>
                </c:pt>
                <c:pt idx="1183">
                  <c:v>166.85400000000001</c:v>
                </c:pt>
                <c:pt idx="1184">
                  <c:v>166.851</c:v>
                </c:pt>
                <c:pt idx="1185">
                  <c:v>166.84299999999999</c:v>
                </c:pt>
                <c:pt idx="1186">
                  <c:v>166.821</c:v>
                </c:pt>
                <c:pt idx="1187">
                  <c:v>166.79400000000001</c:v>
                </c:pt>
                <c:pt idx="1188">
                  <c:v>166.786</c:v>
                </c:pt>
                <c:pt idx="1189">
                  <c:v>166.79</c:v>
                </c:pt>
                <c:pt idx="1190">
                  <c:v>166.786</c:v>
                </c:pt>
                <c:pt idx="1191">
                  <c:v>166.80199999999999</c:v>
                </c:pt>
                <c:pt idx="1192">
                  <c:v>166.767</c:v>
                </c:pt>
                <c:pt idx="1193">
                  <c:v>166.77099999999999</c:v>
                </c:pt>
                <c:pt idx="1194">
                  <c:v>166.78200000000001</c:v>
                </c:pt>
                <c:pt idx="1195">
                  <c:v>166.77799999999999</c:v>
                </c:pt>
                <c:pt idx="1196">
                  <c:v>166.77099999999999</c:v>
                </c:pt>
                <c:pt idx="1197">
                  <c:v>166.774</c:v>
                </c:pt>
                <c:pt idx="1198">
                  <c:v>166.78200000000001</c:v>
                </c:pt>
                <c:pt idx="1199">
                  <c:v>166.77799999999999</c:v>
                </c:pt>
                <c:pt idx="1200">
                  <c:v>166.77099999999999</c:v>
                </c:pt>
                <c:pt idx="1201">
                  <c:v>166.774</c:v>
                </c:pt>
                <c:pt idx="1202">
                  <c:v>179.251</c:v>
                </c:pt>
                <c:pt idx="1203">
                  <c:v>164.833</c:v>
                </c:pt>
                <c:pt idx="1204">
                  <c:v>164.73500000000001</c:v>
                </c:pt>
                <c:pt idx="1205">
                  <c:v>164.614</c:v>
                </c:pt>
                <c:pt idx="1206">
                  <c:v>163.333</c:v>
                </c:pt>
                <c:pt idx="1207">
                  <c:v>163.196</c:v>
                </c:pt>
                <c:pt idx="1208">
                  <c:v>155.35599999999999</c:v>
                </c:pt>
                <c:pt idx="1209">
                  <c:v>151.071</c:v>
                </c:pt>
                <c:pt idx="1210">
                  <c:v>151.05600000000001</c:v>
                </c:pt>
                <c:pt idx="1211">
                  <c:v>151.06700000000001</c:v>
                </c:pt>
                <c:pt idx="1212">
                  <c:v>151.05600000000001</c:v>
                </c:pt>
                <c:pt idx="1213">
                  <c:v>146.821</c:v>
                </c:pt>
                <c:pt idx="1214">
                  <c:v>146.81299999999999</c:v>
                </c:pt>
                <c:pt idx="1215">
                  <c:v>146.81</c:v>
                </c:pt>
                <c:pt idx="1216">
                  <c:v>146.81</c:v>
                </c:pt>
                <c:pt idx="1217">
                  <c:v>146.821</c:v>
                </c:pt>
                <c:pt idx="1218">
                  <c:v>146.81299999999999</c:v>
                </c:pt>
                <c:pt idx="1219">
                  <c:v>146.80600000000001</c:v>
                </c:pt>
                <c:pt idx="1220">
                  <c:v>146.81</c:v>
                </c:pt>
                <c:pt idx="1221">
                  <c:v>146.81299999999999</c:v>
                </c:pt>
                <c:pt idx="1222">
                  <c:v>146.81299999999999</c:v>
                </c:pt>
                <c:pt idx="1223">
                  <c:v>146.80600000000001</c:v>
                </c:pt>
                <c:pt idx="1224">
                  <c:v>146.809</c:v>
                </c:pt>
                <c:pt idx="1225">
                  <c:v>146.78100000000001</c:v>
                </c:pt>
                <c:pt idx="1226">
                  <c:v>146.78100000000001</c:v>
                </c:pt>
                <c:pt idx="1227">
                  <c:v>146.773</c:v>
                </c:pt>
                <c:pt idx="1228">
                  <c:v>146.77699999999999</c:v>
                </c:pt>
                <c:pt idx="1229">
                  <c:v>146.773</c:v>
                </c:pt>
                <c:pt idx="1230">
                  <c:v>146.78899999999999</c:v>
                </c:pt>
                <c:pt idx="1231">
                  <c:v>146.77000000000001</c:v>
                </c:pt>
                <c:pt idx="1232">
                  <c:v>146.77000000000001</c:v>
                </c:pt>
                <c:pt idx="1233">
                  <c:v>146.773</c:v>
                </c:pt>
                <c:pt idx="1234">
                  <c:v>146.773</c:v>
                </c:pt>
                <c:pt idx="1235">
                  <c:v>146.78100000000001</c:v>
                </c:pt>
                <c:pt idx="1236">
                  <c:v>146.773</c:v>
                </c:pt>
                <c:pt idx="1237">
                  <c:v>146.773</c:v>
                </c:pt>
                <c:pt idx="1238">
                  <c:v>146.785</c:v>
                </c:pt>
                <c:pt idx="1239">
                  <c:v>146.78100000000001</c:v>
                </c:pt>
                <c:pt idx="1240">
                  <c:v>146.77699999999999</c:v>
                </c:pt>
                <c:pt idx="1241">
                  <c:v>147.97300000000001</c:v>
                </c:pt>
                <c:pt idx="1242">
                  <c:v>140.00700000000001</c:v>
                </c:pt>
                <c:pt idx="1243">
                  <c:v>138.67099999999999</c:v>
                </c:pt>
                <c:pt idx="1244">
                  <c:v>138.67099999999999</c:v>
                </c:pt>
                <c:pt idx="1245">
                  <c:v>138.66300000000001</c:v>
                </c:pt>
                <c:pt idx="1246">
                  <c:v>138.66300000000001</c:v>
                </c:pt>
                <c:pt idx="1247">
                  <c:v>138.65899999999999</c:v>
                </c:pt>
                <c:pt idx="1248">
                  <c:v>139.27199999999999</c:v>
                </c:pt>
                <c:pt idx="1249">
                  <c:v>139.327</c:v>
                </c:pt>
                <c:pt idx="1250">
                  <c:v>139.32300000000001</c:v>
                </c:pt>
                <c:pt idx="1251">
                  <c:v>139.31899999999999</c:v>
                </c:pt>
                <c:pt idx="1252">
                  <c:v>139.315</c:v>
                </c:pt>
                <c:pt idx="1253">
                  <c:v>139.315</c:v>
                </c:pt>
                <c:pt idx="1254">
                  <c:v>139.315</c:v>
                </c:pt>
                <c:pt idx="1255">
                  <c:v>139.315</c:v>
                </c:pt>
                <c:pt idx="1256">
                  <c:v>139.315</c:v>
                </c:pt>
                <c:pt idx="1257">
                  <c:v>139.315</c:v>
                </c:pt>
                <c:pt idx="1258">
                  <c:v>139.315</c:v>
                </c:pt>
                <c:pt idx="1259">
                  <c:v>139.315</c:v>
                </c:pt>
                <c:pt idx="1260">
                  <c:v>139.315</c:v>
                </c:pt>
                <c:pt idx="1261">
                  <c:v>139.315</c:v>
                </c:pt>
                <c:pt idx="1262">
                  <c:v>139.33099999999999</c:v>
                </c:pt>
                <c:pt idx="1263">
                  <c:v>139.33099999999999</c:v>
                </c:pt>
                <c:pt idx="1264">
                  <c:v>139.31899999999999</c:v>
                </c:pt>
                <c:pt idx="1265">
                  <c:v>139.31899999999999</c:v>
                </c:pt>
                <c:pt idx="1266">
                  <c:v>139.327</c:v>
                </c:pt>
                <c:pt idx="1267">
                  <c:v>139.327</c:v>
                </c:pt>
                <c:pt idx="1268">
                  <c:v>139.31899999999999</c:v>
                </c:pt>
                <c:pt idx="1269">
                  <c:v>139.31899999999999</c:v>
                </c:pt>
                <c:pt idx="1270">
                  <c:v>163.56899999999999</c:v>
                </c:pt>
                <c:pt idx="1271">
                  <c:v>139.24100000000001</c:v>
                </c:pt>
                <c:pt idx="1272">
                  <c:v>139.19800000000001</c:v>
                </c:pt>
                <c:pt idx="1273">
                  <c:v>138.68700000000001</c:v>
                </c:pt>
                <c:pt idx="1274">
                  <c:v>138.38999999999999</c:v>
                </c:pt>
                <c:pt idx="1275">
                  <c:v>138.339</c:v>
                </c:pt>
                <c:pt idx="1276">
                  <c:v>138.33500000000001</c:v>
                </c:pt>
                <c:pt idx="1277">
                  <c:v>138.304</c:v>
                </c:pt>
                <c:pt idx="1278">
                  <c:v>135.69800000000001</c:v>
                </c:pt>
                <c:pt idx="1279">
                  <c:v>135.68700000000001</c:v>
                </c:pt>
                <c:pt idx="1280">
                  <c:v>135.702</c:v>
                </c:pt>
                <c:pt idx="1281">
                  <c:v>135.69</c:v>
                </c:pt>
                <c:pt idx="1282">
                  <c:v>135.69800000000001</c:v>
                </c:pt>
                <c:pt idx="1283">
                  <c:v>135.64699999999999</c:v>
                </c:pt>
                <c:pt idx="1284">
                  <c:v>135.64699999999999</c:v>
                </c:pt>
                <c:pt idx="1285">
                  <c:v>135.64400000000001</c:v>
                </c:pt>
                <c:pt idx="1286">
                  <c:v>135.65899999999999</c:v>
                </c:pt>
                <c:pt idx="1287">
                  <c:v>135.65100000000001</c:v>
                </c:pt>
                <c:pt idx="1288">
                  <c:v>135.64699999999999</c:v>
                </c:pt>
                <c:pt idx="1289">
                  <c:v>135.60400000000001</c:v>
                </c:pt>
                <c:pt idx="1290">
                  <c:v>136.179</c:v>
                </c:pt>
                <c:pt idx="1291">
                  <c:v>126.298</c:v>
                </c:pt>
                <c:pt idx="1292">
                  <c:v>136.94200000000001</c:v>
                </c:pt>
                <c:pt idx="1293">
                  <c:v>136.833</c:v>
                </c:pt>
                <c:pt idx="1294">
                  <c:v>136.833</c:v>
                </c:pt>
                <c:pt idx="1295">
                  <c:v>136.821</c:v>
                </c:pt>
                <c:pt idx="1296">
                  <c:v>136.70400000000001</c:v>
                </c:pt>
                <c:pt idx="1297">
                  <c:v>137.77099999999999</c:v>
                </c:pt>
                <c:pt idx="1298">
                  <c:v>137.85599999999999</c:v>
                </c:pt>
                <c:pt idx="1299">
                  <c:v>137.767</c:v>
                </c:pt>
                <c:pt idx="1300">
                  <c:v>137.76300000000001</c:v>
                </c:pt>
                <c:pt idx="1301">
                  <c:v>138.56700000000001</c:v>
                </c:pt>
                <c:pt idx="1302">
                  <c:v>139.06</c:v>
                </c:pt>
                <c:pt idx="1303">
                  <c:v>139.55199999999999</c:v>
                </c:pt>
                <c:pt idx="1304">
                  <c:v>140.173</c:v>
                </c:pt>
                <c:pt idx="1305">
                  <c:v>140.19200000000001</c:v>
                </c:pt>
                <c:pt idx="1306">
                  <c:v>140.208</c:v>
                </c:pt>
                <c:pt idx="1307">
                  <c:v>140.29400000000001</c:v>
                </c:pt>
                <c:pt idx="1308">
                  <c:v>140.286</c:v>
                </c:pt>
                <c:pt idx="1309">
                  <c:v>140.298</c:v>
                </c:pt>
                <c:pt idx="1310">
                  <c:v>140.29</c:v>
                </c:pt>
                <c:pt idx="1311">
                  <c:v>140.267</c:v>
                </c:pt>
                <c:pt idx="1312">
                  <c:v>140.99100000000001</c:v>
                </c:pt>
                <c:pt idx="1313">
                  <c:v>130.804</c:v>
                </c:pt>
                <c:pt idx="1314">
                  <c:v>144.84299999999999</c:v>
                </c:pt>
                <c:pt idx="1315">
                  <c:v>147.202</c:v>
                </c:pt>
                <c:pt idx="1316">
                  <c:v>148.04599999999999</c:v>
                </c:pt>
                <c:pt idx="1317">
                  <c:v>149.34700000000001</c:v>
                </c:pt>
                <c:pt idx="1318">
                  <c:v>147.84299999999999</c:v>
                </c:pt>
                <c:pt idx="1319">
                  <c:v>149.04599999999999</c:v>
                </c:pt>
                <c:pt idx="1320">
                  <c:v>148.44399999999999</c:v>
                </c:pt>
                <c:pt idx="1321">
                  <c:v>146.733</c:v>
                </c:pt>
                <c:pt idx="1322">
                  <c:v>146.745</c:v>
                </c:pt>
                <c:pt idx="1323">
                  <c:v>146.73699999999999</c:v>
                </c:pt>
                <c:pt idx="1324">
                  <c:v>146.733</c:v>
                </c:pt>
                <c:pt idx="1325">
                  <c:v>146.72900000000001</c:v>
                </c:pt>
                <c:pt idx="1326">
                  <c:v>146.74100000000001</c:v>
                </c:pt>
                <c:pt idx="1327">
                  <c:v>146.73699999999999</c:v>
                </c:pt>
                <c:pt idx="1328">
                  <c:v>146.733</c:v>
                </c:pt>
                <c:pt idx="1329">
                  <c:v>146.72900000000001</c:v>
                </c:pt>
                <c:pt idx="1330">
                  <c:v>134.917</c:v>
                </c:pt>
                <c:pt idx="1331">
                  <c:v>134.761</c:v>
                </c:pt>
                <c:pt idx="1332">
                  <c:v>134.761</c:v>
                </c:pt>
                <c:pt idx="1333">
                  <c:v>134.74100000000001</c:v>
                </c:pt>
                <c:pt idx="1334">
                  <c:v>134.749</c:v>
                </c:pt>
                <c:pt idx="1335">
                  <c:v>134.76900000000001</c:v>
                </c:pt>
                <c:pt idx="1336">
                  <c:v>134.75700000000001</c:v>
                </c:pt>
                <c:pt idx="1337">
                  <c:v>134.75299999999999</c:v>
                </c:pt>
                <c:pt idx="1338">
                  <c:v>134.75299999999999</c:v>
                </c:pt>
                <c:pt idx="1339">
                  <c:v>134.76499999999999</c:v>
                </c:pt>
                <c:pt idx="1340">
                  <c:v>134.75700000000001</c:v>
                </c:pt>
                <c:pt idx="1341">
                  <c:v>134.749</c:v>
                </c:pt>
                <c:pt idx="1342">
                  <c:v>134.75299999999999</c:v>
                </c:pt>
                <c:pt idx="1343">
                  <c:v>134.75700000000001</c:v>
                </c:pt>
                <c:pt idx="1344">
                  <c:v>134.75299999999999</c:v>
                </c:pt>
                <c:pt idx="1345">
                  <c:v>134.749</c:v>
                </c:pt>
                <c:pt idx="1346">
                  <c:v>134.75299999999999</c:v>
                </c:pt>
                <c:pt idx="1347">
                  <c:v>134.749</c:v>
                </c:pt>
                <c:pt idx="1348">
                  <c:v>134.76900000000001</c:v>
                </c:pt>
                <c:pt idx="1349">
                  <c:v>134.761</c:v>
                </c:pt>
                <c:pt idx="1350">
                  <c:v>134.75299999999999</c:v>
                </c:pt>
                <c:pt idx="1351">
                  <c:v>134.749</c:v>
                </c:pt>
                <c:pt idx="1352">
                  <c:v>134.76499999999999</c:v>
                </c:pt>
                <c:pt idx="1353">
                  <c:v>134.75700000000001</c:v>
                </c:pt>
                <c:pt idx="1354">
                  <c:v>134.75700000000001</c:v>
                </c:pt>
                <c:pt idx="1355">
                  <c:v>134.745</c:v>
                </c:pt>
                <c:pt idx="1356">
                  <c:v>134.761</c:v>
                </c:pt>
                <c:pt idx="1357">
                  <c:v>134.75700000000001</c:v>
                </c:pt>
                <c:pt idx="1358">
                  <c:v>134.75299999999999</c:v>
                </c:pt>
                <c:pt idx="1359">
                  <c:v>134.749</c:v>
                </c:pt>
                <c:pt idx="1360">
                  <c:v>134.75299999999999</c:v>
                </c:pt>
                <c:pt idx="1361">
                  <c:v>134.75299999999999</c:v>
                </c:pt>
                <c:pt idx="1362">
                  <c:v>134.75299999999999</c:v>
                </c:pt>
                <c:pt idx="1363">
                  <c:v>134.749</c:v>
                </c:pt>
                <c:pt idx="1364">
                  <c:v>134.75299999999999</c:v>
                </c:pt>
                <c:pt idx="1365">
                  <c:v>134.75299999999999</c:v>
                </c:pt>
                <c:pt idx="1366">
                  <c:v>134.75700000000001</c:v>
                </c:pt>
                <c:pt idx="1367">
                  <c:v>134.67099999999999</c:v>
                </c:pt>
                <c:pt idx="1368">
                  <c:v>134.67099999999999</c:v>
                </c:pt>
                <c:pt idx="1369">
                  <c:v>134.68700000000001</c:v>
                </c:pt>
                <c:pt idx="1370">
                  <c:v>134.679</c:v>
                </c:pt>
                <c:pt idx="1371">
                  <c:v>134.67500000000001</c:v>
                </c:pt>
                <c:pt idx="1372">
                  <c:v>134.67099999999999</c:v>
                </c:pt>
                <c:pt idx="1373">
                  <c:v>134.68299999999999</c:v>
                </c:pt>
                <c:pt idx="1374">
                  <c:v>134.679</c:v>
                </c:pt>
                <c:pt idx="1375">
                  <c:v>134.67500000000001</c:v>
                </c:pt>
                <c:pt idx="1376">
                  <c:v>134.67099999999999</c:v>
                </c:pt>
                <c:pt idx="1377">
                  <c:v>134.67400000000001</c:v>
                </c:pt>
                <c:pt idx="1378">
                  <c:v>134.66999999999999</c:v>
                </c:pt>
                <c:pt idx="1379">
                  <c:v>134.66999999999999</c:v>
                </c:pt>
                <c:pt idx="1380">
                  <c:v>134.666</c:v>
                </c:pt>
                <c:pt idx="1381">
                  <c:v>134.66999999999999</c:v>
                </c:pt>
                <c:pt idx="1382">
                  <c:v>134.66999999999999</c:v>
                </c:pt>
                <c:pt idx="1383">
                  <c:v>134.678</c:v>
                </c:pt>
                <c:pt idx="1384">
                  <c:v>134.66999999999999</c:v>
                </c:pt>
                <c:pt idx="1385">
                  <c:v>134.66999999999999</c:v>
                </c:pt>
                <c:pt idx="1386">
                  <c:v>134.68600000000001</c:v>
                </c:pt>
                <c:pt idx="1387">
                  <c:v>134.678</c:v>
                </c:pt>
                <c:pt idx="1388">
                  <c:v>134.66999999999999</c:v>
                </c:pt>
                <c:pt idx="1389">
                  <c:v>134.67400000000001</c:v>
                </c:pt>
                <c:pt idx="1390">
                  <c:v>134.678</c:v>
                </c:pt>
                <c:pt idx="1391">
                  <c:v>134.678</c:v>
                </c:pt>
                <c:pt idx="1392">
                  <c:v>134.66999999999999</c:v>
                </c:pt>
                <c:pt idx="1393">
                  <c:v>134.67400000000001</c:v>
                </c:pt>
                <c:pt idx="1394">
                  <c:v>134.66999999999999</c:v>
                </c:pt>
                <c:pt idx="1395">
                  <c:v>134.67400000000001</c:v>
                </c:pt>
                <c:pt idx="1396">
                  <c:v>134.66999999999999</c:v>
                </c:pt>
                <c:pt idx="1397">
                  <c:v>134.67400000000001</c:v>
                </c:pt>
                <c:pt idx="1398">
                  <c:v>134.66900000000001</c:v>
                </c:pt>
                <c:pt idx="1399">
                  <c:v>134.673</c:v>
                </c:pt>
                <c:pt idx="1400">
                  <c:v>134.673</c:v>
                </c:pt>
                <c:pt idx="1401">
                  <c:v>134.66900000000001</c:v>
                </c:pt>
                <c:pt idx="1402">
                  <c:v>134.66499999999999</c:v>
                </c:pt>
                <c:pt idx="1403">
                  <c:v>134.685</c:v>
                </c:pt>
                <c:pt idx="1404">
                  <c:v>134.67699999999999</c:v>
                </c:pt>
                <c:pt idx="1405">
                  <c:v>134.673</c:v>
                </c:pt>
                <c:pt idx="1406">
                  <c:v>134.673</c:v>
                </c:pt>
                <c:pt idx="1407">
                  <c:v>134.673</c:v>
                </c:pt>
                <c:pt idx="1408">
                  <c:v>134.673</c:v>
                </c:pt>
                <c:pt idx="1409">
                  <c:v>134.673</c:v>
                </c:pt>
                <c:pt idx="1410">
                  <c:v>134.673</c:v>
                </c:pt>
                <c:pt idx="1411">
                  <c:v>134.673</c:v>
                </c:pt>
                <c:pt idx="1412">
                  <c:v>134.685</c:v>
                </c:pt>
                <c:pt idx="1413">
                  <c:v>134.67699999999999</c:v>
                </c:pt>
                <c:pt idx="1414">
                  <c:v>134.65700000000001</c:v>
                </c:pt>
                <c:pt idx="1415">
                  <c:v>134.65700000000001</c:v>
                </c:pt>
                <c:pt idx="1416">
                  <c:v>134.66900000000001</c:v>
                </c:pt>
                <c:pt idx="1417">
                  <c:v>147.71600000000001</c:v>
                </c:pt>
                <c:pt idx="1418">
                  <c:v>147.751</c:v>
                </c:pt>
                <c:pt idx="1419">
                  <c:v>147.77799999999999</c:v>
                </c:pt>
                <c:pt idx="1420">
                  <c:v>147.77799999999999</c:v>
                </c:pt>
                <c:pt idx="1421">
                  <c:v>147.767</c:v>
                </c:pt>
                <c:pt idx="1422">
                  <c:v>147.767</c:v>
                </c:pt>
                <c:pt idx="1423">
                  <c:v>147.767</c:v>
                </c:pt>
                <c:pt idx="1424">
                  <c:v>147.739</c:v>
                </c:pt>
                <c:pt idx="1425">
                  <c:v>147.73099999999999</c:v>
                </c:pt>
                <c:pt idx="1426">
                  <c:v>147.73099999999999</c:v>
                </c:pt>
                <c:pt idx="1427">
                  <c:v>147.72800000000001</c:v>
                </c:pt>
                <c:pt idx="1428">
                  <c:v>147.73099999999999</c:v>
                </c:pt>
                <c:pt idx="1429">
                  <c:v>147.71600000000001</c:v>
                </c:pt>
                <c:pt idx="1430">
                  <c:v>147.72399999999999</c:v>
                </c:pt>
                <c:pt idx="1431">
                  <c:v>147.71600000000001</c:v>
                </c:pt>
                <c:pt idx="1432">
                  <c:v>147.71199999999999</c:v>
                </c:pt>
                <c:pt idx="1433">
                  <c:v>147.73099999999999</c:v>
                </c:pt>
                <c:pt idx="1434">
                  <c:v>147.72399999999999</c:v>
                </c:pt>
                <c:pt idx="1435">
                  <c:v>147.72</c:v>
                </c:pt>
                <c:pt idx="1436">
                  <c:v>147.72</c:v>
                </c:pt>
                <c:pt idx="1437">
                  <c:v>147.72800000000001</c:v>
                </c:pt>
                <c:pt idx="1438">
                  <c:v>147.72399999999999</c:v>
                </c:pt>
                <c:pt idx="1439">
                  <c:v>147.72</c:v>
                </c:pt>
                <c:pt idx="1440">
                  <c:v>147.72</c:v>
                </c:pt>
                <c:pt idx="1441">
                  <c:v>147.721</c:v>
                </c:pt>
                <c:pt idx="1442">
                  <c:v>147.71700000000001</c:v>
                </c:pt>
                <c:pt idx="1443">
                  <c:v>147.71299999999999</c:v>
                </c:pt>
                <c:pt idx="1444">
                  <c:v>147.71299999999999</c:v>
                </c:pt>
                <c:pt idx="1445">
                  <c:v>147.709</c:v>
                </c:pt>
                <c:pt idx="1446">
                  <c:v>147.72900000000001</c:v>
                </c:pt>
                <c:pt idx="1447">
                  <c:v>147.721</c:v>
                </c:pt>
                <c:pt idx="1448">
                  <c:v>147.71700000000001</c:v>
                </c:pt>
                <c:pt idx="1449">
                  <c:v>147.71700000000001</c:v>
                </c:pt>
                <c:pt idx="1450">
                  <c:v>147.72499999999999</c:v>
                </c:pt>
                <c:pt idx="1451">
                  <c:v>147.721</c:v>
                </c:pt>
                <c:pt idx="1452">
                  <c:v>147.71700000000001</c:v>
                </c:pt>
                <c:pt idx="1453">
                  <c:v>147.71700000000001</c:v>
                </c:pt>
                <c:pt idx="1454">
                  <c:v>147.71700000000001</c:v>
                </c:pt>
                <c:pt idx="1455">
                  <c:v>147.70500000000001</c:v>
                </c:pt>
                <c:pt idx="1456">
                  <c:v>147.70500000000001</c:v>
                </c:pt>
                <c:pt idx="1457">
                  <c:v>147.70500000000001</c:v>
                </c:pt>
                <c:pt idx="1458">
                  <c:v>147.70500000000001</c:v>
                </c:pt>
                <c:pt idx="1459">
                  <c:v>147.721</c:v>
                </c:pt>
                <c:pt idx="1460">
                  <c:v>147.709</c:v>
                </c:pt>
                <c:pt idx="1461">
                  <c:v>147.70500000000001</c:v>
                </c:pt>
                <c:pt idx="1462">
                  <c:v>147.70500000000001</c:v>
                </c:pt>
                <c:pt idx="1463">
                  <c:v>147.71600000000001</c:v>
                </c:pt>
                <c:pt idx="1464">
                  <c:v>147.708</c:v>
                </c:pt>
                <c:pt idx="1465">
                  <c:v>147.69200000000001</c:v>
                </c:pt>
                <c:pt idx="1466">
                  <c:v>147.69999999999999</c:v>
                </c:pt>
                <c:pt idx="1467">
                  <c:v>147.70400000000001</c:v>
                </c:pt>
                <c:pt idx="1468">
                  <c:v>147.69999999999999</c:v>
                </c:pt>
                <c:pt idx="1469">
                  <c:v>147.696</c:v>
                </c:pt>
                <c:pt idx="1470">
                  <c:v>147.69999999999999</c:v>
                </c:pt>
                <c:pt idx="1471">
                  <c:v>147.696</c:v>
                </c:pt>
                <c:pt idx="1472">
                  <c:v>147.71600000000001</c:v>
                </c:pt>
                <c:pt idx="1473">
                  <c:v>147.708</c:v>
                </c:pt>
                <c:pt idx="1474">
                  <c:v>147.70400000000001</c:v>
                </c:pt>
                <c:pt idx="1475">
                  <c:v>147.69999999999999</c:v>
                </c:pt>
                <c:pt idx="1476">
                  <c:v>147.68100000000001</c:v>
                </c:pt>
                <c:pt idx="1477">
                  <c:v>147.673</c:v>
                </c:pt>
                <c:pt idx="1478">
                  <c:v>147.66900000000001</c:v>
                </c:pt>
                <c:pt idx="1479">
                  <c:v>147.66900000000001</c:v>
                </c:pt>
                <c:pt idx="1480">
                  <c:v>147.67699999999999</c:v>
                </c:pt>
                <c:pt idx="1481">
                  <c:v>147.66900000000001</c:v>
                </c:pt>
                <c:pt idx="1482">
                  <c:v>147.66900000000001</c:v>
                </c:pt>
                <c:pt idx="1483">
                  <c:v>147.66900000000001</c:v>
                </c:pt>
                <c:pt idx="1484">
                  <c:v>147.66900000000001</c:v>
                </c:pt>
                <c:pt idx="1485">
                  <c:v>147.66900000000001</c:v>
                </c:pt>
                <c:pt idx="1486">
                  <c:v>147.66900000000001</c:v>
                </c:pt>
                <c:pt idx="1487">
                  <c:v>147.661</c:v>
                </c:pt>
                <c:pt idx="1488">
                  <c:v>147.66499999999999</c:v>
                </c:pt>
                <c:pt idx="1489">
                  <c:v>147.68100000000001</c:v>
                </c:pt>
                <c:pt idx="1490">
                  <c:v>147.673</c:v>
                </c:pt>
                <c:pt idx="1491">
                  <c:v>147.66900000000001</c:v>
                </c:pt>
                <c:pt idx="1492">
                  <c:v>147.66900000000001</c:v>
                </c:pt>
                <c:pt idx="1493">
                  <c:v>147.68100000000001</c:v>
                </c:pt>
                <c:pt idx="1494">
                  <c:v>147.673</c:v>
                </c:pt>
                <c:pt idx="1495">
                  <c:v>147.66499999999999</c:v>
                </c:pt>
                <c:pt idx="1496">
                  <c:v>147.66900000000001</c:v>
                </c:pt>
                <c:pt idx="1497">
                  <c:v>147.673</c:v>
                </c:pt>
                <c:pt idx="1498">
                  <c:v>147.66900000000001</c:v>
                </c:pt>
                <c:pt idx="1499">
                  <c:v>147.66499999999999</c:v>
                </c:pt>
                <c:pt idx="1500">
                  <c:v>147.66900000000001</c:v>
                </c:pt>
                <c:pt idx="1501">
                  <c:v>147.66499999999999</c:v>
                </c:pt>
                <c:pt idx="1502">
                  <c:v>147.66900000000001</c:v>
                </c:pt>
                <c:pt idx="1503">
                  <c:v>147.66499999999999</c:v>
                </c:pt>
                <c:pt idx="1504">
                  <c:v>147.66900000000001</c:v>
                </c:pt>
                <c:pt idx="1505">
                  <c:v>147.66499999999999</c:v>
                </c:pt>
                <c:pt idx="1506">
                  <c:v>147.68100000000001</c:v>
                </c:pt>
                <c:pt idx="1507">
                  <c:v>147.67699999999999</c:v>
                </c:pt>
                <c:pt idx="1508">
                  <c:v>147.66900000000001</c:v>
                </c:pt>
                <c:pt idx="1509">
                  <c:v>147.65700000000001</c:v>
                </c:pt>
                <c:pt idx="1510">
                  <c:v>147.68100000000001</c:v>
                </c:pt>
                <c:pt idx="1511">
                  <c:v>147.673</c:v>
                </c:pt>
                <c:pt idx="1512">
                  <c:v>147.66900000000001</c:v>
                </c:pt>
                <c:pt idx="1513">
                  <c:v>147.66900000000001</c:v>
                </c:pt>
                <c:pt idx="1514">
                  <c:v>147.68</c:v>
                </c:pt>
                <c:pt idx="1515">
                  <c:v>147.672</c:v>
                </c:pt>
                <c:pt idx="1516">
                  <c:v>147.66399999999999</c:v>
                </c:pt>
                <c:pt idx="1517">
                  <c:v>147.65199999999999</c:v>
                </c:pt>
                <c:pt idx="1518">
                  <c:v>149.42599999999999</c:v>
                </c:pt>
                <c:pt idx="1519">
                  <c:v>125.899</c:v>
                </c:pt>
                <c:pt idx="1520">
                  <c:v>136.43100000000001</c:v>
                </c:pt>
                <c:pt idx="1521">
                  <c:v>136.39599999999999</c:v>
                </c:pt>
                <c:pt idx="1522">
                  <c:v>136.37200000000001</c:v>
                </c:pt>
                <c:pt idx="1523">
                  <c:v>136.376</c:v>
                </c:pt>
                <c:pt idx="1524">
                  <c:v>137.03200000000001</c:v>
                </c:pt>
                <c:pt idx="1525">
                  <c:v>137.33699999999999</c:v>
                </c:pt>
                <c:pt idx="1526">
                  <c:v>137.333</c:v>
                </c:pt>
                <c:pt idx="1527">
                  <c:v>137.333</c:v>
                </c:pt>
                <c:pt idx="1528">
                  <c:v>137.32499999999999</c:v>
                </c:pt>
                <c:pt idx="1529">
                  <c:v>137.34100000000001</c:v>
                </c:pt>
                <c:pt idx="1530">
                  <c:v>137.32900000000001</c:v>
                </c:pt>
                <c:pt idx="1531">
                  <c:v>137.32499999999999</c:v>
                </c:pt>
                <c:pt idx="1532">
                  <c:v>137.32499999999999</c:v>
                </c:pt>
                <c:pt idx="1533">
                  <c:v>137.345</c:v>
                </c:pt>
                <c:pt idx="1534">
                  <c:v>137.32900000000001</c:v>
                </c:pt>
                <c:pt idx="1535">
                  <c:v>137.32499999999999</c:v>
                </c:pt>
                <c:pt idx="1536">
                  <c:v>137.333</c:v>
                </c:pt>
                <c:pt idx="1537">
                  <c:v>137.333</c:v>
                </c:pt>
                <c:pt idx="1538">
                  <c:v>137.32900000000001</c:v>
                </c:pt>
                <c:pt idx="1539">
                  <c:v>137.32900000000001</c:v>
                </c:pt>
                <c:pt idx="1540">
                  <c:v>137.31299999999999</c:v>
                </c:pt>
                <c:pt idx="1541">
                  <c:v>137.32900000000001</c:v>
                </c:pt>
                <c:pt idx="1542">
                  <c:v>137.31700000000001</c:v>
                </c:pt>
                <c:pt idx="1543">
                  <c:v>137.321</c:v>
                </c:pt>
                <c:pt idx="1544">
                  <c:v>137.31299999999999</c:v>
                </c:pt>
                <c:pt idx="1545">
                  <c:v>137.31</c:v>
                </c:pt>
                <c:pt idx="1546">
                  <c:v>137.31</c:v>
                </c:pt>
                <c:pt idx="1547">
                  <c:v>137.31299999999999</c:v>
                </c:pt>
                <c:pt idx="1548">
                  <c:v>137.32499999999999</c:v>
                </c:pt>
                <c:pt idx="1549">
                  <c:v>137.31</c:v>
                </c:pt>
                <c:pt idx="1550">
                  <c:v>137.31299999999999</c:v>
                </c:pt>
                <c:pt idx="1551">
                  <c:v>137.31299999999999</c:v>
                </c:pt>
                <c:pt idx="1552">
                  <c:v>137.321</c:v>
                </c:pt>
                <c:pt idx="1553">
                  <c:v>137.31</c:v>
                </c:pt>
                <c:pt idx="1554">
                  <c:v>137.31299999999999</c:v>
                </c:pt>
                <c:pt idx="1555">
                  <c:v>137.31700000000001</c:v>
                </c:pt>
                <c:pt idx="1556">
                  <c:v>137.31700000000001</c:v>
                </c:pt>
                <c:pt idx="1557">
                  <c:v>137.31</c:v>
                </c:pt>
                <c:pt idx="1558">
                  <c:v>137.31299999999999</c:v>
                </c:pt>
                <c:pt idx="1559">
                  <c:v>137.31700000000001</c:v>
                </c:pt>
                <c:pt idx="1560">
                  <c:v>137.29</c:v>
                </c:pt>
                <c:pt idx="1561">
                  <c:v>138.11799999999999</c:v>
                </c:pt>
                <c:pt idx="1562">
                  <c:v>137.321</c:v>
                </c:pt>
                <c:pt idx="1563">
                  <c:v>137.31299999999999</c:v>
                </c:pt>
                <c:pt idx="1564">
                  <c:v>137.286</c:v>
                </c:pt>
                <c:pt idx="1565">
                  <c:v>136.74700000000001</c:v>
                </c:pt>
                <c:pt idx="1566">
                  <c:v>136.66499999999999</c:v>
                </c:pt>
                <c:pt idx="1567">
                  <c:v>136.661</c:v>
                </c:pt>
                <c:pt idx="1568">
                  <c:v>137.24700000000001</c:v>
                </c:pt>
                <c:pt idx="1569">
                  <c:v>136.87200000000001</c:v>
                </c:pt>
                <c:pt idx="1570">
                  <c:v>136.86000000000001</c:v>
                </c:pt>
                <c:pt idx="1571">
                  <c:v>136.61000000000001</c:v>
                </c:pt>
                <c:pt idx="1572">
                  <c:v>136.149</c:v>
                </c:pt>
                <c:pt idx="1573">
                  <c:v>136.142</c:v>
                </c:pt>
                <c:pt idx="1574">
                  <c:v>136.13800000000001</c:v>
                </c:pt>
                <c:pt idx="1575">
                  <c:v>136.142</c:v>
                </c:pt>
                <c:pt idx="1576">
                  <c:v>136.14599999999999</c:v>
                </c:pt>
                <c:pt idx="1577">
                  <c:v>136.142</c:v>
                </c:pt>
                <c:pt idx="1578">
                  <c:v>136.13800000000001</c:v>
                </c:pt>
                <c:pt idx="1579">
                  <c:v>136.142</c:v>
                </c:pt>
                <c:pt idx="1580">
                  <c:v>136.13800000000001</c:v>
                </c:pt>
                <c:pt idx="1581">
                  <c:v>136.13800000000001</c:v>
                </c:pt>
                <c:pt idx="1582">
                  <c:v>136.13800000000001</c:v>
                </c:pt>
                <c:pt idx="1583">
                  <c:v>136.142</c:v>
                </c:pt>
                <c:pt idx="1584">
                  <c:v>136.13800000000001</c:v>
                </c:pt>
                <c:pt idx="1585">
                  <c:v>136.11000000000001</c:v>
                </c:pt>
                <c:pt idx="1586">
                  <c:v>136.11000000000001</c:v>
                </c:pt>
                <c:pt idx="1587">
                  <c:v>136.114</c:v>
                </c:pt>
                <c:pt idx="1588">
                  <c:v>136.09100000000001</c:v>
                </c:pt>
                <c:pt idx="1589">
                  <c:v>136.10300000000001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85-484B-B189-5184131FEF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0975824"/>
        <c:axId val="790977472"/>
      </c:lineChart>
      <c:catAx>
        <c:axId val="7909758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0977472"/>
        <c:crosses val="autoZero"/>
        <c:auto val="1"/>
        <c:lblAlgn val="ctr"/>
        <c:lblOffset val="100"/>
        <c:noMultiLvlLbl val="0"/>
      </c:catAx>
      <c:valAx>
        <c:axId val="79097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0975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</xdr:row>
      <xdr:rowOff>0</xdr:rowOff>
    </xdr:from>
    <xdr:to>
      <xdr:col>10</xdr:col>
      <xdr:colOff>3175</xdr:colOff>
      <xdr:row>19</xdr:row>
      <xdr:rowOff>31750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12700</xdr:colOff>
      <xdr:row>19</xdr:row>
      <xdr:rowOff>156845</xdr:rowOff>
    </xdr:from>
    <xdr:to>
      <xdr:col>9</xdr:col>
      <xdr:colOff>623570</xdr:colOff>
      <xdr:row>35</xdr:row>
      <xdr:rowOff>149860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12700</xdr:colOff>
      <xdr:row>37</xdr:row>
      <xdr:rowOff>0</xdr:rowOff>
    </xdr:from>
    <xdr:to>
      <xdr:col>9</xdr:col>
      <xdr:colOff>620395</xdr:colOff>
      <xdr:row>51</xdr:row>
      <xdr:rowOff>139700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12700</xdr:colOff>
      <xdr:row>52</xdr:row>
      <xdr:rowOff>156845</xdr:rowOff>
    </xdr:from>
    <xdr:to>
      <xdr:col>10</xdr:col>
      <xdr:colOff>5080</xdr:colOff>
      <xdr:row>68</xdr:row>
      <xdr:rowOff>147320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12700</xdr:colOff>
      <xdr:row>70</xdr:row>
      <xdr:rowOff>0</xdr:rowOff>
    </xdr:from>
    <xdr:to>
      <xdr:col>9</xdr:col>
      <xdr:colOff>634365</xdr:colOff>
      <xdr:row>85</xdr:row>
      <xdr:rowOff>41910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12700</xdr:colOff>
      <xdr:row>85</xdr:row>
      <xdr:rowOff>156845</xdr:rowOff>
    </xdr:from>
    <xdr:to>
      <xdr:col>10</xdr:col>
      <xdr:colOff>13335</xdr:colOff>
      <xdr:row>107</xdr:row>
      <xdr:rowOff>103505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12700</xdr:colOff>
      <xdr:row>109</xdr:row>
      <xdr:rowOff>0</xdr:rowOff>
    </xdr:from>
    <xdr:to>
      <xdr:col>9</xdr:col>
      <xdr:colOff>625475</xdr:colOff>
      <xdr:row>125</xdr:row>
      <xdr:rowOff>40640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12700</xdr:colOff>
      <xdr:row>126</xdr:row>
      <xdr:rowOff>0</xdr:rowOff>
    </xdr:from>
    <xdr:to>
      <xdr:col>10</xdr:col>
      <xdr:colOff>19685</xdr:colOff>
      <xdr:row>141</xdr:row>
      <xdr:rowOff>26035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12700</xdr:colOff>
      <xdr:row>142</xdr:row>
      <xdr:rowOff>0</xdr:rowOff>
    </xdr:from>
    <xdr:to>
      <xdr:col>10</xdr:col>
      <xdr:colOff>20320</xdr:colOff>
      <xdr:row>157</xdr:row>
      <xdr:rowOff>16510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12700</xdr:colOff>
      <xdr:row>157</xdr:row>
      <xdr:rowOff>156845</xdr:rowOff>
    </xdr:from>
    <xdr:to>
      <xdr:col>10</xdr:col>
      <xdr:colOff>15875</xdr:colOff>
      <xdr:row>171</xdr:row>
      <xdr:rowOff>97155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12700</xdr:colOff>
      <xdr:row>172</xdr:row>
      <xdr:rowOff>156845</xdr:rowOff>
    </xdr:from>
    <xdr:to>
      <xdr:col>9</xdr:col>
      <xdr:colOff>650875</xdr:colOff>
      <xdr:row>187</xdr:row>
      <xdr:rowOff>89535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12700</xdr:colOff>
      <xdr:row>189</xdr:row>
      <xdr:rowOff>0</xdr:rowOff>
    </xdr:from>
    <xdr:to>
      <xdr:col>9</xdr:col>
      <xdr:colOff>634365</xdr:colOff>
      <xdr:row>203</xdr:row>
      <xdr:rowOff>70485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iuzhao13/Downloads/CD764%20R10&#27979;&#35797;&#25253;&#21578;/&#22270;&#20687;/&#12304;&#31119;&#29305;phase4&#12305;CD764_R10.PRO%20&#22270;&#20687;&#27169;&#22359;&#27979;&#35797;&#25253;&#21578;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iuzhao13/Downloads/CD764%20R10&#27979;&#35797;&#25253;&#21578;/&#36755;&#20837;&#27861;/&#31119;&#29305;Phase4%20CD764&#36710;&#22411;&#36755;&#20837;&#27861;&#27979;&#35797;&#25253;&#21578;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iuzhao13/Downloads/CD764%20R10&#27979;&#35797;&#25253;&#21578;/&#36710;&#23478;&#20114;&#32852;/&#12304;&#31119;&#29305;phase4&#12305;CD764&#36710;&#22411;&#36710;&#23478;&#20114;&#32852;&#27979;&#35797;&#25253;&#21578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iuzhao13/Downloads/CD764%20R10&#27979;&#35797;&#25253;&#21578;/&#28040;&#24687;&#20013;&#24515;/&#12304;&#31119;&#29305;phase4&#12305;CD764_R10.PRO&#27979;&#35797;&#25253;&#21578;_&#28040;&#24687;&#20013;&#24515;&#27169;&#22359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iuzhao13/Downloads/CD764%20R10&#27979;&#35797;&#25253;&#21578;/&#35821;&#38899;/&#12304;&#31119;&#29305;phase4&#12305;CD764_R10.PRO&#27979;&#35797;&#25253;&#21578;_&#35821;&#38899;&#27169;&#22359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iuzhao13/Downloads/CD764%20R10&#27979;&#35797;&#25253;&#21578;/&#26234;&#24935;&#20572;&#36710;&#22330;/&#12304;&#31119;&#29305;phase4&#12305;CD764_R10&#27979;&#35797;&#25253;&#21578;_&#26234;&#24935;&#20572;&#36710;&#22330;&#27169;&#22359;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iuzhao13/Downloads/CD764%20R10&#27979;&#35797;&#25253;&#21578;/&#30005;&#24433;&#31080;/&#12304;&#31119;&#29305;phase4&#12305;CD764_R10&#27979;&#35797;&#25253;&#21578;_&#30005;&#24433;&#31080;&#27169;&#22359;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iuzhao13/Downloads/CD764%20R10&#27979;&#35797;&#25253;&#21578;/EM/&#12304;&#31119;&#29305;phase4&#12305;CD764_R10&#27979;&#35797;&#25253;&#21578;_EM&#27169;&#22359;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iuzhao13/Downloads/CD764%20R10&#27979;&#35797;&#25253;&#21578;/launcher&amp;AAR/&#32769;&#29256;&#26412;/&#12304;&#31119;&#29305;phase4&#12305;CD764_R09&#27979;&#35797;&#25253;&#21578;_Launcher&amp;AAR&#27169;&#22359;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31119;&#29305;phase4%20CD764%20R09&#36134;&#21495;&#21457;&#29256;&#27979;&#35797;&#25253;&#21578;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iuzhao13/Downloads/CD764%20R10&#27979;&#35797;&#25253;&#21578;/&#38543;&#24515;&#21548;/&#12304;&#31119;&#29305;phase4&#12305;CD764&#36710;&#22411;R10&#29256;&#26412;&#38543;&#24515;&#21548;&#27169;&#22359;&#27979;&#35797;&#25253;&#2157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测试报告"/>
      <sheetName val="遗留buglist"/>
      <sheetName val="综合打分"/>
      <sheetName val="Response Time "/>
      <sheetName val="App Sources"/>
      <sheetName val="内存泄漏"/>
      <sheetName val="Baidu App"/>
    </sheetNames>
    <sheetDataSet>
      <sheetData sheetId="0"/>
      <sheetData sheetId="1"/>
      <sheetData sheetId="2"/>
      <sheetData sheetId="3"/>
      <sheetData sheetId="4"/>
      <sheetData sheetId="5">
        <row r="1">
          <cell r="A1">
            <v>198.767</v>
          </cell>
        </row>
        <row r="2">
          <cell r="A2">
            <v>198.52099999999999</v>
          </cell>
        </row>
        <row r="3">
          <cell r="A3">
            <v>198.47</v>
          </cell>
        </row>
        <row r="4">
          <cell r="A4">
            <v>198.47</v>
          </cell>
        </row>
        <row r="5">
          <cell r="A5">
            <v>200.005</v>
          </cell>
        </row>
        <row r="6">
          <cell r="A6">
            <v>199.95099999999999</v>
          </cell>
        </row>
        <row r="7">
          <cell r="A7">
            <v>199.93899999999999</v>
          </cell>
        </row>
        <row r="8">
          <cell r="A8">
            <v>199.928</v>
          </cell>
        </row>
        <row r="9">
          <cell r="A9">
            <v>199.928</v>
          </cell>
        </row>
        <row r="10">
          <cell r="A10">
            <v>199.93899999999999</v>
          </cell>
        </row>
        <row r="11">
          <cell r="A11">
            <v>199.928</v>
          </cell>
        </row>
        <row r="12">
          <cell r="A12">
            <v>200.01400000000001</v>
          </cell>
        </row>
        <row r="13">
          <cell r="A13">
            <v>199.93199999999999</v>
          </cell>
        </row>
        <row r="14">
          <cell r="A14">
            <v>199.93199999999999</v>
          </cell>
        </row>
        <row r="15">
          <cell r="A15">
            <v>199.93899999999999</v>
          </cell>
        </row>
        <row r="16">
          <cell r="A16">
            <v>199.93199999999999</v>
          </cell>
        </row>
        <row r="17">
          <cell r="A17">
            <v>203.334</v>
          </cell>
        </row>
        <row r="18">
          <cell r="A18">
            <v>203.35400000000001</v>
          </cell>
        </row>
        <row r="19">
          <cell r="A19">
            <v>203.36500000000001</v>
          </cell>
        </row>
        <row r="20">
          <cell r="A20">
            <v>203.381</v>
          </cell>
        </row>
        <row r="21">
          <cell r="A21">
            <v>203.37299999999999</v>
          </cell>
        </row>
        <row r="22">
          <cell r="A22">
            <v>203.37299999999999</v>
          </cell>
        </row>
        <row r="23">
          <cell r="A23">
            <v>203.21299999999999</v>
          </cell>
        </row>
        <row r="24">
          <cell r="A24">
            <v>203.21299999999999</v>
          </cell>
        </row>
        <row r="25">
          <cell r="A25">
            <v>203.21700000000001</v>
          </cell>
        </row>
        <row r="26">
          <cell r="A26">
            <v>203.21700000000001</v>
          </cell>
        </row>
        <row r="27">
          <cell r="A27">
            <v>203.20099999999999</v>
          </cell>
        </row>
        <row r="28">
          <cell r="A28">
            <v>203.209</v>
          </cell>
        </row>
        <row r="29">
          <cell r="A29">
            <v>198.136</v>
          </cell>
        </row>
        <row r="30">
          <cell r="A30">
            <v>198.2</v>
          </cell>
        </row>
        <row r="31">
          <cell r="A31">
            <v>198.2</v>
          </cell>
        </row>
        <row r="32">
          <cell r="A32">
            <v>198.19200000000001</v>
          </cell>
        </row>
        <row r="33">
          <cell r="A33">
            <v>198.196</v>
          </cell>
        </row>
        <row r="34">
          <cell r="A34">
            <v>198.22399999999999</v>
          </cell>
        </row>
        <row r="35">
          <cell r="A35">
            <v>198.18799999999999</v>
          </cell>
        </row>
        <row r="36">
          <cell r="A36">
            <v>198.185</v>
          </cell>
        </row>
        <row r="37">
          <cell r="A37">
            <v>198.22</v>
          </cell>
        </row>
        <row r="38">
          <cell r="A38">
            <v>198.28</v>
          </cell>
        </row>
        <row r="39">
          <cell r="A39">
            <v>198.155</v>
          </cell>
        </row>
        <row r="40">
          <cell r="A40">
            <v>198.20599999999999</v>
          </cell>
        </row>
        <row r="41">
          <cell r="A41">
            <v>198.202</v>
          </cell>
        </row>
        <row r="42">
          <cell r="A42">
            <v>198.249</v>
          </cell>
        </row>
        <row r="43">
          <cell r="A43">
            <v>198.23699999999999</v>
          </cell>
        </row>
        <row r="44">
          <cell r="A44">
            <v>198.233</v>
          </cell>
        </row>
        <row r="45">
          <cell r="A45">
            <v>198.233</v>
          </cell>
        </row>
        <row r="46">
          <cell r="A46">
            <v>198.19</v>
          </cell>
        </row>
        <row r="47">
          <cell r="A47">
            <v>198.202</v>
          </cell>
        </row>
        <row r="48">
          <cell r="A48">
            <v>198.19</v>
          </cell>
        </row>
        <row r="49">
          <cell r="A49">
            <v>198.22900000000001</v>
          </cell>
        </row>
        <row r="50">
          <cell r="A50">
            <v>198.15100000000001</v>
          </cell>
        </row>
        <row r="51">
          <cell r="A51">
            <v>198.155</v>
          </cell>
        </row>
        <row r="52">
          <cell r="A52">
            <v>198.16300000000001</v>
          </cell>
        </row>
        <row r="53">
          <cell r="A53">
            <v>198.15100000000001</v>
          </cell>
        </row>
        <row r="54">
          <cell r="A54">
            <v>198.14400000000001</v>
          </cell>
        </row>
        <row r="55">
          <cell r="A55">
            <v>198.124</v>
          </cell>
        </row>
        <row r="56">
          <cell r="A56">
            <v>198.155</v>
          </cell>
        </row>
        <row r="57">
          <cell r="A57">
            <v>198.19499999999999</v>
          </cell>
        </row>
        <row r="58">
          <cell r="A58">
            <v>198.14500000000001</v>
          </cell>
        </row>
        <row r="59">
          <cell r="A59">
            <v>198.14099999999999</v>
          </cell>
        </row>
        <row r="60">
          <cell r="A60">
            <v>198.148</v>
          </cell>
        </row>
        <row r="61">
          <cell r="A61">
            <v>198.148</v>
          </cell>
        </row>
        <row r="62">
          <cell r="A62">
            <v>198.13300000000001</v>
          </cell>
        </row>
        <row r="63">
          <cell r="A63">
            <v>198.16</v>
          </cell>
        </row>
        <row r="64">
          <cell r="A64">
            <v>198.19900000000001</v>
          </cell>
        </row>
        <row r="65">
          <cell r="A65">
            <v>198.15199999999999</v>
          </cell>
        </row>
        <row r="66">
          <cell r="A66">
            <v>198.14500000000001</v>
          </cell>
        </row>
        <row r="67">
          <cell r="A67">
            <v>198.113</v>
          </cell>
        </row>
        <row r="68">
          <cell r="A68">
            <v>198.184</v>
          </cell>
        </row>
        <row r="69">
          <cell r="A69">
            <v>198.14099999999999</v>
          </cell>
        </row>
        <row r="70">
          <cell r="A70">
            <v>198.16399999999999</v>
          </cell>
        </row>
        <row r="71">
          <cell r="A71">
            <v>198.172</v>
          </cell>
        </row>
        <row r="72">
          <cell r="A72">
            <v>198.19900000000001</v>
          </cell>
        </row>
        <row r="73">
          <cell r="A73">
            <v>198.16</v>
          </cell>
        </row>
        <row r="74">
          <cell r="A74">
            <v>198.14500000000001</v>
          </cell>
        </row>
        <row r="75">
          <cell r="A75">
            <v>198.137</v>
          </cell>
        </row>
        <row r="76">
          <cell r="A76">
            <v>198.113</v>
          </cell>
        </row>
        <row r="77">
          <cell r="A77">
            <v>198.184</v>
          </cell>
        </row>
        <row r="78">
          <cell r="A78">
            <v>198.215</v>
          </cell>
        </row>
        <row r="79">
          <cell r="A79">
            <v>198.28899999999999</v>
          </cell>
        </row>
        <row r="80">
          <cell r="A80">
            <v>198.191</v>
          </cell>
        </row>
        <row r="81">
          <cell r="A81">
            <v>198.15600000000001</v>
          </cell>
        </row>
        <row r="82">
          <cell r="A82">
            <v>198.19900000000001</v>
          </cell>
        </row>
        <row r="83">
          <cell r="A83">
            <v>198.191</v>
          </cell>
        </row>
        <row r="84">
          <cell r="A84">
            <v>198.227</v>
          </cell>
        </row>
        <row r="85">
          <cell r="A85">
            <v>198.184</v>
          </cell>
        </row>
        <row r="86">
          <cell r="A86">
            <v>198.18</v>
          </cell>
        </row>
        <row r="87">
          <cell r="A87">
            <v>200.35499999999999</v>
          </cell>
        </row>
        <row r="88">
          <cell r="A88">
            <v>198.20699999999999</v>
          </cell>
        </row>
        <row r="89">
          <cell r="A89">
            <v>198.21100000000001</v>
          </cell>
        </row>
        <row r="90">
          <cell r="A90">
            <v>198.215</v>
          </cell>
        </row>
        <row r="91">
          <cell r="A91">
            <v>198.32400000000001</v>
          </cell>
        </row>
        <row r="92">
          <cell r="A92">
            <v>198.27699999999999</v>
          </cell>
        </row>
        <row r="93">
          <cell r="A93">
            <v>198.24199999999999</v>
          </cell>
        </row>
        <row r="94">
          <cell r="A94">
            <v>198.17599999999999</v>
          </cell>
        </row>
        <row r="95">
          <cell r="A95">
            <v>198.16800000000001</v>
          </cell>
        </row>
        <row r="96">
          <cell r="A96">
            <v>198.16800000000001</v>
          </cell>
        </row>
        <row r="97">
          <cell r="A97">
            <v>198.15199999999999</v>
          </cell>
        </row>
        <row r="98">
          <cell r="A98">
            <v>198.16</v>
          </cell>
        </row>
        <row r="99">
          <cell r="A99">
            <v>198.16399999999999</v>
          </cell>
        </row>
        <row r="100">
          <cell r="A100">
            <v>198.15199999999999</v>
          </cell>
        </row>
        <row r="101">
          <cell r="A101">
            <v>198.15600000000001</v>
          </cell>
        </row>
        <row r="102">
          <cell r="A102">
            <v>198.15199999999999</v>
          </cell>
        </row>
        <row r="103">
          <cell r="A103">
            <v>198.172</v>
          </cell>
        </row>
        <row r="104">
          <cell r="A104">
            <v>198.209</v>
          </cell>
        </row>
        <row r="105">
          <cell r="A105">
            <v>222.422</v>
          </cell>
        </row>
        <row r="106">
          <cell r="A106">
            <v>246.10900000000001</v>
          </cell>
        </row>
        <row r="107">
          <cell r="A107">
            <v>246.00399999999999</v>
          </cell>
        </row>
        <row r="108">
          <cell r="A108">
            <v>246.00800000000001</v>
          </cell>
        </row>
        <row r="109">
          <cell r="A109">
            <v>246.012</v>
          </cell>
        </row>
        <row r="110">
          <cell r="A110">
            <v>245.99600000000001</v>
          </cell>
        </row>
        <row r="111">
          <cell r="A111">
            <v>246.00399999999999</v>
          </cell>
        </row>
        <row r="112">
          <cell r="A112">
            <v>246.00399999999999</v>
          </cell>
        </row>
        <row r="113">
          <cell r="A113">
            <v>245.99600000000001</v>
          </cell>
        </row>
        <row r="114">
          <cell r="A114">
            <v>246.00399999999999</v>
          </cell>
        </row>
        <row r="115">
          <cell r="A115">
            <v>245.99600000000001</v>
          </cell>
        </row>
        <row r="116">
          <cell r="A116">
            <v>245.99600000000001</v>
          </cell>
        </row>
        <row r="117">
          <cell r="A117">
            <v>246.00399999999999</v>
          </cell>
        </row>
        <row r="118">
          <cell r="A118">
            <v>245.99600000000001</v>
          </cell>
        </row>
        <row r="119">
          <cell r="A119">
            <v>245.99600000000001</v>
          </cell>
        </row>
        <row r="120">
          <cell r="A120">
            <v>245.99600000000001</v>
          </cell>
        </row>
        <row r="121">
          <cell r="A121">
            <v>245.96899999999999</v>
          </cell>
        </row>
        <row r="122">
          <cell r="A122">
            <v>245.98</v>
          </cell>
        </row>
        <row r="123">
          <cell r="A123">
            <v>245.97300000000001</v>
          </cell>
        </row>
        <row r="124">
          <cell r="A124">
            <v>245.97300000000001</v>
          </cell>
        </row>
        <row r="125">
          <cell r="A125">
            <v>245.97300000000001</v>
          </cell>
        </row>
        <row r="126">
          <cell r="A126">
            <v>245.97300000000001</v>
          </cell>
        </row>
        <row r="127">
          <cell r="A127">
            <v>245.977</v>
          </cell>
        </row>
        <row r="128">
          <cell r="A128">
            <v>245.97300000000001</v>
          </cell>
        </row>
        <row r="129">
          <cell r="A129">
            <v>245.977</v>
          </cell>
        </row>
        <row r="130">
          <cell r="A130">
            <v>245.97300000000001</v>
          </cell>
        </row>
        <row r="131">
          <cell r="A131">
            <v>245.97300000000001</v>
          </cell>
        </row>
        <row r="132">
          <cell r="A132">
            <v>245.97300000000001</v>
          </cell>
        </row>
        <row r="133">
          <cell r="A133">
            <v>236.309</v>
          </cell>
        </row>
        <row r="134">
          <cell r="A134">
            <v>236.30099999999999</v>
          </cell>
        </row>
        <row r="135">
          <cell r="A135">
            <v>236.30099999999999</v>
          </cell>
        </row>
        <row r="136">
          <cell r="A136">
            <v>236.30099999999999</v>
          </cell>
        </row>
        <row r="137">
          <cell r="A137">
            <v>236.30099999999999</v>
          </cell>
        </row>
        <row r="138">
          <cell r="A138">
            <v>236.309</v>
          </cell>
        </row>
        <row r="139">
          <cell r="A139">
            <v>238.023</v>
          </cell>
        </row>
        <row r="140">
          <cell r="A140">
            <v>240.80500000000001</v>
          </cell>
        </row>
        <row r="141">
          <cell r="A141">
            <v>241.63300000000001</v>
          </cell>
        </row>
        <row r="142">
          <cell r="A142">
            <v>242.61699999999999</v>
          </cell>
        </row>
        <row r="143">
          <cell r="A143">
            <v>243.39099999999999</v>
          </cell>
        </row>
        <row r="144">
          <cell r="A144">
            <v>244.23400000000001</v>
          </cell>
        </row>
        <row r="145">
          <cell r="A145">
            <v>245.203</v>
          </cell>
        </row>
        <row r="146">
          <cell r="A146">
            <v>245.98</v>
          </cell>
        </row>
        <row r="147">
          <cell r="A147">
            <v>246.816</v>
          </cell>
        </row>
        <row r="148">
          <cell r="A148">
            <v>247.78899999999999</v>
          </cell>
        </row>
        <row r="149">
          <cell r="A149">
            <v>248.125</v>
          </cell>
        </row>
        <row r="150">
          <cell r="A150">
            <v>248.48400000000001</v>
          </cell>
        </row>
        <row r="151">
          <cell r="A151">
            <v>243.08199999999999</v>
          </cell>
        </row>
        <row r="152">
          <cell r="A152">
            <v>243.036</v>
          </cell>
        </row>
        <row r="153">
          <cell r="A153">
            <v>242.97300000000001</v>
          </cell>
        </row>
        <row r="154">
          <cell r="A154">
            <v>242.941</v>
          </cell>
        </row>
        <row r="155">
          <cell r="A155">
            <v>242.941</v>
          </cell>
        </row>
        <row r="156">
          <cell r="A156">
            <v>242.93799999999999</v>
          </cell>
        </row>
        <row r="157">
          <cell r="A157">
            <v>232.49600000000001</v>
          </cell>
        </row>
        <row r="158">
          <cell r="A158">
            <v>233.898</v>
          </cell>
        </row>
        <row r="159">
          <cell r="A159">
            <v>234.90199999999999</v>
          </cell>
        </row>
        <row r="160">
          <cell r="A160">
            <v>236.76599999999999</v>
          </cell>
        </row>
        <row r="161">
          <cell r="A161">
            <v>237.73400000000001</v>
          </cell>
        </row>
        <row r="162">
          <cell r="A162">
            <v>238.78100000000001</v>
          </cell>
        </row>
        <row r="163">
          <cell r="A163">
            <v>240.15199999999999</v>
          </cell>
        </row>
        <row r="164">
          <cell r="A164">
            <v>241.15600000000001</v>
          </cell>
        </row>
        <row r="165">
          <cell r="A165">
            <v>234.398</v>
          </cell>
        </row>
        <row r="166">
          <cell r="A166">
            <v>235.09399999999999</v>
          </cell>
        </row>
        <row r="167">
          <cell r="A167">
            <v>235.42599999999999</v>
          </cell>
        </row>
        <row r="168">
          <cell r="A168">
            <v>235.43</v>
          </cell>
        </row>
        <row r="169">
          <cell r="A169">
            <v>235.14099999999999</v>
          </cell>
        </row>
        <row r="170">
          <cell r="A170">
            <v>235.84</v>
          </cell>
        </row>
        <row r="171">
          <cell r="A171">
            <v>199.50700000000001</v>
          </cell>
        </row>
        <row r="172">
          <cell r="A172">
            <v>198.82499999999999</v>
          </cell>
        </row>
        <row r="173">
          <cell r="A173">
            <v>198.173</v>
          </cell>
        </row>
        <row r="174">
          <cell r="A174">
            <v>198.13800000000001</v>
          </cell>
        </row>
        <row r="175">
          <cell r="A175">
            <v>198.142</v>
          </cell>
        </row>
        <row r="176">
          <cell r="A176">
            <v>198.142</v>
          </cell>
        </row>
        <row r="177">
          <cell r="A177">
            <v>198.142</v>
          </cell>
        </row>
        <row r="178">
          <cell r="A178">
            <v>198.142</v>
          </cell>
        </row>
        <row r="179">
          <cell r="A179">
            <v>198.149</v>
          </cell>
        </row>
        <row r="180">
          <cell r="A180">
            <v>198.149</v>
          </cell>
        </row>
        <row r="181">
          <cell r="A181">
            <v>198.14599999999999</v>
          </cell>
        </row>
        <row r="182">
          <cell r="A182">
            <v>198.14599999999999</v>
          </cell>
        </row>
        <row r="183">
          <cell r="A183">
            <v>198.14599999999999</v>
          </cell>
        </row>
        <row r="184">
          <cell r="A184">
            <v>198.14599999999999</v>
          </cell>
        </row>
        <row r="185">
          <cell r="A185">
            <v>198.14599999999999</v>
          </cell>
        </row>
        <row r="186">
          <cell r="A186">
            <v>198.14599999999999</v>
          </cell>
        </row>
        <row r="187">
          <cell r="A187">
            <v>209.482</v>
          </cell>
        </row>
        <row r="188">
          <cell r="A188">
            <v>205.62799999999999</v>
          </cell>
        </row>
        <row r="189">
          <cell r="A189">
            <v>214.93600000000001</v>
          </cell>
        </row>
        <row r="190">
          <cell r="A190">
            <v>235.655</v>
          </cell>
        </row>
        <row r="191">
          <cell r="A191">
            <v>235.589</v>
          </cell>
        </row>
        <row r="192">
          <cell r="A192">
            <v>235.59299999999999</v>
          </cell>
        </row>
        <row r="193">
          <cell r="A193">
            <v>235.708</v>
          </cell>
        </row>
        <row r="194">
          <cell r="A194">
            <v>235.69200000000001</v>
          </cell>
        </row>
        <row r="195">
          <cell r="A195">
            <v>235.696</v>
          </cell>
        </row>
        <row r="196">
          <cell r="A196">
            <v>235.69200000000001</v>
          </cell>
        </row>
        <row r="197">
          <cell r="A197">
            <v>235.7</v>
          </cell>
        </row>
        <row r="198">
          <cell r="A198">
            <v>235.66900000000001</v>
          </cell>
        </row>
        <row r="199">
          <cell r="A199">
            <v>235.65700000000001</v>
          </cell>
        </row>
        <row r="200">
          <cell r="A200">
            <v>235.65700000000001</v>
          </cell>
        </row>
        <row r="201">
          <cell r="A201">
            <v>235.65700000000001</v>
          </cell>
        </row>
        <row r="202">
          <cell r="A202">
            <v>235.66900000000001</v>
          </cell>
        </row>
        <row r="203">
          <cell r="A203">
            <v>235.66499999999999</v>
          </cell>
        </row>
        <row r="204">
          <cell r="A204">
            <v>235.661</v>
          </cell>
        </row>
        <row r="205">
          <cell r="A205">
            <v>235.661</v>
          </cell>
        </row>
        <row r="206">
          <cell r="A206">
            <v>235.66900000000001</v>
          </cell>
        </row>
        <row r="207">
          <cell r="A207">
            <v>235.661</v>
          </cell>
        </row>
        <row r="208">
          <cell r="A208">
            <v>235.673</v>
          </cell>
        </row>
        <row r="209">
          <cell r="A209">
            <v>235.673</v>
          </cell>
        </row>
        <row r="210">
          <cell r="A210">
            <v>235.67699999999999</v>
          </cell>
        </row>
        <row r="211">
          <cell r="A211">
            <v>235.66900000000001</v>
          </cell>
        </row>
        <row r="212">
          <cell r="A212">
            <v>235.65700000000001</v>
          </cell>
        </row>
        <row r="213">
          <cell r="A213">
            <v>235.661</v>
          </cell>
        </row>
        <row r="214">
          <cell r="A214">
            <v>235.661</v>
          </cell>
        </row>
        <row r="215">
          <cell r="A215">
            <v>235.661</v>
          </cell>
        </row>
        <row r="216">
          <cell r="A216">
            <v>235.66900000000001</v>
          </cell>
        </row>
        <row r="217">
          <cell r="A217">
            <v>235.661</v>
          </cell>
        </row>
        <row r="218">
          <cell r="A218">
            <v>235.661</v>
          </cell>
        </row>
        <row r="219">
          <cell r="A219">
            <v>235.661</v>
          </cell>
        </row>
        <row r="220">
          <cell r="A220">
            <v>235.661</v>
          </cell>
        </row>
        <row r="221">
          <cell r="A221">
            <v>235.66900000000001</v>
          </cell>
        </row>
        <row r="222">
          <cell r="A222">
            <v>235.661</v>
          </cell>
        </row>
        <row r="223">
          <cell r="A223">
            <v>235.65299999999999</v>
          </cell>
        </row>
        <row r="224">
          <cell r="A224">
            <v>235.65700000000001</v>
          </cell>
        </row>
        <row r="225">
          <cell r="A225">
            <v>235.65299999999999</v>
          </cell>
        </row>
        <row r="226">
          <cell r="A226">
            <v>235.673</v>
          </cell>
        </row>
        <row r="227">
          <cell r="A227">
            <v>235.66499999999999</v>
          </cell>
        </row>
        <row r="228">
          <cell r="A228">
            <v>235.661</v>
          </cell>
        </row>
        <row r="229">
          <cell r="A229">
            <v>235.661</v>
          </cell>
        </row>
        <row r="230">
          <cell r="A230">
            <v>235.661</v>
          </cell>
        </row>
        <row r="231">
          <cell r="A231">
            <v>235.66499999999999</v>
          </cell>
        </row>
        <row r="232">
          <cell r="A232">
            <v>235.673</v>
          </cell>
        </row>
        <row r="233">
          <cell r="A233">
            <v>235.66499999999999</v>
          </cell>
        </row>
        <row r="234">
          <cell r="A234">
            <v>235.661</v>
          </cell>
        </row>
        <row r="235">
          <cell r="A235">
            <v>235.661</v>
          </cell>
        </row>
        <row r="236">
          <cell r="A236">
            <v>235.67699999999999</v>
          </cell>
        </row>
        <row r="237">
          <cell r="A237">
            <v>235.673</v>
          </cell>
        </row>
        <row r="238">
          <cell r="A238">
            <v>235.661</v>
          </cell>
        </row>
        <row r="239">
          <cell r="A239">
            <v>235.66499999999999</v>
          </cell>
        </row>
        <row r="240">
          <cell r="A240">
            <v>235.59899999999999</v>
          </cell>
        </row>
        <row r="241">
          <cell r="A241">
            <v>235.59899999999999</v>
          </cell>
        </row>
        <row r="242">
          <cell r="A242">
            <v>235.60599999999999</v>
          </cell>
        </row>
        <row r="243">
          <cell r="A243">
            <v>235.59899999999999</v>
          </cell>
        </row>
        <row r="244">
          <cell r="A244">
            <v>235.60300000000001</v>
          </cell>
        </row>
        <row r="245">
          <cell r="A245">
            <v>235.48500000000001</v>
          </cell>
        </row>
        <row r="246">
          <cell r="A246">
            <v>235.489</v>
          </cell>
        </row>
        <row r="247">
          <cell r="A247">
            <v>235.48500000000001</v>
          </cell>
        </row>
        <row r="248">
          <cell r="A248">
            <v>235.49299999999999</v>
          </cell>
        </row>
        <row r="249">
          <cell r="A249">
            <v>235.48500000000001</v>
          </cell>
        </row>
        <row r="250">
          <cell r="A250">
            <v>235.48500000000001</v>
          </cell>
        </row>
        <row r="251">
          <cell r="A251">
            <v>235.47800000000001</v>
          </cell>
        </row>
        <row r="252">
          <cell r="A252">
            <v>235.47399999999999</v>
          </cell>
        </row>
        <row r="253">
          <cell r="A253">
            <v>235.489</v>
          </cell>
        </row>
        <row r="254">
          <cell r="A254">
            <v>235.48099999999999</v>
          </cell>
        </row>
        <row r="255">
          <cell r="A255">
            <v>235.48099999999999</v>
          </cell>
        </row>
        <row r="256">
          <cell r="A256">
            <v>235.48099999999999</v>
          </cell>
        </row>
        <row r="257">
          <cell r="A257">
            <v>235.48099999999999</v>
          </cell>
        </row>
        <row r="258">
          <cell r="A258">
            <v>235.489</v>
          </cell>
        </row>
        <row r="259">
          <cell r="A259">
            <v>235.47800000000001</v>
          </cell>
        </row>
        <row r="260">
          <cell r="A260">
            <v>238.77</v>
          </cell>
        </row>
        <row r="261">
          <cell r="A261">
            <v>253.69499999999999</v>
          </cell>
        </row>
        <row r="262">
          <cell r="A262">
            <v>253.13300000000001</v>
          </cell>
        </row>
        <row r="263">
          <cell r="A263">
            <v>253.13300000000001</v>
          </cell>
        </row>
        <row r="264">
          <cell r="A264">
            <v>253.13300000000001</v>
          </cell>
        </row>
        <row r="265">
          <cell r="A265">
            <v>253.13300000000001</v>
          </cell>
        </row>
        <row r="266">
          <cell r="A266">
            <v>253.125</v>
          </cell>
        </row>
        <row r="267">
          <cell r="A267">
            <v>253.12899999999999</v>
          </cell>
        </row>
        <row r="268">
          <cell r="A268">
            <v>253.137</v>
          </cell>
        </row>
        <row r="269">
          <cell r="A269">
            <v>253.12899999999999</v>
          </cell>
        </row>
        <row r="270">
          <cell r="A270">
            <v>253.13300000000001</v>
          </cell>
        </row>
        <row r="271">
          <cell r="A271">
            <v>253.13300000000001</v>
          </cell>
        </row>
        <row r="272">
          <cell r="A272">
            <v>253.12899999999999</v>
          </cell>
        </row>
        <row r="273">
          <cell r="A273">
            <v>253.137</v>
          </cell>
        </row>
        <row r="274">
          <cell r="A274">
            <v>253.12899999999999</v>
          </cell>
        </row>
        <row r="275">
          <cell r="A275">
            <v>253.12899999999999</v>
          </cell>
        </row>
        <row r="276">
          <cell r="A276">
            <v>256.96499999999997</v>
          </cell>
        </row>
        <row r="277">
          <cell r="A277">
            <v>256.84800000000001</v>
          </cell>
        </row>
        <row r="278">
          <cell r="A278">
            <v>254.57</v>
          </cell>
        </row>
        <row r="279">
          <cell r="A279">
            <v>255.34</v>
          </cell>
        </row>
        <row r="280">
          <cell r="A280">
            <v>256.14100000000002</v>
          </cell>
        </row>
        <row r="281">
          <cell r="A281">
            <v>257.08999999999997</v>
          </cell>
        </row>
        <row r="282">
          <cell r="A282">
            <v>257.58199999999999</v>
          </cell>
        </row>
        <row r="283">
          <cell r="A283">
            <v>247.047</v>
          </cell>
        </row>
        <row r="284">
          <cell r="A284">
            <v>248.04300000000001</v>
          </cell>
        </row>
        <row r="285">
          <cell r="A285">
            <v>248.79300000000001</v>
          </cell>
        </row>
        <row r="286">
          <cell r="A286">
            <v>249.55500000000001</v>
          </cell>
        </row>
        <row r="287">
          <cell r="A287">
            <v>250.30099999999999</v>
          </cell>
        </row>
        <row r="288">
          <cell r="A288">
            <v>251.078</v>
          </cell>
        </row>
        <row r="289">
          <cell r="A289">
            <v>251.297</v>
          </cell>
        </row>
        <row r="290">
          <cell r="A290">
            <v>251.285</v>
          </cell>
        </row>
        <row r="291">
          <cell r="A291">
            <v>251.285</v>
          </cell>
        </row>
        <row r="292">
          <cell r="A292">
            <v>251.29300000000001</v>
          </cell>
        </row>
        <row r="293">
          <cell r="A293">
            <v>251.285</v>
          </cell>
        </row>
        <row r="294">
          <cell r="A294">
            <v>251.29300000000001</v>
          </cell>
        </row>
        <row r="295">
          <cell r="A295">
            <v>251.28899999999999</v>
          </cell>
        </row>
        <row r="296">
          <cell r="A296">
            <v>251.28899999999999</v>
          </cell>
        </row>
        <row r="297">
          <cell r="A297">
            <v>251.285</v>
          </cell>
        </row>
        <row r="298">
          <cell r="A298">
            <v>251.28899999999999</v>
          </cell>
        </row>
        <row r="299">
          <cell r="A299">
            <v>245.95699999999999</v>
          </cell>
        </row>
        <row r="300">
          <cell r="A300">
            <v>246.23500000000001</v>
          </cell>
        </row>
        <row r="301">
          <cell r="A301">
            <v>246.20400000000001</v>
          </cell>
        </row>
        <row r="302">
          <cell r="A302">
            <v>246.20400000000001</v>
          </cell>
        </row>
        <row r="303">
          <cell r="A303">
            <v>246.196</v>
          </cell>
        </row>
        <row r="304">
          <cell r="A304">
            <v>246.18100000000001</v>
          </cell>
        </row>
        <row r="305">
          <cell r="A305">
            <v>246.19200000000001</v>
          </cell>
        </row>
        <row r="306">
          <cell r="A306">
            <v>246.173</v>
          </cell>
        </row>
        <row r="307">
          <cell r="A307">
            <v>246.17699999999999</v>
          </cell>
        </row>
        <row r="308">
          <cell r="A308">
            <v>246.17699999999999</v>
          </cell>
        </row>
        <row r="309">
          <cell r="A309">
            <v>246.185</v>
          </cell>
        </row>
        <row r="310">
          <cell r="A310">
            <v>246.173</v>
          </cell>
        </row>
        <row r="311">
          <cell r="A311">
            <v>246.17699999999999</v>
          </cell>
        </row>
        <row r="312">
          <cell r="A312">
            <v>246.21199999999999</v>
          </cell>
        </row>
        <row r="313">
          <cell r="A313">
            <v>246.18799999999999</v>
          </cell>
        </row>
        <row r="314">
          <cell r="A314">
            <v>246.22</v>
          </cell>
        </row>
        <row r="315">
          <cell r="A315">
            <v>246.20400000000001</v>
          </cell>
        </row>
        <row r="316">
          <cell r="A316">
            <v>246.196</v>
          </cell>
        </row>
        <row r="317">
          <cell r="A317">
            <v>246.196</v>
          </cell>
        </row>
        <row r="318">
          <cell r="A318">
            <v>246.2</v>
          </cell>
        </row>
        <row r="319">
          <cell r="A319">
            <v>246.196</v>
          </cell>
        </row>
        <row r="320">
          <cell r="A320">
            <v>246.196</v>
          </cell>
        </row>
        <row r="321">
          <cell r="A321">
            <v>246.21199999999999</v>
          </cell>
        </row>
        <row r="322">
          <cell r="A322">
            <v>246.23099999999999</v>
          </cell>
        </row>
        <row r="323">
          <cell r="A323">
            <v>258.06299999999999</v>
          </cell>
        </row>
        <row r="324">
          <cell r="A324">
            <v>258.04399999999998</v>
          </cell>
        </row>
        <row r="325">
          <cell r="A325">
            <v>258.048</v>
          </cell>
        </row>
        <row r="326">
          <cell r="A326">
            <v>258.05200000000002</v>
          </cell>
        </row>
        <row r="327">
          <cell r="A327">
            <v>258.04000000000002</v>
          </cell>
        </row>
        <row r="328">
          <cell r="A328">
            <v>258.04399999999998</v>
          </cell>
        </row>
        <row r="329">
          <cell r="A329">
            <v>258.02800000000002</v>
          </cell>
        </row>
        <row r="330">
          <cell r="A330">
            <v>258.005</v>
          </cell>
        </row>
        <row r="331">
          <cell r="A331">
            <v>258.048</v>
          </cell>
        </row>
        <row r="332">
          <cell r="A332">
            <v>258.024</v>
          </cell>
        </row>
        <row r="333">
          <cell r="A333">
            <v>258.06</v>
          </cell>
        </row>
        <row r="334">
          <cell r="A334">
            <v>258.05200000000002</v>
          </cell>
        </row>
        <row r="335">
          <cell r="A335">
            <v>258.04399999999998</v>
          </cell>
        </row>
        <row r="336">
          <cell r="A336">
            <v>258.05599999999998</v>
          </cell>
        </row>
        <row r="337">
          <cell r="A337">
            <v>258.036</v>
          </cell>
        </row>
        <row r="338">
          <cell r="A338">
            <v>258.04000000000002</v>
          </cell>
        </row>
        <row r="339">
          <cell r="A339">
            <v>258.04399999999998</v>
          </cell>
        </row>
        <row r="340">
          <cell r="A340">
            <v>258.05200000000002</v>
          </cell>
        </row>
        <row r="341">
          <cell r="A341">
            <v>258.04000000000002</v>
          </cell>
        </row>
        <row r="342">
          <cell r="A342">
            <v>258.036</v>
          </cell>
        </row>
        <row r="343">
          <cell r="A343">
            <v>258.05799999999999</v>
          </cell>
        </row>
        <row r="344">
          <cell r="A344">
            <v>258.04199999999997</v>
          </cell>
        </row>
        <row r="345">
          <cell r="A345">
            <v>258.04199999999997</v>
          </cell>
        </row>
        <row r="346">
          <cell r="A346">
            <v>258.04199999999997</v>
          </cell>
        </row>
        <row r="347">
          <cell r="A347">
            <v>258.03800000000001</v>
          </cell>
        </row>
        <row r="348">
          <cell r="A348">
            <v>258.03800000000001</v>
          </cell>
        </row>
        <row r="349">
          <cell r="A349">
            <v>258.05</v>
          </cell>
        </row>
        <row r="350">
          <cell r="A350">
            <v>258.03800000000001</v>
          </cell>
        </row>
        <row r="351">
          <cell r="A351">
            <v>258.04599999999999</v>
          </cell>
        </row>
        <row r="352">
          <cell r="A352">
            <v>258.04599999999999</v>
          </cell>
        </row>
        <row r="353">
          <cell r="A353">
            <v>258.04199999999997</v>
          </cell>
        </row>
        <row r="354">
          <cell r="A354">
            <v>258.03399999999999</v>
          </cell>
        </row>
        <row r="355">
          <cell r="A355">
            <v>258.02999999999997</v>
          </cell>
        </row>
        <row r="356">
          <cell r="A356">
            <v>258.02999999999997</v>
          </cell>
        </row>
        <row r="357">
          <cell r="A357">
            <v>258.02999999999997</v>
          </cell>
        </row>
        <row r="358">
          <cell r="A358">
            <v>258.03399999999999</v>
          </cell>
        </row>
        <row r="359">
          <cell r="A359">
            <v>258.05</v>
          </cell>
        </row>
        <row r="360">
          <cell r="A360">
            <v>258.03399999999999</v>
          </cell>
        </row>
        <row r="361">
          <cell r="A361">
            <v>258.02999999999997</v>
          </cell>
        </row>
        <row r="362">
          <cell r="A362">
            <v>258.03800000000001</v>
          </cell>
        </row>
        <row r="363">
          <cell r="A363">
            <v>258.04199999999997</v>
          </cell>
        </row>
        <row r="364">
          <cell r="A364">
            <v>258.02999999999997</v>
          </cell>
        </row>
        <row r="365">
          <cell r="A365">
            <v>258.05</v>
          </cell>
        </row>
        <row r="366">
          <cell r="A366">
            <v>258.06200000000001</v>
          </cell>
        </row>
        <row r="367">
          <cell r="A367">
            <v>257.84699999999998</v>
          </cell>
        </row>
        <row r="368">
          <cell r="A368">
            <v>259.80799999999999</v>
          </cell>
        </row>
        <row r="369">
          <cell r="A369">
            <v>259.77600000000001</v>
          </cell>
        </row>
        <row r="370">
          <cell r="A370">
            <v>259.77199999999999</v>
          </cell>
        </row>
        <row r="371">
          <cell r="A371">
            <v>259.78399999999999</v>
          </cell>
        </row>
        <row r="372">
          <cell r="A372">
            <v>259.77199999999999</v>
          </cell>
        </row>
        <row r="373">
          <cell r="A373">
            <v>259.78399999999999</v>
          </cell>
        </row>
        <row r="374">
          <cell r="A374">
            <v>259.77600000000001</v>
          </cell>
        </row>
        <row r="375">
          <cell r="A375">
            <v>259.77199999999999</v>
          </cell>
        </row>
        <row r="376">
          <cell r="A376">
            <v>259.77199999999999</v>
          </cell>
        </row>
        <row r="377">
          <cell r="A377">
            <v>261.476</v>
          </cell>
        </row>
        <row r="378">
          <cell r="A378">
            <v>263.17899999999997</v>
          </cell>
        </row>
        <row r="379">
          <cell r="A379">
            <v>263.17899999999997</v>
          </cell>
        </row>
        <row r="380">
          <cell r="A380">
            <v>263.17500000000001</v>
          </cell>
        </row>
        <row r="381">
          <cell r="A381">
            <v>263.17099999999999</v>
          </cell>
        </row>
        <row r="382">
          <cell r="A382">
            <v>263.42500000000001</v>
          </cell>
        </row>
        <row r="383">
          <cell r="A383">
            <v>263.43700000000001</v>
          </cell>
        </row>
        <row r="384">
          <cell r="A384">
            <v>263.43299999999999</v>
          </cell>
        </row>
        <row r="385">
          <cell r="A385">
            <v>263.43299999999999</v>
          </cell>
        </row>
        <row r="386">
          <cell r="A386">
            <v>263.43299999999999</v>
          </cell>
        </row>
        <row r="387">
          <cell r="A387">
            <v>263.42899999999997</v>
          </cell>
        </row>
        <row r="388">
          <cell r="A388">
            <v>263.44</v>
          </cell>
        </row>
        <row r="389">
          <cell r="A389">
            <v>258.07400000000001</v>
          </cell>
        </row>
        <row r="390">
          <cell r="A390">
            <v>230.84899999999999</v>
          </cell>
        </row>
        <row r="391">
          <cell r="A391">
            <v>230.006</v>
          </cell>
        </row>
        <row r="392">
          <cell r="A392">
            <v>215.67400000000001</v>
          </cell>
        </row>
        <row r="393">
          <cell r="A393">
            <v>215.66200000000001</v>
          </cell>
        </row>
        <row r="394">
          <cell r="A394">
            <v>215.66200000000001</v>
          </cell>
        </row>
        <row r="395">
          <cell r="A395">
            <v>215.66200000000001</v>
          </cell>
        </row>
        <row r="396">
          <cell r="A396">
            <v>215.66200000000001</v>
          </cell>
        </row>
        <row r="397">
          <cell r="A397">
            <v>215.66200000000001</v>
          </cell>
        </row>
        <row r="398">
          <cell r="A398">
            <v>189.45099999999999</v>
          </cell>
        </row>
        <row r="399">
          <cell r="A399">
            <v>189.447</v>
          </cell>
        </row>
        <row r="400">
          <cell r="A400">
            <v>189.447</v>
          </cell>
        </row>
        <row r="401">
          <cell r="A401">
            <v>189.447</v>
          </cell>
        </row>
        <row r="402">
          <cell r="A402">
            <v>189.447</v>
          </cell>
        </row>
        <row r="403">
          <cell r="A403">
            <v>189.447</v>
          </cell>
        </row>
        <row r="404">
          <cell r="A404">
            <v>163.40799999999999</v>
          </cell>
        </row>
        <row r="405">
          <cell r="A405">
            <v>163.779</v>
          </cell>
        </row>
        <row r="406">
          <cell r="A406">
            <v>186.19900000000001</v>
          </cell>
        </row>
        <row r="407">
          <cell r="A407">
            <v>203.36199999999999</v>
          </cell>
        </row>
        <row r="408">
          <cell r="A408">
            <v>215.28200000000001</v>
          </cell>
        </row>
        <row r="409">
          <cell r="A409">
            <v>215.18799999999999</v>
          </cell>
        </row>
        <row r="410">
          <cell r="A410">
            <v>215.22</v>
          </cell>
        </row>
        <row r="411">
          <cell r="A411">
            <v>215.22</v>
          </cell>
        </row>
        <row r="412">
          <cell r="A412">
            <v>215.22800000000001</v>
          </cell>
        </row>
        <row r="413">
          <cell r="A413">
            <v>215.22</v>
          </cell>
        </row>
        <row r="414">
          <cell r="A414">
            <v>215.208</v>
          </cell>
        </row>
        <row r="415">
          <cell r="A415">
            <v>215.21199999999999</v>
          </cell>
        </row>
        <row r="416">
          <cell r="A416">
            <v>215.21600000000001</v>
          </cell>
        </row>
        <row r="417">
          <cell r="A417">
            <v>215.21199999999999</v>
          </cell>
        </row>
        <row r="418">
          <cell r="A418">
            <v>215.22399999999999</v>
          </cell>
        </row>
        <row r="419">
          <cell r="A419">
            <v>215.21199999999999</v>
          </cell>
        </row>
        <row r="420">
          <cell r="A420">
            <v>215.22</v>
          </cell>
        </row>
        <row r="421">
          <cell r="A421">
            <v>215.22399999999999</v>
          </cell>
        </row>
        <row r="422">
          <cell r="A422">
            <v>215.21199999999999</v>
          </cell>
        </row>
        <row r="423">
          <cell r="A423">
            <v>215.21199999999999</v>
          </cell>
        </row>
        <row r="424">
          <cell r="A424">
            <v>215.21199999999999</v>
          </cell>
        </row>
        <row r="425">
          <cell r="A425">
            <v>215.22</v>
          </cell>
        </row>
        <row r="426">
          <cell r="A426">
            <v>215.21600000000001</v>
          </cell>
        </row>
        <row r="427">
          <cell r="A427">
            <v>215.208</v>
          </cell>
        </row>
        <row r="428">
          <cell r="A428">
            <v>215.208</v>
          </cell>
        </row>
        <row r="429">
          <cell r="A429">
            <v>215.22300000000001</v>
          </cell>
        </row>
        <row r="430">
          <cell r="A430">
            <v>215.21100000000001</v>
          </cell>
        </row>
        <row r="431">
          <cell r="A431">
            <v>215.21100000000001</v>
          </cell>
        </row>
        <row r="432">
          <cell r="A432">
            <v>215.215</v>
          </cell>
        </row>
        <row r="433">
          <cell r="A433">
            <v>215.215</v>
          </cell>
        </row>
        <row r="434">
          <cell r="A434">
            <v>215.22300000000001</v>
          </cell>
        </row>
        <row r="435">
          <cell r="A435">
            <v>215.21899999999999</v>
          </cell>
        </row>
        <row r="436">
          <cell r="A436">
            <v>215.21899999999999</v>
          </cell>
        </row>
        <row r="437">
          <cell r="A437">
            <v>215.21899999999999</v>
          </cell>
        </row>
        <row r="438">
          <cell r="A438">
            <v>215.23400000000001</v>
          </cell>
        </row>
        <row r="439">
          <cell r="A439">
            <v>215.23400000000001</v>
          </cell>
        </row>
        <row r="440">
          <cell r="A440">
            <v>215.988</v>
          </cell>
        </row>
        <row r="441">
          <cell r="A441">
            <v>215.97300000000001</v>
          </cell>
        </row>
        <row r="442">
          <cell r="A442">
            <v>215.97300000000001</v>
          </cell>
        </row>
        <row r="443">
          <cell r="A443">
            <v>215.97300000000001</v>
          </cell>
        </row>
        <row r="444">
          <cell r="A444">
            <v>215.98</v>
          </cell>
        </row>
        <row r="445">
          <cell r="A445">
            <v>215.977</v>
          </cell>
        </row>
        <row r="446">
          <cell r="A446">
            <v>215.98</v>
          </cell>
        </row>
        <row r="447">
          <cell r="A447">
            <v>215.97300000000001</v>
          </cell>
        </row>
        <row r="448">
          <cell r="A448">
            <v>216.02699999999999</v>
          </cell>
        </row>
        <row r="449">
          <cell r="A449">
            <v>216.34399999999999</v>
          </cell>
        </row>
        <row r="450">
          <cell r="A450">
            <v>215.977</v>
          </cell>
        </row>
        <row r="451">
          <cell r="A451">
            <v>215.977</v>
          </cell>
        </row>
        <row r="452">
          <cell r="A452">
            <v>215.988</v>
          </cell>
        </row>
        <row r="453">
          <cell r="A453">
            <v>215.965</v>
          </cell>
        </row>
        <row r="454">
          <cell r="A454">
            <v>215.97300000000001</v>
          </cell>
        </row>
        <row r="455">
          <cell r="A455">
            <v>215.977</v>
          </cell>
        </row>
        <row r="456">
          <cell r="A456">
            <v>215.977</v>
          </cell>
        </row>
        <row r="457">
          <cell r="A457">
            <v>215.941</v>
          </cell>
        </row>
        <row r="458">
          <cell r="A458">
            <v>215.285</v>
          </cell>
        </row>
        <row r="459">
          <cell r="A459">
            <v>215.285</v>
          </cell>
        </row>
        <row r="460">
          <cell r="A460">
            <v>215.297</v>
          </cell>
        </row>
        <row r="461">
          <cell r="A461">
            <v>215.28899999999999</v>
          </cell>
        </row>
        <row r="462">
          <cell r="A462">
            <v>215.285</v>
          </cell>
        </row>
        <row r="463">
          <cell r="A463">
            <v>215.28899999999999</v>
          </cell>
        </row>
        <row r="464">
          <cell r="A464">
            <v>215.285</v>
          </cell>
        </row>
        <row r="465">
          <cell r="A465">
            <v>215.30099999999999</v>
          </cell>
        </row>
        <row r="466">
          <cell r="A466">
            <v>215.297</v>
          </cell>
        </row>
        <row r="467">
          <cell r="A467">
            <v>215.28899999999999</v>
          </cell>
        </row>
        <row r="468">
          <cell r="A468">
            <v>215.28899999999999</v>
          </cell>
        </row>
        <row r="469">
          <cell r="A469">
            <v>215.28899999999999</v>
          </cell>
        </row>
        <row r="470">
          <cell r="A470">
            <v>215.29300000000001</v>
          </cell>
        </row>
        <row r="471">
          <cell r="A471">
            <v>215.30099999999999</v>
          </cell>
        </row>
        <row r="472">
          <cell r="A472">
            <v>215.29300000000001</v>
          </cell>
        </row>
        <row r="473">
          <cell r="A473">
            <v>215.28899999999999</v>
          </cell>
        </row>
        <row r="474">
          <cell r="A474">
            <v>215.29300000000001</v>
          </cell>
        </row>
        <row r="475">
          <cell r="A475">
            <v>215.28899999999999</v>
          </cell>
        </row>
        <row r="476">
          <cell r="A476">
            <v>215.30099999999999</v>
          </cell>
        </row>
        <row r="477">
          <cell r="A477">
            <v>215.28899999999999</v>
          </cell>
        </row>
        <row r="478">
          <cell r="A478">
            <v>217.63300000000001</v>
          </cell>
        </row>
        <row r="479">
          <cell r="A479">
            <v>233.93799999999999</v>
          </cell>
        </row>
        <row r="480">
          <cell r="A480">
            <v>233.626</v>
          </cell>
        </row>
        <row r="481">
          <cell r="A481">
            <v>233.63</v>
          </cell>
        </row>
        <row r="482">
          <cell r="A482">
            <v>233.626</v>
          </cell>
        </row>
        <row r="483">
          <cell r="A483">
            <v>233.61799999999999</v>
          </cell>
        </row>
        <row r="484">
          <cell r="A484">
            <v>233.61799999999999</v>
          </cell>
        </row>
        <row r="485">
          <cell r="A485">
            <v>233.626</v>
          </cell>
        </row>
        <row r="486">
          <cell r="A486">
            <v>233.63</v>
          </cell>
        </row>
        <row r="487">
          <cell r="A487">
            <v>233.61799999999999</v>
          </cell>
        </row>
        <row r="488">
          <cell r="A488">
            <v>233.626</v>
          </cell>
        </row>
        <row r="489">
          <cell r="A489">
            <v>233.60599999999999</v>
          </cell>
        </row>
        <row r="490">
          <cell r="A490">
            <v>233.60599999999999</v>
          </cell>
        </row>
        <row r="491">
          <cell r="A491">
            <v>233.614</v>
          </cell>
        </row>
        <row r="492">
          <cell r="A492">
            <v>233.60599999999999</v>
          </cell>
        </row>
        <row r="493">
          <cell r="A493">
            <v>237.571</v>
          </cell>
        </row>
        <row r="494">
          <cell r="A494">
            <v>238.32499999999999</v>
          </cell>
        </row>
        <row r="495">
          <cell r="A495">
            <v>239.33699999999999</v>
          </cell>
        </row>
        <row r="496">
          <cell r="A496">
            <v>240.083</v>
          </cell>
        </row>
        <row r="497">
          <cell r="A497">
            <v>241.083</v>
          </cell>
        </row>
        <row r="498">
          <cell r="A498">
            <v>241.83699999999999</v>
          </cell>
        </row>
        <row r="499">
          <cell r="A499">
            <v>242.63</v>
          </cell>
        </row>
        <row r="500">
          <cell r="A500">
            <v>243.583</v>
          </cell>
        </row>
        <row r="501">
          <cell r="A501">
            <v>244.34100000000001</v>
          </cell>
        </row>
        <row r="502">
          <cell r="A502">
            <v>245.13800000000001</v>
          </cell>
        </row>
        <row r="503">
          <cell r="A503">
            <v>246.09100000000001</v>
          </cell>
        </row>
        <row r="504">
          <cell r="A504">
            <v>247.10599999999999</v>
          </cell>
        </row>
        <row r="505">
          <cell r="A505">
            <v>247.84899999999999</v>
          </cell>
        </row>
        <row r="506">
          <cell r="A506">
            <v>247.84899999999999</v>
          </cell>
        </row>
        <row r="507">
          <cell r="A507">
            <v>247.84100000000001</v>
          </cell>
        </row>
        <row r="508">
          <cell r="A508">
            <v>247.84100000000001</v>
          </cell>
        </row>
        <row r="509">
          <cell r="A509">
            <v>247.845</v>
          </cell>
        </row>
        <row r="510">
          <cell r="A510">
            <v>247.84100000000001</v>
          </cell>
        </row>
        <row r="511">
          <cell r="A511">
            <v>247.845</v>
          </cell>
        </row>
        <row r="512">
          <cell r="A512">
            <v>247.84100000000001</v>
          </cell>
        </row>
        <row r="513">
          <cell r="A513">
            <v>247.84899999999999</v>
          </cell>
        </row>
        <row r="514">
          <cell r="A514">
            <v>247.85300000000001</v>
          </cell>
        </row>
        <row r="515">
          <cell r="A515">
            <v>247.845</v>
          </cell>
        </row>
        <row r="516">
          <cell r="A516">
            <v>247.845</v>
          </cell>
        </row>
        <row r="517">
          <cell r="A517">
            <v>247.84899999999999</v>
          </cell>
        </row>
        <row r="518">
          <cell r="A518">
            <v>247.845</v>
          </cell>
        </row>
        <row r="519">
          <cell r="A519">
            <v>247.845</v>
          </cell>
        </row>
        <row r="520">
          <cell r="A520">
            <v>247.84899999999999</v>
          </cell>
        </row>
        <row r="521">
          <cell r="A521">
            <v>247.845</v>
          </cell>
        </row>
        <row r="522">
          <cell r="A522">
            <v>247.86</v>
          </cell>
        </row>
        <row r="523">
          <cell r="A523">
            <v>247.85300000000001</v>
          </cell>
        </row>
        <row r="524">
          <cell r="A524">
            <v>247.84899999999999</v>
          </cell>
        </row>
        <row r="525">
          <cell r="A525">
            <v>247.84899999999999</v>
          </cell>
        </row>
        <row r="526">
          <cell r="A526">
            <v>247.84899999999999</v>
          </cell>
        </row>
        <row r="527">
          <cell r="A527">
            <v>247.85300000000001</v>
          </cell>
        </row>
        <row r="528">
          <cell r="A528">
            <v>247.85599999999999</v>
          </cell>
        </row>
        <row r="529">
          <cell r="A529">
            <v>247.84899999999999</v>
          </cell>
        </row>
        <row r="530">
          <cell r="A530">
            <v>242.505</v>
          </cell>
        </row>
        <row r="531">
          <cell r="A531">
            <v>242.76300000000001</v>
          </cell>
        </row>
        <row r="532">
          <cell r="A532">
            <v>242.74299999999999</v>
          </cell>
        </row>
        <row r="533">
          <cell r="A533">
            <v>242.739</v>
          </cell>
        </row>
        <row r="534">
          <cell r="A534">
            <v>242.73500000000001</v>
          </cell>
        </row>
        <row r="535">
          <cell r="A535">
            <v>242.74799999999999</v>
          </cell>
        </row>
        <row r="536">
          <cell r="A536">
            <v>242.732</v>
          </cell>
        </row>
        <row r="537">
          <cell r="A537">
            <v>242.732</v>
          </cell>
        </row>
        <row r="538">
          <cell r="A538">
            <v>242.732</v>
          </cell>
        </row>
        <row r="539">
          <cell r="A539">
            <v>242.72900000000001</v>
          </cell>
        </row>
        <row r="540">
          <cell r="A540">
            <v>242.72900000000001</v>
          </cell>
        </row>
        <row r="541">
          <cell r="A541">
            <v>242.72900000000001</v>
          </cell>
        </row>
        <row r="542">
          <cell r="A542">
            <v>242.732</v>
          </cell>
        </row>
        <row r="543">
          <cell r="A543">
            <v>242.72499999999999</v>
          </cell>
        </row>
        <row r="544">
          <cell r="A544">
            <v>242.73599999999999</v>
          </cell>
        </row>
        <row r="545">
          <cell r="A545">
            <v>242.732</v>
          </cell>
        </row>
        <row r="546">
          <cell r="A546">
            <v>242.72900000000001</v>
          </cell>
        </row>
        <row r="547">
          <cell r="A547">
            <v>242.73599999999999</v>
          </cell>
        </row>
        <row r="548">
          <cell r="A548">
            <v>242.732</v>
          </cell>
        </row>
        <row r="549">
          <cell r="A549">
            <v>242.73599999999999</v>
          </cell>
        </row>
        <row r="550">
          <cell r="A550">
            <v>242.732</v>
          </cell>
        </row>
        <row r="551">
          <cell r="A551">
            <v>242.72900000000001</v>
          </cell>
        </row>
        <row r="552">
          <cell r="A552">
            <v>242.732</v>
          </cell>
        </row>
        <row r="553">
          <cell r="A553">
            <v>242.74</v>
          </cell>
        </row>
        <row r="554">
          <cell r="A554">
            <v>242.72900000000001</v>
          </cell>
        </row>
        <row r="555">
          <cell r="A555">
            <v>242.732</v>
          </cell>
        </row>
        <row r="556">
          <cell r="A556">
            <v>242.732</v>
          </cell>
        </row>
        <row r="557">
          <cell r="A557">
            <v>242.72900000000001</v>
          </cell>
        </row>
        <row r="558">
          <cell r="A558">
            <v>242.79300000000001</v>
          </cell>
        </row>
        <row r="559">
          <cell r="A559">
            <v>242.75399999999999</v>
          </cell>
        </row>
        <row r="560">
          <cell r="A560">
            <v>242.74600000000001</v>
          </cell>
        </row>
        <row r="561">
          <cell r="A561">
            <v>242.74600000000001</v>
          </cell>
        </row>
        <row r="562">
          <cell r="A562">
            <v>242.74600000000001</v>
          </cell>
        </row>
        <row r="563">
          <cell r="A563">
            <v>242.75</v>
          </cell>
        </row>
        <row r="564">
          <cell r="A564">
            <v>242.74199999999999</v>
          </cell>
        </row>
        <row r="565">
          <cell r="A565">
            <v>242.74199999999999</v>
          </cell>
        </row>
        <row r="566">
          <cell r="A566">
            <v>242.74199999999999</v>
          </cell>
        </row>
        <row r="567">
          <cell r="A567">
            <v>242.74199999999999</v>
          </cell>
        </row>
        <row r="568">
          <cell r="A568">
            <v>242.75800000000001</v>
          </cell>
        </row>
        <row r="569">
          <cell r="A569">
            <v>242.73400000000001</v>
          </cell>
        </row>
        <row r="570">
          <cell r="A570">
            <v>242.74199999999999</v>
          </cell>
        </row>
        <row r="571">
          <cell r="A571">
            <v>242.74600000000001</v>
          </cell>
        </row>
        <row r="572">
          <cell r="A572">
            <v>242.74199999999999</v>
          </cell>
        </row>
        <row r="573">
          <cell r="A573">
            <v>242.75</v>
          </cell>
        </row>
        <row r="574">
          <cell r="A574">
            <v>242.74600000000001</v>
          </cell>
        </row>
        <row r="575">
          <cell r="A575">
            <v>242.74199999999999</v>
          </cell>
        </row>
        <row r="576">
          <cell r="A576">
            <v>242.74199999999999</v>
          </cell>
        </row>
        <row r="577">
          <cell r="A577">
            <v>242.74199999999999</v>
          </cell>
        </row>
        <row r="578">
          <cell r="A578">
            <v>242.738</v>
          </cell>
        </row>
        <row r="579">
          <cell r="A579">
            <v>242.75</v>
          </cell>
        </row>
        <row r="580">
          <cell r="A580">
            <v>242.74199999999999</v>
          </cell>
        </row>
        <row r="581">
          <cell r="A581">
            <v>242.73400000000001</v>
          </cell>
        </row>
        <row r="582">
          <cell r="A582">
            <v>242.74199999999999</v>
          </cell>
        </row>
        <row r="583">
          <cell r="A583">
            <v>242.74199999999999</v>
          </cell>
        </row>
        <row r="584">
          <cell r="A584">
            <v>242.75</v>
          </cell>
        </row>
        <row r="585">
          <cell r="A585">
            <v>242.74600000000001</v>
          </cell>
        </row>
        <row r="586">
          <cell r="A586">
            <v>242.738</v>
          </cell>
        </row>
        <row r="587">
          <cell r="A587">
            <v>242.738</v>
          </cell>
        </row>
        <row r="588">
          <cell r="A588">
            <v>242.738</v>
          </cell>
        </row>
        <row r="589">
          <cell r="A589">
            <v>242.74600000000001</v>
          </cell>
        </row>
        <row r="590">
          <cell r="A590">
            <v>242.738</v>
          </cell>
        </row>
        <row r="591">
          <cell r="A591">
            <v>242.738</v>
          </cell>
        </row>
        <row r="592">
          <cell r="A592">
            <v>242.738</v>
          </cell>
        </row>
        <row r="593">
          <cell r="A593">
            <v>242.738</v>
          </cell>
        </row>
        <row r="594">
          <cell r="A594">
            <v>242.75800000000001</v>
          </cell>
        </row>
        <row r="595">
          <cell r="A595">
            <v>242.75399999999999</v>
          </cell>
        </row>
        <row r="596">
          <cell r="A596">
            <v>242.74600000000001</v>
          </cell>
        </row>
        <row r="597">
          <cell r="A597">
            <v>242.74600000000001</v>
          </cell>
        </row>
        <row r="598">
          <cell r="A598">
            <v>242.74600000000001</v>
          </cell>
        </row>
        <row r="599">
          <cell r="A599">
            <v>242.75</v>
          </cell>
        </row>
        <row r="600">
          <cell r="A600">
            <v>242.75</v>
          </cell>
        </row>
        <row r="601">
          <cell r="A601">
            <v>242.75</v>
          </cell>
        </row>
        <row r="602">
          <cell r="A602">
            <v>244.37100000000001</v>
          </cell>
        </row>
        <row r="603">
          <cell r="A603">
            <v>244.49600000000001</v>
          </cell>
        </row>
        <row r="604">
          <cell r="A604">
            <v>244.45699999999999</v>
          </cell>
        </row>
        <row r="605">
          <cell r="A605">
            <v>244.46100000000001</v>
          </cell>
        </row>
        <row r="606">
          <cell r="A606">
            <v>244.453</v>
          </cell>
        </row>
        <row r="607">
          <cell r="A607">
            <v>244.453</v>
          </cell>
        </row>
        <row r="608">
          <cell r="A608">
            <v>244.453</v>
          </cell>
        </row>
        <row r="609">
          <cell r="A609">
            <v>244.45699999999999</v>
          </cell>
        </row>
        <row r="610">
          <cell r="A610">
            <v>244.45699999999999</v>
          </cell>
        </row>
        <row r="611">
          <cell r="A611">
            <v>244.45699999999999</v>
          </cell>
        </row>
        <row r="612">
          <cell r="A612">
            <v>244.453</v>
          </cell>
        </row>
        <row r="613">
          <cell r="A613">
            <v>244.44499999999999</v>
          </cell>
        </row>
        <row r="614">
          <cell r="A614">
            <v>244.44900000000001</v>
          </cell>
        </row>
        <row r="615">
          <cell r="A615">
            <v>247.86699999999999</v>
          </cell>
        </row>
        <row r="616">
          <cell r="A616">
            <v>247.875</v>
          </cell>
        </row>
        <row r="617">
          <cell r="A617">
            <v>247.87100000000001</v>
          </cell>
        </row>
        <row r="618">
          <cell r="A618">
            <v>247.875</v>
          </cell>
        </row>
        <row r="619">
          <cell r="A619">
            <v>247.87100000000001</v>
          </cell>
        </row>
        <row r="620">
          <cell r="A620">
            <v>247.875</v>
          </cell>
        </row>
        <row r="621">
          <cell r="A621">
            <v>247.86699999999999</v>
          </cell>
        </row>
        <row r="622">
          <cell r="A622">
            <v>247.86699999999999</v>
          </cell>
        </row>
        <row r="623">
          <cell r="A623">
            <v>247.875</v>
          </cell>
        </row>
        <row r="624">
          <cell r="A624">
            <v>247.863</v>
          </cell>
        </row>
        <row r="625">
          <cell r="A625">
            <v>247.875</v>
          </cell>
        </row>
        <row r="626">
          <cell r="A626">
            <v>247.875</v>
          </cell>
        </row>
        <row r="627">
          <cell r="A627">
            <v>249.59800000000001</v>
          </cell>
        </row>
        <row r="628">
          <cell r="A628">
            <v>227.36500000000001</v>
          </cell>
        </row>
        <row r="629">
          <cell r="A629">
            <v>226.76</v>
          </cell>
        </row>
        <row r="630">
          <cell r="A630">
            <v>222.697</v>
          </cell>
        </row>
        <row r="631">
          <cell r="A631">
            <v>222.68899999999999</v>
          </cell>
        </row>
        <row r="632">
          <cell r="A632">
            <v>222.68899999999999</v>
          </cell>
        </row>
        <row r="633">
          <cell r="A633">
            <v>222.68899999999999</v>
          </cell>
        </row>
        <row r="634">
          <cell r="A634">
            <v>222.68899999999999</v>
          </cell>
        </row>
        <row r="635">
          <cell r="A635">
            <v>222.68899999999999</v>
          </cell>
        </row>
        <row r="636">
          <cell r="A636">
            <v>222.68899999999999</v>
          </cell>
        </row>
        <row r="637">
          <cell r="A637">
            <v>222.68899999999999</v>
          </cell>
        </row>
        <row r="638">
          <cell r="A638">
            <v>222.68899999999999</v>
          </cell>
        </row>
        <row r="639">
          <cell r="A639">
            <v>222.678</v>
          </cell>
        </row>
        <row r="640">
          <cell r="A640">
            <v>222.678</v>
          </cell>
        </row>
        <row r="641">
          <cell r="A641">
            <v>222.68600000000001</v>
          </cell>
        </row>
        <row r="642">
          <cell r="A642">
            <v>222.68199999999999</v>
          </cell>
        </row>
        <row r="643">
          <cell r="A643">
            <v>222.68199999999999</v>
          </cell>
        </row>
        <row r="644">
          <cell r="A644">
            <v>222.68199999999999</v>
          </cell>
        </row>
        <row r="645">
          <cell r="A645">
            <v>222.65</v>
          </cell>
        </row>
        <row r="646">
          <cell r="A646">
            <v>200.73599999999999</v>
          </cell>
        </row>
        <row r="647">
          <cell r="A647">
            <v>230.86500000000001</v>
          </cell>
        </row>
        <row r="648">
          <cell r="A648">
            <v>251.459</v>
          </cell>
        </row>
        <row r="649">
          <cell r="A649">
            <v>251.43199999999999</v>
          </cell>
        </row>
        <row r="650">
          <cell r="A650">
            <v>251.43600000000001</v>
          </cell>
        </row>
        <row r="651">
          <cell r="A651">
            <v>250.26400000000001</v>
          </cell>
        </row>
        <row r="652">
          <cell r="A652">
            <v>250.27099999999999</v>
          </cell>
        </row>
        <row r="653">
          <cell r="A653">
            <v>250.26</v>
          </cell>
        </row>
        <row r="654">
          <cell r="A654">
            <v>250.26</v>
          </cell>
        </row>
        <row r="655">
          <cell r="A655">
            <v>250.26</v>
          </cell>
        </row>
        <row r="656">
          <cell r="A656">
            <v>250.256</v>
          </cell>
        </row>
        <row r="657">
          <cell r="A657">
            <v>250.25200000000001</v>
          </cell>
        </row>
        <row r="658">
          <cell r="A658">
            <v>250.27500000000001</v>
          </cell>
        </row>
        <row r="659">
          <cell r="A659">
            <v>250.26400000000001</v>
          </cell>
        </row>
        <row r="660">
          <cell r="A660">
            <v>250.26400000000001</v>
          </cell>
        </row>
        <row r="661">
          <cell r="A661">
            <v>250.26</v>
          </cell>
        </row>
        <row r="662">
          <cell r="A662">
            <v>250.268</v>
          </cell>
        </row>
        <row r="663">
          <cell r="A663">
            <v>250.256</v>
          </cell>
        </row>
        <row r="664">
          <cell r="A664">
            <v>250.268</v>
          </cell>
        </row>
        <row r="665">
          <cell r="A665">
            <v>250.268</v>
          </cell>
        </row>
        <row r="666">
          <cell r="A666">
            <v>250.26400000000001</v>
          </cell>
        </row>
        <row r="667">
          <cell r="A667">
            <v>250.26</v>
          </cell>
        </row>
        <row r="668">
          <cell r="A668">
            <v>250.26400000000001</v>
          </cell>
        </row>
        <row r="669">
          <cell r="A669">
            <v>250.28700000000001</v>
          </cell>
        </row>
        <row r="670">
          <cell r="A670">
            <v>250.27500000000001</v>
          </cell>
        </row>
        <row r="671">
          <cell r="A671">
            <v>250.268</v>
          </cell>
        </row>
        <row r="672">
          <cell r="A672">
            <v>250.268</v>
          </cell>
        </row>
        <row r="673">
          <cell r="A673">
            <v>250.28299999999999</v>
          </cell>
        </row>
        <row r="674">
          <cell r="A674">
            <v>250.268</v>
          </cell>
        </row>
        <row r="675">
          <cell r="A675">
            <v>250.27099999999999</v>
          </cell>
        </row>
        <row r="676">
          <cell r="A676">
            <v>250.268</v>
          </cell>
        </row>
        <row r="677">
          <cell r="A677">
            <v>250.268</v>
          </cell>
        </row>
        <row r="678">
          <cell r="A678">
            <v>250.28299999999999</v>
          </cell>
        </row>
        <row r="679">
          <cell r="A679">
            <v>250.27099999999999</v>
          </cell>
        </row>
        <row r="680">
          <cell r="A680">
            <v>250.28299999999999</v>
          </cell>
        </row>
        <row r="681">
          <cell r="A681">
            <v>250.279</v>
          </cell>
        </row>
        <row r="682">
          <cell r="A682">
            <v>250.28700000000001</v>
          </cell>
        </row>
        <row r="683">
          <cell r="A683">
            <v>250.28299999999999</v>
          </cell>
        </row>
        <row r="684">
          <cell r="A684">
            <v>250.27500000000001</v>
          </cell>
        </row>
        <row r="685">
          <cell r="A685">
            <v>250.27500000000001</v>
          </cell>
        </row>
        <row r="686">
          <cell r="A686">
            <v>250.268</v>
          </cell>
        </row>
        <row r="687">
          <cell r="A687">
            <v>250.26400000000001</v>
          </cell>
        </row>
        <row r="688">
          <cell r="A688">
            <v>250.268</v>
          </cell>
        </row>
        <row r="689">
          <cell r="A689">
            <v>250.256</v>
          </cell>
        </row>
        <row r="690">
          <cell r="A690">
            <v>250.26400000000001</v>
          </cell>
        </row>
        <row r="691">
          <cell r="A691">
            <v>250.26400000000001</v>
          </cell>
        </row>
        <row r="692">
          <cell r="A692">
            <v>250.26400000000001</v>
          </cell>
        </row>
        <row r="693">
          <cell r="A693">
            <v>250.256</v>
          </cell>
        </row>
        <row r="694">
          <cell r="A694">
            <v>250.256</v>
          </cell>
        </row>
        <row r="695">
          <cell r="A695">
            <v>250.25200000000001</v>
          </cell>
        </row>
        <row r="696">
          <cell r="A696">
            <v>250.256</v>
          </cell>
        </row>
        <row r="697">
          <cell r="A697">
            <v>250.25200000000001</v>
          </cell>
        </row>
        <row r="698">
          <cell r="A698">
            <v>250.256</v>
          </cell>
        </row>
        <row r="699">
          <cell r="A699">
            <v>250.256</v>
          </cell>
        </row>
        <row r="700">
          <cell r="A700">
            <v>250.24799999999999</v>
          </cell>
        </row>
        <row r="701">
          <cell r="A701">
            <v>250.24799999999999</v>
          </cell>
        </row>
        <row r="702">
          <cell r="A702">
            <v>250.25200000000001</v>
          </cell>
        </row>
        <row r="703">
          <cell r="A703">
            <v>250.256</v>
          </cell>
        </row>
        <row r="704">
          <cell r="A704">
            <v>250.25200000000001</v>
          </cell>
        </row>
        <row r="705">
          <cell r="A705">
            <v>250.25200000000001</v>
          </cell>
        </row>
        <row r="706">
          <cell r="A706">
            <v>250.25200000000001</v>
          </cell>
        </row>
        <row r="707">
          <cell r="A707">
            <v>250.25200000000001</v>
          </cell>
        </row>
        <row r="708">
          <cell r="A708">
            <v>250.256</v>
          </cell>
        </row>
        <row r="709">
          <cell r="A709">
            <v>250.25200000000001</v>
          </cell>
        </row>
        <row r="710">
          <cell r="A710">
            <v>250.25200000000001</v>
          </cell>
        </row>
        <row r="711">
          <cell r="A711">
            <v>250.25200000000001</v>
          </cell>
        </row>
        <row r="712">
          <cell r="A712">
            <v>250.25200000000001</v>
          </cell>
        </row>
        <row r="713">
          <cell r="A713">
            <v>250.256</v>
          </cell>
        </row>
        <row r="714">
          <cell r="A714">
            <v>250.24799999999999</v>
          </cell>
        </row>
        <row r="715">
          <cell r="A715">
            <v>250.24799999999999</v>
          </cell>
        </row>
        <row r="716">
          <cell r="A716">
            <v>250.25200000000001</v>
          </cell>
        </row>
        <row r="717">
          <cell r="A717">
            <v>269.40100000000001</v>
          </cell>
        </row>
        <row r="718">
          <cell r="A718">
            <v>269.226</v>
          </cell>
        </row>
        <row r="719">
          <cell r="A719">
            <v>269.22199999999998</v>
          </cell>
        </row>
        <row r="720">
          <cell r="A720">
            <v>269.226</v>
          </cell>
        </row>
        <row r="721">
          <cell r="A721">
            <v>269.22199999999998</v>
          </cell>
        </row>
        <row r="722">
          <cell r="A722">
            <v>269.21800000000002</v>
          </cell>
        </row>
        <row r="723">
          <cell r="A723">
            <v>269.21800000000002</v>
          </cell>
        </row>
        <row r="724">
          <cell r="A724">
            <v>269.21800000000002</v>
          </cell>
        </row>
        <row r="725">
          <cell r="A725">
            <v>269.21800000000002</v>
          </cell>
        </row>
        <row r="726">
          <cell r="A726">
            <v>269.226</v>
          </cell>
        </row>
        <row r="727">
          <cell r="A727">
            <v>269.21800000000002</v>
          </cell>
        </row>
        <row r="728">
          <cell r="A728">
            <v>269.21800000000002</v>
          </cell>
        </row>
        <row r="729">
          <cell r="A729">
            <v>269.21800000000002</v>
          </cell>
        </row>
        <row r="730">
          <cell r="A730">
            <v>269.21800000000002</v>
          </cell>
        </row>
        <row r="731">
          <cell r="A731">
            <v>269.233</v>
          </cell>
        </row>
        <row r="732">
          <cell r="A732">
            <v>269.226</v>
          </cell>
        </row>
        <row r="733">
          <cell r="A733">
            <v>269.22199999999998</v>
          </cell>
        </row>
        <row r="734">
          <cell r="A734">
            <v>269.22199999999998</v>
          </cell>
        </row>
        <row r="735">
          <cell r="A735">
            <v>269.19400000000002</v>
          </cell>
        </row>
        <row r="736">
          <cell r="A736">
            <v>269.20600000000002</v>
          </cell>
        </row>
        <row r="737">
          <cell r="A737">
            <v>269.19400000000002</v>
          </cell>
        </row>
        <row r="738">
          <cell r="A738">
            <v>269.18299999999999</v>
          </cell>
        </row>
        <row r="739">
          <cell r="A739">
            <v>269.18700000000001</v>
          </cell>
        </row>
        <row r="740">
          <cell r="A740">
            <v>269.18299999999999</v>
          </cell>
        </row>
        <row r="741">
          <cell r="A741">
            <v>269.18700000000001</v>
          </cell>
        </row>
        <row r="742">
          <cell r="A742">
            <v>269.18299999999999</v>
          </cell>
        </row>
        <row r="743">
          <cell r="A743">
            <v>269.19</v>
          </cell>
        </row>
        <row r="744">
          <cell r="A744">
            <v>269.18700000000001</v>
          </cell>
        </row>
        <row r="745">
          <cell r="A745">
            <v>269.18700000000001</v>
          </cell>
        </row>
        <row r="746">
          <cell r="A746">
            <v>269.18700000000001</v>
          </cell>
        </row>
        <row r="747">
          <cell r="A747">
            <v>269.19400000000002</v>
          </cell>
        </row>
        <row r="748">
          <cell r="A748">
            <v>269.18700000000001</v>
          </cell>
        </row>
        <row r="749">
          <cell r="A749">
            <v>269.18700000000001</v>
          </cell>
        </row>
        <row r="750">
          <cell r="A750">
            <v>269.18700000000001</v>
          </cell>
        </row>
        <row r="751">
          <cell r="A751">
            <v>269.18700000000001</v>
          </cell>
        </row>
        <row r="752">
          <cell r="A752">
            <v>269.19400000000002</v>
          </cell>
        </row>
        <row r="753">
          <cell r="A753">
            <v>269.18700000000001</v>
          </cell>
        </row>
        <row r="754">
          <cell r="A754">
            <v>269.18700000000001</v>
          </cell>
        </row>
        <row r="755">
          <cell r="A755">
            <v>269.18700000000001</v>
          </cell>
        </row>
        <row r="756">
          <cell r="A756">
            <v>269.18700000000001</v>
          </cell>
        </row>
        <row r="757">
          <cell r="A757">
            <v>269.19</v>
          </cell>
        </row>
        <row r="758">
          <cell r="A758">
            <v>269.18700000000001</v>
          </cell>
        </row>
        <row r="759">
          <cell r="A759">
            <v>269.18700000000001</v>
          </cell>
        </row>
        <row r="760">
          <cell r="A760">
            <v>269.18700000000001</v>
          </cell>
        </row>
        <row r="761">
          <cell r="A761">
            <v>269.18700000000001</v>
          </cell>
        </row>
        <row r="762">
          <cell r="A762">
            <v>269.19400000000002</v>
          </cell>
        </row>
        <row r="763">
          <cell r="A763">
            <v>269.18700000000001</v>
          </cell>
        </row>
        <row r="764">
          <cell r="A764">
            <v>269.18700000000001</v>
          </cell>
        </row>
        <row r="765">
          <cell r="A765">
            <v>269.18700000000001</v>
          </cell>
        </row>
        <row r="766">
          <cell r="A766">
            <v>269.18299999999999</v>
          </cell>
        </row>
        <row r="767">
          <cell r="A767">
            <v>269.18700000000001</v>
          </cell>
        </row>
        <row r="768">
          <cell r="A768">
            <v>269.18299999999999</v>
          </cell>
        </row>
        <row r="769">
          <cell r="A769">
            <v>269.19</v>
          </cell>
        </row>
        <row r="770">
          <cell r="A770">
            <v>269.18700000000001</v>
          </cell>
        </row>
        <row r="771">
          <cell r="A771">
            <v>269.18700000000001</v>
          </cell>
        </row>
        <row r="772">
          <cell r="A772">
            <v>269.18700000000001</v>
          </cell>
        </row>
        <row r="773">
          <cell r="A773">
            <v>269.19</v>
          </cell>
        </row>
        <row r="774">
          <cell r="A774">
            <v>269.18700000000001</v>
          </cell>
        </row>
        <row r="775">
          <cell r="A775">
            <v>269.18700000000001</v>
          </cell>
        </row>
        <row r="776">
          <cell r="A776">
            <v>269.18700000000001</v>
          </cell>
        </row>
        <row r="777">
          <cell r="A777">
            <v>269.18700000000001</v>
          </cell>
        </row>
        <row r="778">
          <cell r="A778">
            <v>269.19400000000002</v>
          </cell>
        </row>
        <row r="779">
          <cell r="A779">
            <v>269.18700000000001</v>
          </cell>
        </row>
        <row r="780">
          <cell r="A780">
            <v>269.18700000000001</v>
          </cell>
        </row>
        <row r="781">
          <cell r="A781">
            <v>269.18700000000001</v>
          </cell>
        </row>
        <row r="782">
          <cell r="A782">
            <v>269.18700000000001</v>
          </cell>
        </row>
        <row r="783">
          <cell r="A783">
            <v>269.19</v>
          </cell>
        </row>
        <row r="784">
          <cell r="A784">
            <v>269.19400000000002</v>
          </cell>
        </row>
        <row r="785">
          <cell r="A785">
            <v>269.19</v>
          </cell>
        </row>
        <row r="786">
          <cell r="A786">
            <v>269.18700000000001</v>
          </cell>
        </row>
        <row r="787">
          <cell r="A787">
            <v>269.18700000000001</v>
          </cell>
        </row>
        <row r="788">
          <cell r="A788">
            <v>269.18700000000001</v>
          </cell>
        </row>
        <row r="789">
          <cell r="A789">
            <v>269.19400000000002</v>
          </cell>
        </row>
        <row r="790">
          <cell r="A790">
            <v>269.18700000000001</v>
          </cell>
        </row>
        <row r="791">
          <cell r="A791">
            <v>269.18700000000001</v>
          </cell>
        </row>
        <row r="792">
          <cell r="A792">
            <v>269.18299999999999</v>
          </cell>
        </row>
        <row r="793">
          <cell r="A793">
            <v>269.18299999999999</v>
          </cell>
        </row>
        <row r="794">
          <cell r="A794">
            <v>269.19400000000002</v>
          </cell>
        </row>
        <row r="795">
          <cell r="A795">
            <v>269.18700000000001</v>
          </cell>
        </row>
        <row r="796">
          <cell r="A796">
            <v>269.18700000000001</v>
          </cell>
        </row>
        <row r="797">
          <cell r="A797">
            <v>269.18700000000001</v>
          </cell>
        </row>
        <row r="798">
          <cell r="A798">
            <v>269.18700000000001</v>
          </cell>
        </row>
        <row r="799">
          <cell r="A799">
            <v>269.18700000000001</v>
          </cell>
        </row>
        <row r="800">
          <cell r="A800">
            <v>269.19</v>
          </cell>
        </row>
        <row r="801">
          <cell r="A801">
            <v>269.18700000000001</v>
          </cell>
        </row>
        <row r="802">
          <cell r="A802">
            <v>269.18700000000001</v>
          </cell>
        </row>
        <row r="803">
          <cell r="A803">
            <v>269.18700000000001</v>
          </cell>
        </row>
        <row r="804">
          <cell r="A804">
            <v>269.18700000000001</v>
          </cell>
        </row>
        <row r="805">
          <cell r="A805">
            <v>269.19400000000002</v>
          </cell>
        </row>
        <row r="806">
          <cell r="A806">
            <v>269.18700000000001</v>
          </cell>
        </row>
        <row r="807">
          <cell r="A807">
            <v>269.18700000000001</v>
          </cell>
        </row>
        <row r="808">
          <cell r="A808">
            <v>269.18700000000001</v>
          </cell>
        </row>
        <row r="809">
          <cell r="A809">
            <v>269.18700000000001</v>
          </cell>
        </row>
        <row r="810">
          <cell r="A810">
            <v>269.19</v>
          </cell>
        </row>
        <row r="811">
          <cell r="A811">
            <v>269.19400000000002</v>
          </cell>
        </row>
        <row r="812">
          <cell r="A812">
            <v>269.19</v>
          </cell>
        </row>
        <row r="813">
          <cell r="A813">
            <v>269.18700000000001</v>
          </cell>
        </row>
        <row r="814">
          <cell r="A814">
            <v>269.18700000000001</v>
          </cell>
        </row>
        <row r="815">
          <cell r="A815">
            <v>269.18700000000001</v>
          </cell>
        </row>
        <row r="816">
          <cell r="A816">
            <v>269.19400000000002</v>
          </cell>
        </row>
        <row r="817">
          <cell r="A817">
            <v>269.18700000000001</v>
          </cell>
        </row>
        <row r="818">
          <cell r="A818">
            <v>269.18700000000001</v>
          </cell>
        </row>
        <row r="819">
          <cell r="A819">
            <v>269.19</v>
          </cell>
        </row>
        <row r="820">
          <cell r="A820">
            <v>269.18299999999999</v>
          </cell>
        </row>
        <row r="821">
          <cell r="A821">
            <v>269.19400000000002</v>
          </cell>
        </row>
        <row r="822">
          <cell r="A822">
            <v>269.18700000000001</v>
          </cell>
        </row>
        <row r="823">
          <cell r="A823">
            <v>269.19</v>
          </cell>
        </row>
        <row r="824">
          <cell r="A824">
            <v>269.18700000000001</v>
          </cell>
        </row>
        <row r="825">
          <cell r="A825">
            <v>269.18700000000001</v>
          </cell>
        </row>
        <row r="826">
          <cell r="A826">
            <v>269.18700000000001</v>
          </cell>
        </row>
        <row r="827">
          <cell r="A827">
            <v>269.19400000000002</v>
          </cell>
        </row>
        <row r="828">
          <cell r="A828">
            <v>269.18700000000001</v>
          </cell>
        </row>
        <row r="829">
          <cell r="A829">
            <v>269.18700000000001</v>
          </cell>
        </row>
        <row r="830">
          <cell r="A830">
            <v>269.18700000000001</v>
          </cell>
        </row>
        <row r="831">
          <cell r="A831">
            <v>269.18700000000001</v>
          </cell>
        </row>
        <row r="832">
          <cell r="A832">
            <v>269.19400000000002</v>
          </cell>
        </row>
        <row r="833">
          <cell r="A833">
            <v>269.18700000000001</v>
          </cell>
        </row>
        <row r="834">
          <cell r="A834">
            <v>269.18700000000001</v>
          </cell>
        </row>
        <row r="835">
          <cell r="A835">
            <v>269.18700000000001</v>
          </cell>
        </row>
        <row r="836">
          <cell r="A836">
            <v>269.18700000000001</v>
          </cell>
        </row>
        <row r="837">
          <cell r="A837">
            <v>269.19</v>
          </cell>
        </row>
        <row r="838">
          <cell r="A838">
            <v>269.18700000000001</v>
          </cell>
        </row>
        <row r="839">
          <cell r="A839">
            <v>269.19</v>
          </cell>
        </row>
        <row r="840">
          <cell r="A840">
            <v>269.18700000000001</v>
          </cell>
        </row>
        <row r="841">
          <cell r="A841">
            <v>269.18700000000001</v>
          </cell>
        </row>
        <row r="842">
          <cell r="A842">
            <v>269.18700000000001</v>
          </cell>
        </row>
        <row r="843">
          <cell r="A843">
            <v>269.19</v>
          </cell>
        </row>
        <row r="844">
          <cell r="A844">
            <v>269.18700000000001</v>
          </cell>
        </row>
        <row r="845">
          <cell r="A845">
            <v>269.18700000000001</v>
          </cell>
        </row>
        <row r="846">
          <cell r="A846">
            <v>269.19</v>
          </cell>
        </row>
        <row r="847">
          <cell r="A847">
            <v>269.18700000000001</v>
          </cell>
        </row>
        <row r="848">
          <cell r="A848">
            <v>269.19400000000002</v>
          </cell>
        </row>
        <row r="849">
          <cell r="A849">
            <v>269.18700000000001</v>
          </cell>
        </row>
        <row r="850">
          <cell r="A850">
            <v>269.18700000000001</v>
          </cell>
        </row>
        <row r="851">
          <cell r="A851">
            <v>269.18700000000001</v>
          </cell>
        </row>
        <row r="852">
          <cell r="A852">
            <v>269.18700000000001</v>
          </cell>
        </row>
        <row r="853">
          <cell r="A853">
            <v>269.19</v>
          </cell>
        </row>
        <row r="854">
          <cell r="A854">
            <v>269.19400000000002</v>
          </cell>
        </row>
        <row r="855">
          <cell r="A855">
            <v>269.19</v>
          </cell>
        </row>
        <row r="856">
          <cell r="A856">
            <v>269.18700000000001</v>
          </cell>
        </row>
        <row r="857">
          <cell r="A857">
            <v>269.18700000000001</v>
          </cell>
        </row>
        <row r="858">
          <cell r="A858">
            <v>269.18700000000001</v>
          </cell>
        </row>
        <row r="859">
          <cell r="A859">
            <v>269.19</v>
          </cell>
        </row>
        <row r="860">
          <cell r="A860">
            <v>269.18700000000001</v>
          </cell>
        </row>
        <row r="861">
          <cell r="A861">
            <v>269.18700000000001</v>
          </cell>
        </row>
        <row r="862">
          <cell r="A862">
            <v>269.18700000000001</v>
          </cell>
        </row>
        <row r="863">
          <cell r="A863">
            <v>269.18700000000001</v>
          </cell>
        </row>
        <row r="864">
          <cell r="A864">
            <v>269.19</v>
          </cell>
        </row>
        <row r="865">
          <cell r="A865">
            <v>269.18700000000001</v>
          </cell>
        </row>
        <row r="866">
          <cell r="A866">
            <v>269.19</v>
          </cell>
        </row>
        <row r="867">
          <cell r="A867">
            <v>269.18700000000001</v>
          </cell>
        </row>
        <row r="868">
          <cell r="A868">
            <v>269.18700000000001</v>
          </cell>
        </row>
        <row r="869">
          <cell r="A869">
            <v>269.18700000000001</v>
          </cell>
        </row>
        <row r="870">
          <cell r="A870">
            <v>269.19</v>
          </cell>
        </row>
        <row r="871">
          <cell r="A871">
            <v>269.18700000000001</v>
          </cell>
        </row>
        <row r="872">
          <cell r="A872">
            <v>269.18700000000001</v>
          </cell>
        </row>
        <row r="873">
          <cell r="A873">
            <v>269.19</v>
          </cell>
        </row>
        <row r="874">
          <cell r="A874">
            <v>269.18700000000001</v>
          </cell>
        </row>
        <row r="875">
          <cell r="A875">
            <v>269.19400000000002</v>
          </cell>
        </row>
        <row r="876">
          <cell r="A876">
            <v>269.18700000000001</v>
          </cell>
        </row>
        <row r="877">
          <cell r="A877">
            <v>269.18700000000001</v>
          </cell>
        </row>
        <row r="878">
          <cell r="A878">
            <v>269.18700000000001</v>
          </cell>
        </row>
        <row r="879">
          <cell r="A879">
            <v>269.18700000000001</v>
          </cell>
        </row>
        <row r="880">
          <cell r="A880">
            <v>269.19</v>
          </cell>
        </row>
        <row r="881">
          <cell r="A881">
            <v>269.18700000000001</v>
          </cell>
        </row>
        <row r="882">
          <cell r="A882">
            <v>269.19</v>
          </cell>
        </row>
        <row r="883">
          <cell r="A883">
            <v>269.18700000000001</v>
          </cell>
        </row>
        <row r="884">
          <cell r="A884">
            <v>269.19</v>
          </cell>
        </row>
        <row r="885">
          <cell r="A885">
            <v>269.18700000000001</v>
          </cell>
        </row>
        <row r="886">
          <cell r="A886">
            <v>269.18700000000001</v>
          </cell>
        </row>
        <row r="887">
          <cell r="A887">
            <v>269.18700000000001</v>
          </cell>
        </row>
        <row r="888">
          <cell r="A888">
            <v>269.18700000000001</v>
          </cell>
        </row>
        <row r="889">
          <cell r="A889">
            <v>269.19</v>
          </cell>
        </row>
        <row r="890">
          <cell r="A890">
            <v>269.18700000000001</v>
          </cell>
        </row>
        <row r="891">
          <cell r="A891">
            <v>269.19</v>
          </cell>
        </row>
        <row r="892">
          <cell r="A892">
            <v>269.18700000000001</v>
          </cell>
        </row>
        <row r="893">
          <cell r="A893">
            <v>269.18700000000001</v>
          </cell>
        </row>
        <row r="894">
          <cell r="A894">
            <v>269.18700000000001</v>
          </cell>
        </row>
        <row r="895">
          <cell r="A895">
            <v>269.19299999999998</v>
          </cell>
        </row>
        <row r="896">
          <cell r="A896">
            <v>269.18900000000002</v>
          </cell>
        </row>
        <row r="897">
          <cell r="A897">
            <v>269.18599999999998</v>
          </cell>
        </row>
        <row r="898">
          <cell r="A898">
            <v>269.18599999999998</v>
          </cell>
        </row>
        <row r="899">
          <cell r="A899">
            <v>269.18799999999999</v>
          </cell>
        </row>
        <row r="900">
          <cell r="A900">
            <v>269.19299999999998</v>
          </cell>
        </row>
        <row r="901">
          <cell r="A901">
            <v>269.18200000000002</v>
          </cell>
        </row>
        <row r="902">
          <cell r="A902">
            <v>269.18200000000002</v>
          </cell>
        </row>
        <row r="903">
          <cell r="A903">
            <v>269.18200000000002</v>
          </cell>
        </row>
        <row r="904">
          <cell r="A904">
            <v>269.18599999999998</v>
          </cell>
        </row>
        <row r="905">
          <cell r="A905">
            <v>269.197</v>
          </cell>
        </row>
        <row r="906">
          <cell r="A906">
            <v>269.18900000000002</v>
          </cell>
        </row>
        <row r="907">
          <cell r="A907">
            <v>269.18599999999998</v>
          </cell>
        </row>
        <row r="908">
          <cell r="A908">
            <v>269.18599999999998</v>
          </cell>
        </row>
        <row r="909">
          <cell r="A909">
            <v>269.18599999999998</v>
          </cell>
        </row>
        <row r="910">
          <cell r="A910">
            <v>269.18900000000002</v>
          </cell>
        </row>
        <row r="911">
          <cell r="A911">
            <v>269.18599999999998</v>
          </cell>
        </row>
        <row r="912">
          <cell r="A912">
            <v>269.18599999999998</v>
          </cell>
        </row>
        <row r="913">
          <cell r="A913">
            <v>269.18599999999998</v>
          </cell>
        </row>
        <row r="914">
          <cell r="A914">
            <v>269.18599999999998</v>
          </cell>
        </row>
        <row r="915">
          <cell r="A915">
            <v>269.19299999999998</v>
          </cell>
        </row>
        <row r="916">
          <cell r="A916">
            <v>269.18599999999998</v>
          </cell>
        </row>
        <row r="917">
          <cell r="A917">
            <v>269.18599999999998</v>
          </cell>
        </row>
        <row r="918">
          <cell r="A918">
            <v>269.18599999999998</v>
          </cell>
        </row>
        <row r="919">
          <cell r="A919">
            <v>269.18599999999998</v>
          </cell>
        </row>
        <row r="920">
          <cell r="A920">
            <v>269.178</v>
          </cell>
        </row>
        <row r="921">
          <cell r="A921">
            <v>269.18200000000002</v>
          </cell>
        </row>
        <row r="922">
          <cell r="A922">
            <v>269.17399999999998</v>
          </cell>
        </row>
        <row r="923">
          <cell r="A923">
            <v>269.17399999999998</v>
          </cell>
        </row>
        <row r="924">
          <cell r="A924">
            <v>269.178</v>
          </cell>
        </row>
        <row r="925">
          <cell r="A925">
            <v>269.17399999999998</v>
          </cell>
        </row>
        <row r="926">
          <cell r="A926">
            <v>269.178</v>
          </cell>
        </row>
        <row r="927">
          <cell r="A927">
            <v>269.17399999999998</v>
          </cell>
        </row>
        <row r="928">
          <cell r="A928">
            <v>269.17</v>
          </cell>
        </row>
        <row r="929">
          <cell r="A929">
            <v>273.02100000000002</v>
          </cell>
        </row>
        <row r="930">
          <cell r="A930">
            <v>273.85000000000002</v>
          </cell>
        </row>
        <row r="931">
          <cell r="A931">
            <v>274.79899999999998</v>
          </cell>
        </row>
        <row r="932">
          <cell r="A932">
            <v>275.56400000000002</v>
          </cell>
        </row>
        <row r="933">
          <cell r="A933">
            <v>276.56099999999998</v>
          </cell>
        </row>
        <row r="934">
          <cell r="A934">
            <v>277.36099999999999</v>
          </cell>
        </row>
        <row r="935">
          <cell r="A935">
            <v>278.31099999999998</v>
          </cell>
        </row>
        <row r="936">
          <cell r="A936">
            <v>279.06099999999998</v>
          </cell>
        </row>
        <row r="937">
          <cell r="A937">
            <v>279.85700000000003</v>
          </cell>
        </row>
        <row r="938">
          <cell r="A938">
            <v>280.827</v>
          </cell>
        </row>
        <row r="939">
          <cell r="A939">
            <v>281.61200000000002</v>
          </cell>
        </row>
        <row r="940">
          <cell r="A940">
            <v>282.57299999999998</v>
          </cell>
        </row>
        <row r="941">
          <cell r="A941">
            <v>277.97199999999998</v>
          </cell>
        </row>
        <row r="942">
          <cell r="A942">
            <v>255.07</v>
          </cell>
        </row>
        <row r="943">
          <cell r="A943">
            <v>251.84100000000001</v>
          </cell>
        </row>
        <row r="944">
          <cell r="A944">
            <v>220.77099999999999</v>
          </cell>
        </row>
        <row r="945">
          <cell r="A945">
            <v>189.86799999999999</v>
          </cell>
        </row>
        <row r="946">
          <cell r="A946">
            <v>189.86</v>
          </cell>
        </row>
        <row r="947">
          <cell r="A947">
            <v>177.45</v>
          </cell>
        </row>
        <row r="948">
          <cell r="A948">
            <v>177.45400000000001</v>
          </cell>
        </row>
        <row r="949">
          <cell r="A949">
            <v>177.45</v>
          </cell>
        </row>
        <row r="950">
          <cell r="A950">
            <v>177.45400000000001</v>
          </cell>
        </row>
        <row r="951">
          <cell r="A951">
            <v>177.45</v>
          </cell>
        </row>
        <row r="952">
          <cell r="A952">
            <v>177.45</v>
          </cell>
        </row>
        <row r="953">
          <cell r="A953">
            <v>177.435</v>
          </cell>
        </row>
        <row r="954">
          <cell r="A954">
            <v>177.435</v>
          </cell>
        </row>
        <row r="955">
          <cell r="A955">
            <v>177.435</v>
          </cell>
        </row>
        <row r="956">
          <cell r="A956">
            <v>177.435</v>
          </cell>
        </row>
        <row r="957">
          <cell r="A957">
            <v>177.44200000000001</v>
          </cell>
        </row>
        <row r="958">
          <cell r="A958">
            <v>176.81</v>
          </cell>
        </row>
        <row r="959">
          <cell r="A959">
            <v>176.81299999999999</v>
          </cell>
        </row>
        <row r="960">
          <cell r="A960">
            <v>183.92699999999999</v>
          </cell>
        </row>
        <row r="961">
          <cell r="A961">
            <v>199.27799999999999</v>
          </cell>
        </row>
        <row r="962">
          <cell r="A962">
            <v>226.97399999999999</v>
          </cell>
        </row>
        <row r="963">
          <cell r="A963">
            <v>226.911</v>
          </cell>
        </row>
        <row r="964">
          <cell r="A964">
            <v>226.91499999999999</v>
          </cell>
        </row>
        <row r="965">
          <cell r="A965">
            <v>226.91900000000001</v>
          </cell>
        </row>
        <row r="966">
          <cell r="A966">
            <v>226.92699999999999</v>
          </cell>
        </row>
        <row r="967">
          <cell r="A967">
            <v>226.90700000000001</v>
          </cell>
        </row>
        <row r="968">
          <cell r="A968">
            <v>226.911</v>
          </cell>
        </row>
        <row r="969">
          <cell r="A969">
            <v>226.91900000000001</v>
          </cell>
        </row>
        <row r="970">
          <cell r="A970">
            <v>226.91499999999999</v>
          </cell>
        </row>
        <row r="971">
          <cell r="A971">
            <v>226.911</v>
          </cell>
        </row>
        <row r="972">
          <cell r="A972">
            <v>227.68100000000001</v>
          </cell>
        </row>
        <row r="973">
          <cell r="A973">
            <v>227.66900000000001</v>
          </cell>
        </row>
        <row r="974">
          <cell r="A974">
            <v>227.67699999999999</v>
          </cell>
        </row>
        <row r="975">
          <cell r="A975">
            <v>227.673</v>
          </cell>
        </row>
        <row r="976">
          <cell r="A976">
            <v>227.673</v>
          </cell>
        </row>
        <row r="977">
          <cell r="A977">
            <v>227.65299999999999</v>
          </cell>
        </row>
        <row r="978">
          <cell r="A978">
            <v>227.65700000000001</v>
          </cell>
        </row>
        <row r="979">
          <cell r="A979">
            <v>227.65700000000001</v>
          </cell>
        </row>
        <row r="980">
          <cell r="A980">
            <v>227.654</v>
          </cell>
        </row>
        <row r="981">
          <cell r="A981">
            <v>227.65799999999999</v>
          </cell>
        </row>
        <row r="982">
          <cell r="A982">
            <v>227.67</v>
          </cell>
        </row>
        <row r="983">
          <cell r="A983">
            <v>227.66200000000001</v>
          </cell>
        </row>
        <row r="984">
          <cell r="A984">
            <v>227.67</v>
          </cell>
        </row>
        <row r="985">
          <cell r="A985">
            <v>227.67400000000001</v>
          </cell>
        </row>
        <row r="986">
          <cell r="A986">
            <v>227.66200000000001</v>
          </cell>
        </row>
        <row r="987">
          <cell r="A987">
            <v>227.65799999999999</v>
          </cell>
        </row>
        <row r="988">
          <cell r="A988">
            <v>227.65799999999999</v>
          </cell>
        </row>
        <row r="989">
          <cell r="A989">
            <v>227.65799999999999</v>
          </cell>
        </row>
        <row r="990">
          <cell r="A990">
            <v>227.678</v>
          </cell>
        </row>
        <row r="991">
          <cell r="A991">
            <v>227.65799999999999</v>
          </cell>
        </row>
        <row r="992">
          <cell r="A992">
            <v>227.66200000000001</v>
          </cell>
        </row>
        <row r="993">
          <cell r="A993">
            <v>227.65799999999999</v>
          </cell>
        </row>
        <row r="994">
          <cell r="A994">
            <v>227.66200000000001</v>
          </cell>
        </row>
        <row r="995">
          <cell r="A995">
            <v>227.67</v>
          </cell>
        </row>
        <row r="996">
          <cell r="A996">
            <v>227.65799999999999</v>
          </cell>
        </row>
        <row r="997">
          <cell r="A997">
            <v>227.666</v>
          </cell>
        </row>
        <row r="998">
          <cell r="A998">
            <v>227.678</v>
          </cell>
        </row>
        <row r="999">
          <cell r="A999">
            <v>227.66200000000001</v>
          </cell>
        </row>
        <row r="1000">
          <cell r="A1000">
            <v>227.678</v>
          </cell>
        </row>
        <row r="1001">
          <cell r="A1001">
            <v>227.67</v>
          </cell>
        </row>
        <row r="1002">
          <cell r="A1002">
            <v>227.67</v>
          </cell>
        </row>
        <row r="1003">
          <cell r="A1003">
            <v>227.666</v>
          </cell>
        </row>
        <row r="1004">
          <cell r="A1004">
            <v>227.596</v>
          </cell>
        </row>
        <row r="1005">
          <cell r="A1005">
            <v>227.596</v>
          </cell>
        </row>
        <row r="1006">
          <cell r="A1006">
            <v>227.60400000000001</v>
          </cell>
        </row>
        <row r="1007">
          <cell r="A1007">
            <v>227.60400000000001</v>
          </cell>
        </row>
        <row r="1008">
          <cell r="A1008">
            <v>227.6</v>
          </cell>
        </row>
        <row r="1009">
          <cell r="A1009">
            <v>227.6</v>
          </cell>
        </row>
        <row r="1010">
          <cell r="A1010">
            <v>227.6</v>
          </cell>
        </row>
        <row r="1011">
          <cell r="A1011">
            <v>227.607</v>
          </cell>
        </row>
        <row r="1012">
          <cell r="A1012">
            <v>227.60400000000001</v>
          </cell>
        </row>
        <row r="1013">
          <cell r="A1013">
            <v>227.6</v>
          </cell>
        </row>
        <row r="1014">
          <cell r="A1014">
            <v>227.60400000000001</v>
          </cell>
        </row>
        <row r="1015">
          <cell r="A1015">
            <v>227.596</v>
          </cell>
        </row>
        <row r="1016">
          <cell r="A1016">
            <v>227.619</v>
          </cell>
        </row>
        <row r="1017">
          <cell r="A1017">
            <v>227.60400000000001</v>
          </cell>
        </row>
        <row r="1018">
          <cell r="A1018">
            <v>227.61099999999999</v>
          </cell>
        </row>
        <row r="1019">
          <cell r="A1019">
            <v>227.607</v>
          </cell>
        </row>
        <row r="1020">
          <cell r="A1020">
            <v>227.607</v>
          </cell>
        </row>
        <row r="1021">
          <cell r="A1021">
            <v>227.61099999999999</v>
          </cell>
        </row>
        <row r="1022">
          <cell r="A1022">
            <v>227.607</v>
          </cell>
        </row>
        <row r="1023">
          <cell r="A1023">
            <v>228.29900000000001</v>
          </cell>
        </row>
        <row r="1024">
          <cell r="A1024">
            <v>229.32599999999999</v>
          </cell>
        </row>
        <row r="1025">
          <cell r="A1025">
            <v>230.416</v>
          </cell>
        </row>
        <row r="1026">
          <cell r="A1026">
            <v>231.72499999999999</v>
          </cell>
        </row>
        <row r="1027">
          <cell r="A1027">
            <v>233.15799999999999</v>
          </cell>
        </row>
        <row r="1028">
          <cell r="A1028">
            <v>234.03299999999999</v>
          </cell>
        </row>
        <row r="1029">
          <cell r="A1029">
            <v>235.54499999999999</v>
          </cell>
        </row>
        <row r="1030">
          <cell r="A1030">
            <v>236.88900000000001</v>
          </cell>
        </row>
        <row r="1031">
          <cell r="A1031">
            <v>237.93899999999999</v>
          </cell>
        </row>
        <row r="1032">
          <cell r="A1032">
            <v>239.006</v>
          </cell>
        </row>
        <row r="1033">
          <cell r="A1033">
            <v>239.994</v>
          </cell>
        </row>
        <row r="1034">
          <cell r="A1034">
            <v>258.93599999999998</v>
          </cell>
        </row>
        <row r="1035">
          <cell r="A1035">
            <v>260.43900000000002</v>
          </cell>
        </row>
        <row r="1036">
          <cell r="A1036">
            <v>232.322</v>
          </cell>
        </row>
        <row r="1037">
          <cell r="A1037">
            <v>229.70400000000001</v>
          </cell>
        </row>
        <row r="1038">
          <cell r="A1038">
            <v>222.84899999999999</v>
          </cell>
        </row>
        <row r="1039">
          <cell r="A1039">
            <v>160.083</v>
          </cell>
        </row>
        <row r="1040">
          <cell r="A1040">
            <v>160.05600000000001</v>
          </cell>
        </row>
        <row r="1041">
          <cell r="A1041">
            <v>160.05199999999999</v>
          </cell>
        </row>
        <row r="1042">
          <cell r="A1042">
            <v>160.05600000000001</v>
          </cell>
        </row>
        <row r="1043">
          <cell r="A1043">
            <v>160.05199999999999</v>
          </cell>
        </row>
        <row r="1044">
          <cell r="A1044">
            <v>160.05199999999999</v>
          </cell>
        </row>
        <row r="1045">
          <cell r="A1045">
            <v>160.05600000000001</v>
          </cell>
        </row>
        <row r="1046">
          <cell r="A1046">
            <v>160.05199999999999</v>
          </cell>
        </row>
        <row r="1047">
          <cell r="A1047">
            <v>160.05600000000001</v>
          </cell>
        </row>
        <row r="1048">
          <cell r="A1048">
            <v>153.208</v>
          </cell>
        </row>
        <row r="1049">
          <cell r="A1049">
            <v>163.11099999999999</v>
          </cell>
        </row>
        <row r="1050">
          <cell r="A1050">
            <v>170.595</v>
          </cell>
        </row>
        <row r="1051">
          <cell r="A1051">
            <v>189.15799999999999</v>
          </cell>
        </row>
        <row r="1052">
          <cell r="A1052">
            <v>223.21700000000001</v>
          </cell>
        </row>
        <row r="1053">
          <cell r="A1053">
            <v>223.21299999999999</v>
          </cell>
        </row>
        <row r="1054">
          <cell r="A1054">
            <v>223.24799999999999</v>
          </cell>
        </row>
        <row r="1055">
          <cell r="A1055">
            <v>223.22900000000001</v>
          </cell>
        </row>
        <row r="1056">
          <cell r="A1056">
            <v>223.21299999999999</v>
          </cell>
        </row>
        <row r="1057">
          <cell r="A1057">
            <v>223.20500000000001</v>
          </cell>
        </row>
        <row r="1058">
          <cell r="A1058">
            <v>223.209</v>
          </cell>
        </row>
        <row r="1059">
          <cell r="A1059">
            <v>223.20500000000001</v>
          </cell>
        </row>
        <row r="1060">
          <cell r="A1060">
            <v>223.21700000000001</v>
          </cell>
        </row>
        <row r="1061">
          <cell r="A1061">
            <v>223.20500000000001</v>
          </cell>
        </row>
        <row r="1062">
          <cell r="A1062">
            <v>223.20500000000001</v>
          </cell>
        </row>
        <row r="1063">
          <cell r="A1063">
            <v>223.209</v>
          </cell>
        </row>
        <row r="1064">
          <cell r="A1064">
            <v>223.209</v>
          </cell>
        </row>
        <row r="1065">
          <cell r="A1065">
            <v>223.21899999999999</v>
          </cell>
        </row>
        <row r="1066">
          <cell r="A1066">
            <v>223.21100000000001</v>
          </cell>
        </row>
        <row r="1067">
          <cell r="A1067">
            <v>223.20699999999999</v>
          </cell>
        </row>
        <row r="1068">
          <cell r="A1068">
            <v>223.21100000000001</v>
          </cell>
        </row>
        <row r="1069">
          <cell r="A1069">
            <v>223.20699999999999</v>
          </cell>
        </row>
        <row r="1070">
          <cell r="A1070">
            <v>223.21100000000001</v>
          </cell>
        </row>
        <row r="1071">
          <cell r="A1071">
            <v>223.227</v>
          </cell>
        </row>
        <row r="1072">
          <cell r="A1072">
            <v>223.215</v>
          </cell>
        </row>
        <row r="1073">
          <cell r="A1073">
            <v>223.21100000000001</v>
          </cell>
        </row>
        <row r="1074">
          <cell r="A1074">
            <v>223.21899999999999</v>
          </cell>
        </row>
        <row r="1075">
          <cell r="A1075">
            <v>223.215</v>
          </cell>
        </row>
        <row r="1076">
          <cell r="A1076">
            <v>223.21899999999999</v>
          </cell>
        </row>
        <row r="1077">
          <cell r="A1077">
            <v>223.20699999999999</v>
          </cell>
        </row>
        <row r="1078">
          <cell r="A1078">
            <v>223.21100000000001</v>
          </cell>
        </row>
        <row r="1079">
          <cell r="A1079">
            <v>223.21100000000001</v>
          </cell>
        </row>
        <row r="1080">
          <cell r="A1080">
            <v>223.20699999999999</v>
          </cell>
        </row>
        <row r="1081">
          <cell r="A1081">
            <v>223.21100000000001</v>
          </cell>
        </row>
        <row r="1082">
          <cell r="A1082">
            <v>223.21100000000001</v>
          </cell>
        </row>
        <row r="1083">
          <cell r="A1083">
            <v>223.20699999999999</v>
          </cell>
        </row>
        <row r="1084">
          <cell r="A1084">
            <v>223.215</v>
          </cell>
        </row>
        <row r="1085">
          <cell r="A1085">
            <v>223.20699999999999</v>
          </cell>
        </row>
        <row r="1086">
          <cell r="A1086">
            <v>223.227</v>
          </cell>
        </row>
        <row r="1087">
          <cell r="A1087">
            <v>223.21899999999999</v>
          </cell>
        </row>
        <row r="1088">
          <cell r="A1088">
            <v>223.21100000000001</v>
          </cell>
        </row>
        <row r="1089">
          <cell r="A1089">
            <v>223.215</v>
          </cell>
        </row>
        <row r="1090">
          <cell r="A1090">
            <v>223.21100000000001</v>
          </cell>
        </row>
        <row r="1091">
          <cell r="A1091">
            <v>223.21899999999999</v>
          </cell>
        </row>
        <row r="1092">
          <cell r="A1092">
            <v>223.21100000000001</v>
          </cell>
        </row>
        <row r="1093">
          <cell r="A1093">
            <v>223.21100000000001</v>
          </cell>
        </row>
        <row r="1094">
          <cell r="A1094">
            <v>223.21100000000001</v>
          </cell>
        </row>
        <row r="1095">
          <cell r="A1095">
            <v>223.96100000000001</v>
          </cell>
        </row>
        <row r="1096">
          <cell r="A1096">
            <v>225.31200000000001</v>
          </cell>
        </row>
        <row r="1097">
          <cell r="A1097">
            <v>226.352</v>
          </cell>
        </row>
        <row r="1098">
          <cell r="A1098">
            <v>227.738</v>
          </cell>
        </row>
        <row r="1099">
          <cell r="A1099">
            <v>228.75</v>
          </cell>
        </row>
        <row r="1100">
          <cell r="A1100">
            <v>229.84</v>
          </cell>
        </row>
        <row r="1101">
          <cell r="A1101">
            <v>230.84399999999999</v>
          </cell>
        </row>
        <row r="1102">
          <cell r="A1102">
            <v>232.23</v>
          </cell>
        </row>
        <row r="1103">
          <cell r="A1103">
            <v>233.23</v>
          </cell>
        </row>
        <row r="1104">
          <cell r="A1104">
            <v>234.24199999999999</v>
          </cell>
        </row>
        <row r="1105">
          <cell r="A1105">
            <v>235.65199999999999</v>
          </cell>
        </row>
        <row r="1106">
          <cell r="A1106">
            <v>236.64099999999999</v>
          </cell>
        </row>
        <row r="1107">
          <cell r="A1107">
            <v>237.72300000000001</v>
          </cell>
        </row>
        <row r="1108">
          <cell r="A1108">
            <v>238.035</v>
          </cell>
        </row>
        <row r="1109">
          <cell r="A1109">
            <v>238.035</v>
          </cell>
        </row>
        <row r="1110">
          <cell r="A1110">
            <v>238.035</v>
          </cell>
        </row>
        <row r="1111">
          <cell r="A1111">
            <v>238.04300000000001</v>
          </cell>
        </row>
        <row r="1112">
          <cell r="A1112">
            <v>238.04300000000001</v>
          </cell>
        </row>
        <row r="1113">
          <cell r="A1113">
            <v>238.03899999999999</v>
          </cell>
        </row>
        <row r="1114">
          <cell r="A1114">
            <v>238.03899999999999</v>
          </cell>
        </row>
        <row r="1115">
          <cell r="A1115">
            <v>238.04300000000001</v>
          </cell>
        </row>
        <row r="1116">
          <cell r="A1116">
            <v>222.66399999999999</v>
          </cell>
        </row>
        <row r="1117">
          <cell r="A1117">
            <v>214.60400000000001</v>
          </cell>
        </row>
        <row r="1118">
          <cell r="A1118">
            <v>181.61199999999999</v>
          </cell>
        </row>
        <row r="1119">
          <cell r="A1119">
            <v>181.60400000000001</v>
          </cell>
        </row>
        <row r="1120">
          <cell r="A1120">
            <v>181.601</v>
          </cell>
        </row>
        <row r="1121">
          <cell r="A1121">
            <v>181.601</v>
          </cell>
        </row>
        <row r="1122">
          <cell r="A1122">
            <v>181.601</v>
          </cell>
        </row>
        <row r="1123">
          <cell r="A1123">
            <v>181.624</v>
          </cell>
        </row>
        <row r="1124">
          <cell r="A1124">
            <v>181.601</v>
          </cell>
        </row>
        <row r="1125">
          <cell r="A1125">
            <v>181.601</v>
          </cell>
        </row>
        <row r="1126">
          <cell r="A1126">
            <v>181.601</v>
          </cell>
        </row>
        <row r="1127">
          <cell r="A1127">
            <v>181.601</v>
          </cell>
        </row>
        <row r="1128">
          <cell r="A1128">
            <v>181.60400000000001</v>
          </cell>
        </row>
        <row r="1129">
          <cell r="A1129">
            <v>181.589</v>
          </cell>
        </row>
        <row r="1130">
          <cell r="A1130">
            <v>181.589</v>
          </cell>
        </row>
        <row r="1131">
          <cell r="A1131">
            <v>181.589</v>
          </cell>
        </row>
        <row r="1132">
          <cell r="A1132">
            <v>181.59700000000001</v>
          </cell>
        </row>
        <row r="1133">
          <cell r="A1133">
            <v>181.59299999999999</v>
          </cell>
        </row>
        <row r="1134">
          <cell r="A1134">
            <v>181.59299999999999</v>
          </cell>
        </row>
        <row r="1135">
          <cell r="A1135">
            <v>181.59299999999999</v>
          </cell>
        </row>
        <row r="1136">
          <cell r="A1136">
            <v>181.59299999999999</v>
          </cell>
        </row>
        <row r="1137">
          <cell r="A1137">
            <v>181.59299999999999</v>
          </cell>
        </row>
        <row r="1138">
          <cell r="A1138">
            <v>181.59299999999999</v>
          </cell>
        </row>
        <row r="1139">
          <cell r="A1139">
            <v>181.59299999999999</v>
          </cell>
        </row>
        <row r="1140">
          <cell r="A1140">
            <v>181.59299999999999</v>
          </cell>
        </row>
        <row r="1141">
          <cell r="A1141">
            <v>181.59299999999999</v>
          </cell>
        </row>
        <row r="1142">
          <cell r="A1142">
            <v>181.59299999999999</v>
          </cell>
        </row>
        <row r="1143">
          <cell r="A1143">
            <v>181.59299999999999</v>
          </cell>
        </row>
        <row r="1144">
          <cell r="A1144">
            <v>181.59299999999999</v>
          </cell>
        </row>
        <row r="1145">
          <cell r="A1145">
            <v>181.59299999999999</v>
          </cell>
        </row>
        <row r="1146">
          <cell r="A1146">
            <v>181.59299999999999</v>
          </cell>
        </row>
        <row r="1147">
          <cell r="A1147">
            <v>181.59700000000001</v>
          </cell>
        </row>
        <row r="1148">
          <cell r="A1148">
            <v>181.59299999999999</v>
          </cell>
        </row>
        <row r="1149">
          <cell r="A1149">
            <v>181.59299999999999</v>
          </cell>
        </row>
        <row r="1150">
          <cell r="A1150">
            <v>181.59299999999999</v>
          </cell>
        </row>
        <row r="1151">
          <cell r="A1151">
            <v>181.59299999999999</v>
          </cell>
        </row>
        <row r="1152">
          <cell r="A1152">
            <v>181.59299999999999</v>
          </cell>
        </row>
        <row r="1153">
          <cell r="A1153">
            <v>181.59299999999999</v>
          </cell>
        </row>
        <row r="1154">
          <cell r="A1154">
            <v>181.59299999999999</v>
          </cell>
        </row>
        <row r="1155">
          <cell r="A1155">
            <v>181.59299999999999</v>
          </cell>
        </row>
        <row r="1156">
          <cell r="A1156">
            <v>166.27600000000001</v>
          </cell>
        </row>
        <row r="1157">
          <cell r="A1157">
            <v>166.26900000000001</v>
          </cell>
        </row>
        <row r="1158">
          <cell r="A1158">
            <v>166.27199999999999</v>
          </cell>
        </row>
        <row r="1159">
          <cell r="A1159">
            <v>166.27199999999999</v>
          </cell>
        </row>
        <row r="1160">
          <cell r="A1160">
            <v>166.28</v>
          </cell>
        </row>
        <row r="1161">
          <cell r="A1161">
            <v>134.64400000000001</v>
          </cell>
        </row>
        <row r="1162">
          <cell r="A1162">
            <v>134.64400000000001</v>
          </cell>
        </row>
        <row r="1163">
          <cell r="A1163">
            <v>134.64400000000001</v>
          </cell>
        </row>
        <row r="1164">
          <cell r="A1164">
            <v>134.64400000000001</v>
          </cell>
        </row>
        <row r="1165">
          <cell r="A1165">
            <v>134.64400000000001</v>
          </cell>
        </row>
        <row r="1166">
          <cell r="A1166">
            <v>146.05000000000001</v>
          </cell>
        </row>
        <row r="1167">
          <cell r="A1167">
            <v>164.25800000000001</v>
          </cell>
        </row>
        <row r="1168">
          <cell r="A1168">
            <v>215.691</v>
          </cell>
        </row>
        <row r="1169">
          <cell r="A1169">
            <v>215.76599999999999</v>
          </cell>
        </row>
        <row r="1170">
          <cell r="A1170">
            <v>215.75399999999999</v>
          </cell>
        </row>
        <row r="1171">
          <cell r="A1171">
            <v>215.75399999999999</v>
          </cell>
        </row>
        <row r="1172">
          <cell r="A1172">
            <v>215.77</v>
          </cell>
        </row>
        <row r="1173">
          <cell r="A1173">
            <v>215.75399999999999</v>
          </cell>
        </row>
        <row r="1174">
          <cell r="A1174">
            <v>215.762</v>
          </cell>
        </row>
        <row r="1175">
          <cell r="A1175">
            <v>215.75399999999999</v>
          </cell>
        </row>
        <row r="1176">
          <cell r="A1176">
            <v>215.75800000000001</v>
          </cell>
        </row>
        <row r="1177">
          <cell r="A1177">
            <v>215.75399999999999</v>
          </cell>
        </row>
        <row r="1178">
          <cell r="A1178">
            <v>215.75</v>
          </cell>
        </row>
        <row r="1179">
          <cell r="A1179">
            <v>215.75399999999999</v>
          </cell>
        </row>
        <row r="1180">
          <cell r="A1180">
            <v>215.75</v>
          </cell>
        </row>
        <row r="1181">
          <cell r="A1181">
            <v>215.75399999999999</v>
          </cell>
        </row>
        <row r="1182">
          <cell r="A1182">
            <v>215.738</v>
          </cell>
        </row>
        <row r="1183">
          <cell r="A1183">
            <v>215.74199999999999</v>
          </cell>
        </row>
        <row r="1184">
          <cell r="A1184">
            <v>215.738</v>
          </cell>
        </row>
        <row r="1185">
          <cell r="A1185">
            <v>215.74199999999999</v>
          </cell>
        </row>
        <row r="1186">
          <cell r="A1186">
            <v>215.738</v>
          </cell>
        </row>
        <row r="1187">
          <cell r="A1187">
            <v>215.738</v>
          </cell>
        </row>
        <row r="1188">
          <cell r="A1188">
            <v>215.74600000000001</v>
          </cell>
        </row>
        <row r="1189">
          <cell r="A1189">
            <v>215.74199999999999</v>
          </cell>
        </row>
        <row r="1190">
          <cell r="A1190">
            <v>215.75800000000001</v>
          </cell>
        </row>
        <row r="1191">
          <cell r="A1191">
            <v>215.75</v>
          </cell>
        </row>
        <row r="1192">
          <cell r="A1192">
            <v>215.74600000000001</v>
          </cell>
        </row>
        <row r="1193">
          <cell r="A1193">
            <v>215.75</v>
          </cell>
        </row>
        <row r="1194">
          <cell r="A1194">
            <v>215.75399999999999</v>
          </cell>
        </row>
        <row r="1195">
          <cell r="A1195">
            <v>227.648</v>
          </cell>
        </row>
        <row r="1196">
          <cell r="A1196">
            <v>227.62100000000001</v>
          </cell>
        </row>
        <row r="1197">
          <cell r="A1197">
            <v>227.613</v>
          </cell>
        </row>
        <row r="1198">
          <cell r="A1198">
            <v>227.62100000000001</v>
          </cell>
        </row>
        <row r="1199">
          <cell r="A1199">
            <v>227.613</v>
          </cell>
        </row>
        <row r="1200">
          <cell r="A1200">
            <v>227.63300000000001</v>
          </cell>
        </row>
        <row r="1201">
          <cell r="A1201">
            <v>227.62100000000001</v>
          </cell>
        </row>
        <row r="1202">
          <cell r="A1202">
            <v>227.62100000000001</v>
          </cell>
        </row>
        <row r="1203">
          <cell r="A1203">
            <v>227.62899999999999</v>
          </cell>
        </row>
        <row r="1204">
          <cell r="A1204">
            <v>227.62100000000001</v>
          </cell>
        </row>
        <row r="1205">
          <cell r="A1205">
            <v>227.625</v>
          </cell>
        </row>
        <row r="1206">
          <cell r="A1206">
            <v>227.637</v>
          </cell>
        </row>
        <row r="1207">
          <cell r="A1207">
            <v>227.625</v>
          </cell>
        </row>
        <row r="1208">
          <cell r="A1208">
            <v>227.62100000000001</v>
          </cell>
        </row>
        <row r="1209">
          <cell r="A1209">
            <v>227.60900000000001</v>
          </cell>
        </row>
        <row r="1210">
          <cell r="A1210">
            <v>227.60499999999999</v>
          </cell>
        </row>
        <row r="1211">
          <cell r="A1211">
            <v>227.62100000000001</v>
          </cell>
        </row>
        <row r="1212">
          <cell r="A1212">
            <v>227.61699999999999</v>
          </cell>
        </row>
        <row r="1213">
          <cell r="A1213">
            <v>227.60900000000001</v>
          </cell>
        </row>
        <row r="1214">
          <cell r="A1214">
            <v>227.613</v>
          </cell>
        </row>
        <row r="1215">
          <cell r="A1215">
            <v>227.60900000000001</v>
          </cell>
        </row>
        <row r="1216">
          <cell r="A1216">
            <v>227.62100000000001</v>
          </cell>
        </row>
        <row r="1217">
          <cell r="A1217">
            <v>227.60900000000001</v>
          </cell>
        </row>
        <row r="1218">
          <cell r="A1218">
            <v>227.60900000000001</v>
          </cell>
        </row>
        <row r="1219">
          <cell r="A1219">
            <v>227.60900000000001</v>
          </cell>
        </row>
        <row r="1220">
          <cell r="A1220">
            <v>226.97300000000001</v>
          </cell>
        </row>
        <row r="1221">
          <cell r="A1221">
            <v>226.98400000000001</v>
          </cell>
        </row>
        <row r="1222">
          <cell r="A1222">
            <v>226.97300000000001</v>
          </cell>
        </row>
        <row r="1223">
          <cell r="A1223">
            <v>226.96899999999999</v>
          </cell>
        </row>
        <row r="1224">
          <cell r="A1224">
            <v>226.977</v>
          </cell>
        </row>
        <row r="1225">
          <cell r="A1225">
            <v>226.977</v>
          </cell>
        </row>
        <row r="1226">
          <cell r="A1226">
            <v>226.97300000000001</v>
          </cell>
        </row>
        <row r="1227">
          <cell r="A1227">
            <v>226.96899999999999</v>
          </cell>
        </row>
        <row r="1228">
          <cell r="A1228">
            <v>226.977</v>
          </cell>
        </row>
        <row r="1229">
          <cell r="A1229">
            <v>226.96899999999999</v>
          </cell>
        </row>
        <row r="1230">
          <cell r="A1230">
            <v>226.977</v>
          </cell>
        </row>
        <row r="1231">
          <cell r="A1231">
            <v>226.96899999999999</v>
          </cell>
        </row>
        <row r="1232">
          <cell r="A1232">
            <v>226.977</v>
          </cell>
        </row>
        <row r="1233">
          <cell r="A1233">
            <v>226.97300000000001</v>
          </cell>
        </row>
        <row r="1234">
          <cell r="A1234">
            <v>226.965</v>
          </cell>
        </row>
        <row r="1235">
          <cell r="A1235">
            <v>226.98</v>
          </cell>
        </row>
        <row r="1236">
          <cell r="A1236">
            <v>226.97300000000001</v>
          </cell>
        </row>
        <row r="1237">
          <cell r="A1237">
            <v>226.96899999999999</v>
          </cell>
        </row>
        <row r="1238">
          <cell r="A1238">
            <v>228.91399999999999</v>
          </cell>
        </row>
        <row r="1239">
          <cell r="A1239">
            <v>246.215</v>
          </cell>
        </row>
        <row r="1240">
          <cell r="A1240">
            <v>246.08600000000001</v>
          </cell>
        </row>
        <row r="1241">
          <cell r="A1241">
            <v>246.08199999999999</v>
          </cell>
        </row>
        <row r="1242">
          <cell r="A1242">
            <v>246.08600000000001</v>
          </cell>
        </row>
        <row r="1243">
          <cell r="A1243">
            <v>246.078</v>
          </cell>
        </row>
        <row r="1244">
          <cell r="A1244">
            <v>246.08199999999999</v>
          </cell>
        </row>
        <row r="1245">
          <cell r="A1245">
            <v>246.08600000000001</v>
          </cell>
        </row>
        <row r="1246">
          <cell r="A1246">
            <v>250.03100000000001</v>
          </cell>
        </row>
        <row r="1247">
          <cell r="A1247">
            <v>250.80099999999999</v>
          </cell>
        </row>
        <row r="1248">
          <cell r="A1248">
            <v>251.559</v>
          </cell>
        </row>
        <row r="1249">
          <cell r="A1249">
            <v>252.309</v>
          </cell>
        </row>
        <row r="1250">
          <cell r="A1250">
            <v>253.309</v>
          </cell>
        </row>
        <row r="1251">
          <cell r="A1251">
            <v>254.31200000000001</v>
          </cell>
        </row>
        <row r="1252">
          <cell r="A1252">
            <v>255.86699999999999</v>
          </cell>
        </row>
        <row r="1253">
          <cell r="A1253">
            <v>256.81599999999997</v>
          </cell>
        </row>
        <row r="1254">
          <cell r="A1254">
            <v>257.59399999999999</v>
          </cell>
        </row>
        <row r="1255">
          <cell r="A1255">
            <v>258.55099999999999</v>
          </cell>
        </row>
        <row r="1256">
          <cell r="A1256">
            <v>259.57</v>
          </cell>
        </row>
        <row r="1257">
          <cell r="A1257">
            <v>260.60199999999998</v>
          </cell>
        </row>
        <row r="1258">
          <cell r="A1258">
            <v>254.98500000000001</v>
          </cell>
        </row>
        <row r="1259">
          <cell r="A1259">
            <v>255.22900000000001</v>
          </cell>
        </row>
        <row r="1260">
          <cell r="A1260">
            <v>255.21</v>
          </cell>
        </row>
        <row r="1261">
          <cell r="A1261">
            <v>255.22200000000001</v>
          </cell>
        </row>
        <row r="1262">
          <cell r="A1262">
            <v>255.202</v>
          </cell>
        </row>
        <row r="1263">
          <cell r="A1263">
            <v>255.20599999999999</v>
          </cell>
        </row>
        <row r="1264">
          <cell r="A1264">
            <v>255.21</v>
          </cell>
        </row>
        <row r="1265">
          <cell r="A1265">
            <v>255.21</v>
          </cell>
        </row>
        <row r="1266">
          <cell r="A1266">
            <v>255.214</v>
          </cell>
        </row>
        <row r="1267">
          <cell r="A1267">
            <v>255.21</v>
          </cell>
        </row>
        <row r="1268">
          <cell r="A1268">
            <v>255.21</v>
          </cell>
        </row>
        <row r="1269">
          <cell r="A1269">
            <v>255.21</v>
          </cell>
        </row>
        <row r="1270">
          <cell r="A1270">
            <v>255.21</v>
          </cell>
        </row>
        <row r="1271">
          <cell r="A1271">
            <v>255.214</v>
          </cell>
        </row>
        <row r="1272">
          <cell r="A1272">
            <v>255.20599999999999</v>
          </cell>
        </row>
        <row r="1273">
          <cell r="A1273">
            <v>255.21</v>
          </cell>
        </row>
        <row r="1274">
          <cell r="A1274">
            <v>255.20599999999999</v>
          </cell>
        </row>
        <row r="1275">
          <cell r="A1275">
            <v>255.202</v>
          </cell>
        </row>
        <row r="1276">
          <cell r="A1276">
            <v>255.21799999999999</v>
          </cell>
        </row>
        <row r="1277">
          <cell r="A1277">
            <v>255.20599999999999</v>
          </cell>
        </row>
        <row r="1278">
          <cell r="A1278">
            <v>255.214</v>
          </cell>
        </row>
        <row r="1279">
          <cell r="A1279">
            <v>255.20599999999999</v>
          </cell>
        </row>
        <row r="1280">
          <cell r="A1280">
            <v>255.20599999999999</v>
          </cell>
        </row>
        <row r="1281">
          <cell r="A1281">
            <v>255.20599999999999</v>
          </cell>
        </row>
        <row r="1282">
          <cell r="A1282">
            <v>255.19399999999999</v>
          </cell>
        </row>
        <row r="1283">
          <cell r="A1283">
            <v>255.19</v>
          </cell>
        </row>
        <row r="1284">
          <cell r="A1284">
            <v>255.19</v>
          </cell>
        </row>
        <row r="1285">
          <cell r="A1285">
            <v>255.19</v>
          </cell>
        </row>
        <row r="1286">
          <cell r="A1286">
            <v>255.20599999999999</v>
          </cell>
        </row>
        <row r="1287">
          <cell r="A1287">
            <v>255.19399999999999</v>
          </cell>
        </row>
        <row r="1288">
          <cell r="A1288">
            <v>255.19800000000001</v>
          </cell>
        </row>
        <row r="1289">
          <cell r="A1289">
            <v>255.19399999999999</v>
          </cell>
        </row>
        <row r="1290">
          <cell r="A1290">
            <v>255.19800000000001</v>
          </cell>
        </row>
        <row r="1291">
          <cell r="A1291">
            <v>255.19800000000001</v>
          </cell>
        </row>
        <row r="1292">
          <cell r="A1292">
            <v>255.202</v>
          </cell>
        </row>
        <row r="1293">
          <cell r="A1293">
            <v>255.202</v>
          </cell>
        </row>
        <row r="1294">
          <cell r="A1294">
            <v>255.19800000000001</v>
          </cell>
        </row>
        <row r="1295">
          <cell r="A1295">
            <v>255.19800000000001</v>
          </cell>
        </row>
        <row r="1296">
          <cell r="A1296">
            <v>255.19800000000001</v>
          </cell>
        </row>
        <row r="1297">
          <cell r="A1297">
            <v>255.202</v>
          </cell>
        </row>
        <row r="1298">
          <cell r="A1298">
            <v>255.19399999999999</v>
          </cell>
        </row>
        <row r="1299">
          <cell r="A1299">
            <v>255.19800000000001</v>
          </cell>
        </row>
        <row r="1300">
          <cell r="A1300">
            <v>255.19399999999999</v>
          </cell>
        </row>
        <row r="1301">
          <cell r="A1301">
            <v>255.19800000000001</v>
          </cell>
        </row>
        <row r="1302">
          <cell r="A1302">
            <v>255.202</v>
          </cell>
        </row>
        <row r="1303">
          <cell r="A1303">
            <v>255.19800000000001</v>
          </cell>
        </row>
        <row r="1304">
          <cell r="A1304">
            <v>255.19800000000001</v>
          </cell>
        </row>
        <row r="1305">
          <cell r="A1305">
            <v>255.19800000000001</v>
          </cell>
        </row>
        <row r="1306">
          <cell r="A1306">
            <v>255.19399999999999</v>
          </cell>
        </row>
        <row r="1307">
          <cell r="A1307">
            <v>255.202</v>
          </cell>
        </row>
        <row r="1308">
          <cell r="A1308">
            <v>255.18299999999999</v>
          </cell>
        </row>
        <row r="1309">
          <cell r="A1309">
            <v>255.202</v>
          </cell>
        </row>
        <row r="1310">
          <cell r="A1310">
            <v>255.19399999999999</v>
          </cell>
        </row>
        <row r="1311">
          <cell r="A1311">
            <v>255.19</v>
          </cell>
        </row>
        <row r="1312">
          <cell r="A1312">
            <v>255.19800000000001</v>
          </cell>
        </row>
        <row r="1313">
          <cell r="A1313">
            <v>255.20599999999999</v>
          </cell>
        </row>
        <row r="1314">
          <cell r="A1314">
            <v>255.19800000000001</v>
          </cell>
        </row>
        <row r="1315">
          <cell r="A1315">
            <v>255.19800000000001</v>
          </cell>
        </row>
        <row r="1316">
          <cell r="A1316">
            <v>255.19399999999999</v>
          </cell>
        </row>
        <row r="1317">
          <cell r="A1317">
            <v>255.19800000000001</v>
          </cell>
        </row>
        <row r="1318">
          <cell r="A1318">
            <v>255.19800000000001</v>
          </cell>
        </row>
        <row r="1319">
          <cell r="A1319">
            <v>255.19800000000001</v>
          </cell>
        </row>
        <row r="1320">
          <cell r="A1320">
            <v>255.19800000000001</v>
          </cell>
        </row>
        <row r="1321">
          <cell r="A1321">
            <v>255.19399999999999</v>
          </cell>
        </row>
        <row r="1322">
          <cell r="A1322">
            <v>255.19399999999999</v>
          </cell>
        </row>
        <row r="1323">
          <cell r="A1323">
            <v>255.202</v>
          </cell>
        </row>
        <row r="1324">
          <cell r="A1324">
            <v>255.19399999999999</v>
          </cell>
        </row>
        <row r="1325">
          <cell r="A1325">
            <v>255.19800000000001</v>
          </cell>
        </row>
        <row r="1326">
          <cell r="A1326">
            <v>255.19399999999999</v>
          </cell>
        </row>
        <row r="1327">
          <cell r="A1327">
            <v>255.19800000000001</v>
          </cell>
        </row>
        <row r="1328">
          <cell r="A1328">
            <v>255.202</v>
          </cell>
        </row>
        <row r="1329">
          <cell r="A1329">
            <v>255.19800000000001</v>
          </cell>
        </row>
        <row r="1330">
          <cell r="A1330">
            <v>255.202</v>
          </cell>
        </row>
        <row r="1331">
          <cell r="A1331">
            <v>257.02600000000001</v>
          </cell>
        </row>
        <row r="1332">
          <cell r="A1332">
            <v>256.93299999999999</v>
          </cell>
        </row>
        <row r="1333">
          <cell r="A1333">
            <v>256.952</v>
          </cell>
        </row>
        <row r="1334">
          <cell r="A1334">
            <v>256.93700000000001</v>
          </cell>
        </row>
        <row r="1335">
          <cell r="A1335">
            <v>256.92899999999997</v>
          </cell>
        </row>
        <row r="1336">
          <cell r="A1336">
            <v>256.92899999999997</v>
          </cell>
        </row>
        <row r="1337">
          <cell r="A1337">
            <v>256.93700000000001</v>
          </cell>
        </row>
        <row r="1338">
          <cell r="A1338">
            <v>256.93700000000001</v>
          </cell>
        </row>
        <row r="1339">
          <cell r="A1339">
            <v>256.93700000000001</v>
          </cell>
        </row>
        <row r="1340">
          <cell r="A1340">
            <v>256.93700000000001</v>
          </cell>
        </row>
        <row r="1341">
          <cell r="A1341">
            <v>256.93700000000001</v>
          </cell>
        </row>
        <row r="1342">
          <cell r="A1342">
            <v>256.93700000000001</v>
          </cell>
        </row>
        <row r="1343">
          <cell r="A1343">
            <v>256.93700000000001</v>
          </cell>
        </row>
        <row r="1344">
          <cell r="A1344">
            <v>256.94</v>
          </cell>
        </row>
        <row r="1345">
          <cell r="A1345">
            <v>256.93299999999999</v>
          </cell>
        </row>
        <row r="1346">
          <cell r="A1346">
            <v>256.93299999999999</v>
          </cell>
        </row>
        <row r="1347">
          <cell r="A1347">
            <v>256.93299999999999</v>
          </cell>
        </row>
        <row r="1348">
          <cell r="A1348">
            <v>256.93299999999999</v>
          </cell>
        </row>
        <row r="1349">
          <cell r="A1349">
            <v>256.93299999999999</v>
          </cell>
        </row>
        <row r="1350">
          <cell r="A1350">
            <v>256.93299999999999</v>
          </cell>
        </row>
        <row r="1351">
          <cell r="A1351">
            <v>256.93299999999999</v>
          </cell>
        </row>
        <row r="1352">
          <cell r="A1352">
            <v>256.93299999999999</v>
          </cell>
        </row>
        <row r="1353">
          <cell r="A1353">
            <v>256.93299999999999</v>
          </cell>
        </row>
        <row r="1354">
          <cell r="A1354">
            <v>256.94</v>
          </cell>
        </row>
        <row r="1355">
          <cell r="A1355">
            <v>256.93299999999999</v>
          </cell>
        </row>
        <row r="1356">
          <cell r="A1356">
            <v>256.93299999999999</v>
          </cell>
        </row>
        <row r="1357">
          <cell r="A1357">
            <v>256.93299999999999</v>
          </cell>
        </row>
        <row r="1358">
          <cell r="A1358">
            <v>256.93299999999999</v>
          </cell>
        </row>
        <row r="1359">
          <cell r="A1359">
            <v>256.96800000000002</v>
          </cell>
        </row>
        <row r="1360">
          <cell r="A1360">
            <v>256.94</v>
          </cell>
        </row>
        <row r="1361">
          <cell r="A1361">
            <v>256.92500000000001</v>
          </cell>
        </row>
        <row r="1362">
          <cell r="A1362">
            <v>256.92899999999997</v>
          </cell>
        </row>
        <row r="1363">
          <cell r="A1363">
            <v>256.92899999999997</v>
          </cell>
        </row>
        <row r="1364">
          <cell r="A1364">
            <v>256.92899999999997</v>
          </cell>
        </row>
        <row r="1365">
          <cell r="A1365">
            <v>256.93700000000001</v>
          </cell>
        </row>
        <row r="1366">
          <cell r="A1366">
            <v>256.92899999999997</v>
          </cell>
        </row>
        <row r="1367">
          <cell r="A1367">
            <v>256.92899999999997</v>
          </cell>
        </row>
        <row r="1368">
          <cell r="A1368">
            <v>256.92899999999997</v>
          </cell>
        </row>
        <row r="1369">
          <cell r="A1369">
            <v>256.92899999999997</v>
          </cell>
        </row>
        <row r="1370">
          <cell r="A1370">
            <v>256.93299999999999</v>
          </cell>
        </row>
        <row r="1371">
          <cell r="A1371">
            <v>256.93299999999999</v>
          </cell>
        </row>
        <row r="1372">
          <cell r="A1372">
            <v>256.93299999999999</v>
          </cell>
        </row>
        <row r="1373">
          <cell r="A1373">
            <v>256.92899999999997</v>
          </cell>
        </row>
        <row r="1374">
          <cell r="A1374">
            <v>256.93299999999999</v>
          </cell>
        </row>
        <row r="1375">
          <cell r="A1375">
            <v>256.92899999999997</v>
          </cell>
        </row>
        <row r="1376">
          <cell r="A1376">
            <v>256.93700000000001</v>
          </cell>
        </row>
        <row r="1377">
          <cell r="A1377">
            <v>256.92899999999997</v>
          </cell>
        </row>
        <row r="1378">
          <cell r="A1378">
            <v>256.92899999999997</v>
          </cell>
        </row>
        <row r="1379">
          <cell r="A1379">
            <v>256.92899999999997</v>
          </cell>
        </row>
        <row r="1380">
          <cell r="A1380">
            <v>256.92899999999997</v>
          </cell>
        </row>
        <row r="1381">
          <cell r="A1381">
            <v>256.93700000000001</v>
          </cell>
        </row>
        <row r="1382">
          <cell r="A1382">
            <v>256.92899999999997</v>
          </cell>
        </row>
        <row r="1383">
          <cell r="A1383">
            <v>256.92899999999997</v>
          </cell>
        </row>
        <row r="1384">
          <cell r="A1384">
            <v>256.92899999999997</v>
          </cell>
        </row>
        <row r="1385">
          <cell r="A1385">
            <v>256.92899999999997</v>
          </cell>
        </row>
        <row r="1386">
          <cell r="A1386">
            <v>256.92899999999997</v>
          </cell>
        </row>
        <row r="1387">
          <cell r="A1387">
            <v>256.94</v>
          </cell>
        </row>
        <row r="1388">
          <cell r="A1388">
            <v>256.93700000000001</v>
          </cell>
        </row>
        <row r="1389">
          <cell r="A1389">
            <v>256.92899999999997</v>
          </cell>
        </row>
        <row r="1390">
          <cell r="A1390">
            <v>256.92899999999997</v>
          </cell>
        </row>
        <row r="1391">
          <cell r="A1391">
            <v>256.92899999999997</v>
          </cell>
        </row>
        <row r="1392">
          <cell r="A1392">
            <v>256.94</v>
          </cell>
        </row>
        <row r="1393">
          <cell r="A1393">
            <v>256.93299999999999</v>
          </cell>
        </row>
        <row r="1394">
          <cell r="A1394">
            <v>256.93299999999999</v>
          </cell>
        </row>
        <row r="1395">
          <cell r="A1395">
            <v>256.93299999999999</v>
          </cell>
        </row>
        <row r="1396">
          <cell r="A1396">
            <v>256.93299999999999</v>
          </cell>
        </row>
        <row r="1397">
          <cell r="A1397">
            <v>256.94799999999998</v>
          </cell>
        </row>
        <row r="1398">
          <cell r="A1398">
            <v>256.94</v>
          </cell>
        </row>
        <row r="1399">
          <cell r="A1399">
            <v>256.93700000000001</v>
          </cell>
        </row>
        <row r="1400">
          <cell r="A1400">
            <v>256.93700000000001</v>
          </cell>
        </row>
        <row r="1401">
          <cell r="A1401">
            <v>256.94</v>
          </cell>
        </row>
        <row r="1402">
          <cell r="A1402">
            <v>256.94400000000002</v>
          </cell>
        </row>
        <row r="1403">
          <cell r="A1403">
            <v>256.93700000000001</v>
          </cell>
        </row>
        <row r="1404">
          <cell r="A1404">
            <v>256.94</v>
          </cell>
        </row>
        <row r="1405">
          <cell r="A1405">
            <v>256.93700000000001</v>
          </cell>
        </row>
        <row r="1406">
          <cell r="A1406">
            <v>256.93700000000001</v>
          </cell>
        </row>
        <row r="1407">
          <cell r="A1407">
            <v>256.93700000000001</v>
          </cell>
        </row>
        <row r="1408">
          <cell r="A1408">
            <v>256.94400000000002</v>
          </cell>
        </row>
        <row r="1409">
          <cell r="A1409">
            <v>256.93700000000001</v>
          </cell>
        </row>
        <row r="1410">
          <cell r="A1410">
            <v>256.93700000000001</v>
          </cell>
        </row>
        <row r="1411">
          <cell r="A1411">
            <v>256.93700000000001</v>
          </cell>
        </row>
        <row r="1412">
          <cell r="A1412">
            <v>256.93700000000001</v>
          </cell>
        </row>
        <row r="1413">
          <cell r="A1413">
            <v>256.94799999999998</v>
          </cell>
        </row>
        <row r="1414">
          <cell r="A1414">
            <v>256.94</v>
          </cell>
        </row>
        <row r="1415">
          <cell r="A1415">
            <v>256.93700000000001</v>
          </cell>
        </row>
        <row r="1416">
          <cell r="A1416">
            <v>256.92500000000001</v>
          </cell>
        </row>
        <row r="1417">
          <cell r="A1417">
            <v>256.92899999999997</v>
          </cell>
        </row>
        <row r="1418">
          <cell r="A1418">
            <v>256.93299999999999</v>
          </cell>
        </row>
        <row r="1419">
          <cell r="A1419">
            <v>256.94</v>
          </cell>
        </row>
        <row r="1420">
          <cell r="A1420">
            <v>256.93299999999999</v>
          </cell>
        </row>
        <row r="1421">
          <cell r="A1421">
            <v>256.93299999999999</v>
          </cell>
        </row>
        <row r="1422">
          <cell r="A1422">
            <v>256.93299999999999</v>
          </cell>
        </row>
        <row r="1423">
          <cell r="A1423">
            <v>256.93299999999999</v>
          </cell>
        </row>
        <row r="1424">
          <cell r="A1424">
            <v>256.94</v>
          </cell>
        </row>
        <row r="1425">
          <cell r="A1425">
            <v>256.93299999999999</v>
          </cell>
        </row>
        <row r="1426">
          <cell r="A1426">
            <v>256.93299999999999</v>
          </cell>
        </row>
        <row r="1427">
          <cell r="A1427">
            <v>256.93299999999999</v>
          </cell>
        </row>
        <row r="1428">
          <cell r="A1428">
            <v>256.93299999999999</v>
          </cell>
        </row>
        <row r="1429">
          <cell r="A1429">
            <v>256.94</v>
          </cell>
        </row>
        <row r="1430">
          <cell r="A1430">
            <v>256.93299999999999</v>
          </cell>
        </row>
        <row r="1431">
          <cell r="A1431">
            <v>256.93299999999999</v>
          </cell>
        </row>
        <row r="1432">
          <cell r="A1432">
            <v>256.93299999999999</v>
          </cell>
        </row>
        <row r="1433">
          <cell r="A1433">
            <v>256.93299999999999</v>
          </cell>
        </row>
        <row r="1434">
          <cell r="A1434">
            <v>256.94</v>
          </cell>
        </row>
        <row r="1435">
          <cell r="A1435">
            <v>256.93299999999999</v>
          </cell>
        </row>
        <row r="1436">
          <cell r="A1436">
            <v>260.27600000000001</v>
          </cell>
        </row>
        <row r="1437">
          <cell r="A1437">
            <v>260.33499999999998</v>
          </cell>
        </row>
        <row r="1438">
          <cell r="A1438">
            <v>260.33100000000002</v>
          </cell>
        </row>
        <row r="1439">
          <cell r="A1439">
            <v>260.34300000000002</v>
          </cell>
        </row>
        <row r="1440">
          <cell r="A1440">
            <v>260.351</v>
          </cell>
        </row>
        <row r="1441">
          <cell r="A1441">
            <v>260.35399999999998</v>
          </cell>
        </row>
        <row r="1442">
          <cell r="A1442">
            <v>260.34300000000002</v>
          </cell>
        </row>
        <row r="1443">
          <cell r="A1443">
            <v>260.339</v>
          </cell>
        </row>
        <row r="1444">
          <cell r="A1444">
            <v>260.339</v>
          </cell>
        </row>
        <row r="1445">
          <cell r="A1445">
            <v>260.33999999999997</v>
          </cell>
        </row>
        <row r="1446">
          <cell r="A1446">
            <v>260.57799999999997</v>
          </cell>
        </row>
        <row r="1447">
          <cell r="A1447">
            <v>260.59399999999999</v>
          </cell>
        </row>
        <row r="1448">
          <cell r="A1448">
            <v>260.58999999999997</v>
          </cell>
        </row>
        <row r="1449">
          <cell r="A1449">
            <v>257.08999999999997</v>
          </cell>
        </row>
        <row r="1450">
          <cell r="A1450">
            <v>257.04300000000001</v>
          </cell>
        </row>
        <row r="1451">
          <cell r="A1451">
            <v>257.02699999999999</v>
          </cell>
        </row>
        <row r="1452">
          <cell r="A1452">
            <v>257.03100000000001</v>
          </cell>
        </row>
        <row r="1453">
          <cell r="A1453">
            <v>257.02699999999999</v>
          </cell>
        </row>
        <row r="1454">
          <cell r="A1454">
            <v>257.03899999999999</v>
          </cell>
        </row>
        <row r="1455">
          <cell r="A1455">
            <v>257.03500000000003</v>
          </cell>
        </row>
        <row r="1456">
          <cell r="A1456">
            <v>257.02699999999999</v>
          </cell>
        </row>
        <row r="1457">
          <cell r="A1457">
            <v>257.02699999999999</v>
          </cell>
        </row>
        <row r="1458">
          <cell r="A1458">
            <v>257.02699999999999</v>
          </cell>
        </row>
        <row r="1459">
          <cell r="A1459">
            <v>257.02699999999999</v>
          </cell>
        </row>
        <row r="1460">
          <cell r="A1460">
            <v>257.03500000000003</v>
          </cell>
        </row>
        <row r="1461">
          <cell r="A1461">
            <v>261.11700000000002</v>
          </cell>
        </row>
        <row r="1462">
          <cell r="A1462">
            <v>262.27</v>
          </cell>
        </row>
        <row r="1463">
          <cell r="A1463">
            <v>263.58199999999999</v>
          </cell>
        </row>
        <row r="1464">
          <cell r="A1464">
            <v>264.69499999999999</v>
          </cell>
        </row>
        <row r="1465">
          <cell r="A1465">
            <v>266.05099999999999</v>
          </cell>
        </row>
        <row r="1466">
          <cell r="A1466">
            <v>267.10500000000002</v>
          </cell>
        </row>
        <row r="1467">
          <cell r="A1467">
            <v>268.21499999999997</v>
          </cell>
        </row>
        <row r="1468">
          <cell r="A1468">
            <v>269.55900000000003</v>
          </cell>
        </row>
        <row r="1469">
          <cell r="A1469">
            <v>270.32400000000001</v>
          </cell>
        </row>
        <row r="1470">
          <cell r="A1470">
            <v>259.82400000000001</v>
          </cell>
        </row>
        <row r="1471">
          <cell r="A1471">
            <v>260.887</v>
          </cell>
        </row>
        <row r="1472">
          <cell r="A1472">
            <v>261.95299999999997</v>
          </cell>
        </row>
        <row r="1473">
          <cell r="A1473">
            <v>257.56200000000001</v>
          </cell>
        </row>
        <row r="1474">
          <cell r="A1474">
            <v>222.32400000000001</v>
          </cell>
        </row>
        <row r="1475">
          <cell r="A1475">
            <v>198.23400000000001</v>
          </cell>
        </row>
        <row r="1476">
          <cell r="A1476">
            <v>190.42599999999999</v>
          </cell>
        </row>
        <row r="1477">
          <cell r="A1477">
            <v>190.41399999999999</v>
          </cell>
        </row>
        <row r="1478">
          <cell r="A1478">
            <v>190.41800000000001</v>
          </cell>
        </row>
        <row r="1479">
          <cell r="A1479">
            <v>190.41399999999999</v>
          </cell>
        </row>
        <row r="1480">
          <cell r="A1480">
            <v>190.41</v>
          </cell>
        </row>
        <row r="1481">
          <cell r="A1481">
            <v>190.41</v>
          </cell>
        </row>
        <row r="1482">
          <cell r="A1482">
            <v>190.41</v>
          </cell>
        </row>
        <row r="1483">
          <cell r="A1483">
            <v>190.41</v>
          </cell>
        </row>
        <row r="1484">
          <cell r="A1484">
            <v>190.41</v>
          </cell>
        </row>
        <row r="1485">
          <cell r="A1485">
            <v>190.41</v>
          </cell>
        </row>
        <row r="1486">
          <cell r="A1486">
            <v>190.41399999999999</v>
          </cell>
        </row>
        <row r="1487">
          <cell r="A1487">
            <v>190.41</v>
          </cell>
        </row>
        <row r="1488">
          <cell r="A1488">
            <v>190.41</v>
          </cell>
        </row>
        <row r="1489">
          <cell r="A1489">
            <v>190.41</v>
          </cell>
        </row>
        <row r="1490">
          <cell r="A1490">
            <v>190.41399999999999</v>
          </cell>
        </row>
        <row r="1491">
          <cell r="A1491">
            <v>190.41</v>
          </cell>
        </row>
        <row r="1492">
          <cell r="A1492">
            <v>190.41</v>
          </cell>
        </row>
        <row r="1493">
          <cell r="A1493">
            <v>190.41</v>
          </cell>
        </row>
        <row r="1494">
          <cell r="A1494">
            <v>190.41</v>
          </cell>
        </row>
        <row r="1495">
          <cell r="A1495">
            <v>190.398</v>
          </cell>
        </row>
        <row r="1496">
          <cell r="A1496">
            <v>190.398</v>
          </cell>
        </row>
        <row r="1497">
          <cell r="A1497">
            <v>190.398</v>
          </cell>
        </row>
        <row r="1498">
          <cell r="A1498">
            <v>190.398</v>
          </cell>
        </row>
        <row r="1499">
          <cell r="A1499">
            <v>190.398</v>
          </cell>
        </row>
        <row r="1500">
          <cell r="A1500">
            <v>190.398</v>
          </cell>
        </row>
        <row r="1501">
          <cell r="A1501">
            <v>175.941</v>
          </cell>
        </row>
        <row r="1502">
          <cell r="A1502">
            <v>175.941</v>
          </cell>
        </row>
        <row r="1503">
          <cell r="A1503">
            <v>175.941</v>
          </cell>
        </row>
        <row r="1504">
          <cell r="A1504">
            <v>175.94499999999999</v>
          </cell>
        </row>
        <row r="1505">
          <cell r="A1505">
            <v>175.941</v>
          </cell>
        </row>
        <row r="1506">
          <cell r="A1506">
            <v>175.941</v>
          </cell>
        </row>
        <row r="1507">
          <cell r="A1507">
            <v>175.941</v>
          </cell>
        </row>
        <row r="1508">
          <cell r="A1508">
            <v>175.941</v>
          </cell>
        </row>
        <row r="1509">
          <cell r="A1509">
            <v>175.941</v>
          </cell>
        </row>
        <row r="1510">
          <cell r="A1510">
            <v>175.941</v>
          </cell>
        </row>
        <row r="1511">
          <cell r="A1511">
            <v>175.941</v>
          </cell>
        </row>
        <row r="1512">
          <cell r="A1512">
            <v>175.953</v>
          </cell>
        </row>
        <row r="1513">
          <cell r="A1513">
            <v>175.94499999999999</v>
          </cell>
        </row>
        <row r="1514">
          <cell r="A1514">
            <v>175.94499999999999</v>
          </cell>
        </row>
        <row r="1515">
          <cell r="A1515">
            <v>175.94499999999999</v>
          </cell>
        </row>
        <row r="1516">
          <cell r="A1516">
            <v>175.94499999999999</v>
          </cell>
        </row>
        <row r="1517">
          <cell r="A1517">
            <v>175.94499999999999</v>
          </cell>
        </row>
        <row r="1518">
          <cell r="A1518">
            <v>175.94499999999999</v>
          </cell>
        </row>
        <row r="1519">
          <cell r="A1519">
            <v>175.94499999999999</v>
          </cell>
        </row>
        <row r="1520">
          <cell r="A1520">
            <v>175.94499999999999</v>
          </cell>
        </row>
        <row r="1521">
          <cell r="A1521">
            <v>175.93799999999999</v>
          </cell>
        </row>
        <row r="1522">
          <cell r="A1522">
            <v>175.953</v>
          </cell>
        </row>
        <row r="1523">
          <cell r="A1523">
            <v>175.94800000000001</v>
          </cell>
        </row>
        <row r="1524">
          <cell r="A1524">
            <v>144.97900000000001</v>
          </cell>
        </row>
        <row r="1525">
          <cell r="A1525">
            <v>145.01900000000001</v>
          </cell>
        </row>
        <row r="1526">
          <cell r="A1526">
            <v>144.98699999999999</v>
          </cell>
        </row>
        <row r="1527">
          <cell r="A1527">
            <v>144.98699999999999</v>
          </cell>
        </row>
        <row r="1528">
          <cell r="A1528">
            <v>144.983</v>
          </cell>
        </row>
        <row r="1529">
          <cell r="A1529">
            <v>144.983</v>
          </cell>
        </row>
        <row r="1530">
          <cell r="A1530">
            <v>144.983</v>
          </cell>
        </row>
        <row r="1531">
          <cell r="A1531">
            <v>144.983</v>
          </cell>
        </row>
      </sheetData>
      <sheetData sheetId="6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测试报告"/>
      <sheetName val="icafe遗留buglist"/>
      <sheetName val="内存泄漏测试"/>
      <sheetName val="综合打分"/>
      <sheetName val="Response Time "/>
      <sheetName val="App Sources"/>
    </sheetNames>
    <sheetDataSet>
      <sheetData sheetId="0"/>
      <sheetData sheetId="1"/>
      <sheetData sheetId="2">
        <row r="1">
          <cell r="A1">
            <v>34.122999999999998</v>
          </cell>
        </row>
        <row r="2">
          <cell r="A2">
            <v>34.456099999999999</v>
          </cell>
        </row>
        <row r="3">
          <cell r="A3">
            <v>34.432600000000001</v>
          </cell>
        </row>
        <row r="4">
          <cell r="A4">
            <v>34.432600000000001</v>
          </cell>
        </row>
        <row r="5">
          <cell r="A5">
            <v>34.432600000000001</v>
          </cell>
        </row>
        <row r="6">
          <cell r="A6">
            <v>34.432600000000001</v>
          </cell>
        </row>
        <row r="7">
          <cell r="A7">
            <v>34.432600000000001</v>
          </cell>
        </row>
        <row r="8">
          <cell r="A8">
            <v>34.432600000000001</v>
          </cell>
        </row>
        <row r="9">
          <cell r="A9">
            <v>34.432600000000001</v>
          </cell>
        </row>
        <row r="10">
          <cell r="A10">
            <v>34.432600000000001</v>
          </cell>
        </row>
        <row r="11">
          <cell r="A11">
            <v>34.432600000000001</v>
          </cell>
        </row>
        <row r="12">
          <cell r="A12">
            <v>34.432600000000001</v>
          </cell>
        </row>
        <row r="13">
          <cell r="A13">
            <v>34.432600000000001</v>
          </cell>
        </row>
        <row r="14">
          <cell r="A14">
            <v>34.432600000000001</v>
          </cell>
        </row>
        <row r="15">
          <cell r="A15">
            <v>34.432600000000001</v>
          </cell>
        </row>
        <row r="16">
          <cell r="A16">
            <v>34.432600000000001</v>
          </cell>
        </row>
        <row r="17">
          <cell r="A17">
            <v>34.432600000000001</v>
          </cell>
        </row>
        <row r="18">
          <cell r="A18">
            <v>34.432600000000001</v>
          </cell>
        </row>
        <row r="19">
          <cell r="A19">
            <v>34.432600000000001</v>
          </cell>
        </row>
        <row r="20">
          <cell r="A20">
            <v>34.045900000000003</v>
          </cell>
        </row>
        <row r="21">
          <cell r="A21">
            <v>34.045900000000003</v>
          </cell>
        </row>
        <row r="22">
          <cell r="A22">
            <v>34.049799999999998</v>
          </cell>
        </row>
        <row r="23">
          <cell r="A23">
            <v>34.049799999999998</v>
          </cell>
        </row>
        <row r="24">
          <cell r="A24">
            <v>34.045900000000003</v>
          </cell>
        </row>
        <row r="25">
          <cell r="A25">
            <v>34.045900000000003</v>
          </cell>
        </row>
        <row r="26">
          <cell r="A26">
            <v>34.045900000000003</v>
          </cell>
        </row>
        <row r="27">
          <cell r="A27">
            <v>34.045900000000003</v>
          </cell>
        </row>
        <row r="28">
          <cell r="A28">
            <v>34.045900000000003</v>
          </cell>
        </row>
        <row r="29">
          <cell r="A29">
            <v>34.045900000000003</v>
          </cell>
        </row>
        <row r="30">
          <cell r="A30">
            <v>34.045900000000003</v>
          </cell>
        </row>
        <row r="31">
          <cell r="A31">
            <v>34.045900000000003</v>
          </cell>
        </row>
        <row r="32">
          <cell r="A32">
            <v>34.045900000000003</v>
          </cell>
        </row>
        <row r="33">
          <cell r="A33">
            <v>34.042000000000002</v>
          </cell>
        </row>
        <row r="34">
          <cell r="A34">
            <v>34.045900000000003</v>
          </cell>
        </row>
        <row r="35">
          <cell r="A35">
            <v>34.045900000000003</v>
          </cell>
        </row>
        <row r="36">
          <cell r="A36">
            <v>34.045900000000003</v>
          </cell>
        </row>
        <row r="37">
          <cell r="A37">
            <v>34.045900000000003</v>
          </cell>
        </row>
        <row r="38">
          <cell r="A38">
            <v>34.045900000000003</v>
          </cell>
        </row>
        <row r="39">
          <cell r="A39">
            <v>34.045900000000003</v>
          </cell>
        </row>
        <row r="40">
          <cell r="A40">
            <v>34.042000000000002</v>
          </cell>
        </row>
        <row r="41">
          <cell r="A41">
            <v>34.034199999999998</v>
          </cell>
        </row>
        <row r="42">
          <cell r="A42">
            <v>34.034199999999998</v>
          </cell>
        </row>
        <row r="43">
          <cell r="A43">
            <v>34.034199999999998</v>
          </cell>
        </row>
        <row r="44">
          <cell r="A44">
            <v>34.0107</v>
          </cell>
        </row>
        <row r="45">
          <cell r="A45">
            <v>34.0107</v>
          </cell>
        </row>
        <row r="46">
          <cell r="A46">
            <v>34.0107</v>
          </cell>
        </row>
        <row r="47">
          <cell r="A47">
            <v>34.0107</v>
          </cell>
        </row>
        <row r="48">
          <cell r="A48">
            <v>34.0107</v>
          </cell>
        </row>
        <row r="49">
          <cell r="A49">
            <v>34.0107</v>
          </cell>
        </row>
        <row r="50">
          <cell r="A50">
            <v>34.0107</v>
          </cell>
        </row>
        <row r="51">
          <cell r="A51">
            <v>34.0107</v>
          </cell>
        </row>
        <row r="52">
          <cell r="A52">
            <v>34.0107</v>
          </cell>
        </row>
        <row r="53">
          <cell r="A53">
            <v>34.0107</v>
          </cell>
        </row>
        <row r="54">
          <cell r="A54">
            <v>34.014600000000002</v>
          </cell>
        </row>
        <row r="55">
          <cell r="A55">
            <v>34.0107</v>
          </cell>
        </row>
        <row r="56">
          <cell r="A56">
            <v>34.0107</v>
          </cell>
        </row>
        <row r="57">
          <cell r="A57">
            <v>34.0107</v>
          </cell>
        </row>
        <row r="58">
          <cell r="A58">
            <v>34.0107</v>
          </cell>
        </row>
        <row r="59">
          <cell r="A59">
            <v>34.0107</v>
          </cell>
        </row>
        <row r="60">
          <cell r="A60">
            <v>34.0107</v>
          </cell>
        </row>
        <row r="61">
          <cell r="A61">
            <v>34.0107</v>
          </cell>
        </row>
        <row r="62">
          <cell r="A62">
            <v>34.0107</v>
          </cell>
        </row>
        <row r="63">
          <cell r="A63">
            <v>34.0107</v>
          </cell>
        </row>
        <row r="64">
          <cell r="A64">
            <v>34.0107</v>
          </cell>
        </row>
        <row r="65">
          <cell r="A65">
            <v>34.0107</v>
          </cell>
        </row>
        <row r="66">
          <cell r="A66">
            <v>34.0107</v>
          </cell>
        </row>
        <row r="67">
          <cell r="A67">
            <v>34.0107</v>
          </cell>
        </row>
        <row r="68">
          <cell r="A68">
            <v>34.0107</v>
          </cell>
        </row>
        <row r="69">
          <cell r="A69">
            <v>34.0107</v>
          </cell>
        </row>
        <row r="70">
          <cell r="A70">
            <v>34.0107</v>
          </cell>
        </row>
        <row r="71">
          <cell r="A71">
            <v>34.0107</v>
          </cell>
        </row>
        <row r="72">
          <cell r="A72">
            <v>34.0107</v>
          </cell>
        </row>
        <row r="73">
          <cell r="A73">
            <v>34.0107</v>
          </cell>
        </row>
        <row r="74">
          <cell r="A74">
            <v>34.0107</v>
          </cell>
        </row>
        <row r="75">
          <cell r="A75">
            <v>34.0107</v>
          </cell>
        </row>
        <row r="76">
          <cell r="A76">
            <v>34.0107</v>
          </cell>
        </row>
        <row r="77">
          <cell r="A77">
            <v>34.0107</v>
          </cell>
        </row>
        <row r="78">
          <cell r="A78">
            <v>34.0107</v>
          </cell>
        </row>
        <row r="79">
          <cell r="A79">
            <v>34.0107</v>
          </cell>
        </row>
        <row r="80">
          <cell r="A80">
            <v>34.0107</v>
          </cell>
        </row>
        <row r="81">
          <cell r="A81">
            <v>34.0107</v>
          </cell>
        </row>
        <row r="82">
          <cell r="A82">
            <v>34.0107</v>
          </cell>
        </row>
        <row r="83">
          <cell r="A83">
            <v>34.0107</v>
          </cell>
        </row>
        <row r="84">
          <cell r="A84">
            <v>34.0107</v>
          </cell>
        </row>
        <row r="85">
          <cell r="A85">
            <v>34.014600000000002</v>
          </cell>
        </row>
        <row r="86">
          <cell r="A86">
            <v>34.014600000000002</v>
          </cell>
        </row>
        <row r="87">
          <cell r="A87">
            <v>34.0107</v>
          </cell>
        </row>
        <row r="88">
          <cell r="A88">
            <v>34.0107</v>
          </cell>
        </row>
        <row r="89">
          <cell r="A89">
            <v>34.0107</v>
          </cell>
        </row>
        <row r="90">
          <cell r="A90">
            <v>34.0107</v>
          </cell>
        </row>
        <row r="91">
          <cell r="A91">
            <v>34.0107</v>
          </cell>
        </row>
        <row r="92">
          <cell r="A92">
            <v>34.0107</v>
          </cell>
        </row>
        <row r="93">
          <cell r="A93">
            <v>34.0107</v>
          </cell>
        </row>
        <row r="94">
          <cell r="A94">
            <v>34.0107</v>
          </cell>
        </row>
        <row r="95">
          <cell r="A95">
            <v>34.0107</v>
          </cell>
        </row>
        <row r="96">
          <cell r="A96">
            <v>34.0107</v>
          </cell>
        </row>
        <row r="97">
          <cell r="A97">
            <v>34.006799999999998</v>
          </cell>
        </row>
        <row r="98">
          <cell r="A98">
            <v>34.0107</v>
          </cell>
        </row>
        <row r="99">
          <cell r="A99">
            <v>34.0107</v>
          </cell>
        </row>
        <row r="100">
          <cell r="A100">
            <v>34.0107</v>
          </cell>
        </row>
        <row r="101">
          <cell r="A101">
            <v>34.0107</v>
          </cell>
        </row>
        <row r="102">
          <cell r="A102">
            <v>34.0107</v>
          </cell>
        </row>
        <row r="103">
          <cell r="A103">
            <v>34.0107</v>
          </cell>
        </row>
        <row r="104">
          <cell r="A104">
            <v>34.0107</v>
          </cell>
        </row>
        <row r="105">
          <cell r="A105">
            <v>33.979500000000002</v>
          </cell>
        </row>
        <row r="106">
          <cell r="A106">
            <v>33.979500000000002</v>
          </cell>
        </row>
        <row r="107">
          <cell r="A107">
            <v>33.979500000000002</v>
          </cell>
        </row>
        <row r="108">
          <cell r="A108">
            <v>33.979500000000002</v>
          </cell>
        </row>
        <row r="109">
          <cell r="A109">
            <v>33.979500000000002</v>
          </cell>
        </row>
        <row r="110">
          <cell r="A110">
            <v>35.925800000000002</v>
          </cell>
        </row>
        <row r="111">
          <cell r="A111">
            <v>44.218800000000002</v>
          </cell>
        </row>
        <row r="112">
          <cell r="A112">
            <v>44.109400000000001</v>
          </cell>
        </row>
        <row r="113">
          <cell r="A113">
            <v>44.108400000000003</v>
          </cell>
        </row>
        <row r="114">
          <cell r="A114">
            <v>44.108400000000003</v>
          </cell>
        </row>
        <row r="115">
          <cell r="A115">
            <v>44.112299999999998</v>
          </cell>
        </row>
        <row r="116">
          <cell r="A116">
            <v>54.002899999999997</v>
          </cell>
        </row>
        <row r="117">
          <cell r="A117">
            <v>63.944299999999998</v>
          </cell>
        </row>
        <row r="118">
          <cell r="A118">
            <v>63.842799999999997</v>
          </cell>
        </row>
        <row r="119">
          <cell r="A119">
            <v>63.460900000000002</v>
          </cell>
        </row>
        <row r="120">
          <cell r="A120">
            <v>63.441400000000002</v>
          </cell>
        </row>
        <row r="121">
          <cell r="A121">
            <v>64.058599999999998</v>
          </cell>
        </row>
        <row r="122">
          <cell r="A122">
            <v>63.367199999999997</v>
          </cell>
        </row>
        <row r="123">
          <cell r="A123">
            <v>63.150399999999998</v>
          </cell>
        </row>
        <row r="124">
          <cell r="A124">
            <v>64.224599999999995</v>
          </cell>
        </row>
        <row r="125">
          <cell r="A125">
            <v>63.189500000000002</v>
          </cell>
        </row>
        <row r="126">
          <cell r="A126">
            <v>63.979500000000002</v>
          </cell>
        </row>
        <row r="127">
          <cell r="A127">
            <v>63.159199999999998</v>
          </cell>
        </row>
        <row r="128">
          <cell r="A128">
            <v>63.804699999999997</v>
          </cell>
        </row>
        <row r="129">
          <cell r="A129">
            <v>63.496099999999998</v>
          </cell>
        </row>
        <row r="130">
          <cell r="A130">
            <v>63.392600000000002</v>
          </cell>
        </row>
        <row r="131">
          <cell r="A131">
            <v>63.212899999999998</v>
          </cell>
        </row>
        <row r="132">
          <cell r="A132">
            <v>63.134799999999998</v>
          </cell>
        </row>
        <row r="133">
          <cell r="A133">
            <v>63.794899999999998</v>
          </cell>
        </row>
        <row r="134">
          <cell r="A134">
            <v>63.029299999999999</v>
          </cell>
        </row>
        <row r="135">
          <cell r="A135">
            <v>63.793900000000001</v>
          </cell>
        </row>
        <row r="136">
          <cell r="A136">
            <v>63.313499999999998</v>
          </cell>
        </row>
        <row r="137">
          <cell r="A137">
            <v>63.358400000000003</v>
          </cell>
        </row>
        <row r="138">
          <cell r="A138">
            <v>63.241199999999999</v>
          </cell>
        </row>
        <row r="139">
          <cell r="A139">
            <v>63.151400000000002</v>
          </cell>
        </row>
        <row r="140">
          <cell r="A140">
            <v>63.891599999999997</v>
          </cell>
        </row>
        <row r="141">
          <cell r="A141">
            <v>63.235399999999998</v>
          </cell>
        </row>
        <row r="142">
          <cell r="A142">
            <v>64.161100000000005</v>
          </cell>
        </row>
        <row r="143">
          <cell r="A143">
            <v>63.977499999999999</v>
          </cell>
        </row>
        <row r="144">
          <cell r="A144">
            <v>63.942399999999999</v>
          </cell>
        </row>
        <row r="145">
          <cell r="A145">
            <v>63.946300000000001</v>
          </cell>
        </row>
        <row r="146">
          <cell r="A146">
            <v>63.907200000000003</v>
          </cell>
        </row>
        <row r="147">
          <cell r="A147">
            <v>64.008799999999994</v>
          </cell>
        </row>
        <row r="148">
          <cell r="A148">
            <v>64.004900000000006</v>
          </cell>
        </row>
        <row r="149">
          <cell r="A149">
            <v>64.012699999999995</v>
          </cell>
        </row>
        <row r="150">
          <cell r="A150">
            <v>64.808599999999998</v>
          </cell>
        </row>
        <row r="151">
          <cell r="A151">
            <v>65.179699999999997</v>
          </cell>
        </row>
        <row r="152">
          <cell r="A152">
            <v>65.066400000000002</v>
          </cell>
        </row>
        <row r="153">
          <cell r="A153">
            <v>65.515600000000006</v>
          </cell>
        </row>
        <row r="154">
          <cell r="A154">
            <v>65.753900000000002</v>
          </cell>
        </row>
        <row r="155">
          <cell r="A155">
            <v>65.625</v>
          </cell>
        </row>
        <row r="156">
          <cell r="A156">
            <v>65.662099999999995</v>
          </cell>
        </row>
        <row r="157">
          <cell r="A157">
            <v>65.376999999999995</v>
          </cell>
        </row>
        <row r="158">
          <cell r="A158">
            <v>65.091800000000006</v>
          </cell>
        </row>
        <row r="159">
          <cell r="A159">
            <v>65.072299999999998</v>
          </cell>
        </row>
        <row r="160">
          <cell r="A160">
            <v>64.779300000000006</v>
          </cell>
        </row>
        <row r="161">
          <cell r="A161">
            <v>64.775400000000005</v>
          </cell>
        </row>
        <row r="162">
          <cell r="A162">
            <v>63.8613</v>
          </cell>
        </row>
        <row r="163">
          <cell r="A163">
            <v>64.817400000000006</v>
          </cell>
        </row>
        <row r="164">
          <cell r="A164">
            <v>65.026399999999995</v>
          </cell>
        </row>
        <row r="165">
          <cell r="A165">
            <v>64.213899999999995</v>
          </cell>
        </row>
        <row r="166">
          <cell r="A166">
            <v>64.262699999999995</v>
          </cell>
        </row>
        <row r="167">
          <cell r="A167">
            <v>64.505899999999997</v>
          </cell>
        </row>
        <row r="168">
          <cell r="A168">
            <v>64.115200000000002</v>
          </cell>
        </row>
        <row r="169">
          <cell r="A169">
            <v>64.470699999999994</v>
          </cell>
        </row>
        <row r="170">
          <cell r="A170">
            <v>64.029300000000006</v>
          </cell>
        </row>
        <row r="171">
          <cell r="A171">
            <v>65.5869</v>
          </cell>
        </row>
        <row r="172">
          <cell r="A172">
            <v>64.286100000000005</v>
          </cell>
        </row>
        <row r="173">
          <cell r="A173">
            <v>64.305700000000002</v>
          </cell>
        </row>
        <row r="174">
          <cell r="A174">
            <v>64.356399999999994</v>
          </cell>
        </row>
        <row r="175">
          <cell r="A175">
            <v>64.391599999999997</v>
          </cell>
        </row>
        <row r="176">
          <cell r="A176">
            <v>64.494100000000003</v>
          </cell>
        </row>
        <row r="177">
          <cell r="A177">
            <v>64.382800000000003</v>
          </cell>
        </row>
        <row r="178">
          <cell r="A178">
            <v>65.066400000000002</v>
          </cell>
        </row>
        <row r="179">
          <cell r="A179">
            <v>65.570300000000003</v>
          </cell>
        </row>
        <row r="180">
          <cell r="A180">
            <v>65.121099999999998</v>
          </cell>
        </row>
        <row r="181">
          <cell r="A181">
            <v>65.634799999999998</v>
          </cell>
        </row>
        <row r="182">
          <cell r="A182">
            <v>64.880899999999997</v>
          </cell>
        </row>
        <row r="183">
          <cell r="A183">
            <v>64.734399999999994</v>
          </cell>
        </row>
        <row r="184">
          <cell r="A184">
            <v>64.324200000000005</v>
          </cell>
        </row>
        <row r="185">
          <cell r="A185">
            <v>64.456999999999994</v>
          </cell>
        </row>
        <row r="186">
          <cell r="A186">
            <v>64.765600000000006</v>
          </cell>
        </row>
        <row r="187">
          <cell r="A187">
            <v>64.320300000000003</v>
          </cell>
        </row>
        <row r="188">
          <cell r="A188">
            <v>65.535200000000003</v>
          </cell>
        </row>
        <row r="189">
          <cell r="A189">
            <v>65.375</v>
          </cell>
        </row>
        <row r="190">
          <cell r="A190">
            <v>65.695300000000003</v>
          </cell>
        </row>
        <row r="191">
          <cell r="A191">
            <v>65.293000000000006</v>
          </cell>
        </row>
        <row r="192">
          <cell r="A192">
            <v>65.578100000000006</v>
          </cell>
        </row>
        <row r="193">
          <cell r="A193">
            <v>65.507800000000003</v>
          </cell>
        </row>
        <row r="194">
          <cell r="A194">
            <v>65.363299999999995</v>
          </cell>
        </row>
        <row r="195">
          <cell r="A195">
            <v>65.363299999999995</v>
          </cell>
        </row>
        <row r="196">
          <cell r="A196">
            <v>65.289100000000005</v>
          </cell>
        </row>
        <row r="197">
          <cell r="A197">
            <v>65.304699999999997</v>
          </cell>
        </row>
        <row r="198">
          <cell r="A198">
            <v>66.776399999999995</v>
          </cell>
        </row>
        <row r="199">
          <cell r="A199">
            <v>65.963899999999995</v>
          </cell>
        </row>
        <row r="200">
          <cell r="A200">
            <v>66.151399999999995</v>
          </cell>
        </row>
        <row r="201">
          <cell r="A201">
            <v>66.25</v>
          </cell>
        </row>
        <row r="202">
          <cell r="A202">
            <v>66.128900000000002</v>
          </cell>
        </row>
        <row r="203">
          <cell r="A203">
            <v>66.128900000000002</v>
          </cell>
        </row>
        <row r="204">
          <cell r="A204">
            <v>66.153300000000002</v>
          </cell>
        </row>
        <row r="205">
          <cell r="A205">
            <v>66.196299999999994</v>
          </cell>
        </row>
        <row r="206">
          <cell r="A206">
            <v>66.309600000000003</v>
          </cell>
        </row>
        <row r="207">
          <cell r="A207">
            <v>65.317400000000006</v>
          </cell>
        </row>
        <row r="208">
          <cell r="A208">
            <v>65.313500000000005</v>
          </cell>
        </row>
        <row r="209">
          <cell r="A209">
            <v>65.348600000000005</v>
          </cell>
        </row>
        <row r="210">
          <cell r="A210">
            <v>65.493200000000002</v>
          </cell>
        </row>
        <row r="211">
          <cell r="A211">
            <v>65.563500000000005</v>
          </cell>
        </row>
        <row r="212">
          <cell r="A212">
            <v>65.368200000000002</v>
          </cell>
        </row>
        <row r="213">
          <cell r="A213">
            <v>65.332999999999998</v>
          </cell>
        </row>
        <row r="214">
          <cell r="A214">
            <v>36.309600000000003</v>
          </cell>
        </row>
        <row r="215">
          <cell r="A215">
            <v>35.321300000000001</v>
          </cell>
        </row>
        <row r="216">
          <cell r="A216">
            <v>35.258800000000001</v>
          </cell>
        </row>
        <row r="217">
          <cell r="A217">
            <v>35.258800000000001</v>
          </cell>
        </row>
        <row r="218">
          <cell r="A218">
            <v>35.258800000000001</v>
          </cell>
        </row>
        <row r="219">
          <cell r="A219">
            <v>35.258800000000001</v>
          </cell>
        </row>
        <row r="220">
          <cell r="A220">
            <v>35.258800000000001</v>
          </cell>
        </row>
        <row r="221">
          <cell r="A221">
            <v>34.660200000000003</v>
          </cell>
        </row>
        <row r="222">
          <cell r="A222">
            <v>43.250999999999998</v>
          </cell>
        </row>
        <row r="223">
          <cell r="A223">
            <v>43.250999999999998</v>
          </cell>
        </row>
        <row r="224">
          <cell r="A224">
            <v>44.942399999999999</v>
          </cell>
        </row>
        <row r="225">
          <cell r="A225">
            <v>54.250999999999998</v>
          </cell>
        </row>
        <row r="226">
          <cell r="A226">
            <v>54.168900000000001</v>
          </cell>
        </row>
        <row r="227">
          <cell r="A227">
            <v>54.168900000000001</v>
          </cell>
        </row>
        <row r="228">
          <cell r="A228">
            <v>54.168900000000001</v>
          </cell>
        </row>
        <row r="229">
          <cell r="A229">
            <v>54.168900000000001</v>
          </cell>
        </row>
        <row r="230">
          <cell r="A230">
            <v>54.168900000000001</v>
          </cell>
        </row>
        <row r="231">
          <cell r="A231">
            <v>63.7393</v>
          </cell>
        </row>
        <row r="232">
          <cell r="A232">
            <v>63.731400000000001</v>
          </cell>
        </row>
        <row r="233">
          <cell r="A233">
            <v>65.618200000000002</v>
          </cell>
        </row>
        <row r="234">
          <cell r="A234">
            <v>64.254900000000006</v>
          </cell>
        </row>
        <row r="235">
          <cell r="A235">
            <v>64.207999999999998</v>
          </cell>
        </row>
        <row r="236">
          <cell r="A236">
            <v>64.207999999999998</v>
          </cell>
        </row>
        <row r="237">
          <cell r="A237">
            <v>64.2119</v>
          </cell>
        </row>
        <row r="238">
          <cell r="A238">
            <v>64.2744</v>
          </cell>
        </row>
        <row r="239">
          <cell r="A239">
            <v>64.270499999999998</v>
          </cell>
        </row>
        <row r="240">
          <cell r="A240">
            <v>64.266599999999997</v>
          </cell>
        </row>
        <row r="241">
          <cell r="A241">
            <v>63.821300000000001</v>
          </cell>
        </row>
        <row r="242">
          <cell r="A242">
            <v>63.754899999999999</v>
          </cell>
        </row>
        <row r="243">
          <cell r="A243">
            <v>63.7744</v>
          </cell>
        </row>
        <row r="244">
          <cell r="A244">
            <v>64.477500000000006</v>
          </cell>
        </row>
        <row r="245">
          <cell r="A245">
            <v>64.207999999999998</v>
          </cell>
        </row>
        <row r="246">
          <cell r="A246">
            <v>64.188500000000005</v>
          </cell>
        </row>
        <row r="247">
          <cell r="A247">
            <v>64.2744</v>
          </cell>
        </row>
        <row r="248">
          <cell r="A248">
            <v>64.162099999999995</v>
          </cell>
        </row>
        <row r="249">
          <cell r="A249">
            <v>64.099599999999995</v>
          </cell>
        </row>
        <row r="250">
          <cell r="A250">
            <v>64.248000000000005</v>
          </cell>
        </row>
        <row r="251">
          <cell r="A251">
            <v>64.099599999999995</v>
          </cell>
        </row>
        <row r="252">
          <cell r="A252">
            <v>64.392600000000002</v>
          </cell>
        </row>
        <row r="253">
          <cell r="A253">
            <v>64.165999999999997</v>
          </cell>
        </row>
        <row r="254">
          <cell r="A254">
            <v>64.443399999999997</v>
          </cell>
        </row>
        <row r="255">
          <cell r="A255">
            <v>64.337900000000005</v>
          </cell>
        </row>
        <row r="256">
          <cell r="A256">
            <v>64.228499999999997</v>
          </cell>
        </row>
        <row r="257">
          <cell r="A257">
            <v>64.169899999999998</v>
          </cell>
        </row>
        <row r="258">
          <cell r="A258">
            <v>65.941400000000002</v>
          </cell>
        </row>
        <row r="259">
          <cell r="A259">
            <v>67.269499999999994</v>
          </cell>
        </row>
        <row r="260">
          <cell r="A260">
            <v>66.570300000000003</v>
          </cell>
        </row>
        <row r="261">
          <cell r="A261">
            <v>66.414100000000005</v>
          </cell>
        </row>
        <row r="262">
          <cell r="A262">
            <v>66.418000000000006</v>
          </cell>
        </row>
        <row r="263">
          <cell r="A263">
            <v>65.657200000000003</v>
          </cell>
        </row>
        <row r="264">
          <cell r="A264">
            <v>64.938500000000005</v>
          </cell>
        </row>
        <row r="265">
          <cell r="A265">
            <v>64.8643</v>
          </cell>
        </row>
        <row r="266">
          <cell r="A266">
            <v>64.8643</v>
          </cell>
        </row>
        <row r="267">
          <cell r="A267">
            <v>64.907200000000003</v>
          </cell>
        </row>
        <row r="268">
          <cell r="A268">
            <v>64.7988</v>
          </cell>
        </row>
        <row r="269">
          <cell r="A269">
            <v>64.601600000000005</v>
          </cell>
        </row>
        <row r="270">
          <cell r="A270">
            <v>64.574200000000005</v>
          </cell>
        </row>
        <row r="271">
          <cell r="A271">
            <v>64.878900000000002</v>
          </cell>
        </row>
        <row r="272">
          <cell r="A272">
            <v>68</v>
          </cell>
        </row>
        <row r="273">
          <cell r="A273">
            <v>66.746099999999998</v>
          </cell>
        </row>
        <row r="274">
          <cell r="A274">
            <v>66.706999999999994</v>
          </cell>
        </row>
        <row r="275">
          <cell r="A275">
            <v>65.761700000000005</v>
          </cell>
        </row>
        <row r="276">
          <cell r="A276">
            <v>65.343800000000002</v>
          </cell>
        </row>
        <row r="277">
          <cell r="A277">
            <v>65.140600000000006</v>
          </cell>
        </row>
        <row r="278">
          <cell r="A278">
            <v>64.782200000000003</v>
          </cell>
        </row>
        <row r="279">
          <cell r="A279">
            <v>64.983400000000003</v>
          </cell>
        </row>
        <row r="280">
          <cell r="A280">
            <v>65.061499999999995</v>
          </cell>
        </row>
        <row r="281">
          <cell r="A281">
            <v>65.0107</v>
          </cell>
        </row>
        <row r="282">
          <cell r="A282">
            <v>64.827100000000002</v>
          </cell>
        </row>
        <row r="283">
          <cell r="A283">
            <v>64.7607</v>
          </cell>
        </row>
        <row r="284">
          <cell r="A284">
            <v>64.995099999999994</v>
          </cell>
        </row>
        <row r="285">
          <cell r="A285">
            <v>65.526399999999995</v>
          </cell>
        </row>
        <row r="286">
          <cell r="A286">
            <v>65.346699999999998</v>
          </cell>
        </row>
        <row r="287">
          <cell r="A287">
            <v>64.768600000000006</v>
          </cell>
        </row>
        <row r="288">
          <cell r="A288">
            <v>64.667000000000002</v>
          </cell>
        </row>
        <row r="289">
          <cell r="A289">
            <v>64.522499999999994</v>
          </cell>
        </row>
        <row r="290">
          <cell r="A290">
            <v>64.7607</v>
          </cell>
        </row>
        <row r="291">
          <cell r="A291">
            <v>64.6357</v>
          </cell>
        </row>
        <row r="292">
          <cell r="A292">
            <v>64.854500000000002</v>
          </cell>
        </row>
        <row r="293">
          <cell r="A293">
            <v>64.639600000000002</v>
          </cell>
        </row>
        <row r="294">
          <cell r="A294">
            <v>64.780299999999997</v>
          </cell>
        </row>
        <row r="295">
          <cell r="A295">
            <v>64.6357</v>
          </cell>
        </row>
        <row r="296">
          <cell r="A296">
            <v>64.627899999999997</v>
          </cell>
        </row>
        <row r="297">
          <cell r="A297">
            <v>64.620099999999994</v>
          </cell>
        </row>
        <row r="298">
          <cell r="A298">
            <v>64.604500000000002</v>
          </cell>
        </row>
        <row r="299">
          <cell r="A299">
            <v>66.170900000000003</v>
          </cell>
        </row>
        <row r="300">
          <cell r="A300">
            <v>65.299800000000005</v>
          </cell>
        </row>
        <row r="301">
          <cell r="A301">
            <v>65.2607</v>
          </cell>
        </row>
        <row r="302">
          <cell r="A302">
            <v>65.264600000000002</v>
          </cell>
        </row>
        <row r="303">
          <cell r="A303">
            <v>65.2607</v>
          </cell>
        </row>
        <row r="304">
          <cell r="A304">
            <v>65.170900000000003</v>
          </cell>
        </row>
        <row r="305">
          <cell r="A305">
            <v>64.807599999999994</v>
          </cell>
        </row>
        <row r="306">
          <cell r="A306">
            <v>64.838899999999995</v>
          </cell>
        </row>
        <row r="307">
          <cell r="A307">
            <v>64.979500000000002</v>
          </cell>
        </row>
        <row r="308">
          <cell r="A308">
            <v>64.854500000000002</v>
          </cell>
        </row>
        <row r="309">
          <cell r="A309">
            <v>64.827100000000002</v>
          </cell>
        </row>
        <row r="310">
          <cell r="A310">
            <v>64.819299999999998</v>
          </cell>
        </row>
        <row r="311">
          <cell r="A311">
            <v>64.846699999999998</v>
          </cell>
        </row>
        <row r="312">
          <cell r="A312">
            <v>64.799800000000005</v>
          </cell>
        </row>
        <row r="313">
          <cell r="A313">
            <v>64.776399999999995</v>
          </cell>
        </row>
        <row r="314">
          <cell r="A314">
            <v>64.784199999999998</v>
          </cell>
        </row>
        <row r="315">
          <cell r="A315">
            <v>64.819299999999998</v>
          </cell>
        </row>
        <row r="316">
          <cell r="A316">
            <v>64.807599999999994</v>
          </cell>
        </row>
        <row r="317">
          <cell r="A317">
            <v>64.815399999999997</v>
          </cell>
        </row>
        <row r="318">
          <cell r="A318">
            <v>64.784199999999998</v>
          </cell>
        </row>
        <row r="319">
          <cell r="A319">
            <v>65.034199999999998</v>
          </cell>
        </row>
        <row r="320">
          <cell r="A320">
            <v>64.901399999999995</v>
          </cell>
        </row>
        <row r="321">
          <cell r="A321">
            <v>64.924800000000005</v>
          </cell>
        </row>
        <row r="322">
          <cell r="A322">
            <v>64.842799999999997</v>
          </cell>
        </row>
        <row r="323">
          <cell r="A323">
            <v>64.807599999999994</v>
          </cell>
        </row>
        <row r="324">
          <cell r="A324">
            <v>64.803700000000006</v>
          </cell>
        </row>
        <row r="325">
          <cell r="A325">
            <v>65.846699999999998</v>
          </cell>
        </row>
        <row r="326">
          <cell r="A326">
            <v>65.686499999999995</v>
          </cell>
        </row>
        <row r="327">
          <cell r="A327">
            <v>65.674800000000005</v>
          </cell>
        </row>
        <row r="328">
          <cell r="A328">
            <v>65.678700000000006</v>
          </cell>
        </row>
        <row r="329">
          <cell r="A329">
            <v>65.674800000000005</v>
          </cell>
        </row>
        <row r="330">
          <cell r="A330">
            <v>66.061499999999995</v>
          </cell>
        </row>
        <row r="331">
          <cell r="A331">
            <v>65.756799999999998</v>
          </cell>
        </row>
        <row r="332">
          <cell r="A332">
            <v>65.752899999999997</v>
          </cell>
        </row>
        <row r="333">
          <cell r="A333">
            <v>66.194299999999998</v>
          </cell>
        </row>
        <row r="334">
          <cell r="A334">
            <v>67.965800000000002</v>
          </cell>
        </row>
        <row r="335">
          <cell r="A335">
            <v>67.667000000000002</v>
          </cell>
        </row>
        <row r="336">
          <cell r="A336">
            <v>67.651399999999995</v>
          </cell>
        </row>
        <row r="337">
          <cell r="A337">
            <v>67.651399999999995</v>
          </cell>
        </row>
        <row r="338">
          <cell r="A338">
            <v>67.651399999999995</v>
          </cell>
        </row>
        <row r="339">
          <cell r="A339">
            <v>67.517600000000002</v>
          </cell>
        </row>
        <row r="340">
          <cell r="A340">
            <v>68.6494</v>
          </cell>
        </row>
        <row r="341">
          <cell r="A341">
            <v>68.2119</v>
          </cell>
        </row>
        <row r="342">
          <cell r="A342">
            <v>68.196299999999994</v>
          </cell>
        </row>
        <row r="343">
          <cell r="A343">
            <v>68.192400000000006</v>
          </cell>
        </row>
        <row r="344">
          <cell r="A344">
            <v>69.407200000000003</v>
          </cell>
        </row>
        <row r="345">
          <cell r="A345">
            <v>68.856399999999994</v>
          </cell>
        </row>
        <row r="346">
          <cell r="A346">
            <v>68.727500000000006</v>
          </cell>
        </row>
        <row r="347">
          <cell r="A347">
            <v>68.719700000000003</v>
          </cell>
        </row>
        <row r="348">
          <cell r="A348">
            <v>68.715800000000002</v>
          </cell>
        </row>
        <row r="349">
          <cell r="A349">
            <v>68.719700000000003</v>
          </cell>
        </row>
        <row r="350">
          <cell r="A350">
            <v>68.715800000000002</v>
          </cell>
        </row>
        <row r="351">
          <cell r="A351">
            <v>68.723600000000005</v>
          </cell>
        </row>
        <row r="352">
          <cell r="A352">
            <v>68.715800000000002</v>
          </cell>
        </row>
        <row r="353">
          <cell r="A353">
            <v>68.719700000000003</v>
          </cell>
        </row>
        <row r="354">
          <cell r="A354">
            <v>68.067400000000006</v>
          </cell>
        </row>
        <row r="355">
          <cell r="A355">
            <v>68.334000000000003</v>
          </cell>
        </row>
        <row r="356">
          <cell r="A356">
            <v>68.306600000000003</v>
          </cell>
        </row>
        <row r="357">
          <cell r="A357">
            <v>68.310500000000005</v>
          </cell>
        </row>
        <row r="358">
          <cell r="A358">
            <v>68.306600000000003</v>
          </cell>
        </row>
        <row r="359">
          <cell r="A359">
            <v>68.310500000000005</v>
          </cell>
        </row>
        <row r="360">
          <cell r="A360">
            <v>68.306600000000003</v>
          </cell>
        </row>
        <row r="361">
          <cell r="A361">
            <v>68.310500000000005</v>
          </cell>
        </row>
        <row r="362">
          <cell r="A362">
            <v>68.306600000000003</v>
          </cell>
        </row>
        <row r="363">
          <cell r="A363">
            <v>68.771500000000003</v>
          </cell>
        </row>
        <row r="364">
          <cell r="A364">
            <v>68.6113</v>
          </cell>
        </row>
        <row r="365">
          <cell r="A365">
            <v>68.525400000000005</v>
          </cell>
        </row>
        <row r="366">
          <cell r="A366">
            <v>68.529300000000006</v>
          </cell>
        </row>
        <row r="367">
          <cell r="A367">
            <v>68.525400000000005</v>
          </cell>
        </row>
        <row r="368">
          <cell r="A368">
            <v>68.716800000000006</v>
          </cell>
        </row>
        <row r="369">
          <cell r="A369">
            <v>67.998000000000005</v>
          </cell>
        </row>
        <row r="370">
          <cell r="A370">
            <v>68.029300000000006</v>
          </cell>
        </row>
        <row r="371">
          <cell r="A371">
            <v>68.052700000000002</v>
          </cell>
        </row>
        <row r="372">
          <cell r="A372">
            <v>67.912099999999995</v>
          </cell>
        </row>
        <row r="373">
          <cell r="A373">
            <v>67.873000000000005</v>
          </cell>
        </row>
        <row r="374">
          <cell r="A374">
            <v>67.876999999999995</v>
          </cell>
        </row>
        <row r="375">
          <cell r="A375">
            <v>67.873000000000005</v>
          </cell>
        </row>
        <row r="376">
          <cell r="A376">
            <v>67.876999999999995</v>
          </cell>
        </row>
        <row r="377">
          <cell r="A377">
            <v>67.873000000000005</v>
          </cell>
        </row>
        <row r="378">
          <cell r="A378">
            <v>67.876999999999995</v>
          </cell>
        </row>
        <row r="379">
          <cell r="A379">
            <v>67.873000000000005</v>
          </cell>
        </row>
        <row r="380">
          <cell r="A380">
            <v>67.876999999999995</v>
          </cell>
        </row>
        <row r="381">
          <cell r="A381">
            <v>67.853499999999997</v>
          </cell>
        </row>
        <row r="382">
          <cell r="A382">
            <v>67.818399999999997</v>
          </cell>
        </row>
        <row r="383">
          <cell r="A383">
            <v>67.810500000000005</v>
          </cell>
        </row>
        <row r="384">
          <cell r="A384">
            <v>67.853499999999997</v>
          </cell>
        </row>
        <row r="385">
          <cell r="A385">
            <v>67.818399999999997</v>
          </cell>
        </row>
        <row r="386">
          <cell r="A386">
            <v>67.818399999999997</v>
          </cell>
        </row>
        <row r="387">
          <cell r="A387">
            <v>67.818399999999997</v>
          </cell>
        </row>
        <row r="388">
          <cell r="A388">
            <v>67.689499999999995</v>
          </cell>
        </row>
        <row r="389">
          <cell r="A389">
            <v>67.845699999999994</v>
          </cell>
        </row>
        <row r="390">
          <cell r="A390">
            <v>67.712900000000005</v>
          </cell>
        </row>
        <row r="391">
          <cell r="A391">
            <v>67.709000000000003</v>
          </cell>
        </row>
        <row r="392">
          <cell r="A392">
            <v>67.740200000000002</v>
          </cell>
        </row>
        <row r="393">
          <cell r="A393">
            <v>67.712900000000005</v>
          </cell>
        </row>
        <row r="394">
          <cell r="A394">
            <v>67.7012</v>
          </cell>
        </row>
        <row r="395">
          <cell r="A395">
            <v>67.709000000000003</v>
          </cell>
        </row>
        <row r="396">
          <cell r="A396">
            <v>67.740200000000002</v>
          </cell>
        </row>
        <row r="397">
          <cell r="A397">
            <v>67.709000000000003</v>
          </cell>
        </row>
        <row r="398">
          <cell r="A398">
            <v>67.705100000000002</v>
          </cell>
        </row>
        <row r="399">
          <cell r="A399">
            <v>67.7012</v>
          </cell>
        </row>
        <row r="400">
          <cell r="A400">
            <v>70.189499999999995</v>
          </cell>
        </row>
        <row r="401">
          <cell r="A401">
            <v>69.421899999999994</v>
          </cell>
        </row>
        <row r="402">
          <cell r="A402">
            <v>69.179699999999997</v>
          </cell>
        </row>
        <row r="403">
          <cell r="A403">
            <v>69.179699999999997</v>
          </cell>
        </row>
        <row r="404">
          <cell r="A404">
            <v>69.210899999999995</v>
          </cell>
        </row>
        <row r="405">
          <cell r="A405">
            <v>69.179699999999997</v>
          </cell>
        </row>
        <row r="406">
          <cell r="A406">
            <v>69.171899999999994</v>
          </cell>
        </row>
        <row r="407">
          <cell r="A407">
            <v>69.25</v>
          </cell>
        </row>
        <row r="408">
          <cell r="A408">
            <v>68.785200000000003</v>
          </cell>
        </row>
        <row r="409">
          <cell r="A409">
            <v>68.433599999999998</v>
          </cell>
        </row>
        <row r="410">
          <cell r="A410">
            <v>68.394499999999994</v>
          </cell>
        </row>
        <row r="411">
          <cell r="A411">
            <v>68.148399999999995</v>
          </cell>
        </row>
        <row r="412">
          <cell r="A412">
            <v>67.109399999999994</v>
          </cell>
        </row>
        <row r="413">
          <cell r="A413">
            <v>67.097700000000003</v>
          </cell>
        </row>
        <row r="414">
          <cell r="A414">
            <v>67.105500000000006</v>
          </cell>
        </row>
        <row r="415">
          <cell r="A415">
            <v>67.191400000000002</v>
          </cell>
        </row>
        <row r="416">
          <cell r="A416">
            <v>67.156199999999998</v>
          </cell>
        </row>
        <row r="417">
          <cell r="A417">
            <v>66.882800000000003</v>
          </cell>
        </row>
        <row r="418">
          <cell r="A418">
            <v>66.882800000000003</v>
          </cell>
        </row>
        <row r="419">
          <cell r="A419">
            <v>66.820300000000003</v>
          </cell>
        </row>
        <row r="420">
          <cell r="A420">
            <v>66.855500000000006</v>
          </cell>
        </row>
        <row r="421">
          <cell r="A421">
            <v>66.804699999999997</v>
          </cell>
        </row>
        <row r="422">
          <cell r="A422">
            <v>66.765600000000006</v>
          </cell>
        </row>
        <row r="423">
          <cell r="A423">
            <v>66.765600000000006</v>
          </cell>
        </row>
        <row r="424">
          <cell r="A424">
            <v>66.761700000000005</v>
          </cell>
        </row>
        <row r="425">
          <cell r="A425">
            <v>66.761700000000005</v>
          </cell>
        </row>
        <row r="426">
          <cell r="A426">
            <v>66.761700000000005</v>
          </cell>
        </row>
        <row r="427">
          <cell r="A427">
            <v>66.761700000000005</v>
          </cell>
        </row>
        <row r="428">
          <cell r="A428">
            <v>66.761700000000005</v>
          </cell>
        </row>
        <row r="429">
          <cell r="A429">
            <v>66.761700000000005</v>
          </cell>
        </row>
        <row r="430">
          <cell r="A430">
            <v>66.762699999999995</v>
          </cell>
        </row>
        <row r="431">
          <cell r="A431">
            <v>67.848600000000005</v>
          </cell>
        </row>
        <row r="432">
          <cell r="A432">
            <v>67.626000000000005</v>
          </cell>
        </row>
        <row r="433">
          <cell r="A433">
            <v>67.626000000000005</v>
          </cell>
        </row>
        <row r="434">
          <cell r="A434">
            <v>67.622100000000003</v>
          </cell>
        </row>
        <row r="435">
          <cell r="A435">
            <v>67.637699999999995</v>
          </cell>
        </row>
        <row r="436">
          <cell r="A436">
            <v>38.297899999999998</v>
          </cell>
        </row>
        <row r="437">
          <cell r="A437">
            <v>37.9268</v>
          </cell>
        </row>
        <row r="438">
          <cell r="A438">
            <v>37.860399999999998</v>
          </cell>
        </row>
        <row r="439">
          <cell r="A439">
            <v>37.860399999999998</v>
          </cell>
        </row>
        <row r="440">
          <cell r="A440">
            <v>37.860399999999998</v>
          </cell>
        </row>
        <row r="441">
          <cell r="A441">
            <v>37.813499999999998</v>
          </cell>
        </row>
        <row r="442">
          <cell r="A442">
            <v>37.7744</v>
          </cell>
        </row>
        <row r="443">
          <cell r="A443">
            <v>37.770499999999998</v>
          </cell>
        </row>
        <row r="444">
          <cell r="A444">
            <v>37.7744</v>
          </cell>
        </row>
        <row r="445">
          <cell r="A445">
            <v>37.770499999999998</v>
          </cell>
        </row>
        <row r="446">
          <cell r="A446">
            <v>37.7744</v>
          </cell>
        </row>
        <row r="447">
          <cell r="A447">
            <v>37.770499999999998</v>
          </cell>
        </row>
        <row r="448">
          <cell r="A448">
            <v>37.7744</v>
          </cell>
        </row>
        <row r="449">
          <cell r="A449">
            <v>37.770499999999998</v>
          </cell>
        </row>
        <row r="450">
          <cell r="A450">
            <v>37.778300000000002</v>
          </cell>
        </row>
        <row r="451">
          <cell r="A451">
            <v>37.770499999999998</v>
          </cell>
        </row>
        <row r="452">
          <cell r="A452">
            <v>37.7744</v>
          </cell>
        </row>
        <row r="453">
          <cell r="A453">
            <v>37.770499999999998</v>
          </cell>
        </row>
        <row r="454">
          <cell r="A454">
            <v>37.7744</v>
          </cell>
        </row>
        <row r="455">
          <cell r="A455">
            <v>37.770499999999998</v>
          </cell>
        </row>
        <row r="456">
          <cell r="A456">
            <v>37.7744</v>
          </cell>
        </row>
        <row r="457">
          <cell r="A457">
            <v>37.770499999999998</v>
          </cell>
        </row>
        <row r="458">
          <cell r="A458">
            <v>37.7744</v>
          </cell>
        </row>
        <row r="459">
          <cell r="A459">
            <v>37.770499999999998</v>
          </cell>
        </row>
        <row r="460">
          <cell r="A460">
            <v>37.7744</v>
          </cell>
        </row>
        <row r="461">
          <cell r="A461">
            <v>37.770499999999998</v>
          </cell>
        </row>
        <row r="462">
          <cell r="A462">
            <v>37.7744</v>
          </cell>
        </row>
        <row r="463">
          <cell r="A463">
            <v>37.770499999999998</v>
          </cell>
        </row>
        <row r="464">
          <cell r="A464">
            <v>37.7744</v>
          </cell>
        </row>
        <row r="465">
          <cell r="A465">
            <v>37.770499999999998</v>
          </cell>
        </row>
        <row r="466">
          <cell r="A466">
            <v>37.7744</v>
          </cell>
        </row>
        <row r="467">
          <cell r="A467">
            <v>37.770499999999998</v>
          </cell>
        </row>
        <row r="468">
          <cell r="A468">
            <v>37.7744</v>
          </cell>
        </row>
        <row r="469">
          <cell r="A469">
            <v>37.770499999999998</v>
          </cell>
        </row>
        <row r="470">
          <cell r="A470">
            <v>37.7744</v>
          </cell>
        </row>
        <row r="471">
          <cell r="A471">
            <v>37.79</v>
          </cell>
        </row>
        <row r="472">
          <cell r="A472">
            <v>37.770499999999998</v>
          </cell>
        </row>
        <row r="473">
          <cell r="A473">
            <v>37.7744</v>
          </cell>
        </row>
        <row r="474">
          <cell r="A474">
            <v>37.770499999999998</v>
          </cell>
        </row>
        <row r="475">
          <cell r="A475">
            <v>37.7744</v>
          </cell>
        </row>
        <row r="476">
          <cell r="A476">
            <v>37.770499999999998</v>
          </cell>
        </row>
        <row r="477">
          <cell r="A477">
            <v>37.7744</v>
          </cell>
        </row>
        <row r="478">
          <cell r="A478">
            <v>37.7744</v>
          </cell>
        </row>
        <row r="479">
          <cell r="A479">
            <v>37.7744</v>
          </cell>
        </row>
        <row r="480">
          <cell r="A480">
            <v>37.7744</v>
          </cell>
        </row>
        <row r="481">
          <cell r="A481">
            <v>37.7744</v>
          </cell>
        </row>
        <row r="482">
          <cell r="A482">
            <v>37.770499999999998</v>
          </cell>
        </row>
        <row r="483">
          <cell r="A483">
            <v>37.7744</v>
          </cell>
        </row>
        <row r="484">
          <cell r="A484">
            <v>37.770499999999998</v>
          </cell>
        </row>
        <row r="485">
          <cell r="A485">
            <v>37.7744</v>
          </cell>
        </row>
        <row r="486">
          <cell r="A486">
            <v>37.672899999999998</v>
          </cell>
        </row>
        <row r="487">
          <cell r="A487">
            <v>37.6768</v>
          </cell>
        </row>
        <row r="488">
          <cell r="A488">
            <v>37.672899999999998</v>
          </cell>
        </row>
        <row r="489">
          <cell r="A489">
            <v>37.6768</v>
          </cell>
        </row>
        <row r="490">
          <cell r="A490">
            <v>37.672899999999998</v>
          </cell>
        </row>
        <row r="491">
          <cell r="A491">
            <v>37.6768</v>
          </cell>
        </row>
        <row r="492">
          <cell r="A492">
            <v>37.672899999999998</v>
          </cell>
        </row>
        <row r="493">
          <cell r="A493">
            <v>37.6768</v>
          </cell>
        </row>
        <row r="494">
          <cell r="A494">
            <v>37.672899999999998</v>
          </cell>
        </row>
        <row r="495">
          <cell r="A495">
            <v>37.6768</v>
          </cell>
        </row>
        <row r="496">
          <cell r="A496">
            <v>37.672899999999998</v>
          </cell>
        </row>
        <row r="497">
          <cell r="A497">
            <v>37.6768</v>
          </cell>
        </row>
        <row r="498">
          <cell r="A498">
            <v>37.672899999999998</v>
          </cell>
        </row>
        <row r="499">
          <cell r="A499">
            <v>37.6768</v>
          </cell>
        </row>
        <row r="500">
          <cell r="A500">
            <v>37.672899999999998</v>
          </cell>
        </row>
        <row r="501">
          <cell r="A501">
            <v>37.6768</v>
          </cell>
        </row>
        <row r="502">
          <cell r="A502">
            <v>37.672899999999998</v>
          </cell>
        </row>
        <row r="503">
          <cell r="A503">
            <v>37.672899999999998</v>
          </cell>
        </row>
        <row r="504">
          <cell r="A504">
            <v>37.672899999999998</v>
          </cell>
        </row>
        <row r="505">
          <cell r="A505">
            <v>37.6768</v>
          </cell>
        </row>
        <row r="506">
          <cell r="A506">
            <v>37.672899999999998</v>
          </cell>
        </row>
        <row r="507">
          <cell r="A507">
            <v>37.6768</v>
          </cell>
        </row>
        <row r="508">
          <cell r="A508">
            <v>37.672899999999998</v>
          </cell>
        </row>
        <row r="509">
          <cell r="A509">
            <v>37.6768</v>
          </cell>
        </row>
        <row r="510">
          <cell r="A510">
            <v>37.672899999999998</v>
          </cell>
        </row>
        <row r="511">
          <cell r="A511">
            <v>37.6768</v>
          </cell>
        </row>
        <row r="512">
          <cell r="A512">
            <v>37.672899999999998</v>
          </cell>
        </row>
        <row r="513">
          <cell r="A513">
            <v>37.6768</v>
          </cell>
        </row>
        <row r="514">
          <cell r="A514">
            <v>37.672899999999998</v>
          </cell>
        </row>
        <row r="515">
          <cell r="A515">
            <v>37.6768</v>
          </cell>
        </row>
        <row r="516">
          <cell r="A516">
            <v>37.672899999999998</v>
          </cell>
        </row>
        <row r="517">
          <cell r="A517">
            <v>37.6768</v>
          </cell>
        </row>
        <row r="518">
          <cell r="A518">
            <v>37.672899999999998</v>
          </cell>
        </row>
        <row r="519">
          <cell r="A519">
            <v>37.6768</v>
          </cell>
        </row>
        <row r="520">
          <cell r="A520">
            <v>37.672899999999998</v>
          </cell>
        </row>
        <row r="521">
          <cell r="A521">
            <v>37.6768</v>
          </cell>
        </row>
        <row r="522">
          <cell r="A522">
            <v>37.672899999999998</v>
          </cell>
        </row>
        <row r="523">
          <cell r="A523">
            <v>37.6768</v>
          </cell>
        </row>
        <row r="524">
          <cell r="A524">
            <v>37.672899999999998</v>
          </cell>
        </row>
        <row r="525">
          <cell r="A525">
            <v>37.6768</v>
          </cell>
        </row>
        <row r="526">
          <cell r="A526">
            <v>37.672899999999998</v>
          </cell>
        </row>
        <row r="527">
          <cell r="A527">
            <v>37.6768</v>
          </cell>
        </row>
        <row r="528">
          <cell r="A528">
            <v>37.672899999999998</v>
          </cell>
        </row>
        <row r="529">
          <cell r="A529">
            <v>37.6768</v>
          </cell>
        </row>
        <row r="530">
          <cell r="A530">
            <v>37.672899999999998</v>
          </cell>
        </row>
        <row r="531">
          <cell r="A531">
            <v>37.6768</v>
          </cell>
        </row>
        <row r="532">
          <cell r="A532">
            <v>37.672899999999998</v>
          </cell>
        </row>
        <row r="533">
          <cell r="A533">
            <v>37.6768</v>
          </cell>
        </row>
        <row r="534">
          <cell r="A534">
            <v>37.668900000000001</v>
          </cell>
        </row>
        <row r="535">
          <cell r="A535">
            <v>37.6768</v>
          </cell>
        </row>
        <row r="536">
          <cell r="A536">
            <v>37.672899999999998</v>
          </cell>
        </row>
        <row r="537">
          <cell r="A537">
            <v>37.6768</v>
          </cell>
        </row>
        <row r="538">
          <cell r="A538">
            <v>37.672899999999998</v>
          </cell>
        </row>
        <row r="539">
          <cell r="A539">
            <v>37.6768</v>
          </cell>
        </row>
        <row r="540">
          <cell r="A540">
            <v>37.672899999999998</v>
          </cell>
        </row>
        <row r="541">
          <cell r="A541">
            <v>37.6768</v>
          </cell>
        </row>
        <row r="542">
          <cell r="A542">
            <v>37.672899999999998</v>
          </cell>
        </row>
        <row r="543">
          <cell r="A543">
            <v>37.6768</v>
          </cell>
        </row>
        <row r="544">
          <cell r="A544">
            <v>37.672899999999998</v>
          </cell>
        </row>
        <row r="545">
          <cell r="A545">
            <v>37.6768</v>
          </cell>
        </row>
        <row r="546">
          <cell r="A546">
            <v>37.672899999999998</v>
          </cell>
        </row>
        <row r="547">
          <cell r="A547">
            <v>37.6768</v>
          </cell>
        </row>
        <row r="548">
          <cell r="A548">
            <v>37.672899999999998</v>
          </cell>
        </row>
        <row r="549">
          <cell r="A549">
            <v>37.6768</v>
          </cell>
        </row>
        <row r="550">
          <cell r="A550">
            <v>37.672899999999998</v>
          </cell>
        </row>
        <row r="551">
          <cell r="A551">
            <v>37.6768</v>
          </cell>
        </row>
        <row r="552">
          <cell r="A552">
            <v>37.672899999999998</v>
          </cell>
        </row>
        <row r="553">
          <cell r="A553">
            <v>37.6768</v>
          </cell>
        </row>
        <row r="554">
          <cell r="A554">
            <v>37.672899999999998</v>
          </cell>
        </row>
        <row r="555">
          <cell r="A555">
            <v>37.6768</v>
          </cell>
        </row>
        <row r="556">
          <cell r="A556">
            <v>37.672899999999998</v>
          </cell>
        </row>
        <row r="557">
          <cell r="A557">
            <v>37.6768</v>
          </cell>
        </row>
        <row r="558">
          <cell r="A558">
            <v>37.672899999999998</v>
          </cell>
        </row>
        <row r="559">
          <cell r="A559">
            <v>37.6768</v>
          </cell>
        </row>
        <row r="560">
          <cell r="A560">
            <v>37.672899999999998</v>
          </cell>
        </row>
        <row r="561">
          <cell r="A561">
            <v>37.6768</v>
          </cell>
        </row>
        <row r="562">
          <cell r="A562">
            <v>37.672899999999998</v>
          </cell>
        </row>
        <row r="563">
          <cell r="A563">
            <v>37.6768</v>
          </cell>
        </row>
        <row r="564">
          <cell r="A564">
            <v>37.672899999999998</v>
          </cell>
        </row>
        <row r="565">
          <cell r="A565">
            <v>37.672899999999998</v>
          </cell>
        </row>
        <row r="566">
          <cell r="A566">
            <v>37.672899999999998</v>
          </cell>
        </row>
        <row r="567">
          <cell r="A567">
            <v>37.6768</v>
          </cell>
        </row>
        <row r="568">
          <cell r="A568">
            <v>37.672899999999998</v>
          </cell>
        </row>
        <row r="569">
          <cell r="A569">
            <v>37.6768</v>
          </cell>
        </row>
        <row r="570">
          <cell r="A570">
            <v>37.672899999999998</v>
          </cell>
        </row>
        <row r="571">
          <cell r="A571">
            <v>37.680700000000002</v>
          </cell>
        </row>
        <row r="572">
          <cell r="A572">
            <v>37.6768</v>
          </cell>
        </row>
        <row r="573">
          <cell r="A573">
            <v>37.6768</v>
          </cell>
        </row>
        <row r="574">
          <cell r="A574">
            <v>37.6768</v>
          </cell>
        </row>
        <row r="575">
          <cell r="A575">
            <v>37.6768</v>
          </cell>
        </row>
        <row r="576">
          <cell r="A576">
            <v>37.6768</v>
          </cell>
        </row>
        <row r="577">
          <cell r="A577">
            <v>37.6768</v>
          </cell>
        </row>
        <row r="578">
          <cell r="A578">
            <v>37.6768</v>
          </cell>
        </row>
        <row r="579">
          <cell r="A579">
            <v>37.6768</v>
          </cell>
        </row>
        <row r="580">
          <cell r="A580">
            <v>37.6768</v>
          </cell>
        </row>
        <row r="581">
          <cell r="A581">
            <v>37.6768</v>
          </cell>
        </row>
        <row r="582">
          <cell r="A582">
            <v>37.6768</v>
          </cell>
        </row>
        <row r="583">
          <cell r="A583">
            <v>37.6768</v>
          </cell>
        </row>
        <row r="584">
          <cell r="A584">
            <v>37.6768</v>
          </cell>
        </row>
        <row r="585">
          <cell r="A585">
            <v>37.6768</v>
          </cell>
        </row>
        <row r="586">
          <cell r="A586">
            <v>37.6768</v>
          </cell>
        </row>
        <row r="587">
          <cell r="A587">
            <v>37.6768</v>
          </cell>
        </row>
        <row r="588">
          <cell r="A588">
            <v>37.6768</v>
          </cell>
        </row>
        <row r="589">
          <cell r="A589">
            <v>37.6768</v>
          </cell>
        </row>
        <row r="590">
          <cell r="A590">
            <v>37.6768</v>
          </cell>
        </row>
        <row r="591">
          <cell r="A591">
            <v>37.6768</v>
          </cell>
        </row>
        <row r="592">
          <cell r="A592">
            <v>37.6768</v>
          </cell>
        </row>
        <row r="593">
          <cell r="A593">
            <v>37.6768</v>
          </cell>
        </row>
        <row r="594">
          <cell r="A594">
            <v>37.6768</v>
          </cell>
        </row>
        <row r="595">
          <cell r="A595">
            <v>37.6768</v>
          </cell>
        </row>
        <row r="596">
          <cell r="A596">
            <v>37.672899999999998</v>
          </cell>
        </row>
        <row r="597">
          <cell r="A597">
            <v>37.6768</v>
          </cell>
        </row>
        <row r="598">
          <cell r="A598">
            <v>37.6768</v>
          </cell>
        </row>
        <row r="599">
          <cell r="A599">
            <v>37.6768</v>
          </cell>
        </row>
        <row r="600">
          <cell r="A600">
            <v>37.6768</v>
          </cell>
        </row>
        <row r="601">
          <cell r="A601">
            <v>37.6768</v>
          </cell>
        </row>
        <row r="602">
          <cell r="A602">
            <v>37.6768</v>
          </cell>
        </row>
        <row r="603">
          <cell r="A603">
            <v>37.672899999999998</v>
          </cell>
        </row>
        <row r="604">
          <cell r="A604">
            <v>37.6768</v>
          </cell>
        </row>
        <row r="605">
          <cell r="A605">
            <v>37.672899999999998</v>
          </cell>
        </row>
        <row r="606">
          <cell r="A606">
            <v>37.6768</v>
          </cell>
        </row>
        <row r="607">
          <cell r="A607">
            <v>37.672899999999998</v>
          </cell>
        </row>
        <row r="608">
          <cell r="A608">
            <v>37.6768</v>
          </cell>
        </row>
        <row r="609">
          <cell r="A609">
            <v>37.672899999999998</v>
          </cell>
        </row>
        <row r="610">
          <cell r="A610">
            <v>37.6768</v>
          </cell>
        </row>
        <row r="611">
          <cell r="A611">
            <v>37.672899999999998</v>
          </cell>
        </row>
        <row r="612">
          <cell r="A612">
            <v>37.6768</v>
          </cell>
        </row>
        <row r="613">
          <cell r="A613">
            <v>37.672899999999998</v>
          </cell>
        </row>
        <row r="614">
          <cell r="A614">
            <v>37.6768</v>
          </cell>
        </row>
        <row r="615">
          <cell r="A615">
            <v>37.672899999999998</v>
          </cell>
        </row>
        <row r="616">
          <cell r="A616">
            <v>37.6768</v>
          </cell>
        </row>
        <row r="617">
          <cell r="A617">
            <v>37.672899999999998</v>
          </cell>
        </row>
        <row r="618">
          <cell r="A618">
            <v>37.6768</v>
          </cell>
        </row>
        <row r="619">
          <cell r="A619">
            <v>37.672899999999998</v>
          </cell>
        </row>
        <row r="620">
          <cell r="A620">
            <v>37.6768</v>
          </cell>
        </row>
        <row r="621">
          <cell r="A621">
            <v>37.672899999999998</v>
          </cell>
        </row>
        <row r="622">
          <cell r="A622">
            <v>37.6768</v>
          </cell>
        </row>
        <row r="623">
          <cell r="A623">
            <v>37.672899999999998</v>
          </cell>
        </row>
        <row r="624">
          <cell r="A624">
            <v>37.6768</v>
          </cell>
        </row>
        <row r="625">
          <cell r="A625">
            <v>37.672899999999998</v>
          </cell>
        </row>
        <row r="626">
          <cell r="A626">
            <v>37.6768</v>
          </cell>
        </row>
        <row r="627">
          <cell r="A627">
            <v>37.668900000000001</v>
          </cell>
        </row>
        <row r="628">
          <cell r="A628">
            <v>37.6768</v>
          </cell>
        </row>
        <row r="629">
          <cell r="A629">
            <v>37.672899999999998</v>
          </cell>
        </row>
        <row r="630">
          <cell r="A630">
            <v>37.6768</v>
          </cell>
        </row>
        <row r="631">
          <cell r="A631">
            <v>37.672899999999998</v>
          </cell>
        </row>
        <row r="632">
          <cell r="A632">
            <v>37.6768</v>
          </cell>
        </row>
        <row r="633">
          <cell r="A633">
            <v>37.672899999999998</v>
          </cell>
        </row>
        <row r="634">
          <cell r="A634">
            <v>37.6768</v>
          </cell>
        </row>
        <row r="635">
          <cell r="A635">
            <v>37.672899999999998</v>
          </cell>
        </row>
        <row r="636">
          <cell r="A636">
            <v>37.6768</v>
          </cell>
        </row>
        <row r="637">
          <cell r="A637">
            <v>37.672899999999998</v>
          </cell>
        </row>
        <row r="638">
          <cell r="A638">
            <v>37.6768</v>
          </cell>
        </row>
        <row r="639">
          <cell r="A639">
            <v>37.672899999999998</v>
          </cell>
        </row>
        <row r="640">
          <cell r="A640">
            <v>37.6768</v>
          </cell>
        </row>
        <row r="641">
          <cell r="A641">
            <v>37.672899999999998</v>
          </cell>
        </row>
        <row r="642">
          <cell r="A642">
            <v>37.6768</v>
          </cell>
        </row>
        <row r="643">
          <cell r="A643">
            <v>37.672899999999998</v>
          </cell>
        </row>
        <row r="644">
          <cell r="A644">
            <v>37.6768</v>
          </cell>
        </row>
        <row r="645">
          <cell r="A645">
            <v>37.672899999999998</v>
          </cell>
        </row>
        <row r="646">
          <cell r="A646">
            <v>37.6768</v>
          </cell>
        </row>
        <row r="647">
          <cell r="A647">
            <v>37.672899999999998</v>
          </cell>
        </row>
        <row r="648">
          <cell r="A648">
            <v>37.6768</v>
          </cell>
        </row>
        <row r="649">
          <cell r="A649">
            <v>37.672899999999998</v>
          </cell>
        </row>
        <row r="650">
          <cell r="A650">
            <v>37.6768</v>
          </cell>
        </row>
        <row r="651">
          <cell r="A651">
            <v>37.672899999999998</v>
          </cell>
        </row>
        <row r="652">
          <cell r="A652">
            <v>37.6768</v>
          </cell>
        </row>
        <row r="653">
          <cell r="A653">
            <v>37.672899999999998</v>
          </cell>
        </row>
        <row r="654">
          <cell r="A654">
            <v>37.6768</v>
          </cell>
        </row>
        <row r="655">
          <cell r="A655">
            <v>37.672899999999998</v>
          </cell>
        </row>
        <row r="656">
          <cell r="A656">
            <v>37.6768</v>
          </cell>
        </row>
        <row r="657">
          <cell r="A657">
            <v>37.672899999999998</v>
          </cell>
        </row>
        <row r="658">
          <cell r="A658">
            <v>37.672899999999998</v>
          </cell>
        </row>
        <row r="659">
          <cell r="A659">
            <v>37.672899999999998</v>
          </cell>
        </row>
        <row r="660">
          <cell r="A660">
            <v>37.6768</v>
          </cell>
        </row>
        <row r="661">
          <cell r="A661">
            <v>37.672899999999998</v>
          </cell>
        </row>
        <row r="662">
          <cell r="A662">
            <v>37.680700000000002</v>
          </cell>
        </row>
        <row r="663">
          <cell r="A663">
            <v>37.672899999999998</v>
          </cell>
        </row>
        <row r="664">
          <cell r="A664">
            <v>37.6768</v>
          </cell>
        </row>
        <row r="665">
          <cell r="A665">
            <v>37.672899999999998</v>
          </cell>
        </row>
        <row r="666">
          <cell r="A666">
            <v>37.6768</v>
          </cell>
        </row>
        <row r="667">
          <cell r="A667">
            <v>37.672899999999998</v>
          </cell>
        </row>
        <row r="668">
          <cell r="A668">
            <v>37.6768</v>
          </cell>
        </row>
        <row r="669">
          <cell r="A669">
            <v>37.672899999999998</v>
          </cell>
        </row>
        <row r="670">
          <cell r="A670">
            <v>37.6768</v>
          </cell>
        </row>
        <row r="671">
          <cell r="A671">
            <v>37.672899999999998</v>
          </cell>
        </row>
        <row r="672">
          <cell r="A672">
            <v>37.6768</v>
          </cell>
        </row>
        <row r="673">
          <cell r="A673">
            <v>37.672899999999998</v>
          </cell>
        </row>
        <row r="674">
          <cell r="A674">
            <v>37.6768</v>
          </cell>
        </row>
        <row r="675">
          <cell r="A675">
            <v>37.672899999999998</v>
          </cell>
        </row>
        <row r="676">
          <cell r="A676">
            <v>37.6768</v>
          </cell>
        </row>
        <row r="677">
          <cell r="A677">
            <v>37.672899999999998</v>
          </cell>
        </row>
        <row r="678">
          <cell r="A678">
            <v>37.6768</v>
          </cell>
        </row>
        <row r="679">
          <cell r="A679">
            <v>37.672899999999998</v>
          </cell>
        </row>
        <row r="680">
          <cell r="A680">
            <v>37.6768</v>
          </cell>
        </row>
        <row r="681">
          <cell r="A681">
            <v>37.672899999999998</v>
          </cell>
        </row>
        <row r="682">
          <cell r="A682">
            <v>37.6768</v>
          </cell>
        </row>
        <row r="683">
          <cell r="A683">
            <v>37.672899999999998</v>
          </cell>
        </row>
        <row r="684">
          <cell r="A684">
            <v>37.6768</v>
          </cell>
        </row>
        <row r="685">
          <cell r="A685">
            <v>37.672899999999998</v>
          </cell>
        </row>
        <row r="686">
          <cell r="A686">
            <v>37.6768</v>
          </cell>
        </row>
        <row r="687">
          <cell r="A687">
            <v>37.672899999999998</v>
          </cell>
        </row>
        <row r="688">
          <cell r="A688">
            <v>37.6768</v>
          </cell>
        </row>
        <row r="689">
          <cell r="A689">
            <v>37.672899999999998</v>
          </cell>
        </row>
        <row r="690">
          <cell r="A690">
            <v>37.6768</v>
          </cell>
        </row>
        <row r="691">
          <cell r="A691">
            <v>37.672899999999998</v>
          </cell>
        </row>
        <row r="692">
          <cell r="A692">
            <v>37.680700000000002</v>
          </cell>
        </row>
        <row r="693">
          <cell r="A693">
            <v>37.672899999999998</v>
          </cell>
        </row>
        <row r="694">
          <cell r="A694">
            <v>37.6768</v>
          </cell>
        </row>
        <row r="695">
          <cell r="A695">
            <v>37.672899999999998</v>
          </cell>
        </row>
        <row r="696">
          <cell r="A696">
            <v>37.6768</v>
          </cell>
        </row>
        <row r="697">
          <cell r="A697">
            <v>37.672899999999998</v>
          </cell>
        </row>
        <row r="698">
          <cell r="A698">
            <v>37.6768</v>
          </cell>
        </row>
        <row r="699">
          <cell r="A699">
            <v>37.672899999999998</v>
          </cell>
        </row>
        <row r="700">
          <cell r="A700">
            <v>37.6768</v>
          </cell>
        </row>
        <row r="701">
          <cell r="A701">
            <v>37.672899999999998</v>
          </cell>
        </row>
        <row r="702">
          <cell r="A702">
            <v>37.6768</v>
          </cell>
        </row>
        <row r="703">
          <cell r="A703">
            <v>37.672899999999998</v>
          </cell>
        </row>
        <row r="704">
          <cell r="A704">
            <v>37.6768</v>
          </cell>
        </row>
        <row r="705">
          <cell r="A705">
            <v>37.672899999999998</v>
          </cell>
        </row>
        <row r="706">
          <cell r="A706">
            <v>37.6768</v>
          </cell>
        </row>
        <row r="707">
          <cell r="A707">
            <v>37.672899999999998</v>
          </cell>
        </row>
        <row r="708">
          <cell r="A708">
            <v>37.6768</v>
          </cell>
        </row>
        <row r="709">
          <cell r="A709">
            <v>37.672899999999998</v>
          </cell>
        </row>
        <row r="710">
          <cell r="A710">
            <v>37.6768</v>
          </cell>
        </row>
        <row r="711">
          <cell r="A711">
            <v>37.672899999999998</v>
          </cell>
        </row>
        <row r="712">
          <cell r="A712">
            <v>37.6768</v>
          </cell>
        </row>
        <row r="713">
          <cell r="A713">
            <v>37.672899999999998</v>
          </cell>
        </row>
        <row r="714">
          <cell r="A714">
            <v>37.6768</v>
          </cell>
        </row>
        <row r="715">
          <cell r="A715">
            <v>37.672899999999998</v>
          </cell>
        </row>
        <row r="716">
          <cell r="A716">
            <v>37.6768</v>
          </cell>
        </row>
        <row r="717">
          <cell r="A717">
            <v>37.672899999999998</v>
          </cell>
        </row>
        <row r="718">
          <cell r="A718">
            <v>37.6768</v>
          </cell>
        </row>
        <row r="719">
          <cell r="A719">
            <v>37.672899999999998</v>
          </cell>
        </row>
        <row r="720">
          <cell r="A720">
            <v>37.6768</v>
          </cell>
        </row>
        <row r="721">
          <cell r="A721">
            <v>37.672899999999998</v>
          </cell>
        </row>
        <row r="722">
          <cell r="A722">
            <v>37.680700000000002</v>
          </cell>
        </row>
        <row r="723">
          <cell r="A723">
            <v>37.6768</v>
          </cell>
        </row>
        <row r="724">
          <cell r="A724">
            <v>37.6768</v>
          </cell>
        </row>
        <row r="725">
          <cell r="A725">
            <v>37.6768</v>
          </cell>
        </row>
        <row r="726">
          <cell r="A726">
            <v>37.6768</v>
          </cell>
        </row>
        <row r="727">
          <cell r="A727">
            <v>37.6768</v>
          </cell>
        </row>
        <row r="728">
          <cell r="A728">
            <v>37.6768</v>
          </cell>
        </row>
        <row r="729">
          <cell r="A729">
            <v>37.6768</v>
          </cell>
        </row>
        <row r="730">
          <cell r="A730">
            <v>37.6768</v>
          </cell>
        </row>
        <row r="731">
          <cell r="A731">
            <v>37.6768</v>
          </cell>
        </row>
        <row r="732">
          <cell r="A732">
            <v>37.6768</v>
          </cell>
        </row>
        <row r="733">
          <cell r="A733">
            <v>37.6768</v>
          </cell>
        </row>
        <row r="734">
          <cell r="A734">
            <v>37.6768</v>
          </cell>
        </row>
        <row r="735">
          <cell r="A735">
            <v>37.6768</v>
          </cell>
        </row>
        <row r="736">
          <cell r="A736">
            <v>37.6768</v>
          </cell>
        </row>
        <row r="737">
          <cell r="A737">
            <v>37.6768</v>
          </cell>
        </row>
        <row r="738">
          <cell r="A738">
            <v>37.6768</v>
          </cell>
        </row>
        <row r="739">
          <cell r="A739">
            <v>37.6768</v>
          </cell>
        </row>
        <row r="740">
          <cell r="A740">
            <v>37.6768</v>
          </cell>
        </row>
        <row r="741">
          <cell r="A741">
            <v>37.6768</v>
          </cell>
        </row>
        <row r="742">
          <cell r="A742">
            <v>37.6768</v>
          </cell>
        </row>
        <row r="743">
          <cell r="A743">
            <v>37.6768</v>
          </cell>
        </row>
        <row r="744">
          <cell r="A744">
            <v>37.6768</v>
          </cell>
        </row>
        <row r="745">
          <cell r="A745">
            <v>37.6768</v>
          </cell>
        </row>
        <row r="746">
          <cell r="A746">
            <v>37.6768</v>
          </cell>
        </row>
        <row r="747">
          <cell r="A747">
            <v>37.6768</v>
          </cell>
        </row>
        <row r="748">
          <cell r="A748">
            <v>37.6768</v>
          </cell>
        </row>
        <row r="749">
          <cell r="A749">
            <v>37.6768</v>
          </cell>
        </row>
        <row r="750">
          <cell r="A750">
            <v>37.672899999999998</v>
          </cell>
        </row>
        <row r="751">
          <cell r="A751">
            <v>37.675800000000002</v>
          </cell>
        </row>
        <row r="752">
          <cell r="A752">
            <v>37.671900000000001</v>
          </cell>
        </row>
        <row r="753">
          <cell r="A753">
            <v>37.675800000000002</v>
          </cell>
        </row>
        <row r="754">
          <cell r="A754">
            <v>37.671900000000001</v>
          </cell>
        </row>
        <row r="755">
          <cell r="A755">
            <v>37.675800000000002</v>
          </cell>
        </row>
        <row r="756">
          <cell r="A756">
            <v>37.671900000000001</v>
          </cell>
        </row>
        <row r="757">
          <cell r="A757">
            <v>37.829099999999997</v>
          </cell>
        </row>
        <row r="758">
          <cell r="A758">
            <v>39.325200000000002</v>
          </cell>
        </row>
        <row r="759">
          <cell r="A759">
            <v>46.267600000000002</v>
          </cell>
        </row>
        <row r="760">
          <cell r="A760">
            <v>46.235399999999998</v>
          </cell>
        </row>
        <row r="761">
          <cell r="A761">
            <v>46.2393</v>
          </cell>
        </row>
        <row r="762">
          <cell r="A762">
            <v>56.137700000000002</v>
          </cell>
        </row>
        <row r="763">
          <cell r="A763">
            <v>66.321299999999994</v>
          </cell>
        </row>
        <row r="764">
          <cell r="A764">
            <v>66.247100000000003</v>
          </cell>
        </row>
        <row r="765">
          <cell r="A765">
            <v>66.340800000000002</v>
          </cell>
        </row>
        <row r="766">
          <cell r="A766">
            <v>65.915000000000006</v>
          </cell>
        </row>
        <row r="767">
          <cell r="A767">
            <v>65.895499999999998</v>
          </cell>
        </row>
        <row r="768">
          <cell r="A768">
            <v>65.903300000000002</v>
          </cell>
        </row>
        <row r="769">
          <cell r="A769">
            <v>65.844700000000003</v>
          </cell>
        </row>
        <row r="770">
          <cell r="A770">
            <v>65.848600000000005</v>
          </cell>
        </row>
        <row r="771">
          <cell r="A771">
            <v>65.844700000000003</v>
          </cell>
        </row>
        <row r="772">
          <cell r="A772">
            <v>65.844700000000003</v>
          </cell>
        </row>
        <row r="773">
          <cell r="A773">
            <v>65.840800000000002</v>
          </cell>
        </row>
        <row r="774">
          <cell r="A774">
            <v>65.840800000000002</v>
          </cell>
        </row>
        <row r="775">
          <cell r="A775">
            <v>65.840800000000002</v>
          </cell>
        </row>
        <row r="776">
          <cell r="A776">
            <v>66.786100000000005</v>
          </cell>
        </row>
        <row r="777">
          <cell r="A777">
            <v>66.266599999999997</v>
          </cell>
        </row>
        <row r="778">
          <cell r="A778">
            <v>66.235399999999998</v>
          </cell>
        </row>
        <row r="779">
          <cell r="A779">
            <v>67.204099999999997</v>
          </cell>
        </row>
        <row r="780">
          <cell r="A780">
            <v>66.293899999999994</v>
          </cell>
        </row>
        <row r="781">
          <cell r="A781">
            <v>66.270499999999998</v>
          </cell>
        </row>
        <row r="782">
          <cell r="A782">
            <v>66.579099999999997</v>
          </cell>
        </row>
        <row r="783">
          <cell r="A783">
            <v>66.297899999999998</v>
          </cell>
        </row>
        <row r="784">
          <cell r="A784">
            <v>66.262699999999995</v>
          </cell>
        </row>
        <row r="785">
          <cell r="A785">
            <v>66.266599999999997</v>
          </cell>
        </row>
        <row r="786">
          <cell r="A786">
            <v>66.262699999999995</v>
          </cell>
        </row>
        <row r="787">
          <cell r="A787">
            <v>66.266599999999997</v>
          </cell>
        </row>
        <row r="788">
          <cell r="A788">
            <v>66.809600000000003</v>
          </cell>
        </row>
        <row r="789">
          <cell r="A789">
            <v>66.968800000000002</v>
          </cell>
        </row>
        <row r="790">
          <cell r="A790">
            <v>67.794899999999998</v>
          </cell>
        </row>
        <row r="791">
          <cell r="A791">
            <v>67.654300000000006</v>
          </cell>
        </row>
        <row r="792">
          <cell r="A792">
            <v>67.404300000000006</v>
          </cell>
        </row>
        <row r="793">
          <cell r="A793">
            <v>67.408199999999994</v>
          </cell>
        </row>
        <row r="794">
          <cell r="A794">
            <v>67.419899999999998</v>
          </cell>
        </row>
        <row r="795">
          <cell r="A795">
            <v>68.130899999999997</v>
          </cell>
        </row>
        <row r="796">
          <cell r="A796">
            <v>67.396500000000003</v>
          </cell>
        </row>
        <row r="797">
          <cell r="A797">
            <v>67.353499999999997</v>
          </cell>
        </row>
        <row r="798">
          <cell r="A798">
            <v>67.540999999999997</v>
          </cell>
        </row>
        <row r="799">
          <cell r="A799">
            <v>67.896500000000003</v>
          </cell>
        </row>
        <row r="800">
          <cell r="A800">
            <v>67.396500000000003</v>
          </cell>
        </row>
        <row r="801">
          <cell r="A801">
            <v>67.728499999999997</v>
          </cell>
        </row>
        <row r="802">
          <cell r="A802">
            <v>67.447299999999998</v>
          </cell>
        </row>
        <row r="803">
          <cell r="A803">
            <v>67.408199999999994</v>
          </cell>
        </row>
        <row r="804">
          <cell r="A804">
            <v>67.931600000000003</v>
          </cell>
        </row>
        <row r="805">
          <cell r="A805">
            <v>67.415999999999997</v>
          </cell>
        </row>
        <row r="806">
          <cell r="A806">
            <v>67.384799999999998</v>
          </cell>
        </row>
        <row r="807">
          <cell r="A807">
            <v>67.889600000000002</v>
          </cell>
        </row>
        <row r="808">
          <cell r="A808">
            <v>67.655299999999997</v>
          </cell>
        </row>
        <row r="809">
          <cell r="A809">
            <v>67.256799999999998</v>
          </cell>
        </row>
        <row r="810">
          <cell r="A810">
            <v>67.8857</v>
          </cell>
        </row>
        <row r="811">
          <cell r="A811">
            <v>67.151399999999995</v>
          </cell>
        </row>
        <row r="812">
          <cell r="A812">
            <v>67.310500000000005</v>
          </cell>
        </row>
        <row r="813">
          <cell r="A813">
            <v>67.720699999999994</v>
          </cell>
        </row>
        <row r="814">
          <cell r="A814">
            <v>67.146500000000003</v>
          </cell>
        </row>
        <row r="815">
          <cell r="A815">
            <v>66.685500000000005</v>
          </cell>
        </row>
        <row r="816">
          <cell r="A816">
            <v>66.443399999999997</v>
          </cell>
        </row>
        <row r="817">
          <cell r="A817">
            <v>66.560500000000005</v>
          </cell>
        </row>
        <row r="818">
          <cell r="A818">
            <v>66.7988</v>
          </cell>
        </row>
        <row r="819">
          <cell r="A819">
            <v>66.662099999999995</v>
          </cell>
        </row>
        <row r="820">
          <cell r="A820">
            <v>66.7363</v>
          </cell>
        </row>
        <row r="821">
          <cell r="A821">
            <v>67.873000000000005</v>
          </cell>
        </row>
        <row r="822">
          <cell r="A822">
            <v>67.419899999999998</v>
          </cell>
        </row>
        <row r="823">
          <cell r="A823">
            <v>67.415999999999997</v>
          </cell>
        </row>
        <row r="824">
          <cell r="A824">
            <v>67.322299999999998</v>
          </cell>
        </row>
        <row r="825">
          <cell r="A825">
            <v>67.314499999999995</v>
          </cell>
        </row>
        <row r="826">
          <cell r="A826">
            <v>67.334000000000003</v>
          </cell>
        </row>
        <row r="827">
          <cell r="A827">
            <v>68.6387</v>
          </cell>
        </row>
        <row r="828">
          <cell r="A828">
            <v>68.310500000000005</v>
          </cell>
        </row>
        <row r="829">
          <cell r="A829">
            <v>68.115200000000002</v>
          </cell>
        </row>
        <row r="830">
          <cell r="A830">
            <v>68.665999999999997</v>
          </cell>
        </row>
        <row r="831">
          <cell r="A831">
            <v>68.865200000000002</v>
          </cell>
        </row>
        <row r="832">
          <cell r="A832">
            <v>69.0762</v>
          </cell>
        </row>
        <row r="833">
          <cell r="A833">
            <v>68.154300000000006</v>
          </cell>
        </row>
        <row r="834">
          <cell r="A834">
            <v>68.162099999999995</v>
          </cell>
        </row>
        <row r="835">
          <cell r="A835">
            <v>68.189499999999995</v>
          </cell>
        </row>
        <row r="836">
          <cell r="A836">
            <v>67.865200000000002</v>
          </cell>
        </row>
        <row r="837">
          <cell r="A837">
            <v>67.8613</v>
          </cell>
        </row>
        <row r="838">
          <cell r="A838">
            <v>68.9512</v>
          </cell>
        </row>
        <row r="839">
          <cell r="A839">
            <v>68.337900000000005</v>
          </cell>
        </row>
        <row r="840">
          <cell r="A840">
            <v>68.2988</v>
          </cell>
        </row>
        <row r="841">
          <cell r="A841">
            <v>68.302700000000002</v>
          </cell>
        </row>
        <row r="842">
          <cell r="A842">
            <v>68.2988</v>
          </cell>
        </row>
        <row r="843">
          <cell r="A843">
            <v>68.068399999999997</v>
          </cell>
        </row>
        <row r="844">
          <cell r="A844">
            <v>67.7637</v>
          </cell>
        </row>
        <row r="845">
          <cell r="A845">
            <v>67.755899999999997</v>
          </cell>
        </row>
        <row r="846">
          <cell r="A846">
            <v>66.857399999999998</v>
          </cell>
        </row>
        <row r="847">
          <cell r="A847">
            <v>66.540999999999997</v>
          </cell>
        </row>
        <row r="848">
          <cell r="A848">
            <v>66.619100000000003</v>
          </cell>
        </row>
        <row r="849">
          <cell r="A849">
            <v>66.5488</v>
          </cell>
        </row>
        <row r="850">
          <cell r="A850">
            <v>66.693399999999997</v>
          </cell>
        </row>
        <row r="851">
          <cell r="A851">
            <v>66.584000000000003</v>
          </cell>
        </row>
        <row r="852">
          <cell r="A852">
            <v>66.650400000000005</v>
          </cell>
        </row>
        <row r="853">
          <cell r="A853">
            <v>67.427700000000002</v>
          </cell>
        </row>
        <row r="854">
          <cell r="A854">
            <v>67.3613</v>
          </cell>
        </row>
        <row r="855">
          <cell r="A855">
            <v>67.456100000000006</v>
          </cell>
        </row>
        <row r="856">
          <cell r="A856">
            <v>67.393600000000006</v>
          </cell>
        </row>
        <row r="857">
          <cell r="A857">
            <v>67.694299999999998</v>
          </cell>
        </row>
        <row r="858">
          <cell r="A858">
            <v>67.444299999999998</v>
          </cell>
        </row>
        <row r="859">
          <cell r="A859">
            <v>67.4482</v>
          </cell>
        </row>
        <row r="860">
          <cell r="A860">
            <v>66.959999999999994</v>
          </cell>
        </row>
        <row r="861">
          <cell r="A861">
            <v>66.588899999999995</v>
          </cell>
        </row>
        <row r="862">
          <cell r="A862">
            <v>67.002899999999997</v>
          </cell>
        </row>
        <row r="863">
          <cell r="A863">
            <v>66.686499999999995</v>
          </cell>
        </row>
        <row r="864">
          <cell r="A864">
            <v>67.0107</v>
          </cell>
        </row>
        <row r="865">
          <cell r="A865">
            <v>66.772499999999994</v>
          </cell>
        </row>
        <row r="866">
          <cell r="A866">
            <v>66.717799999999997</v>
          </cell>
        </row>
        <row r="867">
          <cell r="A867">
            <v>66.768600000000006</v>
          </cell>
        </row>
        <row r="868">
          <cell r="A868">
            <v>66.776399999999995</v>
          </cell>
        </row>
        <row r="869">
          <cell r="A869">
            <v>66.834999999999994</v>
          </cell>
        </row>
        <row r="870">
          <cell r="A870">
            <v>66.756799999999998</v>
          </cell>
        </row>
        <row r="871">
          <cell r="A871">
            <v>66.741200000000006</v>
          </cell>
        </row>
        <row r="872">
          <cell r="A872">
            <v>66.752899999999997</v>
          </cell>
        </row>
        <row r="873">
          <cell r="A873">
            <v>66.709999999999994</v>
          </cell>
        </row>
        <row r="874">
          <cell r="A874">
            <v>66.702100000000002</v>
          </cell>
        </row>
        <row r="875">
          <cell r="A875">
            <v>66.639600000000002</v>
          </cell>
        </row>
        <row r="876">
          <cell r="A876">
            <v>66.811499999999995</v>
          </cell>
        </row>
        <row r="877">
          <cell r="A877">
            <v>66.784199999999998</v>
          </cell>
        </row>
        <row r="878">
          <cell r="A878">
            <v>66.737300000000005</v>
          </cell>
        </row>
        <row r="879">
          <cell r="A879">
            <v>66.623999999999995</v>
          </cell>
        </row>
        <row r="880">
          <cell r="A880">
            <v>66.616200000000006</v>
          </cell>
        </row>
        <row r="881">
          <cell r="A881">
            <v>66.842799999999997</v>
          </cell>
        </row>
        <row r="882">
          <cell r="A882">
            <v>69.444299999999998</v>
          </cell>
        </row>
        <row r="883">
          <cell r="A883">
            <v>68.795900000000003</v>
          </cell>
        </row>
        <row r="884">
          <cell r="A884">
            <v>68.764600000000002</v>
          </cell>
        </row>
        <row r="885">
          <cell r="A885">
            <v>68.764600000000002</v>
          </cell>
        </row>
        <row r="886">
          <cell r="A886">
            <v>68.780299999999997</v>
          </cell>
        </row>
        <row r="887">
          <cell r="A887">
            <v>67.881799999999998</v>
          </cell>
        </row>
        <row r="888">
          <cell r="A888">
            <v>67.866200000000006</v>
          </cell>
        </row>
        <row r="889">
          <cell r="A889">
            <v>68.186499999999995</v>
          </cell>
        </row>
        <row r="890">
          <cell r="A890">
            <v>67.233400000000003</v>
          </cell>
        </row>
        <row r="891">
          <cell r="A891">
            <v>67.549800000000005</v>
          </cell>
        </row>
        <row r="892">
          <cell r="A892">
            <v>67.354500000000002</v>
          </cell>
        </row>
        <row r="893">
          <cell r="A893">
            <v>67.358400000000003</v>
          </cell>
        </row>
        <row r="894">
          <cell r="A894">
            <v>66.639600000000002</v>
          </cell>
        </row>
        <row r="895">
          <cell r="A895">
            <v>66.502899999999997</v>
          </cell>
        </row>
        <row r="896">
          <cell r="A896">
            <v>66.659199999999998</v>
          </cell>
        </row>
        <row r="897">
          <cell r="A897">
            <v>66.518600000000006</v>
          </cell>
        </row>
        <row r="898">
          <cell r="A898">
            <v>66.678700000000006</v>
          </cell>
        </row>
        <row r="899">
          <cell r="A899">
            <v>66.506799999999998</v>
          </cell>
        </row>
        <row r="900">
          <cell r="A900">
            <v>66.4131</v>
          </cell>
        </row>
        <row r="901">
          <cell r="A901">
            <v>66.506799999999998</v>
          </cell>
        </row>
        <row r="902">
          <cell r="A902">
            <v>66.565399999999997</v>
          </cell>
        </row>
        <row r="903">
          <cell r="A903">
            <v>66.627899999999997</v>
          </cell>
        </row>
        <row r="904">
          <cell r="A904">
            <v>66.522499999999994</v>
          </cell>
        </row>
        <row r="905">
          <cell r="A905">
            <v>66.565399999999997</v>
          </cell>
        </row>
        <row r="906">
          <cell r="A906">
            <v>66.584999999999994</v>
          </cell>
        </row>
        <row r="907">
          <cell r="A907">
            <v>66.479500000000002</v>
          </cell>
        </row>
        <row r="908">
          <cell r="A908">
            <v>67.1631</v>
          </cell>
        </row>
        <row r="909">
          <cell r="A909">
            <v>67.092799999999997</v>
          </cell>
        </row>
        <row r="910">
          <cell r="A910">
            <v>67.252899999999997</v>
          </cell>
        </row>
        <row r="911">
          <cell r="A911">
            <v>66.549800000000005</v>
          </cell>
        </row>
        <row r="912">
          <cell r="A912">
            <v>66.327100000000002</v>
          </cell>
        </row>
        <row r="913">
          <cell r="A913">
            <v>66.596699999999998</v>
          </cell>
        </row>
        <row r="914">
          <cell r="A914">
            <v>66.487300000000005</v>
          </cell>
        </row>
        <row r="915">
          <cell r="A915">
            <v>66.545900000000003</v>
          </cell>
        </row>
        <row r="916">
          <cell r="A916">
            <v>66.545900000000003</v>
          </cell>
        </row>
        <row r="917">
          <cell r="A917">
            <v>66.545900000000003</v>
          </cell>
        </row>
        <row r="918">
          <cell r="A918">
            <v>66.6006</v>
          </cell>
        </row>
        <row r="919">
          <cell r="A919">
            <v>66.514600000000002</v>
          </cell>
        </row>
        <row r="920">
          <cell r="A920">
            <v>66.561499999999995</v>
          </cell>
        </row>
        <row r="921">
          <cell r="A921">
            <v>66.4482</v>
          </cell>
        </row>
        <row r="922">
          <cell r="A922">
            <v>66.643600000000006</v>
          </cell>
        </row>
        <row r="923">
          <cell r="A923">
            <v>66.596699999999998</v>
          </cell>
        </row>
        <row r="924">
          <cell r="A924">
            <v>66.4482</v>
          </cell>
        </row>
        <row r="925">
          <cell r="A925">
            <v>66.452100000000002</v>
          </cell>
        </row>
        <row r="926">
          <cell r="A926">
            <v>66.612300000000005</v>
          </cell>
        </row>
        <row r="927">
          <cell r="A927">
            <v>66.354500000000002</v>
          </cell>
        </row>
        <row r="928">
          <cell r="A928">
            <v>66.588899999999995</v>
          </cell>
        </row>
        <row r="929">
          <cell r="A929">
            <v>66.487300000000005</v>
          </cell>
        </row>
        <row r="930">
          <cell r="A930">
            <v>66.487300000000005</v>
          </cell>
        </row>
        <row r="931">
          <cell r="A931">
            <v>66.487300000000005</v>
          </cell>
        </row>
        <row r="932">
          <cell r="A932">
            <v>66.5381</v>
          </cell>
        </row>
        <row r="933">
          <cell r="A933">
            <v>68.553700000000006</v>
          </cell>
        </row>
        <row r="934">
          <cell r="A934">
            <v>68.655299999999997</v>
          </cell>
        </row>
        <row r="935">
          <cell r="A935">
            <v>68.213899999999995</v>
          </cell>
        </row>
        <row r="936">
          <cell r="A936">
            <v>68.206100000000006</v>
          </cell>
        </row>
        <row r="937">
          <cell r="A937">
            <v>68.209999999999994</v>
          </cell>
        </row>
        <row r="938">
          <cell r="A938">
            <v>67.592799999999997</v>
          </cell>
        </row>
        <row r="939">
          <cell r="A939">
            <v>67.592799999999997</v>
          </cell>
        </row>
        <row r="940">
          <cell r="A940">
            <v>67.639600000000002</v>
          </cell>
        </row>
        <row r="941">
          <cell r="A941">
            <v>67.604500000000002</v>
          </cell>
        </row>
        <row r="942">
          <cell r="A942">
            <v>68.471699999999998</v>
          </cell>
        </row>
        <row r="943">
          <cell r="A943">
            <v>68.498999999999995</v>
          </cell>
        </row>
        <row r="944">
          <cell r="A944">
            <v>68.366200000000006</v>
          </cell>
        </row>
        <row r="945">
          <cell r="A945">
            <v>68.370099999999994</v>
          </cell>
        </row>
        <row r="946">
          <cell r="A946">
            <v>68.370099999999994</v>
          </cell>
        </row>
        <row r="947">
          <cell r="A947">
            <v>68.342799999999997</v>
          </cell>
        </row>
        <row r="948">
          <cell r="A948">
            <v>69.909199999999998</v>
          </cell>
        </row>
        <row r="949">
          <cell r="A949">
            <v>69.592799999999997</v>
          </cell>
        </row>
        <row r="950">
          <cell r="A950">
            <v>69.4482</v>
          </cell>
        </row>
        <row r="951">
          <cell r="A951">
            <v>69.4482</v>
          </cell>
        </row>
        <row r="952">
          <cell r="A952">
            <v>69.4482</v>
          </cell>
        </row>
        <row r="953">
          <cell r="A953">
            <v>69.4482</v>
          </cell>
        </row>
        <row r="954">
          <cell r="A954">
            <v>68.280299999999997</v>
          </cell>
        </row>
        <row r="955">
          <cell r="A955">
            <v>68.081100000000006</v>
          </cell>
        </row>
        <row r="956">
          <cell r="A956">
            <v>68.3857</v>
          </cell>
        </row>
        <row r="957">
          <cell r="A957">
            <v>68.292000000000002</v>
          </cell>
        </row>
        <row r="958">
          <cell r="A958">
            <v>68.506799999999998</v>
          </cell>
        </row>
        <row r="959">
          <cell r="A959">
            <v>68.293899999999994</v>
          </cell>
        </row>
        <row r="960">
          <cell r="A960">
            <v>68.115200000000002</v>
          </cell>
        </row>
        <row r="961">
          <cell r="A961">
            <v>68.209000000000003</v>
          </cell>
        </row>
        <row r="962">
          <cell r="A962">
            <v>68.044899999999998</v>
          </cell>
        </row>
        <row r="963">
          <cell r="A963">
            <v>68.279300000000006</v>
          </cell>
        </row>
        <row r="964">
          <cell r="A964">
            <v>68.033199999999994</v>
          </cell>
        </row>
        <row r="965">
          <cell r="A965">
            <v>68.068399999999997</v>
          </cell>
        </row>
        <row r="966">
          <cell r="A966">
            <v>68.029300000000006</v>
          </cell>
        </row>
        <row r="967">
          <cell r="A967">
            <v>68.025400000000005</v>
          </cell>
        </row>
        <row r="968">
          <cell r="A968">
            <v>68.044899999999998</v>
          </cell>
        </row>
        <row r="969">
          <cell r="A969">
            <v>68.033199999999994</v>
          </cell>
        </row>
        <row r="970">
          <cell r="A970">
            <v>68.091800000000006</v>
          </cell>
        </row>
        <row r="971">
          <cell r="A971">
            <v>68.052700000000002</v>
          </cell>
        </row>
        <row r="972">
          <cell r="A972">
            <v>68.0488</v>
          </cell>
        </row>
        <row r="973">
          <cell r="A973">
            <v>68.033199999999994</v>
          </cell>
        </row>
        <row r="974">
          <cell r="A974">
            <v>67.9512</v>
          </cell>
        </row>
        <row r="975">
          <cell r="A975">
            <v>67.995099999999994</v>
          </cell>
        </row>
        <row r="976">
          <cell r="A976">
            <v>67.9756</v>
          </cell>
        </row>
        <row r="977">
          <cell r="A977">
            <v>67.998999999999995</v>
          </cell>
        </row>
        <row r="978">
          <cell r="A978">
            <v>68.006799999999998</v>
          </cell>
        </row>
        <row r="979">
          <cell r="A979">
            <v>67.956100000000006</v>
          </cell>
        </row>
        <row r="980">
          <cell r="A980">
            <v>67.959999999999994</v>
          </cell>
        </row>
        <row r="981">
          <cell r="A981">
            <v>67.956100000000006</v>
          </cell>
        </row>
        <row r="982">
          <cell r="A982">
            <v>68.061499999999995</v>
          </cell>
        </row>
        <row r="983">
          <cell r="A983">
            <v>70.678700000000006</v>
          </cell>
        </row>
        <row r="984">
          <cell r="A984">
            <v>69.1113</v>
          </cell>
        </row>
        <row r="985">
          <cell r="A985">
            <v>69.044899999999998</v>
          </cell>
        </row>
        <row r="986">
          <cell r="A986">
            <v>69.0488</v>
          </cell>
        </row>
        <row r="987">
          <cell r="A987">
            <v>69.044899999999998</v>
          </cell>
        </row>
        <row r="988">
          <cell r="A988">
            <v>69.0488</v>
          </cell>
        </row>
        <row r="989">
          <cell r="A989">
            <v>69.044899999999998</v>
          </cell>
        </row>
        <row r="990">
          <cell r="A990">
            <v>69.787099999999995</v>
          </cell>
        </row>
        <row r="991">
          <cell r="A991">
            <v>69.294899999999998</v>
          </cell>
        </row>
        <row r="992">
          <cell r="A992">
            <v>69.216800000000006</v>
          </cell>
        </row>
        <row r="993">
          <cell r="A993">
            <v>69.165999999999997</v>
          </cell>
        </row>
        <row r="994">
          <cell r="A994">
            <v>68.849599999999995</v>
          </cell>
        </row>
        <row r="995">
          <cell r="A995">
            <v>68.841800000000006</v>
          </cell>
        </row>
        <row r="996">
          <cell r="A996">
            <v>68.845699999999994</v>
          </cell>
        </row>
        <row r="997">
          <cell r="A997">
            <v>68.564499999999995</v>
          </cell>
        </row>
        <row r="998">
          <cell r="A998">
            <v>67.974599999999995</v>
          </cell>
        </row>
        <row r="999">
          <cell r="A999">
            <v>67.966800000000006</v>
          </cell>
        </row>
        <row r="1000">
          <cell r="A1000">
            <v>67.970699999999994</v>
          </cell>
        </row>
        <row r="1001">
          <cell r="A1001">
            <v>67.966800000000006</v>
          </cell>
        </row>
        <row r="1002">
          <cell r="A1002">
            <v>67.970699999999994</v>
          </cell>
        </row>
        <row r="1003">
          <cell r="A1003">
            <v>69.209000000000003</v>
          </cell>
        </row>
        <row r="1004">
          <cell r="A1004">
            <v>68.712900000000005</v>
          </cell>
        </row>
        <row r="1005">
          <cell r="A1005">
            <v>68.669899999999998</v>
          </cell>
        </row>
        <row r="1006">
          <cell r="A1006">
            <v>68.634799999999998</v>
          </cell>
        </row>
        <row r="1007">
          <cell r="A1007">
            <v>68.724599999999995</v>
          </cell>
        </row>
        <row r="1008">
          <cell r="A1008">
            <v>68.455100000000002</v>
          </cell>
        </row>
        <row r="1009">
          <cell r="A1009">
            <v>68.4512</v>
          </cell>
        </row>
        <row r="1010">
          <cell r="A1010">
            <v>68.181600000000003</v>
          </cell>
        </row>
        <row r="1011">
          <cell r="A1011">
            <v>68.169899999999998</v>
          </cell>
        </row>
        <row r="1012">
          <cell r="A1012">
            <v>68.009799999999998</v>
          </cell>
        </row>
        <row r="1013">
          <cell r="A1013">
            <v>68.177700000000002</v>
          </cell>
        </row>
        <row r="1014">
          <cell r="A1014">
            <v>67.834000000000003</v>
          </cell>
        </row>
        <row r="1015">
          <cell r="A1015">
            <v>67.921899999999994</v>
          </cell>
        </row>
        <row r="1016">
          <cell r="A1016">
            <v>67.980500000000006</v>
          </cell>
        </row>
        <row r="1017">
          <cell r="A1017">
            <v>67.851600000000005</v>
          </cell>
        </row>
        <row r="1018">
          <cell r="A1018">
            <v>67.851600000000005</v>
          </cell>
        </row>
        <row r="1019">
          <cell r="A1019">
            <v>67.886700000000005</v>
          </cell>
        </row>
        <row r="1020">
          <cell r="A1020">
            <v>67.851600000000005</v>
          </cell>
        </row>
        <row r="1021">
          <cell r="A1021">
            <v>67.851600000000005</v>
          </cell>
        </row>
        <row r="1022">
          <cell r="A1022">
            <v>67.925799999999995</v>
          </cell>
        </row>
        <row r="1023">
          <cell r="A1023">
            <v>67.828100000000006</v>
          </cell>
        </row>
        <row r="1024">
          <cell r="A1024">
            <v>67.867199999999997</v>
          </cell>
        </row>
        <row r="1025">
          <cell r="A1025">
            <v>67.831999999999994</v>
          </cell>
        </row>
        <row r="1026">
          <cell r="A1026">
            <v>68.011700000000005</v>
          </cell>
        </row>
        <row r="1027">
          <cell r="A1027">
            <v>67.841800000000006</v>
          </cell>
        </row>
        <row r="1028">
          <cell r="A1028">
            <v>67.837900000000005</v>
          </cell>
        </row>
        <row r="1029">
          <cell r="A1029">
            <v>67.841800000000006</v>
          </cell>
        </row>
        <row r="1030">
          <cell r="A1030">
            <v>67.837900000000005</v>
          </cell>
        </row>
        <row r="1031">
          <cell r="A1031">
            <v>67.880899999999997</v>
          </cell>
        </row>
        <row r="1032">
          <cell r="A1032">
            <v>67.837900000000005</v>
          </cell>
        </row>
        <row r="1033">
          <cell r="A1033">
            <v>67.845699999999994</v>
          </cell>
        </row>
        <row r="1034">
          <cell r="A1034">
            <v>67.904300000000006</v>
          </cell>
        </row>
        <row r="1035">
          <cell r="A1035">
            <v>67.919899999999998</v>
          </cell>
        </row>
        <row r="1036">
          <cell r="A1036">
            <v>67.931600000000003</v>
          </cell>
        </row>
        <row r="1037">
          <cell r="A1037">
            <v>67.966800000000006</v>
          </cell>
        </row>
        <row r="1038">
          <cell r="A1038">
            <v>67.982399999999998</v>
          </cell>
        </row>
        <row r="1039">
          <cell r="A1039">
            <v>67.939499999999995</v>
          </cell>
        </row>
        <row r="1040">
          <cell r="A1040">
            <v>67.955100000000002</v>
          </cell>
        </row>
        <row r="1041">
          <cell r="A1041">
            <v>67.978499999999997</v>
          </cell>
        </row>
        <row r="1042">
          <cell r="A1042">
            <v>67.880899999999997</v>
          </cell>
        </row>
        <row r="1043">
          <cell r="A1043">
            <v>67.880899999999997</v>
          </cell>
        </row>
        <row r="1044">
          <cell r="A1044">
            <v>67.880899999999997</v>
          </cell>
        </row>
        <row r="1045">
          <cell r="A1045">
            <v>67.880899999999997</v>
          </cell>
        </row>
        <row r="1046">
          <cell r="A1046">
            <v>67.904300000000006</v>
          </cell>
        </row>
        <row r="1047">
          <cell r="A1047">
            <v>68.837900000000005</v>
          </cell>
        </row>
        <row r="1048">
          <cell r="A1048">
            <v>68.744100000000003</v>
          </cell>
        </row>
        <row r="1049">
          <cell r="A1049">
            <v>68.751999999999995</v>
          </cell>
        </row>
        <row r="1050">
          <cell r="A1050">
            <v>68.748000000000005</v>
          </cell>
        </row>
        <row r="1051">
          <cell r="A1051">
            <v>69.505899999999997</v>
          </cell>
        </row>
        <row r="1052">
          <cell r="A1052">
            <v>69.0762</v>
          </cell>
        </row>
        <row r="1053">
          <cell r="A1053">
            <v>69.037099999999995</v>
          </cell>
        </row>
        <row r="1054">
          <cell r="A1054">
            <v>69.040999999999997</v>
          </cell>
        </row>
        <row r="1055">
          <cell r="A1055">
            <v>69.033199999999994</v>
          </cell>
        </row>
        <row r="1056">
          <cell r="A1056">
            <v>69.025400000000005</v>
          </cell>
        </row>
        <row r="1057">
          <cell r="A1057">
            <v>70.564499999999995</v>
          </cell>
        </row>
        <row r="1058">
          <cell r="A1058">
            <v>71.251999999999995</v>
          </cell>
        </row>
        <row r="1059">
          <cell r="A1059">
            <v>70.771500000000003</v>
          </cell>
        </row>
        <row r="1060">
          <cell r="A1060">
            <v>70.802700000000002</v>
          </cell>
        </row>
        <row r="1061">
          <cell r="A1061">
            <v>70.767600000000002</v>
          </cell>
        </row>
        <row r="1062">
          <cell r="A1062">
            <v>70.084000000000003</v>
          </cell>
        </row>
        <row r="1063">
          <cell r="A1063">
            <v>68.767600000000002</v>
          </cell>
        </row>
        <row r="1064">
          <cell r="A1064">
            <v>68.748000000000005</v>
          </cell>
        </row>
        <row r="1065">
          <cell r="A1065">
            <v>68.9512</v>
          </cell>
        </row>
        <row r="1066">
          <cell r="A1066">
            <v>68.8262</v>
          </cell>
        </row>
        <row r="1067">
          <cell r="A1067">
            <v>69.146500000000003</v>
          </cell>
        </row>
        <row r="1068">
          <cell r="A1068">
            <v>68.7637</v>
          </cell>
        </row>
        <row r="1069">
          <cell r="A1069">
            <v>68.748000000000005</v>
          </cell>
        </row>
        <row r="1070">
          <cell r="A1070">
            <v>68.748000000000005</v>
          </cell>
        </row>
        <row r="1071">
          <cell r="A1071">
            <v>68.744100000000003</v>
          </cell>
        </row>
        <row r="1072">
          <cell r="A1072">
            <v>68.806600000000003</v>
          </cell>
        </row>
        <row r="1073">
          <cell r="A1073">
            <v>68.8262</v>
          </cell>
        </row>
        <row r="1074">
          <cell r="A1074">
            <v>68.834000000000003</v>
          </cell>
        </row>
        <row r="1075">
          <cell r="A1075">
            <v>68.744100000000003</v>
          </cell>
        </row>
        <row r="1076">
          <cell r="A1076">
            <v>69.068399999999997</v>
          </cell>
        </row>
        <row r="1077">
          <cell r="A1077">
            <v>68.783199999999994</v>
          </cell>
        </row>
        <row r="1078">
          <cell r="A1078">
            <v>68.9512</v>
          </cell>
        </row>
        <row r="1079">
          <cell r="A1079">
            <v>68.806600000000003</v>
          </cell>
        </row>
        <row r="1080">
          <cell r="A1080">
            <v>69.068399999999997</v>
          </cell>
        </row>
        <row r="1081">
          <cell r="A1081">
            <v>68.970699999999994</v>
          </cell>
        </row>
        <row r="1082">
          <cell r="A1082">
            <v>69.017600000000002</v>
          </cell>
        </row>
        <row r="1083">
          <cell r="A1083">
            <v>69.021500000000003</v>
          </cell>
        </row>
        <row r="1084">
          <cell r="A1084">
            <v>69.146500000000003</v>
          </cell>
        </row>
        <row r="1085">
          <cell r="A1085">
            <v>69.095699999999994</v>
          </cell>
        </row>
        <row r="1086">
          <cell r="A1086">
            <v>69.209000000000003</v>
          </cell>
        </row>
        <row r="1087">
          <cell r="A1087">
            <v>68.927700000000002</v>
          </cell>
        </row>
        <row r="1088">
          <cell r="A1088">
            <v>68.943399999999997</v>
          </cell>
        </row>
        <row r="1089">
          <cell r="A1089">
            <v>68.912099999999995</v>
          </cell>
        </row>
        <row r="1090">
          <cell r="A1090">
            <v>68.908199999999994</v>
          </cell>
        </row>
        <row r="1091">
          <cell r="A1091">
            <v>68.955100000000002</v>
          </cell>
        </row>
        <row r="1092">
          <cell r="A1092">
            <v>68.915999999999997</v>
          </cell>
        </row>
        <row r="1093">
          <cell r="A1093">
            <v>68.931600000000003</v>
          </cell>
        </row>
        <row r="1094">
          <cell r="A1094">
            <v>68.900400000000005</v>
          </cell>
        </row>
        <row r="1095">
          <cell r="A1095">
            <v>68.927700000000002</v>
          </cell>
        </row>
        <row r="1096">
          <cell r="A1096">
            <v>68.876999999999995</v>
          </cell>
        </row>
        <row r="1097">
          <cell r="A1097">
            <v>68.873000000000005</v>
          </cell>
        </row>
        <row r="1098">
          <cell r="A1098">
            <v>68.865200000000002</v>
          </cell>
        </row>
        <row r="1099">
          <cell r="A1099">
            <v>68.814499999999995</v>
          </cell>
        </row>
        <row r="1100">
          <cell r="A1100">
            <v>68.775400000000005</v>
          </cell>
        </row>
        <row r="1101">
          <cell r="A1101">
            <v>68.771500000000003</v>
          </cell>
        </row>
        <row r="1102">
          <cell r="A1102">
            <v>68.771500000000003</v>
          </cell>
        </row>
        <row r="1103">
          <cell r="A1103">
            <v>68.771500000000003</v>
          </cell>
        </row>
        <row r="1104">
          <cell r="A1104">
            <v>68.771500000000003</v>
          </cell>
        </row>
        <row r="1105">
          <cell r="A1105">
            <v>68.912099999999995</v>
          </cell>
        </row>
        <row r="1106">
          <cell r="A1106">
            <v>69.780299999999997</v>
          </cell>
        </row>
        <row r="1107">
          <cell r="A1107">
            <v>69.6006</v>
          </cell>
        </row>
        <row r="1108">
          <cell r="A1108">
            <v>69.6006</v>
          </cell>
        </row>
        <row r="1109">
          <cell r="A1109">
            <v>69.596699999999998</v>
          </cell>
        </row>
        <row r="1110">
          <cell r="A1110">
            <v>69.6006</v>
          </cell>
        </row>
        <row r="1111">
          <cell r="A1111">
            <v>69.588899999999995</v>
          </cell>
        </row>
        <row r="1112">
          <cell r="A1112">
            <v>69.596699999999998</v>
          </cell>
        </row>
        <row r="1113">
          <cell r="A1113">
            <v>69.584999999999994</v>
          </cell>
        </row>
        <row r="1114">
          <cell r="A1114">
            <v>38.577100000000002</v>
          </cell>
        </row>
        <row r="1115">
          <cell r="A1115">
            <v>38.397500000000001</v>
          </cell>
        </row>
        <row r="1116">
          <cell r="A1116">
            <v>38.389600000000002</v>
          </cell>
        </row>
        <row r="1117">
          <cell r="A1117">
            <v>38.3857</v>
          </cell>
        </row>
        <row r="1118">
          <cell r="A1118">
            <v>38.389600000000002</v>
          </cell>
        </row>
        <row r="1119">
          <cell r="A1119">
            <v>38.3857</v>
          </cell>
        </row>
        <row r="1120">
          <cell r="A1120">
            <v>38.393599999999999</v>
          </cell>
        </row>
        <row r="1121">
          <cell r="A1121">
            <v>38.319299999999998</v>
          </cell>
        </row>
        <row r="1122">
          <cell r="A1122">
            <v>38.319299999999998</v>
          </cell>
        </row>
        <row r="1123">
          <cell r="A1123">
            <v>38.319299999999998</v>
          </cell>
        </row>
        <row r="1124">
          <cell r="A1124">
            <v>38.319299999999998</v>
          </cell>
        </row>
        <row r="1125">
          <cell r="A1125">
            <v>38.319299999999998</v>
          </cell>
        </row>
        <row r="1126">
          <cell r="A1126">
            <v>38.319299999999998</v>
          </cell>
        </row>
        <row r="1127">
          <cell r="A1127">
            <v>38.319299999999998</v>
          </cell>
        </row>
        <row r="1128">
          <cell r="A1128">
            <v>38.319299999999998</v>
          </cell>
        </row>
        <row r="1129">
          <cell r="A1129">
            <v>38.319299999999998</v>
          </cell>
        </row>
        <row r="1130">
          <cell r="A1130">
            <v>38.319299999999998</v>
          </cell>
        </row>
        <row r="1131">
          <cell r="A1131">
            <v>38.319299999999998</v>
          </cell>
        </row>
        <row r="1132">
          <cell r="A1132">
            <v>38.319299999999998</v>
          </cell>
        </row>
        <row r="1133">
          <cell r="A1133">
            <v>38.319299999999998</v>
          </cell>
        </row>
        <row r="1134">
          <cell r="A1134">
            <v>38.315399999999997</v>
          </cell>
        </row>
        <row r="1135">
          <cell r="A1135">
            <v>38.319299999999998</v>
          </cell>
        </row>
        <row r="1136">
          <cell r="A1136">
            <v>38.315399999999997</v>
          </cell>
        </row>
        <row r="1137">
          <cell r="A1137">
            <v>38.319299999999998</v>
          </cell>
        </row>
        <row r="1138">
          <cell r="A1138">
            <v>38.315399999999997</v>
          </cell>
        </row>
        <row r="1139">
          <cell r="A1139">
            <v>38.319299999999998</v>
          </cell>
        </row>
        <row r="1140">
          <cell r="A1140">
            <v>38.315399999999997</v>
          </cell>
        </row>
        <row r="1141">
          <cell r="A1141">
            <v>38.256799999999998</v>
          </cell>
        </row>
        <row r="1142">
          <cell r="A1142">
            <v>38.256799999999998</v>
          </cell>
        </row>
        <row r="1143">
          <cell r="A1143">
            <v>38.2607</v>
          </cell>
        </row>
        <row r="1144">
          <cell r="A1144">
            <v>38.256799999999998</v>
          </cell>
        </row>
        <row r="1145">
          <cell r="A1145">
            <v>38.2607</v>
          </cell>
        </row>
        <row r="1146">
          <cell r="A1146">
            <v>38.256799999999998</v>
          </cell>
        </row>
        <row r="1147">
          <cell r="A1147">
            <v>38.2607</v>
          </cell>
        </row>
        <row r="1148">
          <cell r="A1148">
            <v>38.256799999999998</v>
          </cell>
        </row>
        <row r="1149">
          <cell r="A1149">
            <v>38.2607</v>
          </cell>
        </row>
        <row r="1150">
          <cell r="A1150">
            <v>38.256799999999998</v>
          </cell>
        </row>
        <row r="1151">
          <cell r="A1151">
            <v>38.2607</v>
          </cell>
        </row>
        <row r="1152">
          <cell r="A1152">
            <v>38.256799999999998</v>
          </cell>
        </row>
        <row r="1153">
          <cell r="A1153">
            <v>38.2607</v>
          </cell>
        </row>
        <row r="1154">
          <cell r="A1154">
            <v>38.256799999999998</v>
          </cell>
        </row>
        <row r="1155">
          <cell r="A1155">
            <v>38.2607</v>
          </cell>
        </row>
        <row r="1156">
          <cell r="A1156">
            <v>38.256799999999998</v>
          </cell>
        </row>
        <row r="1157">
          <cell r="A1157">
            <v>38.2607</v>
          </cell>
        </row>
        <row r="1158">
          <cell r="A1158">
            <v>38.256799999999998</v>
          </cell>
        </row>
        <row r="1159">
          <cell r="A1159">
            <v>38.2607</v>
          </cell>
        </row>
        <row r="1160">
          <cell r="A1160">
            <v>38.256799999999998</v>
          </cell>
        </row>
        <row r="1161">
          <cell r="A1161">
            <v>38.2607</v>
          </cell>
        </row>
        <row r="1162">
          <cell r="A1162">
            <v>38.256799999999998</v>
          </cell>
        </row>
        <row r="1163">
          <cell r="A1163">
            <v>38.264600000000002</v>
          </cell>
        </row>
        <row r="1164">
          <cell r="A1164">
            <v>38.256799999999998</v>
          </cell>
        </row>
        <row r="1165">
          <cell r="A1165">
            <v>38.182600000000001</v>
          </cell>
        </row>
        <row r="1166">
          <cell r="A1166">
            <v>38.178699999999999</v>
          </cell>
        </row>
        <row r="1167">
          <cell r="A1167">
            <v>38.182600000000001</v>
          </cell>
        </row>
        <row r="1168">
          <cell r="A1168">
            <v>38.178699999999999</v>
          </cell>
        </row>
        <row r="1169">
          <cell r="A1169">
            <v>38.182600000000001</v>
          </cell>
        </row>
        <row r="1170">
          <cell r="A1170">
            <v>38.178699999999999</v>
          </cell>
        </row>
        <row r="1171">
          <cell r="A1171">
            <v>38.182600000000001</v>
          </cell>
        </row>
        <row r="1172">
          <cell r="A1172">
            <v>38.178699999999999</v>
          </cell>
        </row>
        <row r="1173">
          <cell r="A1173">
            <v>38.182600000000001</v>
          </cell>
        </row>
        <row r="1174">
          <cell r="A1174">
            <v>38.178699999999999</v>
          </cell>
        </row>
        <row r="1175">
          <cell r="A1175">
            <v>38.182600000000001</v>
          </cell>
        </row>
        <row r="1176">
          <cell r="A1176">
            <v>38.178699999999999</v>
          </cell>
        </row>
        <row r="1177">
          <cell r="A1177">
            <v>38.182600000000001</v>
          </cell>
        </row>
        <row r="1178">
          <cell r="A1178">
            <v>38.178699999999999</v>
          </cell>
        </row>
        <row r="1179">
          <cell r="A1179">
            <v>38.182600000000001</v>
          </cell>
        </row>
        <row r="1180">
          <cell r="A1180">
            <v>38.178699999999999</v>
          </cell>
        </row>
        <row r="1181">
          <cell r="A1181">
            <v>38.182600000000001</v>
          </cell>
        </row>
        <row r="1182">
          <cell r="A1182">
            <v>38.178699999999999</v>
          </cell>
        </row>
        <row r="1183">
          <cell r="A1183">
            <v>38.182600000000001</v>
          </cell>
        </row>
        <row r="1184">
          <cell r="A1184">
            <v>38.178699999999999</v>
          </cell>
        </row>
        <row r="1185">
          <cell r="A1185">
            <v>38.182600000000001</v>
          </cell>
        </row>
        <row r="1186">
          <cell r="A1186">
            <v>38.178699999999999</v>
          </cell>
        </row>
        <row r="1187">
          <cell r="A1187">
            <v>38.182600000000001</v>
          </cell>
        </row>
        <row r="1188">
          <cell r="A1188">
            <v>38.178699999999999</v>
          </cell>
        </row>
        <row r="1189">
          <cell r="A1189">
            <v>38.182600000000001</v>
          </cell>
        </row>
        <row r="1190">
          <cell r="A1190">
            <v>38.178699999999999</v>
          </cell>
        </row>
        <row r="1191">
          <cell r="A1191">
            <v>38.182600000000001</v>
          </cell>
        </row>
        <row r="1192">
          <cell r="A1192">
            <v>38.178699999999999</v>
          </cell>
        </row>
        <row r="1193">
          <cell r="A1193">
            <v>38.186500000000002</v>
          </cell>
        </row>
        <row r="1194">
          <cell r="A1194">
            <v>38.182600000000001</v>
          </cell>
        </row>
        <row r="1195">
          <cell r="A1195">
            <v>38.182600000000001</v>
          </cell>
        </row>
        <row r="1196">
          <cell r="A1196">
            <v>38.182600000000001</v>
          </cell>
        </row>
        <row r="1197">
          <cell r="A1197">
            <v>38.182600000000001</v>
          </cell>
        </row>
        <row r="1198">
          <cell r="A1198">
            <v>38.182600000000001</v>
          </cell>
        </row>
        <row r="1199">
          <cell r="A1199">
            <v>38.182600000000001</v>
          </cell>
        </row>
        <row r="1200">
          <cell r="A1200">
            <v>38.182600000000001</v>
          </cell>
        </row>
        <row r="1201">
          <cell r="A1201">
            <v>38.182600000000001</v>
          </cell>
        </row>
        <row r="1202">
          <cell r="A1202">
            <v>38.182600000000001</v>
          </cell>
        </row>
        <row r="1203">
          <cell r="A1203">
            <v>38.182600000000001</v>
          </cell>
        </row>
        <row r="1204">
          <cell r="A1204">
            <v>38.182600000000001</v>
          </cell>
        </row>
        <row r="1205">
          <cell r="A1205">
            <v>38.182600000000001</v>
          </cell>
        </row>
        <row r="1206">
          <cell r="A1206">
            <v>38.182600000000001</v>
          </cell>
        </row>
        <row r="1207">
          <cell r="A1207">
            <v>38.182600000000001</v>
          </cell>
        </row>
        <row r="1208">
          <cell r="A1208">
            <v>38.182600000000001</v>
          </cell>
        </row>
        <row r="1209">
          <cell r="A1209">
            <v>38.182600000000001</v>
          </cell>
        </row>
        <row r="1210">
          <cell r="A1210">
            <v>38.182600000000001</v>
          </cell>
        </row>
        <row r="1211">
          <cell r="A1211">
            <v>38.182600000000001</v>
          </cell>
        </row>
        <row r="1212">
          <cell r="A1212">
            <v>38.182600000000001</v>
          </cell>
        </row>
        <row r="1213">
          <cell r="A1213">
            <v>38.182600000000001</v>
          </cell>
        </row>
        <row r="1214">
          <cell r="A1214">
            <v>38.182600000000001</v>
          </cell>
        </row>
        <row r="1215">
          <cell r="A1215">
            <v>38.182600000000001</v>
          </cell>
        </row>
        <row r="1216">
          <cell r="A1216">
            <v>38.182600000000001</v>
          </cell>
        </row>
        <row r="1217">
          <cell r="A1217">
            <v>38.182600000000001</v>
          </cell>
        </row>
        <row r="1218">
          <cell r="A1218">
            <v>38.182600000000001</v>
          </cell>
        </row>
        <row r="1219">
          <cell r="A1219">
            <v>38.182600000000001</v>
          </cell>
        </row>
        <row r="1220">
          <cell r="A1220">
            <v>38.182600000000001</v>
          </cell>
        </row>
        <row r="1221">
          <cell r="A1221">
            <v>38.182600000000001</v>
          </cell>
        </row>
        <row r="1222">
          <cell r="A1222">
            <v>38.182600000000001</v>
          </cell>
        </row>
        <row r="1223">
          <cell r="A1223">
            <v>38.186500000000002</v>
          </cell>
        </row>
        <row r="1224">
          <cell r="A1224">
            <v>38.182600000000001</v>
          </cell>
        </row>
        <row r="1225">
          <cell r="A1225">
            <v>38.178699999999999</v>
          </cell>
        </row>
        <row r="1226">
          <cell r="A1226">
            <v>38.182600000000001</v>
          </cell>
        </row>
        <row r="1227">
          <cell r="A1227">
            <v>38.178699999999999</v>
          </cell>
        </row>
        <row r="1228">
          <cell r="A1228">
            <v>38.182600000000001</v>
          </cell>
        </row>
        <row r="1229">
          <cell r="A1229">
            <v>38.178699999999999</v>
          </cell>
        </row>
        <row r="1230">
          <cell r="A1230">
            <v>38.182600000000001</v>
          </cell>
        </row>
        <row r="1231">
          <cell r="A1231">
            <v>38.178699999999999</v>
          </cell>
        </row>
        <row r="1232">
          <cell r="A1232">
            <v>38.182600000000001</v>
          </cell>
        </row>
        <row r="1233">
          <cell r="A1233">
            <v>38.178699999999999</v>
          </cell>
        </row>
        <row r="1234">
          <cell r="A1234">
            <v>38.182600000000001</v>
          </cell>
        </row>
        <row r="1235">
          <cell r="A1235">
            <v>38.178699999999999</v>
          </cell>
        </row>
        <row r="1236">
          <cell r="A1236">
            <v>38.182600000000001</v>
          </cell>
        </row>
        <row r="1237">
          <cell r="A1237">
            <v>38.178699999999999</v>
          </cell>
        </row>
        <row r="1238">
          <cell r="A1238">
            <v>38.182600000000001</v>
          </cell>
        </row>
        <row r="1239">
          <cell r="A1239">
            <v>38.178699999999999</v>
          </cell>
        </row>
        <row r="1240">
          <cell r="A1240">
            <v>38.182600000000001</v>
          </cell>
        </row>
        <row r="1241">
          <cell r="A1241">
            <v>38.178699999999999</v>
          </cell>
        </row>
        <row r="1242">
          <cell r="A1242">
            <v>38.182600000000001</v>
          </cell>
        </row>
        <row r="1243">
          <cell r="A1243">
            <v>38.178699999999999</v>
          </cell>
        </row>
        <row r="1244">
          <cell r="A1244">
            <v>38.182600000000001</v>
          </cell>
        </row>
        <row r="1245">
          <cell r="A1245">
            <v>38.178699999999999</v>
          </cell>
        </row>
        <row r="1246">
          <cell r="A1246">
            <v>38.182600000000001</v>
          </cell>
        </row>
        <row r="1247">
          <cell r="A1247">
            <v>38.178699999999999</v>
          </cell>
        </row>
        <row r="1248">
          <cell r="A1248">
            <v>38.182600000000001</v>
          </cell>
        </row>
        <row r="1249">
          <cell r="A1249">
            <v>38.178699999999999</v>
          </cell>
        </row>
        <row r="1250">
          <cell r="A1250">
            <v>38.182600000000001</v>
          </cell>
        </row>
        <row r="1251">
          <cell r="A1251">
            <v>38.178699999999999</v>
          </cell>
        </row>
        <row r="1252">
          <cell r="A1252">
            <v>38.182600000000001</v>
          </cell>
        </row>
        <row r="1253">
          <cell r="A1253">
            <v>38.182600000000001</v>
          </cell>
        </row>
        <row r="1254">
          <cell r="A1254">
            <v>38.182600000000001</v>
          </cell>
        </row>
        <row r="1255">
          <cell r="A1255">
            <v>38.178699999999999</v>
          </cell>
        </row>
        <row r="1256">
          <cell r="A1256">
            <v>38.182600000000001</v>
          </cell>
        </row>
        <row r="1257">
          <cell r="A1257">
            <v>38.178699999999999</v>
          </cell>
        </row>
        <row r="1258">
          <cell r="A1258">
            <v>38.182600000000001</v>
          </cell>
        </row>
        <row r="1259">
          <cell r="A1259">
            <v>38.178699999999999</v>
          </cell>
        </row>
        <row r="1260">
          <cell r="A1260">
            <v>38.182600000000001</v>
          </cell>
        </row>
        <row r="1261">
          <cell r="A1261">
            <v>38.178699999999999</v>
          </cell>
        </row>
        <row r="1262">
          <cell r="A1262">
            <v>38.182600000000001</v>
          </cell>
        </row>
        <row r="1263">
          <cell r="A1263">
            <v>38.178699999999999</v>
          </cell>
        </row>
        <row r="1264">
          <cell r="A1264">
            <v>38.182600000000001</v>
          </cell>
        </row>
        <row r="1265">
          <cell r="A1265">
            <v>38.178699999999999</v>
          </cell>
        </row>
        <row r="1266">
          <cell r="A1266">
            <v>38.182600000000001</v>
          </cell>
        </row>
        <row r="1267">
          <cell r="A1267">
            <v>38.178699999999999</v>
          </cell>
        </row>
        <row r="1268">
          <cell r="A1268">
            <v>38.182600000000001</v>
          </cell>
        </row>
        <row r="1269">
          <cell r="A1269">
            <v>38.178699999999999</v>
          </cell>
        </row>
        <row r="1270">
          <cell r="A1270">
            <v>38.182600000000001</v>
          </cell>
        </row>
        <row r="1271">
          <cell r="A1271">
            <v>38.178699999999999</v>
          </cell>
        </row>
        <row r="1272">
          <cell r="A1272">
            <v>38.182600000000001</v>
          </cell>
        </row>
        <row r="1273">
          <cell r="A1273">
            <v>38.178699999999999</v>
          </cell>
        </row>
        <row r="1274">
          <cell r="A1274">
            <v>38.182600000000001</v>
          </cell>
        </row>
        <row r="1275">
          <cell r="A1275">
            <v>38.178699999999999</v>
          </cell>
        </row>
        <row r="1276">
          <cell r="A1276">
            <v>38.182600000000001</v>
          </cell>
        </row>
        <row r="1277">
          <cell r="A1277">
            <v>38.178699999999999</v>
          </cell>
        </row>
        <row r="1278">
          <cell r="A1278">
            <v>38.182600000000001</v>
          </cell>
        </row>
        <row r="1279">
          <cell r="A1279">
            <v>38.178699999999999</v>
          </cell>
        </row>
        <row r="1280">
          <cell r="A1280">
            <v>38.182600000000001</v>
          </cell>
        </row>
        <row r="1281">
          <cell r="A1281">
            <v>38.178699999999999</v>
          </cell>
        </row>
        <row r="1282">
          <cell r="A1282">
            <v>38.182600000000001</v>
          </cell>
        </row>
        <row r="1283">
          <cell r="A1283">
            <v>38.182600000000001</v>
          </cell>
        </row>
        <row r="1284">
          <cell r="A1284">
            <v>38.182600000000001</v>
          </cell>
        </row>
        <row r="1285">
          <cell r="A1285">
            <v>38.178699999999999</v>
          </cell>
        </row>
        <row r="1286">
          <cell r="A1286">
            <v>38.182600000000001</v>
          </cell>
        </row>
        <row r="1287">
          <cell r="A1287">
            <v>38.178699999999999</v>
          </cell>
        </row>
        <row r="1288">
          <cell r="A1288">
            <v>38.182600000000001</v>
          </cell>
        </row>
        <row r="1289">
          <cell r="A1289">
            <v>38.178699999999999</v>
          </cell>
        </row>
        <row r="1290">
          <cell r="A1290">
            <v>38.182600000000001</v>
          </cell>
        </row>
        <row r="1291">
          <cell r="A1291">
            <v>38.178699999999999</v>
          </cell>
        </row>
        <row r="1292">
          <cell r="A1292">
            <v>38.182600000000001</v>
          </cell>
        </row>
        <row r="1293">
          <cell r="A1293">
            <v>38.178699999999999</v>
          </cell>
        </row>
        <row r="1294">
          <cell r="A1294">
            <v>38.182600000000001</v>
          </cell>
        </row>
        <row r="1295">
          <cell r="A1295">
            <v>38.178699999999999</v>
          </cell>
        </row>
        <row r="1296">
          <cell r="A1296">
            <v>38.182600000000001</v>
          </cell>
        </row>
        <row r="1297">
          <cell r="A1297">
            <v>38.178699999999999</v>
          </cell>
        </row>
        <row r="1298">
          <cell r="A1298">
            <v>38.182600000000001</v>
          </cell>
        </row>
        <row r="1299">
          <cell r="A1299">
            <v>38.178699999999999</v>
          </cell>
        </row>
        <row r="1300">
          <cell r="A1300">
            <v>38.182600000000001</v>
          </cell>
        </row>
        <row r="1301">
          <cell r="A1301">
            <v>38.178699999999999</v>
          </cell>
        </row>
        <row r="1302">
          <cell r="A1302">
            <v>38.182600000000001</v>
          </cell>
        </row>
        <row r="1303">
          <cell r="A1303">
            <v>38.178699999999999</v>
          </cell>
        </row>
        <row r="1304">
          <cell r="A1304">
            <v>38.182600000000001</v>
          </cell>
        </row>
        <row r="1305">
          <cell r="A1305">
            <v>38.178699999999999</v>
          </cell>
        </row>
        <row r="1306">
          <cell r="A1306">
            <v>38.182600000000001</v>
          </cell>
        </row>
        <row r="1307">
          <cell r="A1307">
            <v>38.178699999999999</v>
          </cell>
        </row>
        <row r="1308">
          <cell r="A1308">
            <v>38.182600000000001</v>
          </cell>
        </row>
        <row r="1309">
          <cell r="A1309">
            <v>38.178699999999999</v>
          </cell>
        </row>
        <row r="1310">
          <cell r="A1310">
            <v>38.182600000000001</v>
          </cell>
        </row>
        <row r="1311">
          <cell r="A1311">
            <v>38.178699999999999</v>
          </cell>
        </row>
        <row r="1312">
          <cell r="A1312">
            <v>38.182600000000001</v>
          </cell>
        </row>
        <row r="1313">
          <cell r="A1313">
            <v>38.178699999999999</v>
          </cell>
        </row>
        <row r="1314">
          <cell r="A1314">
            <v>38.182600000000001</v>
          </cell>
        </row>
        <row r="1315">
          <cell r="A1315">
            <v>38.178699999999999</v>
          </cell>
        </row>
        <row r="1316">
          <cell r="A1316">
            <v>38.182600000000001</v>
          </cell>
        </row>
        <row r="1317">
          <cell r="A1317">
            <v>38.178699999999999</v>
          </cell>
        </row>
        <row r="1318">
          <cell r="A1318">
            <v>38.182600000000001</v>
          </cell>
        </row>
        <row r="1319">
          <cell r="A1319">
            <v>38.178699999999999</v>
          </cell>
        </row>
        <row r="1320">
          <cell r="A1320">
            <v>38.182600000000001</v>
          </cell>
        </row>
        <row r="1321">
          <cell r="A1321">
            <v>38.178699999999999</v>
          </cell>
        </row>
        <row r="1322">
          <cell r="A1322">
            <v>38.182600000000001</v>
          </cell>
        </row>
        <row r="1323">
          <cell r="A1323">
            <v>38.178699999999999</v>
          </cell>
        </row>
        <row r="1324">
          <cell r="A1324">
            <v>38.182600000000001</v>
          </cell>
        </row>
        <row r="1325">
          <cell r="A1325">
            <v>38.178699999999999</v>
          </cell>
        </row>
        <row r="1326">
          <cell r="A1326">
            <v>38.182600000000001</v>
          </cell>
        </row>
        <row r="1327">
          <cell r="A1327">
            <v>38.178699999999999</v>
          </cell>
        </row>
        <row r="1328">
          <cell r="A1328">
            <v>38.182600000000001</v>
          </cell>
        </row>
        <row r="1329">
          <cell r="A1329">
            <v>38.178699999999999</v>
          </cell>
        </row>
        <row r="1330">
          <cell r="A1330">
            <v>38.182600000000001</v>
          </cell>
        </row>
        <row r="1331">
          <cell r="A1331">
            <v>38.178699999999999</v>
          </cell>
        </row>
        <row r="1332">
          <cell r="A1332">
            <v>38.182600000000001</v>
          </cell>
        </row>
        <row r="1333">
          <cell r="A1333">
            <v>38.178699999999999</v>
          </cell>
        </row>
        <row r="1334">
          <cell r="A1334">
            <v>38.182600000000001</v>
          </cell>
        </row>
        <row r="1335">
          <cell r="A1335">
            <v>38.178699999999999</v>
          </cell>
        </row>
        <row r="1336">
          <cell r="A1336">
            <v>38.182600000000001</v>
          </cell>
        </row>
        <row r="1337">
          <cell r="A1337">
            <v>38.178699999999999</v>
          </cell>
        </row>
        <row r="1338">
          <cell r="A1338">
            <v>38.182600000000001</v>
          </cell>
        </row>
        <row r="1339">
          <cell r="A1339">
            <v>38.178699999999999</v>
          </cell>
        </row>
        <row r="1340">
          <cell r="A1340">
            <v>38.182600000000001</v>
          </cell>
        </row>
        <row r="1341">
          <cell r="A1341">
            <v>38.178699999999999</v>
          </cell>
        </row>
        <row r="1342">
          <cell r="A1342">
            <v>38.182600000000001</v>
          </cell>
        </row>
        <row r="1343">
          <cell r="A1343">
            <v>38.178699999999999</v>
          </cell>
        </row>
        <row r="1344">
          <cell r="A1344">
            <v>38.182600000000001</v>
          </cell>
        </row>
        <row r="1345">
          <cell r="A1345">
            <v>38.178699999999999</v>
          </cell>
        </row>
        <row r="1346">
          <cell r="A1346">
            <v>38.182600000000001</v>
          </cell>
        </row>
        <row r="1347">
          <cell r="A1347">
            <v>38.178699999999999</v>
          </cell>
        </row>
        <row r="1348">
          <cell r="A1348">
            <v>38.182600000000001</v>
          </cell>
        </row>
        <row r="1349">
          <cell r="A1349">
            <v>38.178699999999999</v>
          </cell>
        </row>
        <row r="1350">
          <cell r="A1350">
            <v>38.182600000000001</v>
          </cell>
        </row>
        <row r="1351">
          <cell r="A1351">
            <v>38.178699999999999</v>
          </cell>
        </row>
        <row r="1352">
          <cell r="A1352">
            <v>38.182600000000001</v>
          </cell>
        </row>
        <row r="1353">
          <cell r="A1353">
            <v>38.178699999999999</v>
          </cell>
        </row>
        <row r="1354">
          <cell r="A1354">
            <v>38.182600000000001</v>
          </cell>
        </row>
        <row r="1355">
          <cell r="A1355">
            <v>38.178699999999999</v>
          </cell>
        </row>
        <row r="1356">
          <cell r="A1356">
            <v>38.472700000000003</v>
          </cell>
        </row>
        <row r="1357">
          <cell r="A1357">
            <v>49.230499999999999</v>
          </cell>
        </row>
        <row r="1358">
          <cell r="A1358">
            <v>47.046900000000001</v>
          </cell>
        </row>
        <row r="1359">
          <cell r="A1359">
            <v>47.022500000000001</v>
          </cell>
        </row>
        <row r="1360">
          <cell r="A1360">
            <v>47.018599999999999</v>
          </cell>
        </row>
        <row r="1361">
          <cell r="A1361">
            <v>47.022500000000001</v>
          </cell>
        </row>
        <row r="1362">
          <cell r="A1362">
            <v>47.018599999999999</v>
          </cell>
        </row>
        <row r="1363">
          <cell r="A1363">
            <v>56.670900000000003</v>
          </cell>
        </row>
        <row r="1364">
          <cell r="A1364">
            <v>66.539100000000005</v>
          </cell>
        </row>
        <row r="1365">
          <cell r="A1365">
            <v>66.304699999999997</v>
          </cell>
        </row>
        <row r="1366">
          <cell r="A1366">
            <v>67.226600000000005</v>
          </cell>
        </row>
        <row r="1367">
          <cell r="A1367">
            <v>66.914100000000005</v>
          </cell>
        </row>
        <row r="1368">
          <cell r="A1368">
            <v>67.117199999999997</v>
          </cell>
        </row>
        <row r="1369">
          <cell r="A1369">
            <v>66.808599999999998</v>
          </cell>
        </row>
        <row r="1370">
          <cell r="A1370">
            <v>67.0625</v>
          </cell>
        </row>
        <row r="1371">
          <cell r="A1371">
            <v>66.765600000000006</v>
          </cell>
        </row>
        <row r="1372">
          <cell r="A1372">
            <v>66.882800000000003</v>
          </cell>
        </row>
        <row r="1373">
          <cell r="A1373">
            <v>67.019499999999994</v>
          </cell>
        </row>
        <row r="1374">
          <cell r="A1374">
            <v>66.984399999999994</v>
          </cell>
        </row>
        <row r="1375">
          <cell r="A1375">
            <v>67.566400000000002</v>
          </cell>
        </row>
        <row r="1376">
          <cell r="A1376">
            <v>66.628900000000002</v>
          </cell>
        </row>
        <row r="1377">
          <cell r="A1377">
            <v>66.816400000000002</v>
          </cell>
        </row>
        <row r="1378">
          <cell r="A1378">
            <v>66.1875</v>
          </cell>
        </row>
        <row r="1379">
          <cell r="A1379">
            <v>67.035200000000003</v>
          </cell>
        </row>
        <row r="1380">
          <cell r="A1380">
            <v>66.304699999999997</v>
          </cell>
        </row>
        <row r="1381">
          <cell r="A1381">
            <v>66.281199999999998</v>
          </cell>
        </row>
        <row r="1382">
          <cell r="A1382">
            <v>66.996099999999998</v>
          </cell>
        </row>
        <row r="1383">
          <cell r="A1383">
            <v>66.226600000000005</v>
          </cell>
        </row>
        <row r="1384">
          <cell r="A1384">
            <v>67.621099999999998</v>
          </cell>
        </row>
        <row r="1385">
          <cell r="A1385">
            <v>66.972700000000003</v>
          </cell>
        </row>
        <row r="1386">
          <cell r="A1386">
            <v>66.898399999999995</v>
          </cell>
        </row>
        <row r="1387">
          <cell r="A1387">
            <v>67.003900000000002</v>
          </cell>
        </row>
        <row r="1388">
          <cell r="A1388">
            <v>67</v>
          </cell>
        </row>
        <row r="1389">
          <cell r="A1389">
            <v>67.328100000000006</v>
          </cell>
        </row>
        <row r="1390">
          <cell r="A1390">
            <v>67.652299999999997</v>
          </cell>
        </row>
        <row r="1391">
          <cell r="A1391">
            <v>67.824200000000005</v>
          </cell>
        </row>
        <row r="1392">
          <cell r="A1392">
            <v>67.75</v>
          </cell>
        </row>
        <row r="1393">
          <cell r="A1393">
            <v>68.175799999999995</v>
          </cell>
        </row>
        <row r="1394">
          <cell r="A1394">
            <v>68.093800000000002</v>
          </cell>
        </row>
        <row r="1395">
          <cell r="A1395">
            <v>68.773399999999995</v>
          </cell>
        </row>
        <row r="1396">
          <cell r="A1396">
            <v>67.730500000000006</v>
          </cell>
        </row>
        <row r="1397">
          <cell r="A1397">
            <v>67.6875</v>
          </cell>
        </row>
        <row r="1398">
          <cell r="A1398">
            <v>67.699200000000005</v>
          </cell>
        </row>
        <row r="1399">
          <cell r="A1399">
            <v>67.320300000000003</v>
          </cell>
        </row>
        <row r="1400">
          <cell r="A1400">
            <v>67.320300000000003</v>
          </cell>
        </row>
        <row r="1401">
          <cell r="A1401">
            <v>67.316400000000002</v>
          </cell>
        </row>
        <row r="1402">
          <cell r="A1402">
            <v>67.476600000000005</v>
          </cell>
        </row>
        <row r="1403">
          <cell r="A1403">
            <v>67.871099999999998</v>
          </cell>
        </row>
        <row r="1404">
          <cell r="A1404">
            <v>67.804699999999997</v>
          </cell>
        </row>
        <row r="1405">
          <cell r="A1405">
            <v>67.808599999999998</v>
          </cell>
        </row>
        <row r="1406">
          <cell r="A1406">
            <v>67.640600000000006</v>
          </cell>
        </row>
        <row r="1407">
          <cell r="A1407">
            <v>67.472700000000003</v>
          </cell>
        </row>
        <row r="1408">
          <cell r="A1408">
            <v>67.449200000000005</v>
          </cell>
        </row>
        <row r="1409">
          <cell r="A1409">
            <v>66.281199999999998</v>
          </cell>
        </row>
        <row r="1410">
          <cell r="A1410">
            <v>66.054699999999997</v>
          </cell>
        </row>
        <row r="1411">
          <cell r="A1411">
            <v>67.265600000000006</v>
          </cell>
        </row>
        <row r="1412">
          <cell r="A1412">
            <v>67.328100000000006</v>
          </cell>
        </row>
        <row r="1413">
          <cell r="A1413">
            <v>67.496099999999998</v>
          </cell>
        </row>
        <row r="1414">
          <cell r="A1414">
            <v>67.403300000000002</v>
          </cell>
        </row>
        <row r="1415">
          <cell r="A1415">
            <v>67.700199999999995</v>
          </cell>
        </row>
        <row r="1416">
          <cell r="A1416">
            <v>67.434600000000003</v>
          </cell>
        </row>
        <row r="1417">
          <cell r="A1417">
            <v>67.563500000000005</v>
          </cell>
        </row>
        <row r="1418">
          <cell r="A1418">
            <v>67.556600000000003</v>
          </cell>
        </row>
        <row r="1419">
          <cell r="A1419">
            <v>67.697299999999998</v>
          </cell>
        </row>
        <row r="1420">
          <cell r="A1420">
            <v>67.509799999999998</v>
          </cell>
        </row>
        <row r="1421">
          <cell r="A1421">
            <v>67.595699999999994</v>
          </cell>
        </row>
        <row r="1422">
          <cell r="A1422">
            <v>67.779300000000006</v>
          </cell>
        </row>
        <row r="1423">
          <cell r="A1423">
            <v>67.552700000000002</v>
          </cell>
        </row>
        <row r="1424">
          <cell r="A1424">
            <v>67.767600000000002</v>
          </cell>
        </row>
        <row r="1425">
          <cell r="A1425">
            <v>67.744100000000003</v>
          </cell>
        </row>
        <row r="1426">
          <cell r="A1426">
            <v>67.755899999999997</v>
          </cell>
        </row>
        <row r="1427">
          <cell r="A1427">
            <v>67.525400000000005</v>
          </cell>
        </row>
        <row r="1428">
          <cell r="A1428">
            <v>67.556600000000003</v>
          </cell>
        </row>
        <row r="1429">
          <cell r="A1429">
            <v>67.529300000000006</v>
          </cell>
        </row>
        <row r="1430">
          <cell r="A1430">
            <v>67.529300000000006</v>
          </cell>
        </row>
        <row r="1431">
          <cell r="A1431">
            <v>67.591800000000006</v>
          </cell>
        </row>
        <row r="1432">
          <cell r="A1432">
            <v>67.369100000000003</v>
          </cell>
        </row>
        <row r="1433">
          <cell r="A1433">
            <v>67.396500000000003</v>
          </cell>
        </row>
        <row r="1434">
          <cell r="A1434">
            <v>67.415999999999997</v>
          </cell>
        </row>
        <row r="1435">
          <cell r="A1435">
            <v>67.419899999999998</v>
          </cell>
        </row>
        <row r="1436">
          <cell r="A1436">
            <v>67.404300000000006</v>
          </cell>
        </row>
        <row r="1437">
          <cell r="A1437">
            <v>67.517600000000002</v>
          </cell>
        </row>
        <row r="1438">
          <cell r="A1438">
            <v>67.490200000000002</v>
          </cell>
        </row>
        <row r="1439">
          <cell r="A1439">
            <v>67.412099999999995</v>
          </cell>
        </row>
        <row r="1440">
          <cell r="A1440">
            <v>67.404300000000006</v>
          </cell>
        </row>
        <row r="1441">
          <cell r="A1441">
            <v>67.396500000000003</v>
          </cell>
        </row>
        <row r="1442">
          <cell r="A1442">
            <v>67.345699999999994</v>
          </cell>
        </row>
        <row r="1443">
          <cell r="A1443">
            <v>67.349599999999995</v>
          </cell>
        </row>
        <row r="1444">
          <cell r="A1444">
            <v>67.345699999999994</v>
          </cell>
        </row>
        <row r="1445">
          <cell r="A1445">
            <v>67.349599999999995</v>
          </cell>
        </row>
        <row r="1446">
          <cell r="A1446">
            <v>67.345699999999994</v>
          </cell>
        </row>
        <row r="1447">
          <cell r="A1447">
            <v>70.044899999999998</v>
          </cell>
        </row>
        <row r="1448">
          <cell r="A1448">
            <v>69.756799999999998</v>
          </cell>
        </row>
        <row r="1449">
          <cell r="A1449">
            <v>69.643600000000006</v>
          </cell>
        </row>
        <row r="1450">
          <cell r="A1450">
            <v>69.647499999999994</v>
          </cell>
        </row>
        <row r="1451">
          <cell r="A1451">
            <v>69.659199999999998</v>
          </cell>
        </row>
        <row r="1452">
          <cell r="A1452">
            <v>69.331100000000006</v>
          </cell>
        </row>
        <row r="1453">
          <cell r="A1453">
            <v>68.756799999999998</v>
          </cell>
        </row>
        <row r="1454">
          <cell r="A1454">
            <v>68.420900000000003</v>
          </cell>
        </row>
        <row r="1455">
          <cell r="A1455">
            <v>67.034199999999998</v>
          </cell>
        </row>
        <row r="1456">
          <cell r="A1456">
            <v>67.131799999999998</v>
          </cell>
        </row>
        <row r="1457">
          <cell r="A1457">
            <v>66.932599999999994</v>
          </cell>
        </row>
        <row r="1458">
          <cell r="A1458">
            <v>66.905299999999997</v>
          </cell>
        </row>
        <row r="1459">
          <cell r="A1459">
            <v>67.0732</v>
          </cell>
        </row>
        <row r="1460">
          <cell r="A1460">
            <v>66.8857</v>
          </cell>
        </row>
        <row r="1461">
          <cell r="A1461">
            <v>67.0381</v>
          </cell>
        </row>
        <row r="1462">
          <cell r="A1462">
            <v>66.838899999999995</v>
          </cell>
        </row>
        <row r="1463">
          <cell r="A1463">
            <v>66.873999999999995</v>
          </cell>
        </row>
        <row r="1464">
          <cell r="A1464">
            <v>66.842799999999997</v>
          </cell>
        </row>
        <row r="1465">
          <cell r="A1465">
            <v>66.854500000000002</v>
          </cell>
        </row>
        <row r="1466">
          <cell r="A1466">
            <v>67.7256</v>
          </cell>
        </row>
        <row r="1467">
          <cell r="A1467">
            <v>67.553700000000006</v>
          </cell>
        </row>
        <row r="1468">
          <cell r="A1468">
            <v>66.917000000000002</v>
          </cell>
        </row>
        <row r="1469">
          <cell r="A1469">
            <v>66.858400000000003</v>
          </cell>
        </row>
        <row r="1470">
          <cell r="A1470">
            <v>67.108400000000003</v>
          </cell>
        </row>
        <row r="1471">
          <cell r="A1471">
            <v>66.873999999999995</v>
          </cell>
        </row>
        <row r="1472">
          <cell r="A1472">
            <v>67.1631</v>
          </cell>
        </row>
        <row r="1473">
          <cell r="A1473">
            <v>66.893600000000006</v>
          </cell>
        </row>
        <row r="1474">
          <cell r="A1474">
            <v>67.084999999999994</v>
          </cell>
        </row>
        <row r="1475">
          <cell r="A1475">
            <v>66.909199999999998</v>
          </cell>
        </row>
        <row r="1476">
          <cell r="A1476">
            <v>67.061499999999995</v>
          </cell>
        </row>
        <row r="1477">
          <cell r="A1477">
            <v>67.424800000000005</v>
          </cell>
        </row>
        <row r="1478">
          <cell r="A1478">
            <v>67.209999999999994</v>
          </cell>
        </row>
        <row r="1479">
          <cell r="A1479">
            <v>67.190399999999997</v>
          </cell>
        </row>
        <row r="1480">
          <cell r="A1480">
            <v>67.256799999999998</v>
          </cell>
        </row>
        <row r="1481">
          <cell r="A1481">
            <v>67.252899999999997</v>
          </cell>
        </row>
        <row r="1482">
          <cell r="A1482">
            <v>67.307599999999994</v>
          </cell>
        </row>
        <row r="1483">
          <cell r="A1483">
            <v>67.346699999999998</v>
          </cell>
        </row>
        <row r="1484">
          <cell r="A1484">
            <v>67.295900000000003</v>
          </cell>
        </row>
        <row r="1485">
          <cell r="A1485">
            <v>67.292000000000002</v>
          </cell>
        </row>
        <row r="1486">
          <cell r="A1486">
            <v>67.2881</v>
          </cell>
        </row>
        <row r="1487">
          <cell r="A1487">
            <v>67.237300000000005</v>
          </cell>
        </row>
        <row r="1488">
          <cell r="A1488">
            <v>67.303700000000006</v>
          </cell>
        </row>
        <row r="1489">
          <cell r="A1489">
            <v>67.2607</v>
          </cell>
        </row>
        <row r="1490">
          <cell r="A1490">
            <v>67.292000000000002</v>
          </cell>
        </row>
        <row r="1491">
          <cell r="A1491">
            <v>67.213899999999995</v>
          </cell>
        </row>
        <row r="1492">
          <cell r="A1492">
            <v>67.217799999999997</v>
          </cell>
        </row>
        <row r="1493">
          <cell r="A1493">
            <v>67.959999999999994</v>
          </cell>
        </row>
        <row r="1494">
          <cell r="A1494">
            <v>69.782200000000003</v>
          </cell>
        </row>
        <row r="1495">
          <cell r="A1495">
            <v>68.661100000000005</v>
          </cell>
        </row>
        <row r="1496">
          <cell r="A1496">
            <v>68.629900000000006</v>
          </cell>
        </row>
        <row r="1497">
          <cell r="A1497">
            <v>68.622100000000003</v>
          </cell>
        </row>
        <row r="1498">
          <cell r="A1498">
            <v>68.626000000000005</v>
          </cell>
        </row>
        <row r="1499">
          <cell r="A1499">
            <v>68.622100000000003</v>
          </cell>
        </row>
        <row r="1500">
          <cell r="A1500">
            <v>68.626000000000005</v>
          </cell>
        </row>
        <row r="1501">
          <cell r="A1501">
            <v>68.7119</v>
          </cell>
        </row>
        <row r="1502">
          <cell r="A1502">
            <v>68.891599999999997</v>
          </cell>
        </row>
        <row r="1503">
          <cell r="A1503">
            <v>68.793899999999994</v>
          </cell>
        </row>
        <row r="1504">
          <cell r="A1504">
            <v>68.844700000000003</v>
          </cell>
        </row>
        <row r="1505">
          <cell r="A1505">
            <v>68.512699999999995</v>
          </cell>
        </row>
        <row r="1506">
          <cell r="A1506">
            <v>68.567400000000006</v>
          </cell>
        </row>
        <row r="1507">
          <cell r="A1507">
            <v>68.707999999999998</v>
          </cell>
        </row>
        <row r="1508">
          <cell r="A1508">
            <v>68.493200000000002</v>
          </cell>
        </row>
        <row r="1509">
          <cell r="A1509">
            <v>68.243200000000002</v>
          </cell>
        </row>
        <row r="1510">
          <cell r="A1510">
            <v>68.380899999999997</v>
          </cell>
        </row>
        <row r="1511">
          <cell r="A1511">
            <v>67.275400000000005</v>
          </cell>
        </row>
        <row r="1512">
          <cell r="A1512">
            <v>67.507800000000003</v>
          </cell>
        </row>
        <row r="1513">
          <cell r="A1513">
            <v>67.456999999999994</v>
          </cell>
        </row>
        <row r="1514">
          <cell r="A1514">
            <v>67.488299999999995</v>
          </cell>
        </row>
        <row r="1515">
          <cell r="A1515">
            <v>67.496099999999998</v>
          </cell>
        </row>
        <row r="1516">
          <cell r="A1516">
            <v>67.339799999999997</v>
          </cell>
        </row>
        <row r="1517">
          <cell r="A1517">
            <v>67.476600000000005</v>
          </cell>
        </row>
        <row r="1518">
          <cell r="A1518">
            <v>67.546899999999994</v>
          </cell>
        </row>
        <row r="1519">
          <cell r="A1519">
            <v>67.218800000000002</v>
          </cell>
        </row>
        <row r="1520">
          <cell r="A1520">
            <v>67.195300000000003</v>
          </cell>
        </row>
        <row r="1521">
          <cell r="A1521">
            <v>67.226600000000005</v>
          </cell>
        </row>
        <row r="1522">
          <cell r="A1522">
            <v>67.195300000000003</v>
          </cell>
        </row>
        <row r="1523">
          <cell r="A1523">
            <v>67.1875</v>
          </cell>
        </row>
        <row r="1524">
          <cell r="A1524">
            <v>67.125</v>
          </cell>
        </row>
        <row r="1525">
          <cell r="A1525">
            <v>67.156199999999998</v>
          </cell>
        </row>
        <row r="1526">
          <cell r="A1526">
            <v>67.125</v>
          </cell>
        </row>
        <row r="1527">
          <cell r="A1527">
            <v>67.105500000000006</v>
          </cell>
        </row>
        <row r="1528">
          <cell r="A1528">
            <v>67.109399999999994</v>
          </cell>
        </row>
        <row r="1529">
          <cell r="A1529">
            <v>67.070300000000003</v>
          </cell>
        </row>
        <row r="1530">
          <cell r="A1530">
            <v>67.089799999999997</v>
          </cell>
        </row>
        <row r="1531">
          <cell r="A1531">
            <v>67.027299999999997</v>
          </cell>
        </row>
        <row r="1532">
          <cell r="A1532">
            <v>67.031199999999998</v>
          </cell>
        </row>
        <row r="1533">
          <cell r="A1533">
            <v>66.988299999999995</v>
          </cell>
        </row>
        <row r="1534">
          <cell r="A1534">
            <v>66.996099999999998</v>
          </cell>
        </row>
        <row r="1535">
          <cell r="A1535">
            <v>67.027299999999997</v>
          </cell>
        </row>
        <row r="1536">
          <cell r="A1536">
            <v>69.734399999999994</v>
          </cell>
        </row>
        <row r="1537">
          <cell r="A1537">
            <v>68.480500000000006</v>
          </cell>
        </row>
        <row r="1538">
          <cell r="A1538">
            <v>68.343800000000002</v>
          </cell>
        </row>
        <row r="1539">
          <cell r="A1539">
            <v>68.347700000000003</v>
          </cell>
        </row>
        <row r="1540">
          <cell r="A1540">
            <v>68.343800000000002</v>
          </cell>
        </row>
        <row r="1541">
          <cell r="A1541">
            <v>68.347700000000003</v>
          </cell>
        </row>
        <row r="1542">
          <cell r="A1542">
            <v>68.343800000000002</v>
          </cell>
        </row>
        <row r="1543">
          <cell r="A1543">
            <v>68.347700000000003</v>
          </cell>
        </row>
        <row r="1544">
          <cell r="A1544">
            <v>68.738299999999995</v>
          </cell>
        </row>
        <row r="1545">
          <cell r="A1545">
            <v>68.621099999999998</v>
          </cell>
        </row>
        <row r="1546">
          <cell r="A1546">
            <v>68.636700000000005</v>
          </cell>
        </row>
        <row r="1547">
          <cell r="A1547">
            <v>68.668000000000006</v>
          </cell>
        </row>
        <row r="1548">
          <cell r="A1548">
            <v>68.621099999999998</v>
          </cell>
        </row>
        <row r="1549">
          <cell r="A1549">
            <v>68.320300000000003</v>
          </cell>
        </row>
        <row r="1550">
          <cell r="A1550">
            <v>68.273399999999995</v>
          </cell>
        </row>
        <row r="1551">
          <cell r="A1551">
            <v>68.300799999999995</v>
          </cell>
        </row>
        <row r="1552">
          <cell r="A1552">
            <v>68.488299999999995</v>
          </cell>
        </row>
        <row r="1553">
          <cell r="A1553">
            <v>68.480500000000006</v>
          </cell>
        </row>
        <row r="1554">
          <cell r="A1554">
            <v>68.691400000000002</v>
          </cell>
        </row>
        <row r="1555">
          <cell r="A1555">
            <v>68.277299999999997</v>
          </cell>
        </row>
        <row r="1556">
          <cell r="A1556">
            <v>68.285200000000003</v>
          </cell>
        </row>
        <row r="1557">
          <cell r="A1557">
            <v>68.25</v>
          </cell>
        </row>
        <row r="1558">
          <cell r="A1558">
            <v>68.246099999999998</v>
          </cell>
        </row>
        <row r="1559">
          <cell r="A1559">
            <v>68.293000000000006</v>
          </cell>
        </row>
        <row r="1560">
          <cell r="A1560">
            <v>68.273399999999995</v>
          </cell>
        </row>
        <row r="1561">
          <cell r="A1561">
            <v>68.25</v>
          </cell>
        </row>
        <row r="1562">
          <cell r="A1562">
            <v>68.246099999999998</v>
          </cell>
        </row>
        <row r="1563">
          <cell r="A1563">
            <v>68.179699999999997</v>
          </cell>
        </row>
        <row r="1564">
          <cell r="A1564">
            <v>68.188500000000005</v>
          </cell>
        </row>
        <row r="1565">
          <cell r="A1565">
            <v>68.153300000000002</v>
          </cell>
        </row>
        <row r="1566">
          <cell r="A1566">
            <v>68.1494</v>
          </cell>
        </row>
        <row r="1567">
          <cell r="A1567">
            <v>68.157200000000003</v>
          </cell>
        </row>
        <row r="1568">
          <cell r="A1568">
            <v>68.172899999999998</v>
          </cell>
        </row>
        <row r="1569">
          <cell r="A1569">
            <v>68.063500000000005</v>
          </cell>
        </row>
        <row r="1570">
          <cell r="A1570">
            <v>68.090800000000002</v>
          </cell>
        </row>
        <row r="1571">
          <cell r="A1571">
            <v>68.059600000000003</v>
          </cell>
        </row>
        <row r="1572">
          <cell r="A1572">
            <v>68.055700000000002</v>
          </cell>
        </row>
        <row r="1573">
          <cell r="A1573">
            <v>68.071299999999994</v>
          </cell>
        </row>
        <row r="1574">
          <cell r="A1574">
            <v>69.821299999999994</v>
          </cell>
        </row>
        <row r="1575">
          <cell r="A1575">
            <v>68.8994</v>
          </cell>
        </row>
        <row r="1576">
          <cell r="A1576">
            <v>68.860399999999998</v>
          </cell>
        </row>
        <row r="1577">
          <cell r="A1577">
            <v>68.8643</v>
          </cell>
        </row>
        <row r="1578">
          <cell r="A1578">
            <v>68.860399999999998</v>
          </cell>
        </row>
        <row r="1579">
          <cell r="A1579">
            <v>68.8643</v>
          </cell>
        </row>
        <row r="1580">
          <cell r="A1580">
            <v>68.860399999999998</v>
          </cell>
        </row>
        <row r="1581">
          <cell r="A1581">
            <v>68.446299999999994</v>
          </cell>
        </row>
        <row r="1582">
          <cell r="A1582">
            <v>68.6982</v>
          </cell>
        </row>
        <row r="1583">
          <cell r="A1583">
            <v>67.621099999999998</v>
          </cell>
        </row>
        <row r="1584">
          <cell r="A1584">
            <v>68.401399999999995</v>
          </cell>
        </row>
        <row r="1585">
          <cell r="A1585">
            <v>67.807599999999994</v>
          </cell>
        </row>
        <row r="1586">
          <cell r="A1586">
            <v>68.5244</v>
          </cell>
        </row>
        <row r="1587">
          <cell r="A1587">
            <v>68.282200000000003</v>
          </cell>
        </row>
        <row r="1588">
          <cell r="A1588">
            <v>68.262699999999995</v>
          </cell>
        </row>
        <row r="1589">
          <cell r="A1589">
            <v>69.0244</v>
          </cell>
        </row>
        <row r="1590">
          <cell r="A1590">
            <v>68.910200000000003</v>
          </cell>
        </row>
        <row r="1591">
          <cell r="A1591">
            <v>69.156199999999998</v>
          </cell>
        </row>
        <row r="1592">
          <cell r="A1592">
            <v>69.050799999999995</v>
          </cell>
        </row>
        <row r="1593">
          <cell r="A1593">
            <v>68.785200000000003</v>
          </cell>
        </row>
        <row r="1594">
          <cell r="A1594">
            <v>68.695300000000003</v>
          </cell>
        </row>
        <row r="1595">
          <cell r="A1595">
            <v>68.765600000000006</v>
          </cell>
        </row>
        <row r="1596">
          <cell r="A1596">
            <v>68.757800000000003</v>
          </cell>
        </row>
        <row r="1597">
          <cell r="A1597">
            <v>69.144499999999994</v>
          </cell>
        </row>
        <row r="1598">
          <cell r="A1598">
            <v>69.746099999999998</v>
          </cell>
        </row>
        <row r="1599">
          <cell r="A1599">
            <v>69.898399999999995</v>
          </cell>
        </row>
        <row r="1600">
          <cell r="A1600">
            <v>70.191400000000002</v>
          </cell>
        </row>
        <row r="1601">
          <cell r="A1601">
            <v>70.206999999999994</v>
          </cell>
        </row>
        <row r="1602">
          <cell r="A1602">
            <v>70.574200000000005</v>
          </cell>
        </row>
        <row r="1603">
          <cell r="A1603">
            <v>69.902299999999997</v>
          </cell>
        </row>
        <row r="1604">
          <cell r="A1604">
            <v>69.882800000000003</v>
          </cell>
        </row>
        <row r="1605">
          <cell r="A1605">
            <v>69.601600000000005</v>
          </cell>
        </row>
        <row r="1606">
          <cell r="A1606">
            <v>69.277299999999997</v>
          </cell>
        </row>
        <row r="1607">
          <cell r="A1607">
            <v>69.234399999999994</v>
          </cell>
        </row>
        <row r="1608">
          <cell r="A1608">
            <v>69.230500000000006</v>
          </cell>
        </row>
        <row r="1609">
          <cell r="A1609">
            <v>69.230500000000006</v>
          </cell>
        </row>
        <row r="1610">
          <cell r="A1610">
            <v>69.230500000000006</v>
          </cell>
        </row>
        <row r="1611">
          <cell r="A1611">
            <v>69.25</v>
          </cell>
        </row>
        <row r="1612">
          <cell r="A1612">
            <v>69.523399999999995</v>
          </cell>
        </row>
        <row r="1613">
          <cell r="A1613">
            <v>69.359399999999994</v>
          </cell>
        </row>
        <row r="1614">
          <cell r="A1614">
            <v>69.363299999999995</v>
          </cell>
        </row>
        <row r="1615">
          <cell r="A1615">
            <v>69.371099999999998</v>
          </cell>
        </row>
        <row r="1616">
          <cell r="A1616">
            <v>69.363299999999995</v>
          </cell>
        </row>
        <row r="1617">
          <cell r="A1617">
            <v>69.359399999999994</v>
          </cell>
        </row>
        <row r="1618">
          <cell r="A1618">
            <v>70.843800000000002</v>
          </cell>
        </row>
        <row r="1619">
          <cell r="A1619">
            <v>69.800799999999995</v>
          </cell>
        </row>
        <row r="1620">
          <cell r="A1620">
            <v>69.761700000000005</v>
          </cell>
        </row>
        <row r="1621">
          <cell r="A1621">
            <v>69.765600000000006</v>
          </cell>
        </row>
        <row r="1622">
          <cell r="A1622">
            <v>69.808599999999998</v>
          </cell>
        </row>
        <row r="1623">
          <cell r="A1623">
            <v>69.695300000000003</v>
          </cell>
        </row>
        <row r="1624">
          <cell r="A1624">
            <v>69.632800000000003</v>
          </cell>
        </row>
        <row r="1625">
          <cell r="A1625">
            <v>69.636700000000005</v>
          </cell>
        </row>
        <row r="1626">
          <cell r="A1626">
            <v>69.535200000000003</v>
          </cell>
        </row>
        <row r="1627">
          <cell r="A1627">
            <v>69.468800000000002</v>
          </cell>
        </row>
        <row r="1628">
          <cell r="A1628">
            <v>69.464799999999997</v>
          </cell>
        </row>
        <row r="1629">
          <cell r="A1629">
            <v>69.601600000000005</v>
          </cell>
        </row>
        <row r="1630">
          <cell r="A1630">
            <v>69.685500000000005</v>
          </cell>
        </row>
        <row r="1631">
          <cell r="A1631">
            <v>69.665999999999997</v>
          </cell>
        </row>
        <row r="1632">
          <cell r="A1632">
            <v>69.669899999999998</v>
          </cell>
        </row>
        <row r="1633">
          <cell r="A1633">
            <v>70.244100000000003</v>
          </cell>
        </row>
        <row r="1634">
          <cell r="A1634">
            <v>70.279300000000006</v>
          </cell>
        </row>
        <row r="1635">
          <cell r="A1635">
            <v>70.314499999999995</v>
          </cell>
        </row>
        <row r="1636">
          <cell r="A1636">
            <v>70.2363</v>
          </cell>
        </row>
        <row r="1637">
          <cell r="A1637">
            <v>70.224599999999995</v>
          </cell>
        </row>
        <row r="1638">
          <cell r="A1638">
            <v>70.228499999999997</v>
          </cell>
        </row>
        <row r="1639">
          <cell r="A1639">
            <v>69.994100000000003</v>
          </cell>
        </row>
        <row r="1640">
          <cell r="A1640">
            <v>69.748000000000005</v>
          </cell>
        </row>
        <row r="1641">
          <cell r="A1641">
            <v>70.4512</v>
          </cell>
        </row>
        <row r="1642">
          <cell r="A1642">
            <v>73.001999999999995</v>
          </cell>
        </row>
        <row r="1643">
          <cell r="A1643">
            <v>71.697299999999998</v>
          </cell>
        </row>
        <row r="1644">
          <cell r="A1644">
            <v>71.662099999999995</v>
          </cell>
        </row>
        <row r="1645">
          <cell r="A1645">
            <v>71.658199999999994</v>
          </cell>
        </row>
        <row r="1646">
          <cell r="A1646">
            <v>71.705100000000002</v>
          </cell>
        </row>
        <row r="1647">
          <cell r="A1647">
            <v>71.6738</v>
          </cell>
        </row>
        <row r="1648">
          <cell r="A1648">
            <v>70.978499999999997</v>
          </cell>
        </row>
        <row r="1649">
          <cell r="A1649">
            <v>71.017600000000002</v>
          </cell>
        </row>
        <row r="1650">
          <cell r="A1650">
            <v>70.396500000000003</v>
          </cell>
        </row>
        <row r="1651">
          <cell r="A1651">
            <v>70.209000000000003</v>
          </cell>
        </row>
        <row r="1652">
          <cell r="A1652">
            <v>69.6738</v>
          </cell>
        </row>
        <row r="1653">
          <cell r="A1653">
            <v>69.607399999999998</v>
          </cell>
        </row>
        <row r="1654">
          <cell r="A1654">
            <v>69.818399999999997</v>
          </cell>
        </row>
        <row r="1655">
          <cell r="A1655">
            <v>69.494100000000003</v>
          </cell>
        </row>
        <row r="1656">
          <cell r="A1656">
            <v>68.251999999999995</v>
          </cell>
        </row>
        <row r="1657">
          <cell r="A1657">
            <v>68.306600000000003</v>
          </cell>
        </row>
        <row r="1658">
          <cell r="A1658">
            <v>68.384799999999998</v>
          </cell>
        </row>
        <row r="1659">
          <cell r="A1659">
            <v>68.294899999999998</v>
          </cell>
        </row>
        <row r="1660">
          <cell r="A1660">
            <v>68.232399999999998</v>
          </cell>
        </row>
        <row r="1661">
          <cell r="A1661">
            <v>68.2012</v>
          </cell>
        </row>
        <row r="1662">
          <cell r="A1662">
            <v>68.193399999999997</v>
          </cell>
        </row>
        <row r="1663">
          <cell r="A1663">
            <v>68.197299999999998</v>
          </cell>
        </row>
        <row r="1664">
          <cell r="A1664">
            <v>68.224599999999995</v>
          </cell>
        </row>
        <row r="1665">
          <cell r="A1665">
            <v>68.185500000000005</v>
          </cell>
        </row>
        <row r="1666">
          <cell r="A1666">
            <v>68.228499999999997</v>
          </cell>
        </row>
        <row r="1667">
          <cell r="A1667">
            <v>68.177700000000002</v>
          </cell>
        </row>
        <row r="1668">
          <cell r="A1668">
            <v>68.154300000000006</v>
          </cell>
        </row>
        <row r="1669">
          <cell r="A1669">
            <v>68.142600000000002</v>
          </cell>
        </row>
        <row r="1670">
          <cell r="A1670">
            <v>68.130899999999997</v>
          </cell>
        </row>
        <row r="1671">
          <cell r="A1671">
            <v>68.091800000000006</v>
          </cell>
        </row>
        <row r="1672">
          <cell r="A1672">
            <v>68.087900000000005</v>
          </cell>
        </row>
        <row r="1673">
          <cell r="A1673">
            <v>68.091800000000006</v>
          </cell>
        </row>
        <row r="1674">
          <cell r="A1674">
            <v>68.087900000000005</v>
          </cell>
        </row>
        <row r="1675">
          <cell r="A1675">
            <v>68.091800000000006</v>
          </cell>
        </row>
        <row r="1676">
          <cell r="A1676">
            <v>68.087900000000005</v>
          </cell>
        </row>
        <row r="1677">
          <cell r="A1677">
            <v>68.087900000000005</v>
          </cell>
        </row>
        <row r="1678">
          <cell r="A1678">
            <v>68.084000000000003</v>
          </cell>
        </row>
        <row r="1679">
          <cell r="A1679">
            <v>68.087900000000005</v>
          </cell>
        </row>
        <row r="1680">
          <cell r="A1680">
            <v>68.084000000000003</v>
          </cell>
        </row>
        <row r="1681">
          <cell r="A1681">
            <v>68.087900000000005</v>
          </cell>
        </row>
        <row r="1682">
          <cell r="A1682">
            <v>68.084000000000003</v>
          </cell>
        </row>
        <row r="1683">
          <cell r="A1683">
            <v>68.216800000000006</v>
          </cell>
        </row>
        <row r="1684">
          <cell r="A1684">
            <v>68.1738</v>
          </cell>
        </row>
        <row r="1685">
          <cell r="A1685">
            <v>68.044899999999998</v>
          </cell>
        </row>
        <row r="1686">
          <cell r="A1686">
            <v>68.040999999999997</v>
          </cell>
        </row>
        <row r="1687">
          <cell r="A1687">
            <v>69.2012</v>
          </cell>
        </row>
        <row r="1688">
          <cell r="A1688">
            <v>69.009799999999998</v>
          </cell>
        </row>
        <row r="1689">
          <cell r="A1689">
            <v>68.982399999999998</v>
          </cell>
        </row>
        <row r="1690">
          <cell r="A1690">
            <v>68.982399999999998</v>
          </cell>
        </row>
        <row r="1691">
          <cell r="A1691">
            <v>69.181600000000003</v>
          </cell>
        </row>
        <row r="1692">
          <cell r="A1692">
            <v>68.767600000000002</v>
          </cell>
        </row>
        <row r="1693">
          <cell r="A1693">
            <v>68.419899999999998</v>
          </cell>
        </row>
        <row r="1694">
          <cell r="A1694">
            <v>39.455100000000002</v>
          </cell>
        </row>
        <row r="1695">
          <cell r="A1695">
            <v>39.056600000000003</v>
          </cell>
        </row>
        <row r="1696">
          <cell r="A1696">
            <v>39.056600000000003</v>
          </cell>
        </row>
        <row r="1697">
          <cell r="A1697">
            <v>39.056600000000003</v>
          </cell>
        </row>
        <row r="1698">
          <cell r="A1698">
            <v>39.056600000000003</v>
          </cell>
        </row>
        <row r="1699">
          <cell r="A1699">
            <v>39.060499999999998</v>
          </cell>
        </row>
        <row r="1700">
          <cell r="A1700">
            <v>39.056600000000003</v>
          </cell>
        </row>
        <row r="1701">
          <cell r="A1701">
            <v>39.056600000000003</v>
          </cell>
        </row>
        <row r="1702">
          <cell r="A1702">
            <v>39.103499999999997</v>
          </cell>
        </row>
        <row r="1703">
          <cell r="A1703">
            <v>39.029299999999999</v>
          </cell>
        </row>
        <row r="1704">
          <cell r="A1704">
            <v>39.025399999999998</v>
          </cell>
        </row>
        <row r="1705">
          <cell r="A1705">
            <v>39.029299999999999</v>
          </cell>
        </row>
        <row r="1706">
          <cell r="A1706">
            <v>39.025399999999998</v>
          </cell>
        </row>
        <row r="1707">
          <cell r="A1707">
            <v>39.029299999999999</v>
          </cell>
        </row>
        <row r="1708">
          <cell r="A1708">
            <v>39.025399999999998</v>
          </cell>
        </row>
        <row r="1709">
          <cell r="A1709">
            <v>39.029299999999999</v>
          </cell>
        </row>
        <row r="1710">
          <cell r="A1710">
            <v>39.025399999999998</v>
          </cell>
        </row>
        <row r="1711">
          <cell r="A1711">
            <v>39.029299999999999</v>
          </cell>
        </row>
        <row r="1712">
          <cell r="A1712">
            <v>39.025399999999998</v>
          </cell>
        </row>
        <row r="1713">
          <cell r="A1713">
            <v>39.029299999999999</v>
          </cell>
        </row>
        <row r="1714">
          <cell r="A1714">
            <v>39.025399999999998</v>
          </cell>
        </row>
        <row r="1715">
          <cell r="A1715">
            <v>39.029299999999999</v>
          </cell>
        </row>
        <row r="1716">
          <cell r="A1716">
            <v>39.025399999999998</v>
          </cell>
        </row>
        <row r="1717">
          <cell r="A1717">
            <v>39.029299999999999</v>
          </cell>
        </row>
        <row r="1718">
          <cell r="A1718">
            <v>39.025399999999998</v>
          </cell>
        </row>
        <row r="1719">
          <cell r="A1719">
            <v>39.029299999999999</v>
          </cell>
        </row>
        <row r="1720">
          <cell r="A1720">
            <v>39.025399999999998</v>
          </cell>
        </row>
        <row r="1721">
          <cell r="A1721">
            <v>39.029299999999999</v>
          </cell>
        </row>
        <row r="1722">
          <cell r="A1722">
            <v>39.025399999999998</v>
          </cell>
        </row>
        <row r="1723">
          <cell r="A1723">
            <v>39.029299999999999</v>
          </cell>
        </row>
        <row r="1724">
          <cell r="A1724">
            <v>38.974600000000002</v>
          </cell>
        </row>
        <row r="1725">
          <cell r="A1725">
            <v>38.978499999999997</v>
          </cell>
        </row>
        <row r="1726">
          <cell r="A1726">
            <v>38.974600000000002</v>
          </cell>
        </row>
        <row r="1727">
          <cell r="A1727">
            <v>38.978499999999997</v>
          </cell>
        </row>
        <row r="1728">
          <cell r="A1728">
            <v>38.982399999999998</v>
          </cell>
        </row>
        <row r="1729">
          <cell r="A1729">
            <v>38.978499999999997</v>
          </cell>
        </row>
        <row r="1730">
          <cell r="A1730">
            <v>38.974600000000002</v>
          </cell>
        </row>
        <row r="1731">
          <cell r="A1731">
            <v>38.982399999999998</v>
          </cell>
        </row>
        <row r="1732">
          <cell r="A1732">
            <v>38.877000000000002</v>
          </cell>
        </row>
        <row r="1733">
          <cell r="A1733">
            <v>38.880899999999997</v>
          </cell>
        </row>
        <row r="1734">
          <cell r="A1734">
            <v>38.877000000000002</v>
          </cell>
        </row>
        <row r="1735">
          <cell r="A1735">
            <v>38.877000000000002</v>
          </cell>
        </row>
        <row r="1736">
          <cell r="A1736">
            <v>38.877000000000002</v>
          </cell>
        </row>
        <row r="1737">
          <cell r="A1737">
            <v>38.877000000000002</v>
          </cell>
        </row>
        <row r="1738">
          <cell r="A1738">
            <v>38.877000000000002</v>
          </cell>
        </row>
        <row r="1739">
          <cell r="A1739">
            <v>38.877000000000002</v>
          </cell>
        </row>
        <row r="1740">
          <cell r="A1740">
            <v>38.877000000000002</v>
          </cell>
        </row>
        <row r="1741">
          <cell r="A1741">
            <v>38.877000000000002</v>
          </cell>
        </row>
        <row r="1742">
          <cell r="A1742">
            <v>38.877000000000002</v>
          </cell>
        </row>
        <row r="1743">
          <cell r="A1743">
            <v>38.877000000000002</v>
          </cell>
        </row>
        <row r="1744">
          <cell r="A1744">
            <v>38.877000000000002</v>
          </cell>
        </row>
        <row r="1745">
          <cell r="A1745">
            <v>38.877000000000002</v>
          </cell>
        </row>
        <row r="1746">
          <cell r="A1746">
            <v>38.877000000000002</v>
          </cell>
        </row>
        <row r="1747">
          <cell r="A1747">
            <v>38.877000000000002</v>
          </cell>
        </row>
        <row r="1748">
          <cell r="A1748">
            <v>38.877000000000002</v>
          </cell>
        </row>
        <row r="1749">
          <cell r="A1749">
            <v>38.877000000000002</v>
          </cell>
        </row>
        <row r="1750">
          <cell r="A1750">
            <v>38.877000000000002</v>
          </cell>
        </row>
        <row r="1751">
          <cell r="A1751">
            <v>38.877000000000002</v>
          </cell>
        </row>
        <row r="1752">
          <cell r="A1752">
            <v>38.877000000000002</v>
          </cell>
        </row>
        <row r="1753">
          <cell r="A1753">
            <v>38.877000000000002</v>
          </cell>
        </row>
        <row r="1754">
          <cell r="A1754">
            <v>38.877000000000002</v>
          </cell>
        </row>
        <row r="1755">
          <cell r="A1755">
            <v>38.877000000000002</v>
          </cell>
        </row>
        <row r="1756">
          <cell r="A1756">
            <v>38.877000000000002</v>
          </cell>
        </row>
        <row r="1757">
          <cell r="A1757">
            <v>38.877000000000002</v>
          </cell>
        </row>
        <row r="1758">
          <cell r="A1758">
            <v>38.877000000000002</v>
          </cell>
        </row>
        <row r="1759">
          <cell r="A1759">
            <v>38.877000000000002</v>
          </cell>
        </row>
        <row r="1760">
          <cell r="A1760">
            <v>38.877000000000002</v>
          </cell>
        </row>
        <row r="1761">
          <cell r="A1761">
            <v>38.877000000000002</v>
          </cell>
        </row>
        <row r="1762">
          <cell r="A1762">
            <v>38.877000000000002</v>
          </cell>
        </row>
        <row r="1763">
          <cell r="A1763">
            <v>38.877000000000002</v>
          </cell>
        </row>
        <row r="1764">
          <cell r="A1764">
            <v>38.877000000000002</v>
          </cell>
        </row>
        <row r="1765">
          <cell r="A1765">
            <v>38.877000000000002</v>
          </cell>
        </row>
        <row r="1766">
          <cell r="A1766">
            <v>38.877000000000002</v>
          </cell>
        </row>
        <row r="1767">
          <cell r="A1767">
            <v>38.877000000000002</v>
          </cell>
        </row>
        <row r="1768">
          <cell r="A1768">
            <v>38.877000000000002</v>
          </cell>
        </row>
        <row r="1769">
          <cell r="A1769">
            <v>38.877000000000002</v>
          </cell>
        </row>
        <row r="1770">
          <cell r="A1770">
            <v>38.877000000000002</v>
          </cell>
        </row>
        <row r="1771">
          <cell r="A1771">
            <v>38.877000000000002</v>
          </cell>
        </row>
        <row r="1772">
          <cell r="A1772">
            <v>38.877000000000002</v>
          </cell>
        </row>
        <row r="1773">
          <cell r="A1773">
            <v>38.877000000000002</v>
          </cell>
        </row>
        <row r="1774">
          <cell r="A1774">
            <v>38.877000000000002</v>
          </cell>
        </row>
        <row r="1775">
          <cell r="A1775">
            <v>38.877000000000002</v>
          </cell>
        </row>
        <row r="1776">
          <cell r="A1776">
            <v>38.877000000000002</v>
          </cell>
        </row>
        <row r="1777">
          <cell r="A1777">
            <v>38.877000000000002</v>
          </cell>
        </row>
        <row r="1778">
          <cell r="A1778">
            <v>38.877000000000002</v>
          </cell>
        </row>
        <row r="1779">
          <cell r="A1779">
            <v>38.877000000000002</v>
          </cell>
        </row>
        <row r="1780">
          <cell r="A1780">
            <v>38.877000000000002</v>
          </cell>
        </row>
        <row r="1781">
          <cell r="A1781">
            <v>38.877000000000002</v>
          </cell>
        </row>
        <row r="1782">
          <cell r="A1782">
            <v>38.877000000000002</v>
          </cell>
        </row>
        <row r="1783">
          <cell r="A1783">
            <v>38.877000000000002</v>
          </cell>
        </row>
        <row r="1784">
          <cell r="A1784">
            <v>38.877000000000002</v>
          </cell>
        </row>
        <row r="1785">
          <cell r="A1785">
            <v>38.872999999999998</v>
          </cell>
        </row>
        <row r="1786">
          <cell r="A1786">
            <v>38.877000000000002</v>
          </cell>
        </row>
        <row r="1787">
          <cell r="A1787">
            <v>38.880899999999997</v>
          </cell>
        </row>
        <row r="1788">
          <cell r="A1788">
            <v>38.877000000000002</v>
          </cell>
        </row>
        <row r="1789">
          <cell r="A1789">
            <v>38.872999999999998</v>
          </cell>
        </row>
        <row r="1790">
          <cell r="A1790">
            <v>38.877000000000002</v>
          </cell>
        </row>
        <row r="1791">
          <cell r="A1791">
            <v>38.872999999999998</v>
          </cell>
        </row>
        <row r="1792">
          <cell r="A1792">
            <v>38.877000000000002</v>
          </cell>
        </row>
        <row r="1793">
          <cell r="A1793">
            <v>38.872999999999998</v>
          </cell>
        </row>
        <row r="1794">
          <cell r="A1794">
            <v>38.877000000000002</v>
          </cell>
        </row>
        <row r="1795">
          <cell r="A1795">
            <v>38.872999999999998</v>
          </cell>
        </row>
        <row r="1796">
          <cell r="A1796">
            <v>38.877000000000002</v>
          </cell>
        </row>
        <row r="1797">
          <cell r="A1797">
            <v>38.872999999999998</v>
          </cell>
        </row>
        <row r="1798">
          <cell r="A1798">
            <v>38.877000000000002</v>
          </cell>
        </row>
        <row r="1799">
          <cell r="A1799">
            <v>38.872999999999998</v>
          </cell>
        </row>
        <row r="1800">
          <cell r="A1800">
            <v>38.877000000000002</v>
          </cell>
        </row>
        <row r="1801">
          <cell r="A1801">
            <v>38.872999999999998</v>
          </cell>
        </row>
        <row r="1802">
          <cell r="A1802">
            <v>38.877000000000002</v>
          </cell>
        </row>
        <row r="1803">
          <cell r="A1803">
            <v>38.872999999999998</v>
          </cell>
        </row>
        <row r="1804">
          <cell r="A1804">
            <v>38.877000000000002</v>
          </cell>
        </row>
        <row r="1805">
          <cell r="A1805">
            <v>38.872999999999998</v>
          </cell>
        </row>
        <row r="1806">
          <cell r="A1806">
            <v>38.877000000000002</v>
          </cell>
        </row>
        <row r="1807">
          <cell r="A1807">
            <v>38.872999999999998</v>
          </cell>
        </row>
        <row r="1808">
          <cell r="A1808">
            <v>38.877000000000002</v>
          </cell>
        </row>
        <row r="1809">
          <cell r="A1809">
            <v>38.872999999999998</v>
          </cell>
        </row>
        <row r="1810">
          <cell r="A1810">
            <v>38.877000000000002</v>
          </cell>
        </row>
        <row r="1811">
          <cell r="A1811">
            <v>38.872999999999998</v>
          </cell>
        </row>
        <row r="1812">
          <cell r="A1812">
            <v>38.877000000000002</v>
          </cell>
        </row>
        <row r="1813">
          <cell r="A1813">
            <v>38.872999999999998</v>
          </cell>
        </row>
        <row r="1814">
          <cell r="A1814">
            <v>38.877000000000002</v>
          </cell>
        </row>
        <row r="1815">
          <cell r="A1815">
            <v>38.869100000000003</v>
          </cell>
        </row>
        <row r="1816">
          <cell r="A1816">
            <v>38.877000000000002</v>
          </cell>
        </row>
        <row r="1817">
          <cell r="A1817">
            <v>38.877000000000002</v>
          </cell>
        </row>
        <row r="1818">
          <cell r="A1818">
            <v>38.877000000000002</v>
          </cell>
        </row>
        <row r="1819">
          <cell r="A1819">
            <v>38.872999999999998</v>
          </cell>
        </row>
        <row r="1820">
          <cell r="A1820">
            <v>38.877000000000002</v>
          </cell>
        </row>
        <row r="1821">
          <cell r="A1821">
            <v>38.872999999999998</v>
          </cell>
        </row>
        <row r="1822">
          <cell r="A1822">
            <v>38.877000000000002</v>
          </cell>
        </row>
        <row r="1823">
          <cell r="A1823">
            <v>38.872999999999998</v>
          </cell>
        </row>
        <row r="1824">
          <cell r="A1824">
            <v>38.877000000000002</v>
          </cell>
        </row>
        <row r="1825">
          <cell r="A1825">
            <v>38.872999999999998</v>
          </cell>
        </row>
        <row r="1826">
          <cell r="A1826">
            <v>38.877000000000002</v>
          </cell>
        </row>
        <row r="1827">
          <cell r="A1827">
            <v>38.872999999999998</v>
          </cell>
        </row>
        <row r="1828">
          <cell r="A1828">
            <v>38.877000000000002</v>
          </cell>
        </row>
        <row r="1829">
          <cell r="A1829">
            <v>38.872999999999998</v>
          </cell>
        </row>
        <row r="1830">
          <cell r="A1830">
            <v>38.877000000000002</v>
          </cell>
        </row>
        <row r="1831">
          <cell r="A1831">
            <v>38.872999999999998</v>
          </cell>
        </row>
        <row r="1832">
          <cell r="A1832">
            <v>38.877000000000002</v>
          </cell>
        </row>
        <row r="1833">
          <cell r="A1833">
            <v>38.872999999999998</v>
          </cell>
        </row>
        <row r="1834">
          <cell r="A1834">
            <v>38.877000000000002</v>
          </cell>
        </row>
        <row r="1835">
          <cell r="A1835">
            <v>38.872999999999998</v>
          </cell>
        </row>
        <row r="1836">
          <cell r="A1836">
            <v>38.877000000000002</v>
          </cell>
        </row>
        <row r="1837">
          <cell r="A1837">
            <v>38.872999999999998</v>
          </cell>
        </row>
        <row r="1838">
          <cell r="A1838">
            <v>38.877000000000002</v>
          </cell>
        </row>
        <row r="1839">
          <cell r="A1839">
            <v>38.872999999999998</v>
          </cell>
        </row>
        <row r="1840">
          <cell r="A1840">
            <v>38.877000000000002</v>
          </cell>
        </row>
        <row r="1841">
          <cell r="A1841">
            <v>38.872999999999998</v>
          </cell>
        </row>
        <row r="1842">
          <cell r="A1842">
            <v>38.877000000000002</v>
          </cell>
        </row>
        <row r="1843">
          <cell r="A1843">
            <v>38.872999999999998</v>
          </cell>
        </row>
        <row r="1844">
          <cell r="A1844">
            <v>38.877000000000002</v>
          </cell>
        </row>
        <row r="1845">
          <cell r="A1845">
            <v>38.872999999999998</v>
          </cell>
        </row>
        <row r="1846">
          <cell r="A1846">
            <v>38.877000000000002</v>
          </cell>
        </row>
        <row r="1847">
          <cell r="A1847">
            <v>38.880899999999997</v>
          </cell>
        </row>
        <row r="1848">
          <cell r="A1848">
            <v>38.877000000000002</v>
          </cell>
        </row>
        <row r="1849">
          <cell r="A1849">
            <v>38.872999999999998</v>
          </cell>
        </row>
        <row r="1850">
          <cell r="A1850">
            <v>38.877000000000002</v>
          </cell>
        </row>
        <row r="1851">
          <cell r="A1851">
            <v>38.872999999999998</v>
          </cell>
        </row>
        <row r="1852">
          <cell r="A1852">
            <v>38.877000000000002</v>
          </cell>
        </row>
        <row r="1853">
          <cell r="A1853">
            <v>38.872999999999998</v>
          </cell>
        </row>
        <row r="1854">
          <cell r="A1854">
            <v>38.877000000000002</v>
          </cell>
        </row>
        <row r="1855">
          <cell r="A1855">
            <v>38.872999999999998</v>
          </cell>
        </row>
        <row r="1856">
          <cell r="A1856">
            <v>38.877000000000002</v>
          </cell>
        </row>
        <row r="1857">
          <cell r="A1857">
            <v>38.872999999999998</v>
          </cell>
        </row>
        <row r="1858">
          <cell r="A1858">
            <v>38.877000000000002</v>
          </cell>
        </row>
        <row r="1859">
          <cell r="A1859">
            <v>38.872999999999998</v>
          </cell>
        </row>
        <row r="1860">
          <cell r="A1860">
            <v>38.877000000000002</v>
          </cell>
        </row>
        <row r="1861">
          <cell r="A1861">
            <v>38.872999999999998</v>
          </cell>
        </row>
        <row r="1862">
          <cell r="A1862">
            <v>38.877000000000002</v>
          </cell>
        </row>
        <row r="1863">
          <cell r="A1863">
            <v>38.872999999999998</v>
          </cell>
        </row>
        <row r="1864">
          <cell r="A1864">
            <v>38.880899999999997</v>
          </cell>
        </row>
        <row r="1865">
          <cell r="A1865">
            <v>38.877000000000002</v>
          </cell>
        </row>
        <row r="1866">
          <cell r="A1866">
            <v>38.880899999999997</v>
          </cell>
        </row>
        <row r="1867">
          <cell r="A1867">
            <v>38.877000000000002</v>
          </cell>
        </row>
        <row r="1868">
          <cell r="A1868">
            <v>38.880899999999997</v>
          </cell>
        </row>
        <row r="1869">
          <cell r="A1869">
            <v>38.877000000000002</v>
          </cell>
        </row>
        <row r="1870">
          <cell r="A1870">
            <v>38.880899999999997</v>
          </cell>
        </row>
        <row r="1871">
          <cell r="A1871">
            <v>38.877000000000002</v>
          </cell>
        </row>
        <row r="1872">
          <cell r="A1872">
            <v>38.880899999999997</v>
          </cell>
        </row>
        <row r="1873">
          <cell r="A1873">
            <v>38.877000000000002</v>
          </cell>
        </row>
        <row r="1874">
          <cell r="A1874">
            <v>38.880899999999997</v>
          </cell>
        </row>
        <row r="1875">
          <cell r="A1875">
            <v>38.872999999999998</v>
          </cell>
        </row>
        <row r="1876">
          <cell r="A1876">
            <v>38.880899999999997</v>
          </cell>
        </row>
        <row r="1877">
          <cell r="A1877">
            <v>38.880899999999997</v>
          </cell>
        </row>
        <row r="1878">
          <cell r="A1878">
            <v>38.880899999999997</v>
          </cell>
        </row>
        <row r="1879">
          <cell r="A1879">
            <v>38.880899999999997</v>
          </cell>
        </row>
        <row r="1880">
          <cell r="A1880">
            <v>38.880899999999997</v>
          </cell>
        </row>
        <row r="1881">
          <cell r="A1881">
            <v>38.880899999999997</v>
          </cell>
        </row>
        <row r="1882">
          <cell r="A1882">
            <v>38.880899999999997</v>
          </cell>
        </row>
        <row r="1883">
          <cell r="A1883">
            <v>38.880899999999997</v>
          </cell>
        </row>
        <row r="1884">
          <cell r="A1884">
            <v>38.880899999999997</v>
          </cell>
        </row>
        <row r="1885">
          <cell r="A1885">
            <v>38.880899999999997</v>
          </cell>
        </row>
        <row r="1886">
          <cell r="A1886">
            <v>38.880899999999997</v>
          </cell>
        </row>
        <row r="1887">
          <cell r="A1887">
            <v>38.880899999999997</v>
          </cell>
        </row>
        <row r="1888">
          <cell r="A1888">
            <v>38.880899999999997</v>
          </cell>
        </row>
        <row r="1889">
          <cell r="A1889">
            <v>38.880899999999997</v>
          </cell>
        </row>
        <row r="1890">
          <cell r="A1890">
            <v>38.880899999999997</v>
          </cell>
        </row>
        <row r="1891">
          <cell r="A1891">
            <v>38.880899999999997</v>
          </cell>
        </row>
        <row r="1892">
          <cell r="A1892">
            <v>38.880899999999997</v>
          </cell>
        </row>
        <row r="1893">
          <cell r="A1893">
            <v>38.880899999999997</v>
          </cell>
        </row>
        <row r="1894">
          <cell r="A1894">
            <v>38.880899999999997</v>
          </cell>
        </row>
        <row r="1895">
          <cell r="A1895">
            <v>38.880899999999997</v>
          </cell>
        </row>
        <row r="1896">
          <cell r="A1896">
            <v>38.880899999999997</v>
          </cell>
        </row>
        <row r="1897">
          <cell r="A1897">
            <v>38.880899999999997</v>
          </cell>
        </row>
        <row r="1898">
          <cell r="A1898">
            <v>38.880899999999997</v>
          </cell>
        </row>
        <row r="1899">
          <cell r="A1899">
            <v>38.880899999999997</v>
          </cell>
        </row>
        <row r="1900">
          <cell r="A1900">
            <v>38.880899999999997</v>
          </cell>
        </row>
        <row r="1901">
          <cell r="A1901">
            <v>38.880899999999997</v>
          </cell>
        </row>
        <row r="1902">
          <cell r="A1902">
            <v>38.880899999999997</v>
          </cell>
        </row>
      </sheetData>
      <sheetData sheetId="3"/>
      <sheetData sheetId="4"/>
      <sheetData sheetId="5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测试报告"/>
      <sheetName val="遗留buglist"/>
      <sheetName val="综合打分"/>
      <sheetName val="Response Time "/>
      <sheetName val="App Sources"/>
      <sheetName val="内存泄漏"/>
    </sheetNames>
    <sheetDataSet>
      <sheetData sheetId="0"/>
      <sheetData sheetId="1"/>
      <sheetData sheetId="2"/>
      <sheetData sheetId="3"/>
      <sheetData sheetId="4"/>
      <sheetData sheetId="5">
        <row r="1">
          <cell r="A1">
            <v>45.699199999999998</v>
          </cell>
        </row>
        <row r="2">
          <cell r="A2">
            <v>45.718800000000002</v>
          </cell>
        </row>
        <row r="3">
          <cell r="A3">
            <v>45.718800000000002</v>
          </cell>
        </row>
        <row r="4">
          <cell r="A4">
            <v>45.714799999999997</v>
          </cell>
        </row>
        <row r="5">
          <cell r="A5">
            <v>45.718800000000002</v>
          </cell>
        </row>
        <row r="6">
          <cell r="A6">
            <v>45.714799999999997</v>
          </cell>
        </row>
        <row r="7">
          <cell r="A7">
            <v>45.718800000000002</v>
          </cell>
        </row>
        <row r="8">
          <cell r="A8">
            <v>44.511699999999998</v>
          </cell>
        </row>
        <row r="9">
          <cell r="A9">
            <v>44.226599999999998</v>
          </cell>
        </row>
        <row r="10">
          <cell r="A10">
            <v>44.222700000000003</v>
          </cell>
        </row>
        <row r="11">
          <cell r="A11">
            <v>44.226599999999998</v>
          </cell>
        </row>
        <row r="12">
          <cell r="A12">
            <v>44.222700000000003</v>
          </cell>
        </row>
        <row r="13">
          <cell r="A13">
            <v>44.226599999999998</v>
          </cell>
        </row>
        <row r="14">
          <cell r="A14">
            <v>44.222700000000003</v>
          </cell>
        </row>
        <row r="15">
          <cell r="A15">
            <v>44.226599999999998</v>
          </cell>
        </row>
        <row r="16">
          <cell r="A16">
            <v>44.1875</v>
          </cell>
        </row>
        <row r="17">
          <cell r="A17">
            <v>44.191400000000002</v>
          </cell>
        </row>
        <row r="18">
          <cell r="A18">
            <v>44.1875</v>
          </cell>
        </row>
        <row r="19">
          <cell r="A19">
            <v>44.101599999999998</v>
          </cell>
        </row>
        <row r="20">
          <cell r="A20">
            <v>44.097700000000003</v>
          </cell>
        </row>
        <row r="21">
          <cell r="A21">
            <v>44.101599999999998</v>
          </cell>
        </row>
        <row r="22">
          <cell r="A22">
            <v>44.097700000000003</v>
          </cell>
        </row>
        <row r="23">
          <cell r="A23">
            <v>44.101599999999998</v>
          </cell>
        </row>
        <row r="24">
          <cell r="A24">
            <v>44.097700000000003</v>
          </cell>
        </row>
        <row r="25">
          <cell r="A25">
            <v>44.101599999999998</v>
          </cell>
        </row>
        <row r="26">
          <cell r="A26">
            <v>43.800800000000002</v>
          </cell>
        </row>
        <row r="27">
          <cell r="A27">
            <v>43.804699999999997</v>
          </cell>
        </row>
        <row r="28">
          <cell r="A28">
            <v>43.800800000000002</v>
          </cell>
        </row>
        <row r="29">
          <cell r="A29">
            <v>43.804699999999997</v>
          </cell>
        </row>
        <row r="30">
          <cell r="A30">
            <v>43.800800000000002</v>
          </cell>
        </row>
        <row r="31">
          <cell r="A31">
            <v>43.804699999999997</v>
          </cell>
        </row>
        <row r="32">
          <cell r="A32">
            <v>43.800800000000002</v>
          </cell>
        </row>
        <row r="33">
          <cell r="A33">
            <v>43.804699999999997</v>
          </cell>
        </row>
        <row r="34">
          <cell r="A34">
            <v>43.804699999999997</v>
          </cell>
        </row>
        <row r="35">
          <cell r="A35">
            <v>43.789099999999998</v>
          </cell>
        </row>
        <row r="36">
          <cell r="A36">
            <v>43.785200000000003</v>
          </cell>
        </row>
        <row r="37">
          <cell r="A37">
            <v>43.789099999999998</v>
          </cell>
        </row>
        <row r="38">
          <cell r="A38">
            <v>43.785200000000003</v>
          </cell>
        </row>
        <row r="39">
          <cell r="A39">
            <v>43.789099999999998</v>
          </cell>
        </row>
        <row r="40">
          <cell r="A40">
            <v>43.746099999999998</v>
          </cell>
        </row>
        <row r="41">
          <cell r="A41">
            <v>43.75</v>
          </cell>
        </row>
        <row r="42">
          <cell r="A42">
            <v>43.742199999999997</v>
          </cell>
        </row>
        <row r="43">
          <cell r="A43">
            <v>43.746099999999998</v>
          </cell>
        </row>
        <row r="44">
          <cell r="A44">
            <v>43.742199999999997</v>
          </cell>
        </row>
        <row r="45">
          <cell r="A45">
            <v>43.746099999999998</v>
          </cell>
        </row>
        <row r="46">
          <cell r="A46">
            <v>43.742199999999997</v>
          </cell>
        </row>
        <row r="47">
          <cell r="A47">
            <v>43.746099999999998</v>
          </cell>
        </row>
        <row r="48">
          <cell r="A48">
            <v>43.742199999999997</v>
          </cell>
        </row>
        <row r="49">
          <cell r="A49">
            <v>43.746099999999998</v>
          </cell>
        </row>
        <row r="50">
          <cell r="A50">
            <v>43.742199999999997</v>
          </cell>
        </row>
        <row r="51">
          <cell r="A51">
            <v>43.746099999999998</v>
          </cell>
        </row>
        <row r="52">
          <cell r="A52">
            <v>43.742199999999997</v>
          </cell>
        </row>
        <row r="53">
          <cell r="A53">
            <v>43.746099999999998</v>
          </cell>
        </row>
        <row r="54">
          <cell r="A54">
            <v>43.742199999999997</v>
          </cell>
        </row>
        <row r="55">
          <cell r="A55">
            <v>43.742199999999997</v>
          </cell>
        </row>
        <row r="56">
          <cell r="A56">
            <v>43.742199999999997</v>
          </cell>
        </row>
        <row r="57">
          <cell r="A57">
            <v>43.746099999999998</v>
          </cell>
        </row>
        <row r="58">
          <cell r="A58">
            <v>43.742199999999997</v>
          </cell>
        </row>
        <row r="59">
          <cell r="A59">
            <v>43.746099999999998</v>
          </cell>
        </row>
        <row r="60">
          <cell r="A60">
            <v>43.742199999999997</v>
          </cell>
        </row>
        <row r="61">
          <cell r="A61">
            <v>43.746099999999998</v>
          </cell>
        </row>
        <row r="62">
          <cell r="A62">
            <v>43.742199999999997</v>
          </cell>
        </row>
        <row r="63">
          <cell r="A63">
            <v>43.746099999999998</v>
          </cell>
        </row>
        <row r="64">
          <cell r="A64">
            <v>43.742199999999997</v>
          </cell>
        </row>
        <row r="65">
          <cell r="A65">
            <v>43.746099999999998</v>
          </cell>
        </row>
        <row r="66">
          <cell r="A66">
            <v>43.742199999999997</v>
          </cell>
        </row>
        <row r="67">
          <cell r="A67">
            <v>43.746099999999998</v>
          </cell>
        </row>
        <row r="68">
          <cell r="A68">
            <v>43.742199999999997</v>
          </cell>
        </row>
        <row r="69">
          <cell r="A69">
            <v>43.746099999999998</v>
          </cell>
        </row>
        <row r="70">
          <cell r="A70">
            <v>43.742199999999997</v>
          </cell>
        </row>
        <row r="71">
          <cell r="A71">
            <v>43.746099999999998</v>
          </cell>
        </row>
        <row r="72">
          <cell r="A72">
            <v>43.738300000000002</v>
          </cell>
        </row>
        <row r="73">
          <cell r="A73">
            <v>43.742199999999997</v>
          </cell>
        </row>
        <row r="74">
          <cell r="A74">
            <v>43.738300000000002</v>
          </cell>
        </row>
        <row r="75">
          <cell r="A75">
            <v>43.742199999999997</v>
          </cell>
        </row>
        <row r="76">
          <cell r="A76">
            <v>43.738300000000002</v>
          </cell>
        </row>
        <row r="77">
          <cell r="A77">
            <v>43.742199999999997</v>
          </cell>
        </row>
        <row r="78">
          <cell r="A78">
            <v>43.738300000000002</v>
          </cell>
        </row>
        <row r="79">
          <cell r="A79">
            <v>43.742199999999997</v>
          </cell>
        </row>
        <row r="80">
          <cell r="A80">
            <v>43.738300000000002</v>
          </cell>
        </row>
        <row r="81">
          <cell r="A81">
            <v>43.742199999999997</v>
          </cell>
        </row>
        <row r="82">
          <cell r="A82">
            <v>43.734400000000001</v>
          </cell>
        </row>
        <row r="83">
          <cell r="A83">
            <v>43.742199999999997</v>
          </cell>
        </row>
        <row r="84">
          <cell r="A84">
            <v>43.738300000000002</v>
          </cell>
        </row>
        <row r="85">
          <cell r="A85">
            <v>43.742199999999997</v>
          </cell>
        </row>
        <row r="86">
          <cell r="A86">
            <v>43.738300000000002</v>
          </cell>
        </row>
        <row r="87">
          <cell r="A87">
            <v>43.746099999999998</v>
          </cell>
        </row>
        <row r="88">
          <cell r="A88">
            <v>43.738300000000002</v>
          </cell>
        </row>
        <row r="89">
          <cell r="A89">
            <v>43.742199999999997</v>
          </cell>
        </row>
        <row r="90">
          <cell r="A90">
            <v>43.738300000000002</v>
          </cell>
        </row>
        <row r="91">
          <cell r="A91">
            <v>43.742199999999997</v>
          </cell>
        </row>
        <row r="92">
          <cell r="A92">
            <v>43.738300000000002</v>
          </cell>
        </row>
        <row r="93">
          <cell r="A93">
            <v>43.742199999999997</v>
          </cell>
        </row>
        <row r="94">
          <cell r="A94">
            <v>43.738300000000002</v>
          </cell>
        </row>
        <row r="95">
          <cell r="A95">
            <v>43.742199999999997</v>
          </cell>
        </row>
        <row r="96">
          <cell r="A96">
            <v>43.738300000000002</v>
          </cell>
        </row>
        <row r="97">
          <cell r="A97">
            <v>43.742199999999997</v>
          </cell>
        </row>
        <row r="98">
          <cell r="A98">
            <v>43.738300000000002</v>
          </cell>
        </row>
        <row r="99">
          <cell r="A99">
            <v>43.742199999999997</v>
          </cell>
        </row>
        <row r="100">
          <cell r="A100">
            <v>43.738300000000002</v>
          </cell>
        </row>
        <row r="101">
          <cell r="A101">
            <v>43.742199999999997</v>
          </cell>
        </row>
        <row r="102">
          <cell r="A102">
            <v>43.738300000000002</v>
          </cell>
        </row>
        <row r="103">
          <cell r="A103">
            <v>43.742199999999997</v>
          </cell>
        </row>
        <row r="104">
          <cell r="A104">
            <v>43.738300000000002</v>
          </cell>
        </row>
        <row r="105">
          <cell r="A105">
            <v>43.742199999999997</v>
          </cell>
        </row>
        <row r="106">
          <cell r="A106">
            <v>43.738300000000002</v>
          </cell>
        </row>
        <row r="107">
          <cell r="A107">
            <v>43.742199999999997</v>
          </cell>
        </row>
        <row r="108">
          <cell r="A108">
            <v>43.738300000000002</v>
          </cell>
        </row>
        <row r="109">
          <cell r="A109">
            <v>43.742199999999997</v>
          </cell>
        </row>
        <row r="110">
          <cell r="A110">
            <v>43.738300000000002</v>
          </cell>
        </row>
        <row r="111">
          <cell r="A111">
            <v>43.742199999999997</v>
          </cell>
        </row>
        <row r="112">
          <cell r="A112">
            <v>43.796900000000001</v>
          </cell>
        </row>
        <row r="113">
          <cell r="A113">
            <v>76.702100000000002</v>
          </cell>
        </row>
        <row r="114">
          <cell r="A114">
            <v>76.678700000000006</v>
          </cell>
        </row>
        <row r="115">
          <cell r="A115">
            <v>76.909199999999998</v>
          </cell>
        </row>
        <row r="116">
          <cell r="A116">
            <v>76.738299999999995</v>
          </cell>
        </row>
        <row r="117">
          <cell r="A117">
            <v>76.722700000000003</v>
          </cell>
        </row>
        <row r="118">
          <cell r="A118">
            <v>89.375</v>
          </cell>
        </row>
        <row r="119">
          <cell r="A119">
            <v>89.331999999999994</v>
          </cell>
        </row>
        <row r="120">
          <cell r="A120">
            <v>90.089799999999997</v>
          </cell>
        </row>
        <row r="121">
          <cell r="A121">
            <v>90.0869</v>
          </cell>
        </row>
        <row r="122">
          <cell r="A122">
            <v>90.122100000000003</v>
          </cell>
        </row>
        <row r="123">
          <cell r="A123">
            <v>90.180700000000002</v>
          </cell>
        </row>
        <row r="124">
          <cell r="A124">
            <v>90.1768</v>
          </cell>
        </row>
        <row r="125">
          <cell r="A125">
            <v>90.196299999999994</v>
          </cell>
        </row>
        <row r="126">
          <cell r="A126">
            <v>90.098600000000005</v>
          </cell>
        </row>
        <row r="127">
          <cell r="A127">
            <v>90.079099999999997</v>
          </cell>
        </row>
        <row r="128">
          <cell r="A128">
            <v>90.079099999999997</v>
          </cell>
        </row>
        <row r="129">
          <cell r="A129">
            <v>90.090800000000002</v>
          </cell>
        </row>
        <row r="130">
          <cell r="A130">
            <v>90.094700000000003</v>
          </cell>
        </row>
        <row r="131">
          <cell r="A131">
            <v>90.996099999999998</v>
          </cell>
        </row>
        <row r="132">
          <cell r="A132">
            <v>90.484399999999994</v>
          </cell>
        </row>
        <row r="133">
          <cell r="A133">
            <v>90.601600000000005</v>
          </cell>
        </row>
        <row r="134">
          <cell r="A134">
            <v>90.566400000000002</v>
          </cell>
        </row>
        <row r="135">
          <cell r="A135">
            <v>90.5625</v>
          </cell>
        </row>
        <row r="136">
          <cell r="A136">
            <v>90.5625</v>
          </cell>
        </row>
        <row r="137">
          <cell r="A137">
            <v>90.554699999999997</v>
          </cell>
        </row>
        <row r="138">
          <cell r="A138">
            <v>90.074200000000005</v>
          </cell>
        </row>
        <row r="139">
          <cell r="A139">
            <v>90.320300000000003</v>
          </cell>
        </row>
        <row r="140">
          <cell r="A140">
            <v>90.328100000000006</v>
          </cell>
        </row>
        <row r="141">
          <cell r="A141">
            <v>90.671899999999994</v>
          </cell>
        </row>
        <row r="142">
          <cell r="A142">
            <v>90.625</v>
          </cell>
        </row>
        <row r="143">
          <cell r="A143">
            <v>90.621099999999998</v>
          </cell>
        </row>
        <row r="144">
          <cell r="A144">
            <v>90.636700000000005</v>
          </cell>
        </row>
        <row r="145">
          <cell r="A145">
            <v>90.644499999999994</v>
          </cell>
        </row>
        <row r="146">
          <cell r="A146">
            <v>90.566400000000002</v>
          </cell>
        </row>
        <row r="147">
          <cell r="A147">
            <v>90.5625</v>
          </cell>
        </row>
        <row r="148">
          <cell r="A148">
            <v>91.125</v>
          </cell>
        </row>
        <row r="149">
          <cell r="A149">
            <v>91.109399999999994</v>
          </cell>
        </row>
        <row r="150">
          <cell r="A150">
            <v>91.113299999999995</v>
          </cell>
        </row>
        <row r="151">
          <cell r="A151">
            <v>91.117199999999997</v>
          </cell>
        </row>
        <row r="152">
          <cell r="A152">
            <v>91.140600000000006</v>
          </cell>
        </row>
        <row r="153">
          <cell r="A153">
            <v>91.054699999999997</v>
          </cell>
        </row>
        <row r="154">
          <cell r="A154">
            <v>91.058599999999998</v>
          </cell>
        </row>
        <row r="155">
          <cell r="A155">
            <v>91.066400000000002</v>
          </cell>
        </row>
        <row r="156">
          <cell r="A156">
            <v>91.089799999999997</v>
          </cell>
        </row>
        <row r="157">
          <cell r="A157">
            <v>91.528300000000002</v>
          </cell>
        </row>
        <row r="158">
          <cell r="A158">
            <v>91.598600000000005</v>
          </cell>
        </row>
        <row r="159">
          <cell r="A159">
            <v>91.696299999999994</v>
          </cell>
        </row>
        <row r="160">
          <cell r="A160">
            <v>91.758799999999994</v>
          </cell>
        </row>
        <row r="161">
          <cell r="A161">
            <v>91.719700000000003</v>
          </cell>
        </row>
        <row r="162">
          <cell r="A162">
            <v>91.680700000000002</v>
          </cell>
        </row>
        <row r="163">
          <cell r="A163">
            <v>91.684600000000003</v>
          </cell>
        </row>
        <row r="164">
          <cell r="A164">
            <v>91.684600000000003</v>
          </cell>
        </row>
        <row r="165">
          <cell r="A165">
            <v>91.696299999999994</v>
          </cell>
        </row>
        <row r="166">
          <cell r="A166">
            <v>91.688500000000005</v>
          </cell>
        </row>
        <row r="167">
          <cell r="A167">
            <v>91.688500000000005</v>
          </cell>
        </row>
        <row r="168">
          <cell r="A168">
            <v>91.688500000000005</v>
          </cell>
        </row>
        <row r="169">
          <cell r="A169">
            <v>91.688500000000005</v>
          </cell>
        </row>
        <row r="170">
          <cell r="A170">
            <v>91.696299999999994</v>
          </cell>
        </row>
        <row r="171">
          <cell r="A171">
            <v>91.189499999999995</v>
          </cell>
        </row>
        <row r="172">
          <cell r="A172">
            <v>91.314499999999995</v>
          </cell>
        </row>
        <row r="173">
          <cell r="A173">
            <v>91.392600000000002</v>
          </cell>
        </row>
        <row r="174">
          <cell r="A174">
            <v>91.668000000000006</v>
          </cell>
        </row>
        <row r="175">
          <cell r="A175">
            <v>91.699200000000005</v>
          </cell>
        </row>
        <row r="176">
          <cell r="A176">
            <v>91.738299999999995</v>
          </cell>
        </row>
        <row r="177">
          <cell r="A177">
            <v>91.882800000000003</v>
          </cell>
        </row>
        <row r="178">
          <cell r="A178">
            <v>92.125</v>
          </cell>
        </row>
        <row r="179">
          <cell r="A179">
            <v>92.242199999999997</v>
          </cell>
        </row>
        <row r="180">
          <cell r="A180">
            <v>92.089799999999997</v>
          </cell>
        </row>
        <row r="181">
          <cell r="A181">
            <v>92.093800000000002</v>
          </cell>
        </row>
        <row r="182">
          <cell r="A182">
            <v>92.085899999999995</v>
          </cell>
        </row>
        <row r="183">
          <cell r="A183">
            <v>93.014600000000002</v>
          </cell>
        </row>
        <row r="184">
          <cell r="A184">
            <v>91.905299999999997</v>
          </cell>
        </row>
        <row r="185">
          <cell r="A185">
            <v>91.3994</v>
          </cell>
        </row>
        <row r="186">
          <cell r="A186">
            <v>91.262699999999995</v>
          </cell>
        </row>
        <row r="187">
          <cell r="A187">
            <v>91.262699999999995</v>
          </cell>
        </row>
        <row r="188">
          <cell r="A188">
            <v>91.254900000000006</v>
          </cell>
        </row>
        <row r="189">
          <cell r="A189">
            <v>91.270499999999998</v>
          </cell>
        </row>
        <row r="190">
          <cell r="A190">
            <v>91.254900000000006</v>
          </cell>
        </row>
        <row r="191">
          <cell r="A191">
            <v>91.254900000000006</v>
          </cell>
        </row>
        <row r="192">
          <cell r="A192">
            <v>91.254900000000006</v>
          </cell>
        </row>
        <row r="193">
          <cell r="A193">
            <v>91.254900000000006</v>
          </cell>
        </row>
        <row r="194">
          <cell r="A194">
            <v>82.337900000000005</v>
          </cell>
        </row>
        <row r="195">
          <cell r="A195">
            <v>80.939499999999995</v>
          </cell>
        </row>
        <row r="196">
          <cell r="A196">
            <v>80.935500000000005</v>
          </cell>
        </row>
        <row r="197">
          <cell r="A197">
            <v>80.966800000000006</v>
          </cell>
        </row>
        <row r="198">
          <cell r="A198">
            <v>80.935500000000005</v>
          </cell>
        </row>
        <row r="199">
          <cell r="A199">
            <v>80.955100000000002</v>
          </cell>
        </row>
        <row r="200">
          <cell r="A200">
            <v>80.943399999999997</v>
          </cell>
        </row>
        <row r="201">
          <cell r="A201">
            <v>69.509799999999998</v>
          </cell>
        </row>
        <row r="202">
          <cell r="A202">
            <v>68.740200000000002</v>
          </cell>
        </row>
        <row r="203">
          <cell r="A203">
            <v>68.748000000000005</v>
          </cell>
        </row>
        <row r="204">
          <cell r="A204">
            <v>68.767600000000002</v>
          </cell>
        </row>
        <row r="205">
          <cell r="A205">
            <v>68.724599999999995</v>
          </cell>
        </row>
        <row r="206">
          <cell r="A206">
            <v>68.521500000000003</v>
          </cell>
        </row>
        <row r="207">
          <cell r="A207">
            <v>68.494100000000003</v>
          </cell>
        </row>
        <row r="208">
          <cell r="A208">
            <v>68.501999999999995</v>
          </cell>
        </row>
        <row r="209">
          <cell r="A209">
            <v>68.505899999999997</v>
          </cell>
        </row>
        <row r="210">
          <cell r="A210">
            <v>68.505899999999997</v>
          </cell>
        </row>
        <row r="211">
          <cell r="A211">
            <v>91.189499999999995</v>
          </cell>
        </row>
        <row r="212">
          <cell r="A212">
            <v>91.1387</v>
          </cell>
        </row>
        <row r="213">
          <cell r="A213">
            <v>91.466800000000006</v>
          </cell>
        </row>
        <row r="214">
          <cell r="A214">
            <v>91.587900000000005</v>
          </cell>
        </row>
        <row r="215">
          <cell r="A215">
            <v>91.748000000000005</v>
          </cell>
        </row>
        <row r="216">
          <cell r="A216">
            <v>91.865200000000002</v>
          </cell>
        </row>
        <row r="217">
          <cell r="A217">
            <v>92.146500000000003</v>
          </cell>
        </row>
        <row r="218">
          <cell r="A218">
            <v>92.3262</v>
          </cell>
        </row>
        <row r="219">
          <cell r="A219">
            <v>92.490200000000002</v>
          </cell>
        </row>
        <row r="220">
          <cell r="A220">
            <v>92.189499999999995</v>
          </cell>
        </row>
        <row r="221">
          <cell r="A221">
            <v>92.154300000000006</v>
          </cell>
        </row>
        <row r="222">
          <cell r="A222">
            <v>92.162099999999995</v>
          </cell>
        </row>
        <row r="223">
          <cell r="A223">
            <v>92.158199999999994</v>
          </cell>
        </row>
        <row r="224">
          <cell r="A224">
            <v>92.150400000000005</v>
          </cell>
        </row>
        <row r="225">
          <cell r="A225">
            <v>92.158199999999994</v>
          </cell>
        </row>
        <row r="226">
          <cell r="A226">
            <v>92.154300000000006</v>
          </cell>
        </row>
        <row r="227">
          <cell r="A227">
            <v>92.087900000000005</v>
          </cell>
        </row>
        <row r="228">
          <cell r="A228">
            <v>80.318399999999997</v>
          </cell>
        </row>
        <row r="229">
          <cell r="A229">
            <v>91.865200000000002</v>
          </cell>
        </row>
        <row r="230">
          <cell r="A230">
            <v>91.8613</v>
          </cell>
        </row>
        <row r="231">
          <cell r="A231">
            <v>92.029300000000006</v>
          </cell>
        </row>
        <row r="232">
          <cell r="A232">
            <v>92.123000000000005</v>
          </cell>
        </row>
        <row r="233">
          <cell r="A233">
            <v>92.4238</v>
          </cell>
        </row>
        <row r="234">
          <cell r="A234">
            <v>92.521500000000003</v>
          </cell>
        </row>
        <row r="235">
          <cell r="A235">
            <v>92.775400000000005</v>
          </cell>
        </row>
        <row r="236">
          <cell r="A236">
            <v>93.7363</v>
          </cell>
        </row>
        <row r="237">
          <cell r="A237">
            <v>93.591800000000006</v>
          </cell>
        </row>
        <row r="238">
          <cell r="A238">
            <v>93.435500000000005</v>
          </cell>
        </row>
        <row r="239">
          <cell r="A239">
            <v>94.322299999999998</v>
          </cell>
        </row>
        <row r="240">
          <cell r="A240">
            <v>93.193399999999997</v>
          </cell>
        </row>
        <row r="241">
          <cell r="A241">
            <v>93.9863</v>
          </cell>
        </row>
        <row r="242">
          <cell r="A242">
            <v>92.775400000000005</v>
          </cell>
        </row>
        <row r="243">
          <cell r="A243">
            <v>92.740200000000002</v>
          </cell>
        </row>
        <row r="244">
          <cell r="A244">
            <v>92.751999999999995</v>
          </cell>
        </row>
        <row r="245">
          <cell r="A245">
            <v>92.7363</v>
          </cell>
        </row>
        <row r="246">
          <cell r="A246">
            <v>92.351600000000005</v>
          </cell>
        </row>
        <row r="247">
          <cell r="A247">
            <v>81.195300000000003</v>
          </cell>
        </row>
        <row r="248">
          <cell r="A248">
            <v>81.078100000000006</v>
          </cell>
        </row>
        <row r="249">
          <cell r="A249">
            <v>81.097700000000003</v>
          </cell>
        </row>
        <row r="250">
          <cell r="A250">
            <v>81.081999999999994</v>
          </cell>
        </row>
        <row r="251">
          <cell r="A251">
            <v>81.074200000000005</v>
          </cell>
        </row>
        <row r="252">
          <cell r="A252">
            <v>81.074200000000005</v>
          </cell>
        </row>
        <row r="253">
          <cell r="A253">
            <v>81.074200000000005</v>
          </cell>
        </row>
        <row r="254">
          <cell r="A254">
            <v>81.074200000000005</v>
          </cell>
        </row>
        <row r="255">
          <cell r="A255">
            <v>68.988299999999995</v>
          </cell>
        </row>
        <row r="256">
          <cell r="A256">
            <v>68.941400000000002</v>
          </cell>
        </row>
        <row r="257">
          <cell r="A257">
            <v>68.929699999999997</v>
          </cell>
        </row>
        <row r="258">
          <cell r="A258">
            <v>68.968800000000002</v>
          </cell>
        </row>
        <row r="259">
          <cell r="A259">
            <v>68.945300000000003</v>
          </cell>
        </row>
        <row r="260">
          <cell r="A260">
            <v>92.046899999999994</v>
          </cell>
        </row>
        <row r="261">
          <cell r="A261">
            <v>93.011700000000005</v>
          </cell>
        </row>
        <row r="262">
          <cell r="A262">
            <v>92.988299999999995</v>
          </cell>
        </row>
        <row r="263">
          <cell r="A263">
            <v>92.855500000000006</v>
          </cell>
        </row>
        <row r="264">
          <cell r="A264">
            <v>92.742199999999997</v>
          </cell>
        </row>
        <row r="265">
          <cell r="A265">
            <v>92.656199999999998</v>
          </cell>
        </row>
        <row r="266">
          <cell r="A266">
            <v>92.668000000000006</v>
          </cell>
        </row>
        <row r="267">
          <cell r="A267">
            <v>91.621099999999998</v>
          </cell>
        </row>
        <row r="268">
          <cell r="A268">
            <v>91.617199999999997</v>
          </cell>
        </row>
        <row r="269">
          <cell r="A269">
            <v>91.617199999999997</v>
          </cell>
        </row>
        <row r="270">
          <cell r="A270">
            <v>91.871099999999998</v>
          </cell>
        </row>
        <row r="271">
          <cell r="A271">
            <v>91.171899999999994</v>
          </cell>
        </row>
        <row r="272">
          <cell r="A272">
            <v>91.261700000000005</v>
          </cell>
        </row>
        <row r="273">
          <cell r="A273">
            <v>91.234399999999994</v>
          </cell>
        </row>
        <row r="274">
          <cell r="A274">
            <v>91.234399999999994</v>
          </cell>
        </row>
        <row r="275">
          <cell r="A275">
            <v>91.472700000000003</v>
          </cell>
        </row>
        <row r="276">
          <cell r="A276">
            <v>91.480500000000006</v>
          </cell>
        </row>
        <row r="277">
          <cell r="A277">
            <v>91.472700000000003</v>
          </cell>
        </row>
        <row r="278">
          <cell r="A278">
            <v>91.468800000000002</v>
          </cell>
        </row>
        <row r="279">
          <cell r="A279">
            <v>91.472700000000003</v>
          </cell>
        </row>
        <row r="280">
          <cell r="A280">
            <v>91.468800000000002</v>
          </cell>
        </row>
        <row r="281">
          <cell r="A281">
            <v>91.484399999999994</v>
          </cell>
        </row>
        <row r="282">
          <cell r="A282">
            <v>91.468800000000002</v>
          </cell>
        </row>
        <row r="283">
          <cell r="A283">
            <v>91.464799999999997</v>
          </cell>
        </row>
        <row r="284">
          <cell r="A284">
            <v>91.468800000000002</v>
          </cell>
        </row>
        <row r="285">
          <cell r="A285">
            <v>91.464799999999997</v>
          </cell>
        </row>
        <row r="286">
          <cell r="A286">
            <v>91.472700000000003</v>
          </cell>
        </row>
        <row r="287">
          <cell r="A287">
            <v>91.463899999999995</v>
          </cell>
        </row>
        <row r="288">
          <cell r="A288">
            <v>91.46</v>
          </cell>
        </row>
        <row r="289">
          <cell r="A289">
            <v>91.463899999999995</v>
          </cell>
        </row>
        <row r="290">
          <cell r="A290">
            <v>91.46</v>
          </cell>
        </row>
        <row r="291">
          <cell r="A291">
            <v>91.4756</v>
          </cell>
        </row>
        <row r="292">
          <cell r="A292">
            <v>91.46</v>
          </cell>
        </row>
        <row r="293">
          <cell r="A293">
            <v>91.463899999999995</v>
          </cell>
        </row>
        <row r="294">
          <cell r="A294">
            <v>91.46</v>
          </cell>
        </row>
        <row r="295">
          <cell r="A295">
            <v>91.463899999999995</v>
          </cell>
        </row>
        <row r="296">
          <cell r="A296">
            <v>91.467799999999997</v>
          </cell>
        </row>
        <row r="297">
          <cell r="A297">
            <v>91.463899999999995</v>
          </cell>
        </row>
        <row r="298">
          <cell r="A298">
            <v>91.46</v>
          </cell>
        </row>
        <row r="299">
          <cell r="A299">
            <v>91.463899999999995</v>
          </cell>
        </row>
        <row r="300">
          <cell r="A300">
            <v>91.46</v>
          </cell>
        </row>
        <row r="301">
          <cell r="A301">
            <v>91.471699999999998</v>
          </cell>
        </row>
        <row r="302">
          <cell r="A302">
            <v>91.46</v>
          </cell>
        </row>
        <row r="303">
          <cell r="A303">
            <v>91.463899999999995</v>
          </cell>
        </row>
        <row r="304">
          <cell r="A304">
            <v>91.46</v>
          </cell>
        </row>
        <row r="305">
          <cell r="A305">
            <v>91.463899999999995</v>
          </cell>
        </row>
        <row r="306">
          <cell r="A306">
            <v>91.471699999999998</v>
          </cell>
        </row>
        <row r="307">
          <cell r="A307">
            <v>91.463899999999995</v>
          </cell>
        </row>
        <row r="308">
          <cell r="A308">
            <v>91.46</v>
          </cell>
        </row>
        <row r="309">
          <cell r="A309">
            <v>91.467799999999997</v>
          </cell>
        </row>
        <row r="310">
          <cell r="A310">
            <v>91.46</v>
          </cell>
        </row>
        <row r="311">
          <cell r="A311">
            <v>91.498999999999995</v>
          </cell>
        </row>
        <row r="312">
          <cell r="A312">
            <v>91.397499999999994</v>
          </cell>
        </row>
        <row r="313">
          <cell r="A313">
            <v>91.381799999999998</v>
          </cell>
        </row>
        <row r="314">
          <cell r="A314">
            <v>91.401399999999995</v>
          </cell>
        </row>
        <row r="315">
          <cell r="A315">
            <v>91.684600000000003</v>
          </cell>
        </row>
        <row r="316">
          <cell r="A316">
            <v>91.684600000000003</v>
          </cell>
        </row>
        <row r="317">
          <cell r="A317">
            <v>91.692400000000006</v>
          </cell>
        </row>
        <row r="318">
          <cell r="A318">
            <v>91.692400000000006</v>
          </cell>
        </row>
        <row r="319">
          <cell r="A319">
            <v>91.606399999999994</v>
          </cell>
        </row>
        <row r="320">
          <cell r="A320">
            <v>91.606399999999994</v>
          </cell>
        </row>
        <row r="321">
          <cell r="A321">
            <v>92.168899999999994</v>
          </cell>
        </row>
        <row r="322">
          <cell r="A322">
            <v>92.153300000000002</v>
          </cell>
        </row>
        <row r="323">
          <cell r="A323">
            <v>92.153300000000002</v>
          </cell>
        </row>
        <row r="324">
          <cell r="A324">
            <v>92.188500000000005</v>
          </cell>
        </row>
        <row r="325">
          <cell r="A325">
            <v>92.098600000000005</v>
          </cell>
        </row>
        <row r="326">
          <cell r="A326">
            <v>92.098600000000005</v>
          </cell>
        </row>
        <row r="327">
          <cell r="A327">
            <v>92.1143</v>
          </cell>
        </row>
        <row r="328">
          <cell r="A328">
            <v>92.770499999999998</v>
          </cell>
        </row>
        <row r="329">
          <cell r="A329">
            <v>91.571299999999994</v>
          </cell>
        </row>
        <row r="330">
          <cell r="A330">
            <v>91.6143</v>
          </cell>
        </row>
        <row r="331">
          <cell r="A331">
            <v>91.981399999999994</v>
          </cell>
        </row>
        <row r="332">
          <cell r="A332">
            <v>91.715800000000002</v>
          </cell>
        </row>
        <row r="333">
          <cell r="A333">
            <v>91.680700000000002</v>
          </cell>
        </row>
        <row r="334">
          <cell r="A334">
            <v>91.6768</v>
          </cell>
        </row>
        <row r="335">
          <cell r="A335">
            <v>91.657200000000003</v>
          </cell>
        </row>
        <row r="336">
          <cell r="A336">
            <v>104.35</v>
          </cell>
        </row>
        <row r="337">
          <cell r="A337">
            <v>92.320300000000003</v>
          </cell>
        </row>
        <row r="338">
          <cell r="A338">
            <v>92.296899999999994</v>
          </cell>
        </row>
        <row r="339">
          <cell r="A339">
            <v>92.468800000000002</v>
          </cell>
        </row>
        <row r="340">
          <cell r="A340">
            <v>92.5625</v>
          </cell>
        </row>
        <row r="341">
          <cell r="A341">
            <v>92.691400000000002</v>
          </cell>
        </row>
        <row r="342">
          <cell r="A342">
            <v>56.880899999999997</v>
          </cell>
        </row>
        <row r="343">
          <cell r="A343">
            <v>56.720700000000001</v>
          </cell>
        </row>
        <row r="344">
          <cell r="A344">
            <v>46.969700000000003</v>
          </cell>
        </row>
        <row r="345">
          <cell r="A345">
            <v>46.5518</v>
          </cell>
        </row>
        <row r="346">
          <cell r="A346">
            <v>46.512700000000002</v>
          </cell>
        </row>
        <row r="347">
          <cell r="A347">
            <v>46.809600000000003</v>
          </cell>
        </row>
        <row r="348">
          <cell r="A348">
            <v>46.219700000000003</v>
          </cell>
        </row>
        <row r="349">
          <cell r="A349">
            <v>46.219700000000003</v>
          </cell>
        </row>
        <row r="350">
          <cell r="A350">
            <v>46.215800000000002</v>
          </cell>
        </row>
        <row r="351">
          <cell r="A351">
            <v>46.219700000000003</v>
          </cell>
        </row>
        <row r="352">
          <cell r="A352">
            <v>46.215800000000002</v>
          </cell>
        </row>
        <row r="353">
          <cell r="A353">
            <v>46.219700000000003</v>
          </cell>
        </row>
        <row r="354">
          <cell r="A354">
            <v>46.215800000000002</v>
          </cell>
        </row>
        <row r="355">
          <cell r="A355">
            <v>46.223599999999998</v>
          </cell>
        </row>
        <row r="356">
          <cell r="A356">
            <v>46.204099999999997</v>
          </cell>
        </row>
        <row r="357">
          <cell r="A357">
            <v>46.207999999999998</v>
          </cell>
        </row>
        <row r="358">
          <cell r="A358">
            <v>46.204099999999997</v>
          </cell>
        </row>
        <row r="359">
          <cell r="A359">
            <v>46.207999999999998</v>
          </cell>
        </row>
        <row r="360">
          <cell r="A360">
            <v>46.204099999999997</v>
          </cell>
        </row>
        <row r="361">
          <cell r="A361">
            <v>46.207999999999998</v>
          </cell>
        </row>
        <row r="362">
          <cell r="A362">
            <v>46.204099999999997</v>
          </cell>
        </row>
        <row r="363">
          <cell r="A363">
            <v>46.207999999999998</v>
          </cell>
        </row>
        <row r="364">
          <cell r="A364">
            <v>46.204099999999997</v>
          </cell>
        </row>
        <row r="365">
          <cell r="A365">
            <v>46.207999999999998</v>
          </cell>
        </row>
        <row r="366">
          <cell r="A366">
            <v>46.204099999999997</v>
          </cell>
        </row>
        <row r="367">
          <cell r="A367">
            <v>46.207999999999998</v>
          </cell>
        </row>
        <row r="368">
          <cell r="A368">
            <v>46.196300000000001</v>
          </cell>
        </row>
        <row r="369">
          <cell r="A369">
            <v>46.200200000000002</v>
          </cell>
        </row>
        <row r="370">
          <cell r="A370">
            <v>46.196300000000001</v>
          </cell>
        </row>
        <row r="371">
          <cell r="A371">
            <v>46.200200000000002</v>
          </cell>
        </row>
        <row r="372">
          <cell r="A372">
            <v>46.200200000000002</v>
          </cell>
        </row>
        <row r="373">
          <cell r="A373">
            <v>46.204099999999997</v>
          </cell>
        </row>
        <row r="374">
          <cell r="A374">
            <v>46.200200000000002</v>
          </cell>
        </row>
        <row r="375">
          <cell r="A375">
            <v>46.204099999999997</v>
          </cell>
        </row>
        <row r="376">
          <cell r="A376">
            <v>46.200200000000002</v>
          </cell>
        </row>
        <row r="377">
          <cell r="A377">
            <v>46.204099999999997</v>
          </cell>
        </row>
        <row r="378">
          <cell r="A378">
            <v>46.200200000000002</v>
          </cell>
        </row>
        <row r="379">
          <cell r="A379">
            <v>46.204099999999997</v>
          </cell>
        </row>
        <row r="380">
          <cell r="A380">
            <v>46.200200000000002</v>
          </cell>
        </row>
        <row r="381">
          <cell r="A381">
            <v>46.204099999999997</v>
          </cell>
        </row>
        <row r="382">
          <cell r="A382">
            <v>46.200200000000002</v>
          </cell>
        </row>
        <row r="383">
          <cell r="A383">
            <v>46.204099999999997</v>
          </cell>
        </row>
        <row r="384">
          <cell r="A384">
            <v>46.200200000000002</v>
          </cell>
        </row>
        <row r="385">
          <cell r="A385">
            <v>46.204099999999997</v>
          </cell>
        </row>
        <row r="386">
          <cell r="A386">
            <v>46.200200000000002</v>
          </cell>
        </row>
        <row r="387">
          <cell r="A387">
            <v>46.204099999999997</v>
          </cell>
        </row>
        <row r="388">
          <cell r="A388">
            <v>46.200200000000002</v>
          </cell>
        </row>
        <row r="389">
          <cell r="A389">
            <v>46.204099999999997</v>
          </cell>
        </row>
        <row r="390">
          <cell r="A390">
            <v>46.200200000000002</v>
          </cell>
        </row>
        <row r="391">
          <cell r="A391">
            <v>46.204099999999997</v>
          </cell>
        </row>
        <row r="392">
          <cell r="A392">
            <v>46.196300000000001</v>
          </cell>
        </row>
        <row r="393">
          <cell r="A393">
            <v>46.200200000000002</v>
          </cell>
        </row>
        <row r="394">
          <cell r="A394">
            <v>46.196300000000001</v>
          </cell>
        </row>
        <row r="395">
          <cell r="A395">
            <v>46.200200000000002</v>
          </cell>
        </row>
        <row r="396">
          <cell r="A396">
            <v>46.200200000000002</v>
          </cell>
        </row>
        <row r="397">
          <cell r="A397">
            <v>46.204099999999997</v>
          </cell>
        </row>
        <row r="398">
          <cell r="A398">
            <v>46.200200000000002</v>
          </cell>
        </row>
        <row r="399">
          <cell r="A399">
            <v>46.204099999999997</v>
          </cell>
        </row>
        <row r="400">
          <cell r="A400">
            <v>46.200200000000002</v>
          </cell>
        </row>
        <row r="401">
          <cell r="A401">
            <v>46.204099999999997</v>
          </cell>
        </row>
        <row r="402">
          <cell r="A402">
            <v>46.200200000000002</v>
          </cell>
        </row>
        <row r="403">
          <cell r="A403">
            <v>46.204099999999997</v>
          </cell>
        </row>
        <row r="404">
          <cell r="A404">
            <v>46.200200000000002</v>
          </cell>
        </row>
        <row r="405">
          <cell r="A405">
            <v>46.204099999999997</v>
          </cell>
        </row>
        <row r="406">
          <cell r="A406">
            <v>46.200200000000002</v>
          </cell>
        </row>
        <row r="407">
          <cell r="A407">
            <v>46.204099999999997</v>
          </cell>
        </row>
        <row r="408">
          <cell r="A408">
            <v>46.200200000000002</v>
          </cell>
        </row>
        <row r="409">
          <cell r="A409">
            <v>46.200200000000002</v>
          </cell>
        </row>
        <row r="410">
          <cell r="A410">
            <v>46.200200000000002</v>
          </cell>
        </row>
        <row r="411">
          <cell r="A411">
            <v>46.204099999999997</v>
          </cell>
        </row>
        <row r="412">
          <cell r="A412">
            <v>46.200200000000002</v>
          </cell>
        </row>
        <row r="413">
          <cell r="A413">
            <v>46.204099999999997</v>
          </cell>
        </row>
        <row r="414">
          <cell r="A414">
            <v>46.200200000000002</v>
          </cell>
        </row>
        <row r="415">
          <cell r="A415">
            <v>46.204099999999997</v>
          </cell>
        </row>
        <row r="416">
          <cell r="A416">
            <v>46.196300000000001</v>
          </cell>
        </row>
        <row r="417">
          <cell r="A417">
            <v>46.200200000000002</v>
          </cell>
        </row>
        <row r="418">
          <cell r="A418">
            <v>46.196300000000001</v>
          </cell>
        </row>
        <row r="419">
          <cell r="A419">
            <v>46.200200000000002</v>
          </cell>
        </row>
        <row r="420">
          <cell r="A420">
            <v>46.200200000000002</v>
          </cell>
        </row>
        <row r="421">
          <cell r="A421">
            <v>46.204099999999997</v>
          </cell>
        </row>
        <row r="422">
          <cell r="A422">
            <v>46.200200000000002</v>
          </cell>
        </row>
        <row r="423">
          <cell r="A423">
            <v>46.204099999999997</v>
          </cell>
        </row>
        <row r="424">
          <cell r="A424">
            <v>46.200200000000002</v>
          </cell>
        </row>
        <row r="425">
          <cell r="A425">
            <v>46.204099999999997</v>
          </cell>
        </row>
        <row r="426">
          <cell r="A426">
            <v>46.200200000000002</v>
          </cell>
        </row>
        <row r="427">
          <cell r="A427">
            <v>46.204099999999997</v>
          </cell>
        </row>
        <row r="428">
          <cell r="A428">
            <v>46.200200000000002</v>
          </cell>
        </row>
        <row r="429">
          <cell r="A429">
            <v>46.204099999999997</v>
          </cell>
        </row>
        <row r="430">
          <cell r="A430">
            <v>46.200200000000002</v>
          </cell>
        </row>
        <row r="431">
          <cell r="A431">
            <v>46.204099999999997</v>
          </cell>
        </row>
        <row r="432">
          <cell r="A432">
            <v>46.200200000000002</v>
          </cell>
        </row>
        <row r="433">
          <cell r="A433">
            <v>46.204099999999997</v>
          </cell>
        </row>
        <row r="434">
          <cell r="A434">
            <v>46.200200000000002</v>
          </cell>
        </row>
        <row r="435">
          <cell r="A435">
            <v>46.204099999999997</v>
          </cell>
        </row>
        <row r="436">
          <cell r="A436">
            <v>46.200200000000002</v>
          </cell>
        </row>
        <row r="437">
          <cell r="A437">
            <v>46.204099999999997</v>
          </cell>
        </row>
        <row r="438">
          <cell r="A438">
            <v>46.200200000000002</v>
          </cell>
        </row>
        <row r="439">
          <cell r="A439">
            <v>46.204099999999997</v>
          </cell>
        </row>
        <row r="440">
          <cell r="A440">
            <v>46.200200000000002</v>
          </cell>
        </row>
        <row r="441">
          <cell r="A441">
            <v>46.204099999999997</v>
          </cell>
        </row>
        <row r="442">
          <cell r="A442">
            <v>46.200200000000002</v>
          </cell>
        </row>
        <row r="443">
          <cell r="A443">
            <v>46.204099999999997</v>
          </cell>
        </row>
        <row r="444">
          <cell r="A444">
            <v>46.200200000000002</v>
          </cell>
        </row>
        <row r="445">
          <cell r="A445">
            <v>46.204099999999997</v>
          </cell>
        </row>
        <row r="446">
          <cell r="A446">
            <v>46.200200000000002</v>
          </cell>
        </row>
        <row r="447">
          <cell r="A447">
            <v>46.204099999999997</v>
          </cell>
        </row>
        <row r="448">
          <cell r="A448">
            <v>46.200200000000002</v>
          </cell>
        </row>
        <row r="449">
          <cell r="A449">
            <v>46.204099999999997</v>
          </cell>
        </row>
        <row r="450">
          <cell r="A450">
            <v>46.200200000000002</v>
          </cell>
        </row>
        <row r="451">
          <cell r="A451">
            <v>46.204099999999997</v>
          </cell>
        </row>
        <row r="452">
          <cell r="A452">
            <v>46.196300000000001</v>
          </cell>
        </row>
        <row r="453">
          <cell r="A453">
            <v>46.200200000000002</v>
          </cell>
        </row>
        <row r="454">
          <cell r="A454">
            <v>46.196300000000001</v>
          </cell>
        </row>
        <row r="455">
          <cell r="A455">
            <v>46.200200000000002</v>
          </cell>
        </row>
        <row r="456">
          <cell r="A456">
            <v>46.200200000000002</v>
          </cell>
        </row>
        <row r="457">
          <cell r="A457">
            <v>46.204099999999997</v>
          </cell>
        </row>
        <row r="458">
          <cell r="A458">
            <v>46.200200000000002</v>
          </cell>
        </row>
        <row r="459">
          <cell r="A459">
            <v>46.204099999999997</v>
          </cell>
        </row>
        <row r="460">
          <cell r="A460">
            <v>46.200200000000002</v>
          </cell>
        </row>
        <row r="461">
          <cell r="A461">
            <v>46.204099999999997</v>
          </cell>
        </row>
        <row r="462">
          <cell r="A462">
            <v>46.200200000000002</v>
          </cell>
        </row>
        <row r="463">
          <cell r="A463">
            <v>46.200200000000002</v>
          </cell>
        </row>
        <row r="464">
          <cell r="A464">
            <v>46.200200000000002</v>
          </cell>
        </row>
        <row r="465">
          <cell r="A465">
            <v>46.204099999999997</v>
          </cell>
        </row>
        <row r="466">
          <cell r="A466">
            <v>46.200200000000002</v>
          </cell>
        </row>
        <row r="467">
          <cell r="A467">
            <v>46.204099999999997</v>
          </cell>
        </row>
        <row r="468">
          <cell r="A468">
            <v>46.200200000000002</v>
          </cell>
        </row>
        <row r="469">
          <cell r="A469">
            <v>46.204099999999997</v>
          </cell>
        </row>
        <row r="470">
          <cell r="A470">
            <v>46.200200000000002</v>
          </cell>
        </row>
        <row r="471">
          <cell r="A471">
            <v>46.204099999999997</v>
          </cell>
        </row>
        <row r="472">
          <cell r="A472">
            <v>46.200200000000002</v>
          </cell>
        </row>
        <row r="473">
          <cell r="A473">
            <v>46.204099999999997</v>
          </cell>
        </row>
        <row r="474">
          <cell r="A474">
            <v>46.200200000000002</v>
          </cell>
        </row>
        <row r="475">
          <cell r="A475">
            <v>46.204099999999997</v>
          </cell>
        </row>
        <row r="476">
          <cell r="A476">
            <v>46.196300000000001</v>
          </cell>
        </row>
        <row r="477">
          <cell r="A477">
            <v>46.200200000000002</v>
          </cell>
        </row>
        <row r="478">
          <cell r="A478">
            <v>46.196300000000001</v>
          </cell>
        </row>
        <row r="479">
          <cell r="A479">
            <v>46.200200000000002</v>
          </cell>
        </row>
        <row r="480">
          <cell r="A480">
            <v>46.200200000000002</v>
          </cell>
        </row>
        <row r="481">
          <cell r="A481">
            <v>46.204099999999997</v>
          </cell>
        </row>
        <row r="482">
          <cell r="A482">
            <v>46.200200000000002</v>
          </cell>
        </row>
        <row r="483">
          <cell r="A483">
            <v>46.204099999999997</v>
          </cell>
        </row>
        <row r="484">
          <cell r="A484">
            <v>46.200200000000002</v>
          </cell>
        </row>
        <row r="485">
          <cell r="A485">
            <v>46.207999999999998</v>
          </cell>
        </row>
        <row r="486">
          <cell r="A486">
            <v>46.200200000000002</v>
          </cell>
        </row>
        <row r="487">
          <cell r="A487">
            <v>46.204099999999997</v>
          </cell>
        </row>
        <row r="488">
          <cell r="A488">
            <v>46.200200000000002</v>
          </cell>
        </row>
        <row r="489">
          <cell r="A489">
            <v>46.204099999999997</v>
          </cell>
        </row>
        <row r="490">
          <cell r="A490">
            <v>46.196300000000001</v>
          </cell>
        </row>
        <row r="491">
          <cell r="A491">
            <v>46.204099999999997</v>
          </cell>
        </row>
        <row r="492">
          <cell r="A492">
            <v>46.200200000000002</v>
          </cell>
        </row>
        <row r="493">
          <cell r="A493">
            <v>46.204099999999997</v>
          </cell>
        </row>
        <row r="494">
          <cell r="A494">
            <v>46.200200000000002</v>
          </cell>
        </row>
        <row r="495">
          <cell r="A495">
            <v>46.204099999999997</v>
          </cell>
        </row>
        <row r="496">
          <cell r="A496">
            <v>46.200200000000002</v>
          </cell>
        </row>
        <row r="497">
          <cell r="A497">
            <v>46.204099999999997</v>
          </cell>
        </row>
        <row r="498">
          <cell r="A498">
            <v>46.200200000000002</v>
          </cell>
        </row>
        <row r="499">
          <cell r="A499">
            <v>46.204099999999997</v>
          </cell>
        </row>
        <row r="500">
          <cell r="A500">
            <v>46.196300000000001</v>
          </cell>
        </row>
        <row r="501">
          <cell r="A501">
            <v>46.200200000000002</v>
          </cell>
        </row>
        <row r="502">
          <cell r="A502">
            <v>46.196300000000001</v>
          </cell>
        </row>
        <row r="503">
          <cell r="A503">
            <v>46.200200000000002</v>
          </cell>
        </row>
        <row r="504">
          <cell r="A504">
            <v>46.200200000000002</v>
          </cell>
        </row>
        <row r="505">
          <cell r="A505">
            <v>46.204099999999997</v>
          </cell>
        </row>
        <row r="506">
          <cell r="A506">
            <v>46.200200000000002</v>
          </cell>
        </row>
        <row r="507">
          <cell r="A507">
            <v>46.204099999999997</v>
          </cell>
        </row>
        <row r="508">
          <cell r="A508">
            <v>46.200200000000002</v>
          </cell>
        </row>
        <row r="509">
          <cell r="A509">
            <v>46.204099999999997</v>
          </cell>
        </row>
        <row r="510">
          <cell r="A510">
            <v>46.200200000000002</v>
          </cell>
        </row>
        <row r="511">
          <cell r="A511">
            <v>46.207999999999998</v>
          </cell>
        </row>
        <row r="512">
          <cell r="A512">
            <v>46.200200000000002</v>
          </cell>
        </row>
        <row r="513">
          <cell r="A513">
            <v>46.204099999999997</v>
          </cell>
        </row>
        <row r="514">
          <cell r="A514">
            <v>46.200200000000002</v>
          </cell>
        </row>
        <row r="515">
          <cell r="A515">
            <v>46.204099999999997</v>
          </cell>
        </row>
        <row r="516">
          <cell r="A516">
            <v>46.200200000000002</v>
          </cell>
        </row>
        <row r="517">
          <cell r="A517">
            <v>46.204099999999997</v>
          </cell>
        </row>
        <row r="518">
          <cell r="A518">
            <v>46.200200000000002</v>
          </cell>
        </row>
        <row r="519">
          <cell r="A519">
            <v>46.204099999999997</v>
          </cell>
        </row>
        <row r="520">
          <cell r="A520">
            <v>46.200200000000002</v>
          </cell>
        </row>
        <row r="521">
          <cell r="A521">
            <v>46.204099999999997</v>
          </cell>
        </row>
        <row r="522">
          <cell r="A522">
            <v>46.200200000000002</v>
          </cell>
        </row>
        <row r="523">
          <cell r="A523">
            <v>46.204099999999997</v>
          </cell>
        </row>
        <row r="524">
          <cell r="A524">
            <v>46.200200000000002</v>
          </cell>
        </row>
        <row r="525">
          <cell r="A525">
            <v>46.204099999999997</v>
          </cell>
        </row>
        <row r="526">
          <cell r="A526">
            <v>46.200200000000002</v>
          </cell>
        </row>
        <row r="527">
          <cell r="A527">
            <v>46.204099999999997</v>
          </cell>
        </row>
        <row r="528">
          <cell r="A528">
            <v>46.200200000000002</v>
          </cell>
        </row>
        <row r="529">
          <cell r="A529">
            <v>46.204099999999997</v>
          </cell>
        </row>
        <row r="530">
          <cell r="A530">
            <v>46.200200000000002</v>
          </cell>
        </row>
        <row r="531">
          <cell r="A531">
            <v>46.204099999999997</v>
          </cell>
        </row>
        <row r="532">
          <cell r="A532">
            <v>46.200200000000002</v>
          </cell>
        </row>
        <row r="533">
          <cell r="A533">
            <v>46.204099999999997</v>
          </cell>
        </row>
        <row r="534">
          <cell r="A534">
            <v>46.200200000000002</v>
          </cell>
        </row>
        <row r="535">
          <cell r="A535">
            <v>46.204099999999997</v>
          </cell>
        </row>
        <row r="536">
          <cell r="A536">
            <v>46.196300000000001</v>
          </cell>
        </row>
        <row r="537">
          <cell r="A537">
            <v>46.200200000000002</v>
          </cell>
        </row>
        <row r="538">
          <cell r="A538">
            <v>46.200200000000002</v>
          </cell>
        </row>
        <row r="539">
          <cell r="A539">
            <v>46.200200000000002</v>
          </cell>
        </row>
        <row r="540">
          <cell r="A540">
            <v>46.204099999999997</v>
          </cell>
        </row>
        <row r="541">
          <cell r="A541">
            <v>46.204099999999997</v>
          </cell>
        </row>
        <row r="542">
          <cell r="A542">
            <v>46.204099999999997</v>
          </cell>
        </row>
        <row r="543">
          <cell r="A543">
            <v>46.204099999999997</v>
          </cell>
        </row>
        <row r="544">
          <cell r="A544">
            <v>46.200200000000002</v>
          </cell>
        </row>
        <row r="545">
          <cell r="A545">
            <v>46.204099999999997</v>
          </cell>
        </row>
        <row r="546">
          <cell r="A546">
            <v>46.204099999999997</v>
          </cell>
        </row>
        <row r="547">
          <cell r="A547">
            <v>46.204099999999997</v>
          </cell>
        </row>
        <row r="548">
          <cell r="A548">
            <v>46.204099999999997</v>
          </cell>
        </row>
        <row r="549">
          <cell r="A549">
            <v>46.204099999999997</v>
          </cell>
        </row>
        <row r="550">
          <cell r="A550">
            <v>46.204099999999997</v>
          </cell>
        </row>
        <row r="551">
          <cell r="A551">
            <v>46.204099999999997</v>
          </cell>
        </row>
        <row r="552">
          <cell r="A552">
            <v>46.204099999999997</v>
          </cell>
        </row>
        <row r="553">
          <cell r="A553">
            <v>46.204099999999997</v>
          </cell>
        </row>
        <row r="554">
          <cell r="A554">
            <v>46.204099999999997</v>
          </cell>
        </row>
        <row r="555">
          <cell r="A555">
            <v>46.204099999999997</v>
          </cell>
        </row>
        <row r="556">
          <cell r="A556">
            <v>46.204099999999997</v>
          </cell>
        </row>
        <row r="557">
          <cell r="A557">
            <v>46.204099999999997</v>
          </cell>
        </row>
        <row r="558">
          <cell r="A558">
            <v>46.204099999999997</v>
          </cell>
        </row>
        <row r="559">
          <cell r="A559">
            <v>73.217799999999997</v>
          </cell>
        </row>
        <row r="560">
          <cell r="A560">
            <v>78.699200000000005</v>
          </cell>
        </row>
        <row r="561">
          <cell r="A561">
            <v>78.683599999999998</v>
          </cell>
        </row>
        <row r="562">
          <cell r="A562">
            <v>78.691400000000002</v>
          </cell>
        </row>
        <row r="563">
          <cell r="A563">
            <v>78.703100000000006</v>
          </cell>
        </row>
        <row r="564">
          <cell r="A564">
            <v>78.691400000000002</v>
          </cell>
        </row>
        <row r="565">
          <cell r="A565">
            <v>90.546899999999994</v>
          </cell>
        </row>
        <row r="566">
          <cell r="A566">
            <v>90.550799999999995</v>
          </cell>
        </row>
        <row r="567">
          <cell r="A567">
            <v>90.550799999999995</v>
          </cell>
        </row>
        <row r="568">
          <cell r="A568">
            <v>90.5625</v>
          </cell>
        </row>
        <row r="569">
          <cell r="A569">
            <v>90.543000000000006</v>
          </cell>
        </row>
        <row r="570">
          <cell r="A570">
            <v>90.546899999999994</v>
          </cell>
        </row>
        <row r="571">
          <cell r="A571">
            <v>91.179699999999997</v>
          </cell>
        </row>
        <row r="572">
          <cell r="A572">
            <v>91.171899999999994</v>
          </cell>
        </row>
        <row r="573">
          <cell r="A573">
            <v>91.824200000000005</v>
          </cell>
        </row>
        <row r="574">
          <cell r="A574">
            <v>91.847700000000003</v>
          </cell>
        </row>
        <row r="575">
          <cell r="A575">
            <v>91.777299999999997</v>
          </cell>
        </row>
        <row r="576">
          <cell r="A576">
            <v>91.835899999999995</v>
          </cell>
        </row>
        <row r="577">
          <cell r="A577">
            <v>91.859399999999994</v>
          </cell>
        </row>
        <row r="578">
          <cell r="A578">
            <v>91.820300000000003</v>
          </cell>
        </row>
        <row r="579">
          <cell r="A579">
            <v>92.224599999999995</v>
          </cell>
        </row>
        <row r="580">
          <cell r="A580">
            <v>92.224599999999995</v>
          </cell>
        </row>
        <row r="581">
          <cell r="A581">
            <v>92.2363</v>
          </cell>
        </row>
        <row r="582">
          <cell r="A582">
            <v>92.228499999999997</v>
          </cell>
        </row>
        <row r="583">
          <cell r="A583">
            <v>92.240200000000002</v>
          </cell>
        </row>
        <row r="584">
          <cell r="A584">
            <v>92.228499999999997</v>
          </cell>
        </row>
        <row r="585">
          <cell r="A585">
            <v>92.224599999999995</v>
          </cell>
        </row>
        <row r="586">
          <cell r="A586">
            <v>92.162099999999995</v>
          </cell>
        </row>
        <row r="587">
          <cell r="A587">
            <v>92.1738</v>
          </cell>
        </row>
        <row r="588">
          <cell r="A588">
            <v>92.435500000000005</v>
          </cell>
        </row>
        <row r="589">
          <cell r="A589">
            <v>92.755899999999997</v>
          </cell>
        </row>
        <row r="590">
          <cell r="A590">
            <v>92.724599999999995</v>
          </cell>
        </row>
        <row r="591">
          <cell r="A591">
            <v>92.720699999999994</v>
          </cell>
        </row>
        <row r="592">
          <cell r="A592">
            <v>92.732399999999998</v>
          </cell>
        </row>
        <row r="593">
          <cell r="A593">
            <v>92.779300000000006</v>
          </cell>
        </row>
        <row r="594">
          <cell r="A594">
            <v>92.669899999999998</v>
          </cell>
        </row>
        <row r="595">
          <cell r="A595">
            <v>92.669899999999998</v>
          </cell>
        </row>
        <row r="596">
          <cell r="A596">
            <v>92.994100000000003</v>
          </cell>
        </row>
        <row r="597">
          <cell r="A597">
            <v>92.962900000000005</v>
          </cell>
        </row>
        <row r="598">
          <cell r="A598">
            <v>92.9863</v>
          </cell>
        </row>
        <row r="599">
          <cell r="A599">
            <v>92.978499999999997</v>
          </cell>
        </row>
        <row r="600">
          <cell r="A600">
            <v>92.966800000000006</v>
          </cell>
        </row>
        <row r="601">
          <cell r="A601">
            <v>92.912099999999995</v>
          </cell>
        </row>
        <row r="602">
          <cell r="A602">
            <v>92.290999999999997</v>
          </cell>
        </row>
        <row r="603">
          <cell r="A603">
            <v>92.314499999999995</v>
          </cell>
        </row>
        <row r="604">
          <cell r="A604">
            <v>92.2988</v>
          </cell>
        </row>
        <row r="605">
          <cell r="A605">
            <v>92.2988</v>
          </cell>
        </row>
        <row r="606">
          <cell r="A606">
            <v>92.2988</v>
          </cell>
        </row>
        <row r="607">
          <cell r="A607">
            <v>92.2988</v>
          </cell>
        </row>
        <row r="608">
          <cell r="A608">
            <v>92.310500000000005</v>
          </cell>
        </row>
        <row r="609">
          <cell r="A609">
            <v>92.345699999999994</v>
          </cell>
        </row>
        <row r="610">
          <cell r="A610">
            <v>92.8613</v>
          </cell>
        </row>
        <row r="611">
          <cell r="A611">
            <v>92.8613</v>
          </cell>
        </row>
        <row r="612">
          <cell r="A612">
            <v>92.876999999999995</v>
          </cell>
        </row>
        <row r="613">
          <cell r="A613">
            <v>92.900400000000005</v>
          </cell>
        </row>
        <row r="614">
          <cell r="A614">
            <v>92.806600000000003</v>
          </cell>
        </row>
        <row r="615">
          <cell r="A615">
            <v>92.814499999999995</v>
          </cell>
        </row>
        <row r="616">
          <cell r="A616">
            <v>92.806600000000003</v>
          </cell>
        </row>
        <row r="617">
          <cell r="A617">
            <v>92.806600000000003</v>
          </cell>
        </row>
        <row r="618">
          <cell r="A618">
            <v>92.814499999999995</v>
          </cell>
        </row>
        <row r="619">
          <cell r="A619">
            <v>92.806600000000003</v>
          </cell>
        </row>
        <row r="620">
          <cell r="A620">
            <v>92.806600000000003</v>
          </cell>
        </row>
        <row r="621">
          <cell r="A621">
            <v>92.802700000000002</v>
          </cell>
        </row>
        <row r="622">
          <cell r="A622">
            <v>92.802700000000002</v>
          </cell>
        </row>
        <row r="623">
          <cell r="A623">
            <v>92.814499999999995</v>
          </cell>
        </row>
        <row r="624">
          <cell r="A624">
            <v>92.810500000000005</v>
          </cell>
        </row>
        <row r="625">
          <cell r="A625">
            <v>92.810500000000005</v>
          </cell>
        </row>
        <row r="626">
          <cell r="A626">
            <v>92.810500000000005</v>
          </cell>
        </row>
        <row r="627">
          <cell r="A627">
            <v>92.810500000000005</v>
          </cell>
        </row>
        <row r="628">
          <cell r="A628">
            <v>92.822299999999998</v>
          </cell>
        </row>
        <row r="629">
          <cell r="A629">
            <v>92.810500000000005</v>
          </cell>
        </row>
        <row r="630">
          <cell r="A630">
            <v>92.810500000000005</v>
          </cell>
        </row>
        <row r="631">
          <cell r="A631">
            <v>92.810500000000005</v>
          </cell>
        </row>
        <row r="632">
          <cell r="A632">
            <v>92.810500000000005</v>
          </cell>
        </row>
        <row r="633">
          <cell r="A633">
            <v>92.822299999999998</v>
          </cell>
        </row>
        <row r="634">
          <cell r="A634">
            <v>92.8262</v>
          </cell>
        </row>
        <row r="635">
          <cell r="A635">
            <v>92.919899999999998</v>
          </cell>
        </row>
        <row r="636">
          <cell r="A636">
            <v>92.919899999999998</v>
          </cell>
        </row>
        <row r="637">
          <cell r="A637">
            <v>92.931600000000003</v>
          </cell>
        </row>
        <row r="638">
          <cell r="A638">
            <v>92.927700000000002</v>
          </cell>
        </row>
        <row r="639">
          <cell r="A639">
            <v>92.849599999999995</v>
          </cell>
        </row>
        <row r="640">
          <cell r="A640">
            <v>92.849599999999995</v>
          </cell>
        </row>
        <row r="641">
          <cell r="A641">
            <v>92.857399999999998</v>
          </cell>
        </row>
        <row r="642">
          <cell r="A642">
            <v>92.970699999999994</v>
          </cell>
        </row>
        <row r="643">
          <cell r="A643">
            <v>92.939499999999995</v>
          </cell>
        </row>
        <row r="644">
          <cell r="A644">
            <v>92.927700000000002</v>
          </cell>
        </row>
        <row r="645">
          <cell r="A645">
            <v>92.974599999999995</v>
          </cell>
        </row>
        <row r="646">
          <cell r="A646">
            <v>92.8613</v>
          </cell>
        </row>
        <row r="647">
          <cell r="A647">
            <v>92.869100000000003</v>
          </cell>
        </row>
        <row r="648">
          <cell r="A648">
            <v>93.005899999999997</v>
          </cell>
        </row>
        <row r="649">
          <cell r="A649">
            <v>92.931600000000003</v>
          </cell>
        </row>
        <row r="650">
          <cell r="A650">
            <v>92.943399999999997</v>
          </cell>
        </row>
        <row r="651">
          <cell r="A651">
            <v>92.970699999999994</v>
          </cell>
        </row>
        <row r="652">
          <cell r="A652">
            <v>92.880899999999997</v>
          </cell>
        </row>
        <row r="653">
          <cell r="A653">
            <v>92.8887</v>
          </cell>
        </row>
        <row r="654">
          <cell r="A654">
            <v>92.900400000000005</v>
          </cell>
        </row>
        <row r="655">
          <cell r="A655">
            <v>92.783199999999994</v>
          </cell>
        </row>
        <row r="656">
          <cell r="A656">
            <v>92.814499999999995</v>
          </cell>
        </row>
        <row r="657">
          <cell r="A657">
            <v>92.724599999999995</v>
          </cell>
        </row>
        <row r="658">
          <cell r="A658">
            <v>92.716800000000006</v>
          </cell>
        </row>
        <row r="659">
          <cell r="A659">
            <v>92.712900000000005</v>
          </cell>
        </row>
        <row r="660">
          <cell r="A660">
            <v>92.9512</v>
          </cell>
        </row>
        <row r="661">
          <cell r="A661">
            <v>82.837900000000005</v>
          </cell>
        </row>
        <row r="662">
          <cell r="A662">
            <v>82.814499999999995</v>
          </cell>
        </row>
        <row r="663">
          <cell r="A663">
            <v>82.849599999999995</v>
          </cell>
        </row>
        <row r="664">
          <cell r="A664">
            <v>82.806600000000003</v>
          </cell>
        </row>
        <row r="665">
          <cell r="A665">
            <v>82.810500000000005</v>
          </cell>
        </row>
        <row r="666">
          <cell r="A666">
            <v>82.806600000000003</v>
          </cell>
        </row>
        <row r="667">
          <cell r="A667">
            <v>82.808599999999998</v>
          </cell>
        </row>
        <row r="668">
          <cell r="A668">
            <v>82.808599999999998</v>
          </cell>
        </row>
        <row r="669">
          <cell r="A669">
            <v>82.808599999999998</v>
          </cell>
        </row>
        <row r="670">
          <cell r="A670">
            <v>82.808599999999998</v>
          </cell>
        </row>
        <row r="671">
          <cell r="A671">
            <v>82.800799999999995</v>
          </cell>
        </row>
        <row r="672">
          <cell r="A672">
            <v>82.804699999999997</v>
          </cell>
        </row>
        <row r="673">
          <cell r="A673">
            <v>82.8262</v>
          </cell>
        </row>
        <row r="674">
          <cell r="A674">
            <v>82.806600000000003</v>
          </cell>
        </row>
        <row r="675">
          <cell r="A675">
            <v>82.810500000000005</v>
          </cell>
        </row>
        <row r="676">
          <cell r="A676">
            <v>82.806600000000003</v>
          </cell>
        </row>
        <row r="677">
          <cell r="A677">
            <v>82.810500000000005</v>
          </cell>
        </row>
        <row r="678">
          <cell r="A678">
            <v>82.810500000000005</v>
          </cell>
        </row>
        <row r="679">
          <cell r="A679">
            <v>82.810500000000005</v>
          </cell>
        </row>
        <row r="680">
          <cell r="A680">
            <v>82.810500000000005</v>
          </cell>
        </row>
        <row r="681">
          <cell r="A681">
            <v>82.810500000000005</v>
          </cell>
        </row>
        <row r="682">
          <cell r="A682">
            <v>82.818399999999997</v>
          </cell>
        </row>
        <row r="683">
          <cell r="A683">
            <v>82.810500000000005</v>
          </cell>
        </row>
        <row r="684">
          <cell r="A684">
            <v>82.810500000000005</v>
          </cell>
        </row>
        <row r="685">
          <cell r="A685">
            <v>82.810500000000005</v>
          </cell>
        </row>
        <row r="686">
          <cell r="A686">
            <v>82.806600000000003</v>
          </cell>
        </row>
        <row r="687">
          <cell r="A687">
            <v>82.818399999999997</v>
          </cell>
        </row>
        <row r="688">
          <cell r="A688">
            <v>70.059600000000003</v>
          </cell>
        </row>
        <row r="689">
          <cell r="A689">
            <v>70.159199999999998</v>
          </cell>
        </row>
        <row r="690">
          <cell r="A690">
            <v>70.002899999999997</v>
          </cell>
        </row>
        <row r="691">
          <cell r="A691">
            <v>70.030299999999997</v>
          </cell>
        </row>
        <row r="692">
          <cell r="A692">
            <v>70.424800000000005</v>
          </cell>
        </row>
        <row r="693">
          <cell r="A693">
            <v>94.3125</v>
          </cell>
        </row>
        <row r="694">
          <cell r="A694">
            <v>94.378900000000002</v>
          </cell>
        </row>
        <row r="695">
          <cell r="A695">
            <v>94.593800000000002</v>
          </cell>
        </row>
        <row r="696">
          <cell r="A696">
            <v>94.785200000000003</v>
          </cell>
        </row>
        <row r="697">
          <cell r="A697">
            <v>93.835899999999995</v>
          </cell>
        </row>
        <row r="698">
          <cell r="A698">
            <v>93.609399999999994</v>
          </cell>
        </row>
        <row r="699">
          <cell r="A699">
            <v>93.578100000000006</v>
          </cell>
        </row>
        <row r="700">
          <cell r="A700">
            <v>93.589799999999997</v>
          </cell>
        </row>
        <row r="701">
          <cell r="A701">
            <v>93.589799999999997</v>
          </cell>
        </row>
        <row r="702">
          <cell r="A702">
            <v>93.581999999999994</v>
          </cell>
        </row>
        <row r="703">
          <cell r="A703">
            <v>93.581999999999994</v>
          </cell>
        </row>
        <row r="704">
          <cell r="A704">
            <v>93.581999999999994</v>
          </cell>
        </row>
        <row r="705">
          <cell r="A705">
            <v>93.581999999999994</v>
          </cell>
        </row>
        <row r="706">
          <cell r="A706">
            <v>93.589799999999997</v>
          </cell>
        </row>
        <row r="707">
          <cell r="A707">
            <v>93.581999999999994</v>
          </cell>
        </row>
        <row r="708">
          <cell r="A708">
            <v>93.578100000000006</v>
          </cell>
        </row>
        <row r="709">
          <cell r="A709">
            <v>93.581999999999994</v>
          </cell>
        </row>
        <row r="710">
          <cell r="A710">
            <v>101.414</v>
          </cell>
        </row>
        <row r="711">
          <cell r="A711">
            <v>105.20099999999999</v>
          </cell>
        </row>
        <row r="712">
          <cell r="A712">
            <v>106.518</v>
          </cell>
        </row>
        <row r="713">
          <cell r="A713">
            <v>107.709</v>
          </cell>
        </row>
        <row r="714">
          <cell r="A714">
            <v>108.979</v>
          </cell>
        </row>
        <row r="715">
          <cell r="A715">
            <v>110.29900000000001</v>
          </cell>
        </row>
        <row r="716">
          <cell r="A716">
            <v>111.955</v>
          </cell>
        </row>
        <row r="717">
          <cell r="A717">
            <v>110.979</v>
          </cell>
        </row>
        <row r="718">
          <cell r="A718">
            <v>111.18600000000001</v>
          </cell>
        </row>
        <row r="719">
          <cell r="A719">
            <v>109.521</v>
          </cell>
        </row>
        <row r="720">
          <cell r="A720">
            <v>105.557</v>
          </cell>
        </row>
        <row r="721">
          <cell r="A721">
            <v>103.709</v>
          </cell>
        </row>
        <row r="722">
          <cell r="A722">
            <v>103.83</v>
          </cell>
        </row>
        <row r="723">
          <cell r="A723">
            <v>103.99</v>
          </cell>
        </row>
        <row r="724">
          <cell r="A724">
            <v>94.482399999999998</v>
          </cell>
        </row>
        <row r="725">
          <cell r="A725">
            <v>94.412099999999995</v>
          </cell>
        </row>
        <row r="726">
          <cell r="A726">
            <v>94.505899999999997</v>
          </cell>
        </row>
        <row r="727">
          <cell r="A727">
            <v>94.2363</v>
          </cell>
        </row>
        <row r="728">
          <cell r="A728">
            <v>94.169899999999998</v>
          </cell>
        </row>
        <row r="729">
          <cell r="A729">
            <v>94.185500000000005</v>
          </cell>
        </row>
        <row r="730">
          <cell r="A730">
            <v>95.240200000000002</v>
          </cell>
        </row>
        <row r="731">
          <cell r="A731">
            <v>93.107399999999998</v>
          </cell>
        </row>
        <row r="732">
          <cell r="A732">
            <v>93.080100000000002</v>
          </cell>
        </row>
        <row r="733">
          <cell r="A733">
            <v>92.306600000000003</v>
          </cell>
        </row>
        <row r="734">
          <cell r="A734">
            <v>92.294899999999998</v>
          </cell>
        </row>
        <row r="735">
          <cell r="A735">
            <v>92.658199999999994</v>
          </cell>
        </row>
        <row r="736">
          <cell r="A736">
            <v>93.376999999999995</v>
          </cell>
        </row>
        <row r="737">
          <cell r="A737">
            <v>93.384799999999998</v>
          </cell>
        </row>
        <row r="738">
          <cell r="A738">
            <v>93.439499999999995</v>
          </cell>
        </row>
        <row r="739">
          <cell r="A739">
            <v>93.443399999999997</v>
          </cell>
        </row>
        <row r="740">
          <cell r="A740">
            <v>93.460899999999995</v>
          </cell>
        </row>
        <row r="741">
          <cell r="A741">
            <v>93.378900000000002</v>
          </cell>
        </row>
        <row r="742">
          <cell r="A742">
            <v>93.386700000000005</v>
          </cell>
        </row>
        <row r="743">
          <cell r="A743">
            <v>93.378900000000002</v>
          </cell>
        </row>
        <row r="744">
          <cell r="A744">
            <v>93.300799999999995</v>
          </cell>
        </row>
        <row r="745">
          <cell r="A745">
            <v>93.464799999999997</v>
          </cell>
        </row>
        <row r="746">
          <cell r="A746">
            <v>93.581999999999994</v>
          </cell>
        </row>
        <row r="747">
          <cell r="A747">
            <v>93.828100000000006</v>
          </cell>
        </row>
        <row r="748">
          <cell r="A748">
            <v>93.843800000000002</v>
          </cell>
        </row>
        <row r="749">
          <cell r="A749">
            <v>93.831999999999994</v>
          </cell>
        </row>
        <row r="750">
          <cell r="A750">
            <v>93.835899999999995</v>
          </cell>
        </row>
        <row r="751">
          <cell r="A751">
            <v>93.831999999999994</v>
          </cell>
        </row>
        <row r="752">
          <cell r="A752">
            <v>93.773399999999995</v>
          </cell>
        </row>
        <row r="753">
          <cell r="A753">
            <v>93.773399999999995</v>
          </cell>
        </row>
        <row r="754">
          <cell r="A754">
            <v>93.785200000000003</v>
          </cell>
        </row>
        <row r="755">
          <cell r="A755">
            <v>93.9375</v>
          </cell>
        </row>
        <row r="756">
          <cell r="A756">
            <v>94.0625</v>
          </cell>
        </row>
        <row r="757">
          <cell r="A757">
            <v>94.0625</v>
          </cell>
        </row>
        <row r="758">
          <cell r="A758">
            <v>94.070300000000003</v>
          </cell>
        </row>
        <row r="759">
          <cell r="A759">
            <v>94.093800000000002</v>
          </cell>
        </row>
        <row r="760">
          <cell r="A760">
            <v>94.015600000000006</v>
          </cell>
        </row>
        <row r="761">
          <cell r="A761">
            <v>93.996099999999998</v>
          </cell>
        </row>
        <row r="762">
          <cell r="A762">
            <v>94.566400000000002</v>
          </cell>
        </row>
        <row r="763">
          <cell r="A763">
            <v>94.535200000000003</v>
          </cell>
        </row>
        <row r="764">
          <cell r="A764">
            <v>94.531199999999998</v>
          </cell>
        </row>
        <row r="765">
          <cell r="A765">
            <v>94.570300000000003</v>
          </cell>
        </row>
        <row r="766">
          <cell r="A766">
            <v>94.476600000000005</v>
          </cell>
        </row>
        <row r="767">
          <cell r="A767">
            <v>94.476600000000005</v>
          </cell>
        </row>
        <row r="768">
          <cell r="A768">
            <v>94.492199999999997</v>
          </cell>
        </row>
        <row r="769">
          <cell r="A769">
            <v>94.081999999999994</v>
          </cell>
        </row>
        <row r="770">
          <cell r="A770">
            <v>94.101600000000005</v>
          </cell>
        </row>
        <row r="771">
          <cell r="A771">
            <v>94.164100000000005</v>
          </cell>
        </row>
        <row r="772">
          <cell r="A772">
            <v>94.183599999999998</v>
          </cell>
        </row>
        <row r="773">
          <cell r="A773">
            <v>94.015600000000006</v>
          </cell>
        </row>
        <row r="774">
          <cell r="A774">
            <v>93.996099999999998</v>
          </cell>
        </row>
        <row r="775">
          <cell r="A775">
            <v>94.0625</v>
          </cell>
        </row>
        <row r="776">
          <cell r="A776">
            <v>94.578100000000006</v>
          </cell>
        </row>
        <row r="777">
          <cell r="A777">
            <v>94.484399999999994</v>
          </cell>
        </row>
        <row r="778">
          <cell r="A778">
            <v>94.703100000000006</v>
          </cell>
        </row>
        <row r="779">
          <cell r="A779">
            <v>94.890600000000006</v>
          </cell>
        </row>
        <row r="780">
          <cell r="A780">
            <v>94.945300000000003</v>
          </cell>
        </row>
        <row r="781">
          <cell r="A781">
            <v>95.078100000000006</v>
          </cell>
        </row>
        <row r="782">
          <cell r="A782">
            <v>95.293000000000006</v>
          </cell>
        </row>
        <row r="783">
          <cell r="A783">
            <v>95.531199999999998</v>
          </cell>
        </row>
        <row r="784">
          <cell r="A784">
            <v>96.074200000000005</v>
          </cell>
        </row>
        <row r="785">
          <cell r="A785">
            <v>96.074200000000005</v>
          </cell>
        </row>
        <row r="786">
          <cell r="A786">
            <v>95.925799999999995</v>
          </cell>
        </row>
        <row r="787">
          <cell r="A787">
            <v>96.719700000000003</v>
          </cell>
        </row>
        <row r="788">
          <cell r="A788">
            <v>96.084000000000003</v>
          </cell>
        </row>
        <row r="789">
          <cell r="A789">
            <v>95.5137</v>
          </cell>
        </row>
        <row r="790">
          <cell r="A790">
            <v>95.509799999999998</v>
          </cell>
        </row>
        <row r="791">
          <cell r="A791">
            <v>95.494100000000003</v>
          </cell>
        </row>
        <row r="792">
          <cell r="A792">
            <v>58.387700000000002</v>
          </cell>
        </row>
        <row r="793">
          <cell r="A793">
            <v>57.207999999999998</v>
          </cell>
        </row>
        <row r="794">
          <cell r="A794">
            <v>57.2119</v>
          </cell>
        </row>
        <row r="795">
          <cell r="A795">
            <v>46.939500000000002</v>
          </cell>
        </row>
        <row r="796">
          <cell r="A796">
            <v>46.9238</v>
          </cell>
        </row>
        <row r="797">
          <cell r="A797">
            <v>46.9238</v>
          </cell>
        </row>
        <row r="798">
          <cell r="A798">
            <v>46.9238</v>
          </cell>
        </row>
        <row r="799">
          <cell r="A799">
            <v>46.9238</v>
          </cell>
        </row>
        <row r="800">
          <cell r="A800">
            <v>46.9238</v>
          </cell>
        </row>
        <row r="801">
          <cell r="A801">
            <v>46.9238</v>
          </cell>
        </row>
        <row r="802">
          <cell r="A802">
            <v>46.9238</v>
          </cell>
        </row>
        <row r="803">
          <cell r="A803">
            <v>46.9238</v>
          </cell>
        </row>
        <row r="804">
          <cell r="A804">
            <v>46.927700000000002</v>
          </cell>
        </row>
        <row r="805">
          <cell r="A805">
            <v>46.9238</v>
          </cell>
        </row>
        <row r="806">
          <cell r="A806">
            <v>46.9238</v>
          </cell>
        </row>
        <row r="807">
          <cell r="A807">
            <v>46.9238</v>
          </cell>
        </row>
        <row r="808">
          <cell r="A808">
            <v>46.9238</v>
          </cell>
        </row>
        <row r="809">
          <cell r="A809">
            <v>46.9238</v>
          </cell>
        </row>
        <row r="810">
          <cell r="A810">
            <v>46.9238</v>
          </cell>
        </row>
        <row r="811">
          <cell r="A811">
            <v>46.9238</v>
          </cell>
        </row>
        <row r="812">
          <cell r="A812">
            <v>46.9238</v>
          </cell>
        </row>
        <row r="813">
          <cell r="A813">
            <v>46.9238</v>
          </cell>
        </row>
        <row r="814">
          <cell r="A814">
            <v>46.9238</v>
          </cell>
        </row>
        <row r="815">
          <cell r="A815">
            <v>46.9238</v>
          </cell>
        </row>
        <row r="816">
          <cell r="A816">
            <v>46.919899999999998</v>
          </cell>
        </row>
        <row r="817">
          <cell r="A817">
            <v>46.919899999999998</v>
          </cell>
        </row>
        <row r="818">
          <cell r="A818">
            <v>46.539099999999998</v>
          </cell>
        </row>
        <row r="819">
          <cell r="A819">
            <v>46.585900000000002</v>
          </cell>
        </row>
        <row r="820">
          <cell r="A820">
            <v>46.585900000000002</v>
          </cell>
        </row>
        <row r="821">
          <cell r="A821">
            <v>46.585900000000002</v>
          </cell>
        </row>
        <row r="822">
          <cell r="A822">
            <v>46.585900000000002</v>
          </cell>
        </row>
        <row r="823">
          <cell r="A823">
            <v>46.585900000000002</v>
          </cell>
        </row>
        <row r="824">
          <cell r="A824">
            <v>46.585900000000002</v>
          </cell>
        </row>
        <row r="825">
          <cell r="A825">
            <v>46.585900000000002</v>
          </cell>
        </row>
        <row r="826">
          <cell r="A826">
            <v>46.585900000000002</v>
          </cell>
        </row>
        <row r="827">
          <cell r="A827">
            <v>46.585900000000002</v>
          </cell>
        </row>
        <row r="828">
          <cell r="A828">
            <v>46.585900000000002</v>
          </cell>
        </row>
        <row r="829">
          <cell r="A829">
            <v>46.589799999999997</v>
          </cell>
        </row>
        <row r="830">
          <cell r="A830">
            <v>46.585900000000002</v>
          </cell>
        </row>
        <row r="831">
          <cell r="A831">
            <v>46.585900000000002</v>
          </cell>
        </row>
        <row r="832">
          <cell r="A832">
            <v>50.914099999999998</v>
          </cell>
        </row>
        <row r="833">
          <cell r="A833">
            <v>59.832000000000001</v>
          </cell>
        </row>
        <row r="834">
          <cell r="A834">
            <v>61.136699999999998</v>
          </cell>
        </row>
        <row r="835">
          <cell r="A835">
            <v>62.433599999999998</v>
          </cell>
        </row>
        <row r="836">
          <cell r="A836">
            <v>63.320300000000003</v>
          </cell>
        </row>
        <row r="837">
          <cell r="A837">
            <v>64.460899999999995</v>
          </cell>
        </row>
        <row r="838">
          <cell r="A838">
            <v>66.050799999999995</v>
          </cell>
        </row>
        <row r="839">
          <cell r="A839">
            <v>65.015600000000006</v>
          </cell>
        </row>
        <row r="840">
          <cell r="A840">
            <v>65.144499999999994</v>
          </cell>
        </row>
        <row r="841">
          <cell r="A841">
            <v>65.132800000000003</v>
          </cell>
        </row>
        <row r="842">
          <cell r="A842">
            <v>65.128900000000002</v>
          </cell>
        </row>
        <row r="843">
          <cell r="A843">
            <v>65.128900000000002</v>
          </cell>
        </row>
        <row r="844">
          <cell r="A844">
            <v>65.128900000000002</v>
          </cell>
        </row>
        <row r="845">
          <cell r="A845">
            <v>65.128900000000002</v>
          </cell>
        </row>
        <row r="846">
          <cell r="A846">
            <v>65.128900000000002</v>
          </cell>
        </row>
        <row r="847">
          <cell r="A847">
            <v>65.128900000000002</v>
          </cell>
        </row>
        <row r="848">
          <cell r="A848">
            <v>65.128900000000002</v>
          </cell>
        </row>
        <row r="849">
          <cell r="A849">
            <v>65.128900000000002</v>
          </cell>
        </row>
        <row r="850">
          <cell r="A850">
            <v>65.128900000000002</v>
          </cell>
        </row>
        <row r="851">
          <cell r="A851">
            <v>65.128900000000002</v>
          </cell>
        </row>
        <row r="852">
          <cell r="A852">
            <v>65.128900000000002</v>
          </cell>
        </row>
        <row r="853">
          <cell r="A853">
            <v>65.128900000000002</v>
          </cell>
        </row>
        <row r="854">
          <cell r="A854">
            <v>65.132800000000003</v>
          </cell>
        </row>
        <row r="855">
          <cell r="A855">
            <v>65.128900000000002</v>
          </cell>
        </row>
        <row r="856">
          <cell r="A856">
            <v>65.128900000000002</v>
          </cell>
        </row>
        <row r="857">
          <cell r="A857">
            <v>65.128900000000002</v>
          </cell>
        </row>
        <row r="858">
          <cell r="A858">
            <v>65.128900000000002</v>
          </cell>
        </row>
        <row r="859">
          <cell r="A859">
            <v>65.128900000000002</v>
          </cell>
        </row>
        <row r="860">
          <cell r="A860">
            <v>65.128900000000002</v>
          </cell>
        </row>
        <row r="861">
          <cell r="A861">
            <v>65.128900000000002</v>
          </cell>
        </row>
        <row r="862">
          <cell r="A862">
            <v>65.128900000000002</v>
          </cell>
        </row>
        <row r="863">
          <cell r="A863">
            <v>65.128900000000002</v>
          </cell>
        </row>
        <row r="864">
          <cell r="A864">
            <v>65.128900000000002</v>
          </cell>
        </row>
        <row r="865">
          <cell r="A865">
            <v>65.128900000000002</v>
          </cell>
        </row>
        <row r="866">
          <cell r="A866">
            <v>65.128900000000002</v>
          </cell>
        </row>
        <row r="867">
          <cell r="A867">
            <v>65.128900000000002</v>
          </cell>
        </row>
        <row r="868">
          <cell r="A868">
            <v>65.125</v>
          </cell>
        </row>
        <row r="869">
          <cell r="A869">
            <v>65.117199999999997</v>
          </cell>
        </row>
        <row r="870">
          <cell r="A870">
            <v>65.117199999999997</v>
          </cell>
        </row>
        <row r="871">
          <cell r="A871">
            <v>65.117199999999997</v>
          </cell>
        </row>
        <row r="872">
          <cell r="A872">
            <v>65.117199999999997</v>
          </cell>
        </row>
        <row r="873">
          <cell r="A873">
            <v>65.117199999999997</v>
          </cell>
        </row>
        <row r="874">
          <cell r="A874">
            <v>65.117199999999997</v>
          </cell>
        </row>
        <row r="875">
          <cell r="A875">
            <v>65.117199999999997</v>
          </cell>
        </row>
        <row r="876">
          <cell r="A876">
            <v>65.117199999999997</v>
          </cell>
        </row>
        <row r="877">
          <cell r="A877">
            <v>65.117199999999997</v>
          </cell>
        </row>
        <row r="878">
          <cell r="A878">
            <v>65.117199999999997</v>
          </cell>
        </row>
        <row r="879">
          <cell r="A879">
            <v>65.117199999999997</v>
          </cell>
        </row>
        <row r="880">
          <cell r="A880">
            <v>65.117199999999997</v>
          </cell>
        </row>
        <row r="881">
          <cell r="A881">
            <v>65.117199999999997</v>
          </cell>
        </row>
        <row r="882">
          <cell r="A882">
            <v>65.117199999999997</v>
          </cell>
        </row>
        <row r="883">
          <cell r="A883">
            <v>65.117199999999997</v>
          </cell>
        </row>
        <row r="884">
          <cell r="A884">
            <v>65.117199999999997</v>
          </cell>
        </row>
        <row r="885">
          <cell r="A885">
            <v>65.117199999999997</v>
          </cell>
        </row>
        <row r="886">
          <cell r="A886">
            <v>65.117199999999997</v>
          </cell>
        </row>
        <row r="887">
          <cell r="A887">
            <v>65.117199999999997</v>
          </cell>
        </row>
        <row r="888">
          <cell r="A888">
            <v>65.117199999999997</v>
          </cell>
        </row>
        <row r="889">
          <cell r="A889">
            <v>65.117199999999997</v>
          </cell>
        </row>
        <row r="890">
          <cell r="A890">
            <v>65.117199999999997</v>
          </cell>
        </row>
        <row r="891">
          <cell r="A891">
            <v>65.117199999999997</v>
          </cell>
        </row>
        <row r="892">
          <cell r="A892">
            <v>65.117199999999997</v>
          </cell>
        </row>
        <row r="893">
          <cell r="A893">
            <v>65.117199999999997</v>
          </cell>
        </row>
        <row r="894">
          <cell r="A894">
            <v>65.113299999999995</v>
          </cell>
        </row>
        <row r="895">
          <cell r="A895">
            <v>65.117199999999997</v>
          </cell>
        </row>
        <row r="896">
          <cell r="A896">
            <v>65.117199999999997</v>
          </cell>
        </row>
        <row r="897">
          <cell r="A897">
            <v>65.117199999999997</v>
          </cell>
        </row>
        <row r="898">
          <cell r="A898">
            <v>65.117199999999997</v>
          </cell>
        </row>
        <row r="899">
          <cell r="A899">
            <v>65.117199999999997</v>
          </cell>
        </row>
        <row r="900">
          <cell r="A900">
            <v>65.117199999999997</v>
          </cell>
        </row>
        <row r="901">
          <cell r="A901">
            <v>65.117199999999997</v>
          </cell>
        </row>
        <row r="902">
          <cell r="A902">
            <v>65.117199999999997</v>
          </cell>
        </row>
        <row r="903">
          <cell r="A903">
            <v>65.117199999999997</v>
          </cell>
        </row>
        <row r="904">
          <cell r="A904">
            <v>65.117199999999997</v>
          </cell>
        </row>
        <row r="905">
          <cell r="A905">
            <v>65.121099999999998</v>
          </cell>
        </row>
        <row r="906">
          <cell r="A906">
            <v>65.117199999999997</v>
          </cell>
        </row>
        <row r="907">
          <cell r="A907">
            <v>65.113299999999995</v>
          </cell>
        </row>
        <row r="908">
          <cell r="A908">
            <v>65.117199999999997</v>
          </cell>
        </row>
        <row r="909">
          <cell r="A909">
            <v>65.113299999999995</v>
          </cell>
        </row>
        <row r="910">
          <cell r="A910">
            <v>65.117199999999997</v>
          </cell>
        </row>
        <row r="911">
          <cell r="A911">
            <v>65.113299999999995</v>
          </cell>
        </row>
        <row r="912">
          <cell r="A912">
            <v>65.117199999999997</v>
          </cell>
        </row>
        <row r="913">
          <cell r="A913">
            <v>65.113299999999995</v>
          </cell>
        </row>
        <row r="914">
          <cell r="A914">
            <v>65.117199999999997</v>
          </cell>
        </row>
        <row r="915">
          <cell r="A915">
            <v>65.113299999999995</v>
          </cell>
        </row>
        <row r="916">
          <cell r="A916">
            <v>65.117199999999997</v>
          </cell>
        </row>
        <row r="917">
          <cell r="A917">
            <v>65.113299999999995</v>
          </cell>
        </row>
        <row r="918">
          <cell r="A918">
            <v>65.117199999999997</v>
          </cell>
        </row>
        <row r="919">
          <cell r="A919">
            <v>65.113299999999995</v>
          </cell>
        </row>
        <row r="920">
          <cell r="A920">
            <v>65.117199999999997</v>
          </cell>
        </row>
        <row r="921">
          <cell r="A921">
            <v>65.113299999999995</v>
          </cell>
        </row>
        <row r="922">
          <cell r="A922">
            <v>65.117199999999997</v>
          </cell>
        </row>
        <row r="923">
          <cell r="A923">
            <v>65.113299999999995</v>
          </cell>
        </row>
        <row r="924">
          <cell r="A924">
            <v>65.117199999999997</v>
          </cell>
        </row>
        <row r="925">
          <cell r="A925">
            <v>65.113299999999995</v>
          </cell>
        </row>
        <row r="926">
          <cell r="A926">
            <v>65.117199999999997</v>
          </cell>
        </row>
        <row r="927">
          <cell r="A927">
            <v>65.113299999999995</v>
          </cell>
        </row>
        <row r="928">
          <cell r="A928">
            <v>65.117199999999997</v>
          </cell>
        </row>
        <row r="929">
          <cell r="A929">
            <v>65.113299999999995</v>
          </cell>
        </row>
        <row r="930">
          <cell r="A930">
            <v>65.117199999999997</v>
          </cell>
        </row>
        <row r="931">
          <cell r="A931">
            <v>65.117199999999997</v>
          </cell>
        </row>
        <row r="932">
          <cell r="A932">
            <v>65.117199999999997</v>
          </cell>
        </row>
        <row r="933">
          <cell r="A933">
            <v>65.113299999999995</v>
          </cell>
        </row>
        <row r="934">
          <cell r="A934">
            <v>65.117199999999997</v>
          </cell>
        </row>
        <row r="935">
          <cell r="A935">
            <v>65.113299999999995</v>
          </cell>
        </row>
        <row r="936">
          <cell r="A936">
            <v>65.117199999999997</v>
          </cell>
        </row>
        <row r="937">
          <cell r="A937">
            <v>65.113299999999995</v>
          </cell>
        </row>
        <row r="938">
          <cell r="A938">
            <v>65.117199999999997</v>
          </cell>
        </row>
        <row r="939">
          <cell r="A939">
            <v>65.113299999999995</v>
          </cell>
        </row>
        <row r="940">
          <cell r="A940">
            <v>65.117199999999997</v>
          </cell>
        </row>
        <row r="941">
          <cell r="A941">
            <v>65.113299999999995</v>
          </cell>
        </row>
        <row r="942">
          <cell r="A942">
            <v>65.117199999999997</v>
          </cell>
        </row>
        <row r="943">
          <cell r="A943">
            <v>65.113299999999995</v>
          </cell>
        </row>
        <row r="944">
          <cell r="A944">
            <v>65.117199999999997</v>
          </cell>
        </row>
        <row r="945">
          <cell r="A945">
            <v>65.113299999999995</v>
          </cell>
        </row>
        <row r="946">
          <cell r="A946">
            <v>65.113299999999995</v>
          </cell>
        </row>
        <row r="947">
          <cell r="A947">
            <v>65.113299999999995</v>
          </cell>
        </row>
        <row r="948">
          <cell r="A948">
            <v>65.117199999999997</v>
          </cell>
        </row>
        <row r="949">
          <cell r="A949">
            <v>65.113299999999995</v>
          </cell>
        </row>
        <row r="950">
          <cell r="A950">
            <v>65.117199999999997</v>
          </cell>
        </row>
        <row r="951">
          <cell r="A951">
            <v>65.113299999999995</v>
          </cell>
        </row>
        <row r="952">
          <cell r="A952">
            <v>65.117199999999997</v>
          </cell>
        </row>
        <row r="953">
          <cell r="A953">
            <v>65.113299999999995</v>
          </cell>
        </row>
        <row r="954">
          <cell r="A954">
            <v>65.117199999999997</v>
          </cell>
        </row>
        <row r="955">
          <cell r="A955">
            <v>65.113299999999995</v>
          </cell>
        </row>
        <row r="956">
          <cell r="A956">
            <v>65.121099999999998</v>
          </cell>
        </row>
        <row r="957">
          <cell r="A957">
            <v>65.117199999999997</v>
          </cell>
        </row>
        <row r="958">
          <cell r="A958">
            <v>65.117199999999997</v>
          </cell>
        </row>
        <row r="959">
          <cell r="A959">
            <v>65.117199999999997</v>
          </cell>
        </row>
        <row r="960">
          <cell r="A960">
            <v>65.117199999999997</v>
          </cell>
        </row>
        <row r="961">
          <cell r="A961">
            <v>65.117199999999997</v>
          </cell>
        </row>
        <row r="962">
          <cell r="A962">
            <v>65.117199999999997</v>
          </cell>
        </row>
        <row r="963">
          <cell r="A963">
            <v>65.117199999999997</v>
          </cell>
        </row>
        <row r="964">
          <cell r="A964">
            <v>65.117199999999997</v>
          </cell>
        </row>
        <row r="965">
          <cell r="A965">
            <v>65.117199999999997</v>
          </cell>
        </row>
        <row r="966">
          <cell r="A966">
            <v>65.117199999999997</v>
          </cell>
        </row>
        <row r="967">
          <cell r="A967">
            <v>65.117199999999997</v>
          </cell>
        </row>
        <row r="968">
          <cell r="A968">
            <v>65.117199999999997</v>
          </cell>
        </row>
        <row r="969">
          <cell r="A969">
            <v>65.117199999999997</v>
          </cell>
        </row>
        <row r="970">
          <cell r="A970">
            <v>65.117199999999997</v>
          </cell>
        </row>
        <row r="971">
          <cell r="A971">
            <v>65.117199999999997</v>
          </cell>
        </row>
        <row r="972">
          <cell r="A972">
            <v>65.117199999999997</v>
          </cell>
        </row>
        <row r="973">
          <cell r="A973">
            <v>65.117199999999997</v>
          </cell>
        </row>
        <row r="974">
          <cell r="A974">
            <v>65.117199999999997</v>
          </cell>
        </row>
        <row r="975">
          <cell r="A975">
            <v>65.117199999999997</v>
          </cell>
        </row>
        <row r="976">
          <cell r="A976">
            <v>65.117199999999997</v>
          </cell>
        </row>
        <row r="977">
          <cell r="A977">
            <v>65.117199999999997</v>
          </cell>
        </row>
        <row r="978">
          <cell r="A978">
            <v>65.117199999999997</v>
          </cell>
        </row>
        <row r="979">
          <cell r="A979">
            <v>65.117199999999997</v>
          </cell>
        </row>
        <row r="980">
          <cell r="A980">
            <v>65.117199999999997</v>
          </cell>
        </row>
        <row r="981">
          <cell r="A981">
            <v>65.121099999999998</v>
          </cell>
        </row>
        <row r="982">
          <cell r="A982">
            <v>65.117199999999997</v>
          </cell>
        </row>
        <row r="983">
          <cell r="A983">
            <v>65.113299999999995</v>
          </cell>
        </row>
        <row r="984">
          <cell r="A984">
            <v>65.117199999999997</v>
          </cell>
        </row>
        <row r="985">
          <cell r="A985">
            <v>65.113299999999995</v>
          </cell>
        </row>
        <row r="986">
          <cell r="A986">
            <v>65.117199999999997</v>
          </cell>
        </row>
        <row r="987">
          <cell r="A987">
            <v>65.113299999999995</v>
          </cell>
        </row>
        <row r="988">
          <cell r="A988">
            <v>65.117199999999997</v>
          </cell>
        </row>
        <row r="989">
          <cell r="A989">
            <v>65.113299999999995</v>
          </cell>
        </row>
        <row r="990">
          <cell r="A990">
            <v>65.117199999999997</v>
          </cell>
        </row>
        <row r="991">
          <cell r="A991">
            <v>65.113299999999995</v>
          </cell>
        </row>
        <row r="992">
          <cell r="A992">
            <v>65.117199999999997</v>
          </cell>
        </row>
        <row r="993">
          <cell r="A993">
            <v>65.113299999999995</v>
          </cell>
        </row>
        <row r="994">
          <cell r="A994">
            <v>77.593800000000002</v>
          </cell>
        </row>
        <row r="995">
          <cell r="A995">
            <v>82.972700000000003</v>
          </cell>
        </row>
        <row r="996">
          <cell r="A996">
            <v>82.964799999999997</v>
          </cell>
        </row>
        <row r="997">
          <cell r="A997">
            <v>82.949200000000005</v>
          </cell>
        </row>
        <row r="998">
          <cell r="A998">
            <v>82.996099999999998</v>
          </cell>
        </row>
        <row r="999">
          <cell r="A999">
            <v>106.83199999999999</v>
          </cell>
        </row>
        <row r="1000">
          <cell r="A1000">
            <v>106.91800000000001</v>
          </cell>
        </row>
        <row r="1001">
          <cell r="A1001">
            <v>105.438</v>
          </cell>
        </row>
        <row r="1002">
          <cell r="A1002">
            <v>105.711</v>
          </cell>
        </row>
        <row r="1003">
          <cell r="A1003">
            <v>105.85899999999999</v>
          </cell>
        </row>
        <row r="1004">
          <cell r="A1004">
            <v>106.133</v>
          </cell>
        </row>
        <row r="1005">
          <cell r="A1005">
            <v>89.75</v>
          </cell>
        </row>
        <row r="1006">
          <cell r="A1006">
            <v>90.019499999999994</v>
          </cell>
        </row>
        <row r="1007">
          <cell r="A1007">
            <v>90.170900000000003</v>
          </cell>
        </row>
        <row r="1008">
          <cell r="A1008">
            <v>90.331999999999994</v>
          </cell>
        </row>
        <row r="1009">
          <cell r="A1009">
            <v>90.273399999999995</v>
          </cell>
        </row>
        <row r="1010">
          <cell r="A1010">
            <v>90.230500000000006</v>
          </cell>
        </row>
        <row r="1011">
          <cell r="A1011">
            <v>90.936499999999995</v>
          </cell>
        </row>
        <row r="1012">
          <cell r="A1012">
            <v>91.432599999999994</v>
          </cell>
        </row>
        <row r="1013">
          <cell r="A1013">
            <v>90.155299999999997</v>
          </cell>
        </row>
        <row r="1014">
          <cell r="A1014">
            <v>90.147499999999994</v>
          </cell>
        </row>
        <row r="1015">
          <cell r="A1015">
            <v>90.112300000000005</v>
          </cell>
        </row>
        <row r="1016">
          <cell r="A1016">
            <v>90.534199999999998</v>
          </cell>
        </row>
        <row r="1017">
          <cell r="A1017">
            <v>90.502899999999997</v>
          </cell>
        </row>
        <row r="1018">
          <cell r="A1018">
            <v>90.561499999999995</v>
          </cell>
        </row>
        <row r="1019">
          <cell r="A1019">
            <v>90.667000000000002</v>
          </cell>
        </row>
        <row r="1020">
          <cell r="A1020">
            <v>90.553700000000006</v>
          </cell>
        </row>
        <row r="1021">
          <cell r="A1021">
            <v>90.549800000000005</v>
          </cell>
        </row>
        <row r="1022">
          <cell r="A1022">
            <v>91.147499999999994</v>
          </cell>
        </row>
        <row r="1023">
          <cell r="A1023">
            <v>91.190399999999997</v>
          </cell>
        </row>
        <row r="1024">
          <cell r="A1024">
            <v>91.1982</v>
          </cell>
        </row>
        <row r="1025">
          <cell r="A1025">
            <v>91.483400000000003</v>
          </cell>
        </row>
        <row r="1026">
          <cell r="A1026">
            <v>91.315399999999997</v>
          </cell>
        </row>
        <row r="1027">
          <cell r="A1027">
            <v>91.311499999999995</v>
          </cell>
        </row>
        <row r="1028">
          <cell r="A1028">
            <v>91.3232</v>
          </cell>
        </row>
        <row r="1029">
          <cell r="A1029">
            <v>91.327100000000002</v>
          </cell>
        </row>
        <row r="1030">
          <cell r="A1030">
            <v>91.319299999999998</v>
          </cell>
        </row>
        <row r="1031">
          <cell r="A1031">
            <v>91.315399999999997</v>
          </cell>
        </row>
        <row r="1032">
          <cell r="A1032">
            <v>91.315399999999997</v>
          </cell>
        </row>
        <row r="1033">
          <cell r="A1033">
            <v>91.315399999999997</v>
          </cell>
        </row>
        <row r="1034">
          <cell r="A1034">
            <v>91.327100000000002</v>
          </cell>
        </row>
        <row r="1035">
          <cell r="A1035">
            <v>91.315399999999997</v>
          </cell>
        </row>
        <row r="1036">
          <cell r="A1036">
            <v>91.315399999999997</v>
          </cell>
        </row>
        <row r="1037">
          <cell r="A1037">
            <v>91.4756</v>
          </cell>
        </row>
        <row r="1038">
          <cell r="A1038">
            <v>91.631799999999998</v>
          </cell>
        </row>
        <row r="1039">
          <cell r="A1039">
            <v>91.643600000000006</v>
          </cell>
        </row>
        <row r="1040">
          <cell r="A1040">
            <v>91.639600000000002</v>
          </cell>
        </row>
        <row r="1041">
          <cell r="A1041">
            <v>91.631799999999998</v>
          </cell>
        </row>
        <row r="1042">
          <cell r="A1042">
            <v>91.6357</v>
          </cell>
        </row>
        <row r="1043">
          <cell r="A1043">
            <v>91.6357</v>
          </cell>
        </row>
        <row r="1044">
          <cell r="A1044">
            <v>91.647499999999994</v>
          </cell>
        </row>
        <row r="1045">
          <cell r="A1045">
            <v>91.631799999999998</v>
          </cell>
        </row>
        <row r="1046">
          <cell r="A1046">
            <v>91.5732</v>
          </cell>
        </row>
        <row r="1047">
          <cell r="A1047">
            <v>91.569299999999998</v>
          </cell>
        </row>
        <row r="1048">
          <cell r="A1048">
            <v>91.495099999999994</v>
          </cell>
        </row>
        <row r="1049">
          <cell r="A1049">
            <v>91.5</v>
          </cell>
        </row>
        <row r="1050">
          <cell r="A1050">
            <v>92.050799999999995</v>
          </cell>
        </row>
        <row r="1051">
          <cell r="A1051">
            <v>91.793000000000006</v>
          </cell>
        </row>
        <row r="1052">
          <cell r="A1052">
            <v>91.793000000000006</v>
          </cell>
        </row>
        <row r="1053">
          <cell r="A1053">
            <v>91.796899999999994</v>
          </cell>
        </row>
        <row r="1054">
          <cell r="A1054">
            <v>91.800799999999995</v>
          </cell>
        </row>
        <row r="1055">
          <cell r="A1055">
            <v>91.820300000000003</v>
          </cell>
        </row>
        <row r="1056">
          <cell r="A1056">
            <v>91.734399999999994</v>
          </cell>
        </row>
        <row r="1057">
          <cell r="A1057">
            <v>91.730500000000006</v>
          </cell>
        </row>
        <row r="1058">
          <cell r="A1058">
            <v>91.742199999999997</v>
          </cell>
        </row>
        <row r="1059">
          <cell r="A1059">
            <v>91.742199999999997</v>
          </cell>
        </row>
        <row r="1060">
          <cell r="A1060">
            <v>91.871099999999998</v>
          </cell>
        </row>
        <row r="1061">
          <cell r="A1061">
            <v>91.828100000000006</v>
          </cell>
        </row>
        <row r="1062">
          <cell r="A1062">
            <v>91.835899999999995</v>
          </cell>
        </row>
        <row r="1063">
          <cell r="A1063">
            <v>91.835899999999995</v>
          </cell>
        </row>
        <row r="1064">
          <cell r="A1064">
            <v>91.785200000000003</v>
          </cell>
        </row>
        <row r="1065">
          <cell r="A1065">
            <v>91.777299999999997</v>
          </cell>
        </row>
        <row r="1066">
          <cell r="A1066">
            <v>91.781199999999998</v>
          </cell>
        </row>
        <row r="1067">
          <cell r="A1067">
            <v>91.910200000000003</v>
          </cell>
        </row>
        <row r="1068">
          <cell r="A1068">
            <v>91.867199999999997</v>
          </cell>
        </row>
        <row r="1069">
          <cell r="A1069">
            <v>91.875</v>
          </cell>
        </row>
        <row r="1070">
          <cell r="A1070">
            <v>91.906199999999998</v>
          </cell>
        </row>
        <row r="1071">
          <cell r="A1071">
            <v>91.796899999999994</v>
          </cell>
        </row>
        <row r="1072">
          <cell r="A1072">
            <v>91.796899999999994</v>
          </cell>
        </row>
        <row r="1073">
          <cell r="A1073">
            <v>91.929699999999997</v>
          </cell>
        </row>
        <row r="1074">
          <cell r="A1074">
            <v>91.914100000000005</v>
          </cell>
        </row>
        <row r="1075">
          <cell r="A1075">
            <v>91.894499999999994</v>
          </cell>
        </row>
        <row r="1076">
          <cell r="A1076">
            <v>91.921899999999994</v>
          </cell>
        </row>
        <row r="1077">
          <cell r="A1077">
            <v>91.831999999999994</v>
          </cell>
        </row>
        <row r="1078">
          <cell r="A1078">
            <v>91.831999999999994</v>
          </cell>
        </row>
        <row r="1079">
          <cell r="A1079">
            <v>91.851600000000005</v>
          </cell>
        </row>
        <row r="1080">
          <cell r="A1080">
            <v>91.9375</v>
          </cell>
        </row>
        <row r="1081">
          <cell r="A1081">
            <v>91.925799999999995</v>
          </cell>
        </row>
        <row r="1082">
          <cell r="A1082">
            <v>91.933599999999998</v>
          </cell>
        </row>
        <row r="1083">
          <cell r="A1083">
            <v>91.839799999999997</v>
          </cell>
        </row>
        <row r="1084">
          <cell r="A1084">
            <v>91.761700000000005</v>
          </cell>
        </row>
        <row r="1085">
          <cell r="A1085">
            <v>91.757800000000003</v>
          </cell>
        </row>
        <row r="1086">
          <cell r="A1086">
            <v>91.765600000000006</v>
          </cell>
        </row>
        <row r="1087">
          <cell r="A1087">
            <v>91.757800000000003</v>
          </cell>
        </row>
        <row r="1088">
          <cell r="A1088">
            <v>91.890600000000006</v>
          </cell>
        </row>
        <row r="1089">
          <cell r="A1089">
            <v>91.456999999999994</v>
          </cell>
        </row>
        <row r="1090">
          <cell r="A1090">
            <v>91.628900000000002</v>
          </cell>
        </row>
        <row r="1091">
          <cell r="A1091">
            <v>91.769499999999994</v>
          </cell>
        </row>
        <row r="1092">
          <cell r="A1092">
            <v>92.074200000000005</v>
          </cell>
        </row>
        <row r="1093">
          <cell r="A1093">
            <v>91.828100000000006</v>
          </cell>
        </row>
        <row r="1094">
          <cell r="A1094">
            <v>91.796899999999994</v>
          </cell>
        </row>
        <row r="1095">
          <cell r="A1095">
            <v>91.789100000000005</v>
          </cell>
        </row>
        <row r="1096">
          <cell r="A1096">
            <v>91.789100000000005</v>
          </cell>
        </row>
        <row r="1097">
          <cell r="A1097">
            <v>91.789100000000005</v>
          </cell>
        </row>
        <row r="1098">
          <cell r="A1098">
            <v>91.789100000000005</v>
          </cell>
        </row>
        <row r="1099">
          <cell r="A1099">
            <v>91.793000000000006</v>
          </cell>
        </row>
        <row r="1100">
          <cell r="A1100">
            <v>91.781199999999998</v>
          </cell>
        </row>
        <row r="1101">
          <cell r="A1101">
            <v>91.785200000000003</v>
          </cell>
        </row>
        <row r="1102">
          <cell r="A1102">
            <v>91.781199999999998</v>
          </cell>
        </row>
        <row r="1103">
          <cell r="A1103">
            <v>91.785200000000003</v>
          </cell>
        </row>
        <row r="1104">
          <cell r="A1104">
            <v>116.211</v>
          </cell>
        </row>
        <row r="1105">
          <cell r="A1105">
            <v>92.355500000000006</v>
          </cell>
        </row>
        <row r="1106">
          <cell r="A1106">
            <v>92.054699999999997</v>
          </cell>
        </row>
        <row r="1107">
          <cell r="A1107">
            <v>92.285200000000003</v>
          </cell>
        </row>
        <row r="1108">
          <cell r="A1108">
            <v>92.433599999999998</v>
          </cell>
        </row>
        <row r="1109">
          <cell r="A1109">
            <v>92.441400000000002</v>
          </cell>
        </row>
        <row r="1110">
          <cell r="A1110">
            <v>92.628900000000002</v>
          </cell>
        </row>
        <row r="1111">
          <cell r="A1111">
            <v>92.894499999999994</v>
          </cell>
        </row>
        <row r="1112">
          <cell r="A1112">
            <v>92.996099999999998</v>
          </cell>
        </row>
        <row r="1113">
          <cell r="A1113">
            <v>92.953100000000006</v>
          </cell>
        </row>
        <row r="1114">
          <cell r="A1114">
            <v>92.867199999999997</v>
          </cell>
        </row>
        <row r="1115">
          <cell r="A1115">
            <v>92.863299999999995</v>
          </cell>
        </row>
        <row r="1116">
          <cell r="A1116">
            <v>93.765600000000006</v>
          </cell>
        </row>
        <row r="1117">
          <cell r="A1117">
            <v>92.679699999999997</v>
          </cell>
        </row>
        <row r="1118">
          <cell r="A1118">
            <v>93.507800000000003</v>
          </cell>
        </row>
        <row r="1119">
          <cell r="A1119">
            <v>91.984399999999994</v>
          </cell>
        </row>
        <row r="1120">
          <cell r="A1120">
            <v>91.953100000000006</v>
          </cell>
        </row>
        <row r="1121">
          <cell r="A1121">
            <v>91.964799999999997</v>
          </cell>
        </row>
        <row r="1122">
          <cell r="A1122">
            <v>82.824200000000005</v>
          </cell>
        </row>
        <row r="1123">
          <cell r="A1123">
            <v>81.3125</v>
          </cell>
        </row>
        <row r="1124">
          <cell r="A1124">
            <v>81.285200000000003</v>
          </cell>
        </row>
        <row r="1125">
          <cell r="A1125">
            <v>81.320300000000003</v>
          </cell>
        </row>
        <row r="1126">
          <cell r="A1126">
            <v>81.289100000000005</v>
          </cell>
        </row>
        <row r="1127">
          <cell r="A1127">
            <v>81.289100000000005</v>
          </cell>
        </row>
        <row r="1128">
          <cell r="A1128">
            <v>81.300799999999995</v>
          </cell>
        </row>
        <row r="1129">
          <cell r="A1129">
            <v>81.293000000000006</v>
          </cell>
        </row>
        <row r="1130">
          <cell r="A1130">
            <v>81.289100000000005</v>
          </cell>
        </row>
        <row r="1131">
          <cell r="A1131">
            <v>81.289100000000005</v>
          </cell>
        </row>
        <row r="1132">
          <cell r="A1132">
            <v>81.285200000000003</v>
          </cell>
        </row>
        <row r="1133">
          <cell r="A1133">
            <v>81.293000000000006</v>
          </cell>
        </row>
        <row r="1134">
          <cell r="A1134">
            <v>81.289100000000005</v>
          </cell>
        </row>
        <row r="1135">
          <cell r="A1135">
            <v>69.347700000000003</v>
          </cell>
        </row>
        <row r="1136">
          <cell r="A1136">
            <v>69.206999999999994</v>
          </cell>
        </row>
        <row r="1137">
          <cell r="A1137">
            <v>69.0625</v>
          </cell>
        </row>
        <row r="1138">
          <cell r="A1138">
            <v>69.066400000000002</v>
          </cell>
        </row>
        <row r="1139">
          <cell r="A1139">
            <v>69.035200000000003</v>
          </cell>
        </row>
        <row r="1140">
          <cell r="A1140">
            <v>93.886700000000005</v>
          </cell>
        </row>
        <row r="1141">
          <cell r="A1141">
            <v>93.378900000000002</v>
          </cell>
        </row>
        <row r="1142">
          <cell r="A1142">
            <v>93.335899999999995</v>
          </cell>
        </row>
        <row r="1143">
          <cell r="A1143">
            <v>93.269499999999994</v>
          </cell>
        </row>
        <row r="1144">
          <cell r="A1144">
            <v>93.101600000000005</v>
          </cell>
        </row>
        <row r="1145">
          <cell r="A1145">
            <v>93.039100000000005</v>
          </cell>
        </row>
        <row r="1146">
          <cell r="A1146">
            <v>93.035200000000003</v>
          </cell>
        </row>
        <row r="1147">
          <cell r="A1147">
            <v>93.714799999999997</v>
          </cell>
        </row>
        <row r="1148">
          <cell r="A1148">
            <v>92.710899999999995</v>
          </cell>
        </row>
        <row r="1149">
          <cell r="A1149">
            <v>92.718800000000002</v>
          </cell>
        </row>
        <row r="1150">
          <cell r="A1150">
            <v>92.640600000000006</v>
          </cell>
        </row>
        <row r="1151">
          <cell r="A1151">
            <v>92.941400000000002</v>
          </cell>
        </row>
        <row r="1152">
          <cell r="A1152">
            <v>93.164100000000005</v>
          </cell>
        </row>
        <row r="1153">
          <cell r="A1153">
            <v>93.117199999999997</v>
          </cell>
        </row>
        <row r="1154">
          <cell r="A1154">
            <v>93.105500000000006</v>
          </cell>
        </row>
        <row r="1155">
          <cell r="A1155">
            <v>92.636700000000005</v>
          </cell>
        </row>
        <row r="1156">
          <cell r="A1156">
            <v>92.523399999999995</v>
          </cell>
        </row>
        <row r="1157">
          <cell r="A1157">
            <v>92.835899999999995</v>
          </cell>
        </row>
        <row r="1158">
          <cell r="A1158">
            <v>92.785200000000003</v>
          </cell>
        </row>
        <row r="1159">
          <cell r="A1159">
            <v>92.789100000000005</v>
          </cell>
        </row>
        <row r="1160">
          <cell r="A1160">
            <v>92.734399999999994</v>
          </cell>
        </row>
        <row r="1161">
          <cell r="A1161">
            <v>92.722700000000003</v>
          </cell>
        </row>
        <row r="1162">
          <cell r="A1162">
            <v>92.726600000000005</v>
          </cell>
        </row>
        <row r="1163">
          <cell r="A1163">
            <v>92.730500000000006</v>
          </cell>
        </row>
        <row r="1164">
          <cell r="A1164">
            <v>92.726600000000005</v>
          </cell>
        </row>
        <row r="1165">
          <cell r="A1165">
            <v>92.730500000000006</v>
          </cell>
        </row>
        <row r="1166">
          <cell r="A1166">
            <v>92.726600000000005</v>
          </cell>
        </row>
        <row r="1167">
          <cell r="A1167">
            <v>92.730500000000006</v>
          </cell>
        </row>
        <row r="1168">
          <cell r="A1168">
            <v>92.738299999999995</v>
          </cell>
        </row>
        <row r="1169">
          <cell r="A1169">
            <v>92.746099999999998</v>
          </cell>
        </row>
        <row r="1170">
          <cell r="A1170">
            <v>54.503900000000002</v>
          </cell>
        </row>
        <row r="1171">
          <cell r="A1171">
            <v>54.492199999999997</v>
          </cell>
        </row>
        <row r="1172">
          <cell r="A1172">
            <v>44.754899999999999</v>
          </cell>
        </row>
        <row r="1173">
          <cell r="A1173">
            <v>44.743200000000002</v>
          </cell>
        </row>
        <row r="1174">
          <cell r="A1174">
            <v>44.735399999999998</v>
          </cell>
        </row>
        <row r="1175">
          <cell r="A1175">
            <v>44.735399999999998</v>
          </cell>
        </row>
        <row r="1176">
          <cell r="A1176">
            <v>44.7393</v>
          </cell>
        </row>
        <row r="1177">
          <cell r="A1177">
            <v>44.735399999999998</v>
          </cell>
        </row>
        <row r="1178">
          <cell r="A1178">
            <v>44.735399999999998</v>
          </cell>
        </row>
        <row r="1179">
          <cell r="A1179">
            <v>44.735399999999998</v>
          </cell>
        </row>
        <row r="1180">
          <cell r="A1180">
            <v>44.735399999999998</v>
          </cell>
        </row>
        <row r="1181">
          <cell r="A1181">
            <v>44.735399999999998</v>
          </cell>
        </row>
        <row r="1182">
          <cell r="A1182">
            <v>44.735399999999998</v>
          </cell>
        </row>
        <row r="1183">
          <cell r="A1183">
            <v>44.735399999999998</v>
          </cell>
        </row>
        <row r="1184">
          <cell r="A1184">
            <v>44.735399999999998</v>
          </cell>
        </row>
        <row r="1185">
          <cell r="A1185">
            <v>44.735399999999998</v>
          </cell>
        </row>
        <row r="1186">
          <cell r="A1186">
            <v>44.735399999999998</v>
          </cell>
        </row>
        <row r="1187">
          <cell r="A1187">
            <v>44.735399999999998</v>
          </cell>
        </row>
        <row r="1188">
          <cell r="A1188">
            <v>44.735399999999998</v>
          </cell>
        </row>
        <row r="1189">
          <cell r="A1189">
            <v>44.735399999999998</v>
          </cell>
        </row>
        <row r="1190">
          <cell r="A1190">
            <v>44.735399999999998</v>
          </cell>
        </row>
        <row r="1191">
          <cell r="A1191">
            <v>44.735399999999998</v>
          </cell>
        </row>
        <row r="1192">
          <cell r="A1192">
            <v>44.735399999999998</v>
          </cell>
        </row>
        <row r="1193">
          <cell r="A1193">
            <v>44.735399999999998</v>
          </cell>
        </row>
        <row r="1194">
          <cell r="A1194">
            <v>44.7393</v>
          </cell>
        </row>
        <row r="1195">
          <cell r="A1195">
            <v>44.731400000000001</v>
          </cell>
        </row>
        <row r="1196">
          <cell r="A1196">
            <v>44.735399999999998</v>
          </cell>
        </row>
        <row r="1197">
          <cell r="A1197">
            <v>44.731400000000001</v>
          </cell>
        </row>
        <row r="1198">
          <cell r="A1198">
            <v>44.731400000000001</v>
          </cell>
        </row>
        <row r="1199">
          <cell r="A1199">
            <v>44.731400000000001</v>
          </cell>
        </row>
        <row r="1200">
          <cell r="A1200">
            <v>44.735399999999998</v>
          </cell>
        </row>
        <row r="1201">
          <cell r="A1201">
            <v>44.7393</v>
          </cell>
        </row>
        <row r="1202">
          <cell r="A1202">
            <v>44.735399999999998</v>
          </cell>
        </row>
        <row r="1203">
          <cell r="A1203">
            <v>44.731400000000001</v>
          </cell>
        </row>
        <row r="1204">
          <cell r="A1204">
            <v>44.735399999999998</v>
          </cell>
        </row>
        <row r="1205">
          <cell r="A1205">
            <v>44.731400000000001</v>
          </cell>
        </row>
        <row r="1206">
          <cell r="A1206">
            <v>44.735399999999998</v>
          </cell>
        </row>
        <row r="1207">
          <cell r="A1207">
            <v>44.731400000000001</v>
          </cell>
        </row>
        <row r="1208">
          <cell r="A1208">
            <v>44.735399999999998</v>
          </cell>
        </row>
        <row r="1209">
          <cell r="A1209">
            <v>44.731400000000001</v>
          </cell>
        </row>
        <row r="1210">
          <cell r="A1210">
            <v>44.735399999999998</v>
          </cell>
        </row>
        <row r="1211">
          <cell r="A1211">
            <v>44.731400000000001</v>
          </cell>
        </row>
        <row r="1212">
          <cell r="A1212">
            <v>44.735399999999998</v>
          </cell>
        </row>
        <row r="1213">
          <cell r="A1213">
            <v>44.731400000000001</v>
          </cell>
        </row>
        <row r="1214">
          <cell r="A1214">
            <v>44.735399999999998</v>
          </cell>
        </row>
        <row r="1215">
          <cell r="A1215">
            <v>44.731400000000001</v>
          </cell>
        </row>
        <row r="1216">
          <cell r="A1216">
            <v>44.735399999999998</v>
          </cell>
        </row>
        <row r="1217">
          <cell r="A1217">
            <v>44.731400000000001</v>
          </cell>
        </row>
        <row r="1218">
          <cell r="A1218">
            <v>44.735399999999998</v>
          </cell>
        </row>
        <row r="1219">
          <cell r="A1219">
            <v>44.731400000000001</v>
          </cell>
        </row>
        <row r="1220">
          <cell r="A1220">
            <v>44.735399999999998</v>
          </cell>
        </row>
        <row r="1221">
          <cell r="A1221">
            <v>44.731400000000001</v>
          </cell>
        </row>
        <row r="1222">
          <cell r="A1222">
            <v>44.735399999999998</v>
          </cell>
        </row>
        <row r="1223">
          <cell r="A1223">
            <v>44.731400000000001</v>
          </cell>
        </row>
        <row r="1224">
          <cell r="A1224">
            <v>44.735399999999998</v>
          </cell>
        </row>
        <row r="1225">
          <cell r="A1225">
            <v>44.727499999999999</v>
          </cell>
        </row>
        <row r="1226">
          <cell r="A1226">
            <v>44.735399999999998</v>
          </cell>
        </row>
        <row r="1227">
          <cell r="A1227">
            <v>44.731400000000001</v>
          </cell>
        </row>
        <row r="1228">
          <cell r="A1228">
            <v>44.735399999999998</v>
          </cell>
        </row>
        <row r="1229">
          <cell r="A1229">
            <v>44.731400000000001</v>
          </cell>
        </row>
        <row r="1230">
          <cell r="A1230">
            <v>44.735399999999998</v>
          </cell>
        </row>
        <row r="1231">
          <cell r="A1231">
            <v>44.731400000000001</v>
          </cell>
        </row>
        <row r="1232">
          <cell r="A1232">
            <v>44.735399999999998</v>
          </cell>
        </row>
        <row r="1233">
          <cell r="A1233">
            <v>44.731400000000001</v>
          </cell>
        </row>
        <row r="1234">
          <cell r="A1234">
            <v>44.735399999999998</v>
          </cell>
        </row>
        <row r="1235">
          <cell r="A1235">
            <v>44.731400000000001</v>
          </cell>
        </row>
        <row r="1236">
          <cell r="A1236">
            <v>44.735399999999998</v>
          </cell>
        </row>
        <row r="1237">
          <cell r="A1237">
            <v>44.731400000000001</v>
          </cell>
        </row>
        <row r="1238">
          <cell r="A1238">
            <v>44.735399999999998</v>
          </cell>
        </row>
        <row r="1239">
          <cell r="A1239">
            <v>44.731400000000001</v>
          </cell>
        </row>
        <row r="1240">
          <cell r="A1240">
            <v>44.735399999999998</v>
          </cell>
        </row>
        <row r="1241">
          <cell r="A1241">
            <v>44.731400000000001</v>
          </cell>
        </row>
        <row r="1242">
          <cell r="A1242">
            <v>44.735399999999998</v>
          </cell>
        </row>
        <row r="1243">
          <cell r="A1243">
            <v>44.731400000000001</v>
          </cell>
        </row>
        <row r="1244">
          <cell r="A1244">
            <v>44.735399999999998</v>
          </cell>
        </row>
        <row r="1245">
          <cell r="A1245">
            <v>44.731400000000001</v>
          </cell>
        </row>
        <row r="1246">
          <cell r="A1246">
            <v>44.735399999999998</v>
          </cell>
        </row>
        <row r="1247">
          <cell r="A1247">
            <v>44.731400000000001</v>
          </cell>
        </row>
        <row r="1248">
          <cell r="A1248">
            <v>44.735399999999998</v>
          </cell>
        </row>
        <row r="1249">
          <cell r="A1249">
            <v>44.731400000000001</v>
          </cell>
        </row>
        <row r="1250">
          <cell r="A1250">
            <v>44.735399999999998</v>
          </cell>
        </row>
        <row r="1251">
          <cell r="A1251">
            <v>44.727499999999999</v>
          </cell>
        </row>
        <row r="1252">
          <cell r="A1252">
            <v>44.735399999999998</v>
          </cell>
        </row>
        <row r="1253">
          <cell r="A1253">
            <v>44.735399999999998</v>
          </cell>
        </row>
        <row r="1254">
          <cell r="A1254">
            <v>44.735399999999998</v>
          </cell>
        </row>
        <row r="1255">
          <cell r="A1255">
            <v>44.731400000000001</v>
          </cell>
        </row>
        <row r="1256">
          <cell r="A1256">
            <v>44.735399999999998</v>
          </cell>
        </row>
        <row r="1257">
          <cell r="A1257">
            <v>44.731400000000001</v>
          </cell>
        </row>
        <row r="1258">
          <cell r="A1258">
            <v>44.735399999999998</v>
          </cell>
        </row>
        <row r="1259">
          <cell r="A1259">
            <v>44.731400000000001</v>
          </cell>
        </row>
        <row r="1260">
          <cell r="A1260">
            <v>44.735399999999998</v>
          </cell>
        </row>
        <row r="1261">
          <cell r="A1261">
            <v>44.731400000000001</v>
          </cell>
        </row>
        <row r="1262">
          <cell r="A1262">
            <v>44.735399999999998</v>
          </cell>
        </row>
        <row r="1263">
          <cell r="A1263">
            <v>44.731400000000001</v>
          </cell>
        </row>
        <row r="1264">
          <cell r="A1264">
            <v>44.735399999999998</v>
          </cell>
        </row>
        <row r="1265">
          <cell r="A1265">
            <v>44.731400000000001</v>
          </cell>
        </row>
        <row r="1266">
          <cell r="A1266">
            <v>44.735399999999998</v>
          </cell>
        </row>
        <row r="1267">
          <cell r="A1267">
            <v>44.731400000000001</v>
          </cell>
        </row>
        <row r="1268">
          <cell r="A1268">
            <v>44.735399999999998</v>
          </cell>
        </row>
        <row r="1269">
          <cell r="A1269">
            <v>44.731400000000001</v>
          </cell>
        </row>
        <row r="1270">
          <cell r="A1270">
            <v>44.735399999999998</v>
          </cell>
        </row>
        <row r="1271">
          <cell r="A1271">
            <v>44.731400000000001</v>
          </cell>
        </row>
        <row r="1272">
          <cell r="A1272">
            <v>44.735399999999998</v>
          </cell>
        </row>
        <row r="1273">
          <cell r="A1273">
            <v>44.731400000000001</v>
          </cell>
        </row>
        <row r="1274">
          <cell r="A1274">
            <v>44.735399999999998</v>
          </cell>
        </row>
        <row r="1275">
          <cell r="A1275">
            <v>44.141599999999997</v>
          </cell>
        </row>
        <row r="1276">
          <cell r="A1276">
            <v>44.145499999999998</v>
          </cell>
        </row>
        <row r="1277">
          <cell r="A1277">
            <v>44.141599999999997</v>
          </cell>
        </row>
        <row r="1278">
          <cell r="A1278">
            <v>44.141599999999997</v>
          </cell>
        </row>
        <row r="1279">
          <cell r="A1279">
            <v>44.141599999999997</v>
          </cell>
        </row>
        <row r="1280">
          <cell r="A1280">
            <v>44.145499999999998</v>
          </cell>
        </row>
        <row r="1281">
          <cell r="A1281">
            <v>44.141599999999997</v>
          </cell>
        </row>
        <row r="1282">
          <cell r="A1282">
            <v>44.145499999999998</v>
          </cell>
        </row>
        <row r="1283">
          <cell r="A1283">
            <v>44.141599999999997</v>
          </cell>
        </row>
        <row r="1284">
          <cell r="A1284">
            <v>44.145499999999998</v>
          </cell>
        </row>
        <row r="1285">
          <cell r="A1285">
            <v>44.141599999999997</v>
          </cell>
        </row>
        <row r="1286">
          <cell r="A1286">
            <v>44.145499999999998</v>
          </cell>
        </row>
        <row r="1287">
          <cell r="A1287">
            <v>44.141599999999997</v>
          </cell>
        </row>
        <row r="1288">
          <cell r="A1288">
            <v>44.145499999999998</v>
          </cell>
        </row>
        <row r="1289">
          <cell r="A1289">
            <v>44.141599999999997</v>
          </cell>
        </row>
        <row r="1290">
          <cell r="A1290">
            <v>44.145499999999998</v>
          </cell>
        </row>
        <row r="1291">
          <cell r="A1291">
            <v>44.141599999999997</v>
          </cell>
        </row>
        <row r="1292">
          <cell r="A1292">
            <v>44.145499999999998</v>
          </cell>
        </row>
        <row r="1293">
          <cell r="A1293">
            <v>44.141599999999997</v>
          </cell>
        </row>
        <row r="1294">
          <cell r="A1294">
            <v>44.145499999999998</v>
          </cell>
        </row>
        <row r="1295">
          <cell r="A1295">
            <v>44.141599999999997</v>
          </cell>
        </row>
        <row r="1296">
          <cell r="A1296">
            <v>44.145499999999998</v>
          </cell>
        </row>
        <row r="1297">
          <cell r="A1297">
            <v>44.141599999999997</v>
          </cell>
        </row>
        <row r="1298">
          <cell r="A1298">
            <v>44.145499999999998</v>
          </cell>
        </row>
        <row r="1299">
          <cell r="A1299">
            <v>44.141599999999997</v>
          </cell>
        </row>
        <row r="1300">
          <cell r="A1300">
            <v>44.145499999999998</v>
          </cell>
        </row>
        <row r="1301">
          <cell r="A1301">
            <v>44.141599999999997</v>
          </cell>
        </row>
        <row r="1302">
          <cell r="A1302">
            <v>44.145499999999998</v>
          </cell>
        </row>
        <row r="1303">
          <cell r="A1303">
            <v>44.141599999999997</v>
          </cell>
        </row>
        <row r="1304">
          <cell r="A1304">
            <v>44.145499999999998</v>
          </cell>
        </row>
        <row r="1305">
          <cell r="A1305">
            <v>44.137700000000002</v>
          </cell>
        </row>
        <row r="1306">
          <cell r="A1306">
            <v>44.1494</v>
          </cell>
        </row>
        <row r="1307">
          <cell r="A1307">
            <v>44.141599999999997</v>
          </cell>
        </row>
        <row r="1308">
          <cell r="A1308">
            <v>44.145499999999998</v>
          </cell>
        </row>
        <row r="1309">
          <cell r="A1309">
            <v>44.141599999999997</v>
          </cell>
        </row>
        <row r="1310">
          <cell r="A1310">
            <v>44.145499999999998</v>
          </cell>
        </row>
        <row r="1311">
          <cell r="A1311">
            <v>44.141599999999997</v>
          </cell>
        </row>
        <row r="1312">
          <cell r="A1312">
            <v>44.145499999999998</v>
          </cell>
        </row>
        <row r="1313">
          <cell r="A1313">
            <v>44.141599999999997</v>
          </cell>
        </row>
        <row r="1314">
          <cell r="A1314">
            <v>44.145499999999998</v>
          </cell>
        </row>
        <row r="1315">
          <cell r="A1315">
            <v>44.141599999999997</v>
          </cell>
        </row>
        <row r="1316">
          <cell r="A1316">
            <v>44.145499999999998</v>
          </cell>
        </row>
        <row r="1317">
          <cell r="A1317">
            <v>44.141599999999997</v>
          </cell>
        </row>
        <row r="1318">
          <cell r="A1318">
            <v>44.145499999999998</v>
          </cell>
        </row>
        <row r="1319">
          <cell r="A1319">
            <v>44.141599999999997</v>
          </cell>
        </row>
        <row r="1320">
          <cell r="A1320">
            <v>44.145499999999998</v>
          </cell>
        </row>
        <row r="1321">
          <cell r="A1321">
            <v>44.141599999999997</v>
          </cell>
        </row>
        <row r="1322">
          <cell r="A1322">
            <v>44.145499999999998</v>
          </cell>
        </row>
        <row r="1323">
          <cell r="A1323">
            <v>44.141599999999997</v>
          </cell>
        </row>
        <row r="1324">
          <cell r="A1324">
            <v>44.145499999999998</v>
          </cell>
        </row>
        <row r="1325">
          <cell r="A1325">
            <v>44.141599999999997</v>
          </cell>
        </row>
        <row r="1326">
          <cell r="A1326">
            <v>44.145499999999998</v>
          </cell>
        </row>
        <row r="1327">
          <cell r="A1327">
            <v>44.141599999999997</v>
          </cell>
        </row>
        <row r="1328">
          <cell r="A1328">
            <v>44.145499999999998</v>
          </cell>
        </row>
        <row r="1329">
          <cell r="A1329">
            <v>44.141599999999997</v>
          </cell>
        </row>
        <row r="1330">
          <cell r="A1330">
            <v>44.145499999999998</v>
          </cell>
        </row>
        <row r="1331">
          <cell r="A1331">
            <v>44.141599999999997</v>
          </cell>
        </row>
        <row r="1332">
          <cell r="A1332">
            <v>44.1494</v>
          </cell>
        </row>
        <row r="1333">
          <cell r="A1333">
            <v>44.141599999999997</v>
          </cell>
        </row>
        <row r="1334">
          <cell r="A1334">
            <v>44.145499999999998</v>
          </cell>
        </row>
        <row r="1335">
          <cell r="A1335">
            <v>44.141599999999997</v>
          </cell>
        </row>
        <row r="1336">
          <cell r="A1336">
            <v>44.145499999999998</v>
          </cell>
        </row>
        <row r="1337">
          <cell r="A1337">
            <v>44.141599999999997</v>
          </cell>
        </row>
        <row r="1338">
          <cell r="A1338">
            <v>44.145499999999998</v>
          </cell>
        </row>
        <row r="1339">
          <cell r="A1339">
            <v>44.141599999999997</v>
          </cell>
        </row>
        <row r="1340">
          <cell r="A1340">
            <v>44.145499999999998</v>
          </cell>
        </row>
        <row r="1341">
          <cell r="A1341">
            <v>44.141599999999997</v>
          </cell>
        </row>
        <row r="1342">
          <cell r="A1342">
            <v>44.145499999999998</v>
          </cell>
        </row>
        <row r="1343">
          <cell r="A1343">
            <v>44.141599999999997</v>
          </cell>
        </row>
        <row r="1344">
          <cell r="A1344">
            <v>44.145499999999998</v>
          </cell>
        </row>
        <row r="1345">
          <cell r="A1345">
            <v>44.141599999999997</v>
          </cell>
        </row>
        <row r="1346">
          <cell r="A1346">
            <v>44.145499999999998</v>
          </cell>
        </row>
        <row r="1347">
          <cell r="A1347">
            <v>44.141599999999997</v>
          </cell>
        </row>
        <row r="1348">
          <cell r="A1348">
            <v>44.145499999999998</v>
          </cell>
        </row>
        <row r="1349">
          <cell r="A1349">
            <v>44.141599999999997</v>
          </cell>
        </row>
        <row r="1350">
          <cell r="A1350">
            <v>44.145499999999998</v>
          </cell>
        </row>
        <row r="1351">
          <cell r="A1351">
            <v>44.141599999999997</v>
          </cell>
        </row>
        <row r="1352">
          <cell r="A1352">
            <v>44.145499999999998</v>
          </cell>
        </row>
        <row r="1353">
          <cell r="A1353">
            <v>44.141599999999997</v>
          </cell>
        </row>
        <row r="1354">
          <cell r="A1354">
            <v>44.145499999999998</v>
          </cell>
        </row>
        <row r="1355">
          <cell r="A1355">
            <v>44.141599999999997</v>
          </cell>
        </row>
        <row r="1356">
          <cell r="A1356">
            <v>44.145499999999998</v>
          </cell>
        </row>
        <row r="1357">
          <cell r="A1357">
            <v>44.141599999999997</v>
          </cell>
        </row>
        <row r="1358">
          <cell r="A1358">
            <v>44.141599999999997</v>
          </cell>
        </row>
        <row r="1359">
          <cell r="A1359">
            <v>44.141599999999997</v>
          </cell>
        </row>
        <row r="1360">
          <cell r="A1360">
            <v>44.145499999999998</v>
          </cell>
        </row>
        <row r="1361">
          <cell r="A1361">
            <v>44.141599999999997</v>
          </cell>
        </row>
        <row r="1362">
          <cell r="A1362">
            <v>44.145499999999998</v>
          </cell>
        </row>
        <row r="1363">
          <cell r="A1363">
            <v>44.141599999999997</v>
          </cell>
        </row>
        <row r="1364">
          <cell r="A1364">
            <v>44.145499999999998</v>
          </cell>
        </row>
        <row r="1365">
          <cell r="A1365">
            <v>44.141599999999997</v>
          </cell>
        </row>
        <row r="1366">
          <cell r="A1366">
            <v>44.145499999999998</v>
          </cell>
        </row>
        <row r="1367">
          <cell r="A1367">
            <v>44.141599999999997</v>
          </cell>
        </row>
        <row r="1368">
          <cell r="A1368">
            <v>44.145499999999998</v>
          </cell>
        </row>
        <row r="1369">
          <cell r="A1369">
            <v>44.141599999999997</v>
          </cell>
        </row>
        <row r="1370">
          <cell r="A1370">
            <v>44.145499999999998</v>
          </cell>
        </row>
        <row r="1371">
          <cell r="A1371">
            <v>44.141599999999997</v>
          </cell>
        </row>
        <row r="1372">
          <cell r="A1372">
            <v>44.145499999999998</v>
          </cell>
        </row>
        <row r="1373">
          <cell r="A1373">
            <v>44.141599999999997</v>
          </cell>
        </row>
        <row r="1374">
          <cell r="A1374">
            <v>44.145499999999998</v>
          </cell>
        </row>
        <row r="1375">
          <cell r="A1375">
            <v>44.141599999999997</v>
          </cell>
        </row>
        <row r="1376">
          <cell r="A1376">
            <v>44.145499999999998</v>
          </cell>
        </row>
        <row r="1377">
          <cell r="A1377">
            <v>44.141599999999997</v>
          </cell>
        </row>
        <row r="1378">
          <cell r="A1378">
            <v>44.145499999999998</v>
          </cell>
        </row>
        <row r="1379">
          <cell r="A1379">
            <v>44.141599999999997</v>
          </cell>
        </row>
        <row r="1380">
          <cell r="A1380">
            <v>44.145499999999998</v>
          </cell>
        </row>
        <row r="1381">
          <cell r="A1381">
            <v>44.141599999999997</v>
          </cell>
        </row>
        <row r="1382">
          <cell r="A1382">
            <v>44.145499999999998</v>
          </cell>
        </row>
        <row r="1383">
          <cell r="A1383">
            <v>44.141599999999997</v>
          </cell>
        </row>
        <row r="1384">
          <cell r="A1384">
            <v>44.145499999999998</v>
          </cell>
        </row>
        <row r="1385">
          <cell r="A1385">
            <v>44.141599999999997</v>
          </cell>
        </row>
        <row r="1386">
          <cell r="A1386">
            <v>44.145499999999998</v>
          </cell>
        </row>
        <row r="1387">
          <cell r="A1387">
            <v>44.141599999999997</v>
          </cell>
        </row>
        <row r="1388">
          <cell r="A1388">
            <v>44.145499999999998</v>
          </cell>
        </row>
        <row r="1389">
          <cell r="A1389">
            <v>44.141599999999997</v>
          </cell>
        </row>
        <row r="1390">
          <cell r="A1390">
            <v>44.145499999999998</v>
          </cell>
        </row>
        <row r="1391">
          <cell r="A1391">
            <v>44.141599999999997</v>
          </cell>
        </row>
        <row r="1392">
          <cell r="A1392">
            <v>44.145499999999998</v>
          </cell>
        </row>
        <row r="1393">
          <cell r="A1393">
            <v>44.141599999999997</v>
          </cell>
        </row>
        <row r="1394">
          <cell r="A1394">
            <v>44.145499999999998</v>
          </cell>
        </row>
        <row r="1395">
          <cell r="A1395">
            <v>44.141599999999997</v>
          </cell>
        </row>
        <row r="1396">
          <cell r="A1396">
            <v>44.145499999999998</v>
          </cell>
        </row>
        <row r="1397">
          <cell r="A1397">
            <v>44.141599999999997</v>
          </cell>
        </row>
        <row r="1398">
          <cell r="A1398">
            <v>44.145499999999998</v>
          </cell>
        </row>
        <row r="1399">
          <cell r="A1399">
            <v>44.141599999999997</v>
          </cell>
        </row>
        <row r="1400">
          <cell r="A1400">
            <v>44.145499999999998</v>
          </cell>
        </row>
        <row r="1401">
          <cell r="A1401">
            <v>44.141599999999997</v>
          </cell>
        </row>
        <row r="1402">
          <cell r="A1402">
            <v>44.145499999999998</v>
          </cell>
        </row>
        <row r="1403">
          <cell r="A1403">
            <v>44.141599999999997</v>
          </cell>
        </row>
        <row r="1404">
          <cell r="A1404">
            <v>44.145499999999998</v>
          </cell>
        </row>
        <row r="1405">
          <cell r="A1405">
            <v>44.141599999999997</v>
          </cell>
        </row>
        <row r="1406">
          <cell r="A1406">
            <v>44.145499999999998</v>
          </cell>
        </row>
        <row r="1407">
          <cell r="A1407">
            <v>44.141599999999997</v>
          </cell>
        </row>
        <row r="1408">
          <cell r="A1408">
            <v>44.145499999999998</v>
          </cell>
        </row>
        <row r="1409">
          <cell r="A1409">
            <v>44.141599999999997</v>
          </cell>
        </row>
        <row r="1410">
          <cell r="A1410">
            <v>44.145499999999998</v>
          </cell>
        </row>
        <row r="1411">
          <cell r="A1411">
            <v>44.141599999999997</v>
          </cell>
        </row>
        <row r="1412">
          <cell r="A1412">
            <v>44.145499999999998</v>
          </cell>
        </row>
        <row r="1413">
          <cell r="A1413">
            <v>44.141599999999997</v>
          </cell>
        </row>
        <row r="1414">
          <cell r="A1414">
            <v>44.145499999999998</v>
          </cell>
        </row>
        <row r="1415">
          <cell r="A1415">
            <v>44.141599999999997</v>
          </cell>
        </row>
        <row r="1416">
          <cell r="A1416">
            <v>44.145499999999998</v>
          </cell>
        </row>
        <row r="1417">
          <cell r="A1417">
            <v>44.141599999999997</v>
          </cell>
        </row>
        <row r="1418">
          <cell r="A1418">
            <v>44.145499999999998</v>
          </cell>
        </row>
        <row r="1419">
          <cell r="A1419">
            <v>44.110399999999998</v>
          </cell>
        </row>
        <row r="1420">
          <cell r="A1420">
            <v>44.1143</v>
          </cell>
        </row>
        <row r="1421">
          <cell r="A1421">
            <v>44.110399999999998</v>
          </cell>
        </row>
        <row r="1422">
          <cell r="A1422">
            <v>44.1143</v>
          </cell>
        </row>
        <row r="1423">
          <cell r="A1423">
            <v>44.110399999999998</v>
          </cell>
        </row>
        <row r="1424">
          <cell r="A1424">
            <v>44.1143</v>
          </cell>
        </row>
        <row r="1425">
          <cell r="A1425">
            <v>44.098599999999998</v>
          </cell>
        </row>
        <row r="1426">
          <cell r="A1426">
            <v>44.102499999999999</v>
          </cell>
        </row>
        <row r="1427">
          <cell r="A1427">
            <v>44.098599999999998</v>
          </cell>
        </row>
        <row r="1428">
          <cell r="A1428">
            <v>44.102499999999999</v>
          </cell>
        </row>
        <row r="1429">
          <cell r="A1429">
            <v>44.098599999999998</v>
          </cell>
        </row>
        <row r="1430">
          <cell r="A1430">
            <v>44.102499999999999</v>
          </cell>
        </row>
        <row r="1431">
          <cell r="A1431">
            <v>44.098599999999998</v>
          </cell>
        </row>
        <row r="1432">
          <cell r="A1432">
            <v>44.102499999999999</v>
          </cell>
        </row>
        <row r="1433">
          <cell r="A1433">
            <v>44.098599999999998</v>
          </cell>
        </row>
        <row r="1434">
          <cell r="A1434">
            <v>44.102499999999999</v>
          </cell>
        </row>
        <row r="1435">
          <cell r="A1435">
            <v>44.102499999999999</v>
          </cell>
        </row>
        <row r="1436">
          <cell r="A1436">
            <v>44.102499999999999</v>
          </cell>
        </row>
        <row r="1437">
          <cell r="A1437">
            <v>44.098599999999998</v>
          </cell>
        </row>
        <row r="1438">
          <cell r="A1438">
            <v>44.098599999999998</v>
          </cell>
        </row>
        <row r="1439">
          <cell r="A1439">
            <v>44.098599999999998</v>
          </cell>
        </row>
        <row r="1440">
          <cell r="A1440">
            <v>44.102499999999999</v>
          </cell>
        </row>
        <row r="1441">
          <cell r="A1441">
            <v>44.098599999999998</v>
          </cell>
        </row>
        <row r="1442">
          <cell r="A1442">
            <v>44.102499999999999</v>
          </cell>
        </row>
        <row r="1443">
          <cell r="A1443">
            <v>44.098599999999998</v>
          </cell>
        </row>
        <row r="1444">
          <cell r="A1444">
            <v>44.102499999999999</v>
          </cell>
        </row>
        <row r="1445">
          <cell r="A1445">
            <v>44.098599999999998</v>
          </cell>
        </row>
        <row r="1446">
          <cell r="A1446">
            <v>44.102499999999999</v>
          </cell>
        </row>
        <row r="1447">
          <cell r="A1447">
            <v>44.098599999999998</v>
          </cell>
        </row>
        <row r="1448">
          <cell r="A1448">
            <v>44.102499999999999</v>
          </cell>
        </row>
        <row r="1449">
          <cell r="A1449">
            <v>44.098599999999998</v>
          </cell>
        </row>
        <row r="1450">
          <cell r="A1450">
            <v>44.102499999999999</v>
          </cell>
        </row>
        <row r="1451">
          <cell r="A1451">
            <v>44.098599999999998</v>
          </cell>
        </row>
        <row r="1452">
          <cell r="A1452">
            <v>44.102499999999999</v>
          </cell>
        </row>
        <row r="1453">
          <cell r="A1453">
            <v>44.098599999999998</v>
          </cell>
        </row>
        <row r="1454">
          <cell r="A1454">
            <v>44.102499999999999</v>
          </cell>
        </row>
        <row r="1455">
          <cell r="A1455">
            <v>44.016599999999997</v>
          </cell>
        </row>
        <row r="1456">
          <cell r="A1456">
            <v>44.020499999999998</v>
          </cell>
        </row>
        <row r="1457">
          <cell r="A1457">
            <v>44.016599999999997</v>
          </cell>
        </row>
        <row r="1458">
          <cell r="A1458">
            <v>44.020499999999998</v>
          </cell>
        </row>
        <row r="1459">
          <cell r="A1459">
            <v>44.016599999999997</v>
          </cell>
        </row>
        <row r="1460">
          <cell r="A1460">
            <v>44.020499999999998</v>
          </cell>
        </row>
        <row r="1461">
          <cell r="A1461">
            <v>44.020499999999998</v>
          </cell>
        </row>
        <row r="1462">
          <cell r="A1462">
            <v>44.020499999999998</v>
          </cell>
        </row>
        <row r="1463">
          <cell r="A1463">
            <v>44.016599999999997</v>
          </cell>
        </row>
        <row r="1464">
          <cell r="A1464">
            <v>44.020499999999998</v>
          </cell>
        </row>
        <row r="1465">
          <cell r="A1465">
            <v>44.016599999999997</v>
          </cell>
        </row>
        <row r="1466">
          <cell r="A1466">
            <v>44.020499999999998</v>
          </cell>
        </row>
        <row r="1467">
          <cell r="A1467">
            <v>44.016599999999997</v>
          </cell>
        </row>
        <row r="1468">
          <cell r="A1468">
            <v>44.020499999999998</v>
          </cell>
        </row>
        <row r="1469">
          <cell r="A1469">
            <v>44.016599999999997</v>
          </cell>
        </row>
        <row r="1470">
          <cell r="A1470">
            <v>44.020499999999998</v>
          </cell>
        </row>
        <row r="1471">
          <cell r="A1471">
            <v>44.016599999999997</v>
          </cell>
        </row>
        <row r="1472">
          <cell r="A1472">
            <v>44.020499999999998</v>
          </cell>
        </row>
        <row r="1473">
          <cell r="A1473">
            <v>44.016599999999997</v>
          </cell>
        </row>
        <row r="1474">
          <cell r="A1474">
            <v>44.020499999999998</v>
          </cell>
        </row>
        <row r="1475">
          <cell r="A1475">
            <v>44.016599999999997</v>
          </cell>
        </row>
        <row r="1476">
          <cell r="A1476">
            <v>44.020499999999998</v>
          </cell>
        </row>
        <row r="1477">
          <cell r="A1477">
            <v>44.016599999999997</v>
          </cell>
        </row>
        <row r="1478">
          <cell r="A1478">
            <v>44.020499999999998</v>
          </cell>
        </row>
        <row r="1479">
          <cell r="A1479">
            <v>44.016599999999997</v>
          </cell>
        </row>
        <row r="1480">
          <cell r="A1480">
            <v>44.020499999999998</v>
          </cell>
        </row>
        <row r="1481">
          <cell r="A1481">
            <v>44.016599999999997</v>
          </cell>
        </row>
        <row r="1482">
          <cell r="A1482">
            <v>44.020499999999998</v>
          </cell>
        </row>
        <row r="1483">
          <cell r="A1483">
            <v>44.016599999999997</v>
          </cell>
        </row>
        <row r="1484">
          <cell r="A1484">
            <v>44.020499999999998</v>
          </cell>
        </row>
        <row r="1485">
          <cell r="A1485">
            <v>44.016599999999997</v>
          </cell>
        </row>
        <row r="1486">
          <cell r="A1486">
            <v>44.020499999999998</v>
          </cell>
        </row>
        <row r="1487">
          <cell r="A1487">
            <v>44.016599999999997</v>
          </cell>
        </row>
        <row r="1488">
          <cell r="A1488">
            <v>44.020499999999998</v>
          </cell>
        </row>
        <row r="1489">
          <cell r="A1489">
            <v>44.016599999999997</v>
          </cell>
        </row>
        <row r="1490">
          <cell r="A1490">
            <v>44.020499999999998</v>
          </cell>
        </row>
        <row r="1491">
          <cell r="A1491">
            <v>44.016599999999997</v>
          </cell>
        </row>
        <row r="1492">
          <cell r="A1492">
            <v>44.016599999999997</v>
          </cell>
        </row>
        <row r="1493">
          <cell r="A1493">
            <v>44.016599999999997</v>
          </cell>
        </row>
        <row r="1494">
          <cell r="A1494">
            <v>44.020499999999998</v>
          </cell>
        </row>
        <row r="1495">
          <cell r="A1495">
            <v>44.016599999999997</v>
          </cell>
        </row>
        <row r="1496">
          <cell r="A1496">
            <v>44.020499999999998</v>
          </cell>
        </row>
        <row r="1497">
          <cell r="A1497">
            <v>44.016599999999997</v>
          </cell>
        </row>
        <row r="1498">
          <cell r="A1498">
            <v>44.020499999999998</v>
          </cell>
        </row>
        <row r="1499">
          <cell r="A1499">
            <v>44.016599999999997</v>
          </cell>
        </row>
        <row r="1500">
          <cell r="A1500">
            <v>44.020499999999998</v>
          </cell>
        </row>
        <row r="1501">
          <cell r="A1501">
            <v>44.016599999999997</v>
          </cell>
        </row>
        <row r="1502">
          <cell r="A1502">
            <v>44.020499999999998</v>
          </cell>
        </row>
        <row r="1503">
          <cell r="A1503">
            <v>44.016599999999997</v>
          </cell>
        </row>
        <row r="1504">
          <cell r="A1504">
            <v>44.020499999999998</v>
          </cell>
        </row>
        <row r="1505">
          <cell r="A1505">
            <v>44.016599999999997</v>
          </cell>
        </row>
        <row r="1506">
          <cell r="A1506">
            <v>44.020499999999998</v>
          </cell>
        </row>
        <row r="1507">
          <cell r="A1507">
            <v>44.016599999999997</v>
          </cell>
        </row>
        <row r="1508">
          <cell r="A1508">
            <v>44.020499999999998</v>
          </cell>
        </row>
        <row r="1509">
          <cell r="A1509">
            <v>44.016599999999997</v>
          </cell>
        </row>
        <row r="1510">
          <cell r="A1510">
            <v>44.020499999999998</v>
          </cell>
        </row>
        <row r="1511">
          <cell r="A1511">
            <v>43.969700000000003</v>
          </cell>
        </row>
        <row r="1512">
          <cell r="A1512">
            <v>43.973599999999998</v>
          </cell>
        </row>
        <row r="1513">
          <cell r="A1513">
            <v>43.969700000000003</v>
          </cell>
        </row>
        <row r="1514">
          <cell r="A1514">
            <v>43.973599999999998</v>
          </cell>
        </row>
        <row r="1515">
          <cell r="A1515">
            <v>43.969700000000003</v>
          </cell>
        </row>
        <row r="1516">
          <cell r="A1516">
            <v>43.973599999999998</v>
          </cell>
        </row>
        <row r="1517">
          <cell r="A1517">
            <v>43.969700000000003</v>
          </cell>
        </row>
        <row r="1518">
          <cell r="A1518">
            <v>43.973599999999998</v>
          </cell>
        </row>
        <row r="1519">
          <cell r="A1519">
            <v>43.969700000000003</v>
          </cell>
        </row>
        <row r="1520">
          <cell r="A1520">
            <v>43.973599999999998</v>
          </cell>
        </row>
        <row r="1521">
          <cell r="A1521">
            <v>43.969700000000003</v>
          </cell>
        </row>
        <row r="1522">
          <cell r="A1522">
            <v>43.973599999999998</v>
          </cell>
        </row>
        <row r="1523">
          <cell r="A1523">
            <v>43.969700000000003</v>
          </cell>
        </row>
        <row r="1524">
          <cell r="A1524">
            <v>43.973599999999998</v>
          </cell>
        </row>
        <row r="1525">
          <cell r="A1525">
            <v>43.969700000000003</v>
          </cell>
        </row>
        <row r="1526">
          <cell r="A1526">
            <v>43.973599999999998</v>
          </cell>
        </row>
        <row r="1527">
          <cell r="A1527">
            <v>43.969700000000003</v>
          </cell>
        </row>
        <row r="1528">
          <cell r="A1528">
            <v>43.973599999999998</v>
          </cell>
        </row>
        <row r="1529">
          <cell r="A1529">
            <v>43.969700000000003</v>
          </cell>
        </row>
        <row r="1530">
          <cell r="A1530">
            <v>43.973599999999998</v>
          </cell>
        </row>
        <row r="1531">
          <cell r="A1531">
            <v>43.969700000000003</v>
          </cell>
        </row>
        <row r="1532">
          <cell r="A1532">
            <v>43.973599999999998</v>
          </cell>
        </row>
        <row r="1533">
          <cell r="A1533">
            <v>43.969700000000003</v>
          </cell>
        </row>
        <row r="1534">
          <cell r="A1534">
            <v>43.973599999999998</v>
          </cell>
        </row>
        <row r="1535">
          <cell r="A1535">
            <v>43.969700000000003</v>
          </cell>
        </row>
        <row r="1536">
          <cell r="A1536">
            <v>43.973599999999998</v>
          </cell>
        </row>
        <row r="1537">
          <cell r="A1537">
            <v>43.969700000000003</v>
          </cell>
        </row>
        <row r="1538">
          <cell r="A1538">
            <v>43.973599999999998</v>
          </cell>
        </row>
        <row r="1539">
          <cell r="A1539">
            <v>43.969700000000003</v>
          </cell>
        </row>
        <row r="1540">
          <cell r="A1540">
            <v>43.973599999999998</v>
          </cell>
        </row>
        <row r="1541">
          <cell r="A1541">
            <v>43.969700000000003</v>
          </cell>
        </row>
        <row r="1542">
          <cell r="A1542">
            <v>43.973599999999998</v>
          </cell>
        </row>
        <row r="1543">
          <cell r="A1543">
            <v>43.969700000000003</v>
          </cell>
        </row>
        <row r="1544">
          <cell r="A1544">
            <v>43.973599999999998</v>
          </cell>
        </row>
        <row r="1545">
          <cell r="A1545">
            <v>43.969700000000003</v>
          </cell>
        </row>
        <row r="1546">
          <cell r="A1546">
            <v>43.973599999999998</v>
          </cell>
        </row>
        <row r="1547">
          <cell r="A1547">
            <v>43.969700000000003</v>
          </cell>
        </row>
        <row r="1548">
          <cell r="A1548">
            <v>43.973599999999998</v>
          </cell>
        </row>
        <row r="1549">
          <cell r="A1549">
            <v>43.969700000000003</v>
          </cell>
        </row>
        <row r="1550">
          <cell r="A1550">
            <v>43.973599999999998</v>
          </cell>
        </row>
        <row r="1551">
          <cell r="A1551">
            <v>43.969700000000003</v>
          </cell>
        </row>
        <row r="1552">
          <cell r="A1552">
            <v>43.973599999999998</v>
          </cell>
        </row>
        <row r="1553">
          <cell r="A1553">
            <v>43.969700000000003</v>
          </cell>
        </row>
        <row r="1554">
          <cell r="A1554">
            <v>43.973599999999998</v>
          </cell>
        </row>
        <row r="1555">
          <cell r="A1555">
            <v>43.969700000000003</v>
          </cell>
        </row>
        <row r="1556">
          <cell r="A1556">
            <v>43.973599999999998</v>
          </cell>
        </row>
        <row r="1557">
          <cell r="A1557">
            <v>43.969700000000003</v>
          </cell>
        </row>
        <row r="1558">
          <cell r="A1558">
            <v>43.973599999999998</v>
          </cell>
        </row>
        <row r="1559">
          <cell r="A1559">
            <v>43.969700000000003</v>
          </cell>
        </row>
        <row r="1560">
          <cell r="A1560">
            <v>43.973599999999998</v>
          </cell>
        </row>
        <row r="1561">
          <cell r="A1561">
            <v>43.969700000000003</v>
          </cell>
        </row>
        <row r="1562">
          <cell r="A1562">
            <v>43.973599999999998</v>
          </cell>
        </row>
        <row r="1563">
          <cell r="A1563">
            <v>43.969700000000003</v>
          </cell>
        </row>
        <row r="1564">
          <cell r="A1564">
            <v>43.973599999999998</v>
          </cell>
        </row>
        <row r="1565">
          <cell r="A1565">
            <v>43.969700000000003</v>
          </cell>
        </row>
        <row r="1566">
          <cell r="A1566">
            <v>43.973599999999998</v>
          </cell>
        </row>
        <row r="1567">
          <cell r="A1567">
            <v>43.969700000000003</v>
          </cell>
        </row>
        <row r="1568">
          <cell r="A1568">
            <v>43.973599999999998</v>
          </cell>
        </row>
        <row r="1569">
          <cell r="A1569">
            <v>43.969700000000003</v>
          </cell>
        </row>
        <row r="1570">
          <cell r="A1570">
            <v>43.973599999999998</v>
          </cell>
        </row>
        <row r="1571">
          <cell r="A1571">
            <v>43.969700000000003</v>
          </cell>
        </row>
        <row r="1572">
          <cell r="A1572">
            <v>43.973599999999998</v>
          </cell>
        </row>
        <row r="1573">
          <cell r="A1573">
            <v>43.965800000000002</v>
          </cell>
        </row>
        <row r="1574">
          <cell r="A1574">
            <v>43.973599999999998</v>
          </cell>
        </row>
        <row r="1575">
          <cell r="A1575">
            <v>43.969700000000003</v>
          </cell>
        </row>
        <row r="1576">
          <cell r="A1576">
            <v>43.973599999999998</v>
          </cell>
        </row>
        <row r="1577">
          <cell r="A1577">
            <v>43.969700000000003</v>
          </cell>
        </row>
        <row r="1578">
          <cell r="A1578">
            <v>43.973599999999998</v>
          </cell>
        </row>
        <row r="1579">
          <cell r="A1579">
            <v>43.969700000000003</v>
          </cell>
        </row>
        <row r="1580">
          <cell r="A1580">
            <v>43.973599999999998</v>
          </cell>
        </row>
        <row r="1581">
          <cell r="A1581">
            <v>43.969700000000003</v>
          </cell>
        </row>
        <row r="1582">
          <cell r="A1582">
            <v>43.973599999999998</v>
          </cell>
        </row>
        <row r="1583">
          <cell r="A1583">
            <v>43.969700000000003</v>
          </cell>
        </row>
        <row r="1584">
          <cell r="A1584">
            <v>43.973599999999998</v>
          </cell>
        </row>
        <row r="1585">
          <cell r="A1585">
            <v>43.969700000000003</v>
          </cell>
        </row>
        <row r="1586">
          <cell r="A1586">
            <v>43.973599999999998</v>
          </cell>
        </row>
        <row r="1587">
          <cell r="A1587">
            <v>43.969700000000003</v>
          </cell>
        </row>
        <row r="1588">
          <cell r="A1588">
            <v>43.973599999999998</v>
          </cell>
        </row>
        <row r="1589">
          <cell r="A1589">
            <v>43.969700000000003</v>
          </cell>
        </row>
        <row r="1590">
          <cell r="A1590">
            <v>43.973599999999998</v>
          </cell>
        </row>
        <row r="1591">
          <cell r="A1591">
            <v>43.969700000000003</v>
          </cell>
        </row>
        <row r="1592">
          <cell r="A1592">
            <v>43.977499999999999</v>
          </cell>
        </row>
        <row r="1593">
          <cell r="A1593">
            <v>43.969700000000003</v>
          </cell>
        </row>
        <row r="1594">
          <cell r="A1594">
            <v>43.973599999999998</v>
          </cell>
        </row>
        <row r="1595">
          <cell r="A1595">
            <v>43.969700000000003</v>
          </cell>
        </row>
        <row r="1596">
          <cell r="A1596">
            <v>43.973599999999998</v>
          </cell>
        </row>
        <row r="1597">
          <cell r="A1597">
            <v>43.969700000000003</v>
          </cell>
        </row>
        <row r="1598">
          <cell r="A1598">
            <v>43.973599999999998</v>
          </cell>
        </row>
        <row r="1599">
          <cell r="A1599">
            <v>43.969700000000003</v>
          </cell>
        </row>
        <row r="1600">
          <cell r="A1600">
            <v>43.969700000000003</v>
          </cell>
        </row>
        <row r="1601">
          <cell r="A1601">
            <v>43.969700000000003</v>
          </cell>
        </row>
        <row r="1602">
          <cell r="A1602">
            <v>43.973599999999998</v>
          </cell>
        </row>
        <row r="1603">
          <cell r="A1603">
            <v>43.969700000000003</v>
          </cell>
        </row>
        <row r="1604">
          <cell r="A1604">
            <v>43.973599999999998</v>
          </cell>
        </row>
        <row r="1605">
          <cell r="A1605">
            <v>43.969700000000003</v>
          </cell>
        </row>
        <row r="1606">
          <cell r="A1606">
            <v>43.973599999999998</v>
          </cell>
        </row>
        <row r="1607">
          <cell r="A1607">
            <v>43.969700000000003</v>
          </cell>
        </row>
        <row r="1608">
          <cell r="A1608">
            <v>43.973599999999998</v>
          </cell>
        </row>
        <row r="1609">
          <cell r="A1609">
            <v>43.969700000000003</v>
          </cell>
        </row>
        <row r="1610">
          <cell r="A1610">
            <v>43.973599999999998</v>
          </cell>
        </row>
        <row r="1611">
          <cell r="A1611">
            <v>43.969700000000003</v>
          </cell>
        </row>
        <row r="1612">
          <cell r="A1612">
            <v>43.973599999999998</v>
          </cell>
        </row>
        <row r="1613">
          <cell r="A1613">
            <v>43.969700000000003</v>
          </cell>
        </row>
        <row r="1614">
          <cell r="A1614">
            <v>43.973599999999998</v>
          </cell>
        </row>
        <row r="1615">
          <cell r="A1615">
            <v>43.969700000000003</v>
          </cell>
        </row>
        <row r="1616">
          <cell r="A1616">
            <v>43.973599999999998</v>
          </cell>
        </row>
        <row r="1617">
          <cell r="A1617">
            <v>43.969700000000003</v>
          </cell>
        </row>
        <row r="1618">
          <cell r="A1618">
            <v>43.973599999999998</v>
          </cell>
        </row>
        <row r="1619">
          <cell r="A1619">
            <v>43.973599999999998</v>
          </cell>
        </row>
        <row r="1620">
          <cell r="A1620">
            <v>43.973599999999998</v>
          </cell>
        </row>
        <row r="1621">
          <cell r="A1621">
            <v>43.973599999999998</v>
          </cell>
        </row>
        <row r="1622">
          <cell r="A1622">
            <v>43.973599999999998</v>
          </cell>
        </row>
        <row r="1623">
          <cell r="A1623">
            <v>43.973599999999998</v>
          </cell>
        </row>
        <row r="1624">
          <cell r="A1624">
            <v>43.973599999999998</v>
          </cell>
        </row>
        <row r="1625">
          <cell r="A1625">
            <v>43.973599999999998</v>
          </cell>
        </row>
        <row r="1626">
          <cell r="A1626">
            <v>43.973599999999998</v>
          </cell>
        </row>
        <row r="1627">
          <cell r="A1627">
            <v>43.969700000000003</v>
          </cell>
        </row>
        <row r="1628">
          <cell r="A1628">
            <v>43.973599999999998</v>
          </cell>
        </row>
        <row r="1629">
          <cell r="A1629">
            <v>43.973599999999998</v>
          </cell>
        </row>
        <row r="1630">
          <cell r="A1630">
            <v>43.973599999999998</v>
          </cell>
        </row>
        <row r="1631">
          <cell r="A1631">
            <v>43.973599999999998</v>
          </cell>
        </row>
        <row r="1632">
          <cell r="A1632">
            <v>43.973599999999998</v>
          </cell>
        </row>
        <row r="1633">
          <cell r="A1633">
            <v>43.973599999999998</v>
          </cell>
        </row>
        <row r="1634">
          <cell r="A1634">
            <v>43.973599999999998</v>
          </cell>
        </row>
        <row r="1635">
          <cell r="A1635">
            <v>43.973599999999998</v>
          </cell>
        </row>
        <row r="1636">
          <cell r="A1636">
            <v>43.973599999999998</v>
          </cell>
        </row>
        <row r="1637">
          <cell r="A1637">
            <v>43.973599999999998</v>
          </cell>
        </row>
        <row r="1638">
          <cell r="A1638">
            <v>43.973599999999998</v>
          </cell>
        </row>
        <row r="1639">
          <cell r="A1639">
            <v>43.973599999999998</v>
          </cell>
        </row>
        <row r="1640">
          <cell r="A1640">
            <v>43.973599999999998</v>
          </cell>
        </row>
        <row r="1641">
          <cell r="A1641">
            <v>43.973599999999998</v>
          </cell>
        </row>
        <row r="1642">
          <cell r="A1642">
            <v>43.973599999999998</v>
          </cell>
        </row>
        <row r="1643">
          <cell r="A1643">
            <v>43.973599999999998</v>
          </cell>
        </row>
        <row r="1644">
          <cell r="A1644">
            <v>43.973599999999998</v>
          </cell>
        </row>
        <row r="1645">
          <cell r="A1645">
            <v>43.977499999999999</v>
          </cell>
        </row>
        <row r="1646">
          <cell r="A1646">
            <v>43.973599999999998</v>
          </cell>
        </row>
        <row r="1647">
          <cell r="A1647">
            <v>43.969700000000003</v>
          </cell>
        </row>
        <row r="1648">
          <cell r="A1648">
            <v>43.973599999999998</v>
          </cell>
        </row>
        <row r="1649">
          <cell r="A1649">
            <v>43.969700000000003</v>
          </cell>
        </row>
        <row r="1650">
          <cell r="A1650">
            <v>43.973599999999998</v>
          </cell>
        </row>
        <row r="1651">
          <cell r="A1651">
            <v>43.969700000000003</v>
          </cell>
        </row>
        <row r="1652">
          <cell r="A1652">
            <v>43.973599999999998</v>
          </cell>
        </row>
        <row r="1653">
          <cell r="A1653">
            <v>43.969700000000003</v>
          </cell>
        </row>
        <row r="1654">
          <cell r="A1654">
            <v>43.969700000000003</v>
          </cell>
        </row>
        <row r="1655">
          <cell r="A1655">
            <v>43.969700000000003</v>
          </cell>
        </row>
        <row r="1656">
          <cell r="A1656">
            <v>43.973599999999998</v>
          </cell>
        </row>
        <row r="1657">
          <cell r="A1657">
            <v>43.969700000000003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测试报告"/>
      <sheetName val="遗留buglist"/>
      <sheetName val="综合打分"/>
      <sheetName val="Response Time "/>
      <sheetName val="App Sources"/>
      <sheetName val="内存泄漏"/>
      <sheetName val="Baidu App"/>
    </sheetNames>
    <sheetDataSet>
      <sheetData sheetId="0"/>
      <sheetData sheetId="1"/>
      <sheetData sheetId="2"/>
      <sheetData sheetId="3"/>
      <sheetData sheetId="4"/>
      <sheetData sheetId="5">
        <row r="1">
          <cell r="A1">
            <v>69.402299999999997</v>
          </cell>
        </row>
        <row r="2">
          <cell r="A2">
            <v>68.092799999999997</v>
          </cell>
        </row>
        <row r="3">
          <cell r="A3">
            <v>67.932599999999994</v>
          </cell>
        </row>
        <row r="4">
          <cell r="A4">
            <v>67.932599999999994</v>
          </cell>
        </row>
        <row r="5">
          <cell r="A5">
            <v>67.928700000000006</v>
          </cell>
        </row>
        <row r="6">
          <cell r="A6">
            <v>67.932599999999994</v>
          </cell>
        </row>
        <row r="7">
          <cell r="A7">
            <v>67.928700000000006</v>
          </cell>
        </row>
        <row r="8">
          <cell r="A8">
            <v>67.928700000000006</v>
          </cell>
        </row>
        <row r="9">
          <cell r="A9">
            <v>67.924800000000005</v>
          </cell>
        </row>
        <row r="10">
          <cell r="A10">
            <v>67.928700000000006</v>
          </cell>
        </row>
        <row r="11">
          <cell r="A11">
            <v>67.924800000000005</v>
          </cell>
        </row>
        <row r="12">
          <cell r="A12">
            <v>67.928700000000006</v>
          </cell>
        </row>
        <row r="13">
          <cell r="A13">
            <v>67.862300000000005</v>
          </cell>
        </row>
        <row r="14">
          <cell r="A14">
            <v>67.866200000000006</v>
          </cell>
        </row>
        <row r="15">
          <cell r="A15">
            <v>67.862300000000005</v>
          </cell>
        </row>
        <row r="16">
          <cell r="A16">
            <v>67.866200000000006</v>
          </cell>
        </row>
        <row r="17">
          <cell r="A17">
            <v>67.862300000000005</v>
          </cell>
        </row>
        <row r="18">
          <cell r="A18">
            <v>67.866200000000006</v>
          </cell>
        </row>
        <row r="19">
          <cell r="A19">
            <v>67.858400000000003</v>
          </cell>
        </row>
        <row r="20">
          <cell r="A20">
            <v>67.862300000000005</v>
          </cell>
        </row>
        <row r="21">
          <cell r="A21">
            <v>67.858400000000003</v>
          </cell>
        </row>
        <row r="22">
          <cell r="A22">
            <v>67.862300000000005</v>
          </cell>
        </row>
        <row r="23">
          <cell r="A23">
            <v>67.858400000000003</v>
          </cell>
        </row>
        <row r="24">
          <cell r="A24">
            <v>67.862300000000005</v>
          </cell>
        </row>
        <row r="25">
          <cell r="A25">
            <v>67.858400000000003</v>
          </cell>
        </row>
        <row r="26">
          <cell r="A26">
            <v>67.862300000000005</v>
          </cell>
        </row>
        <row r="27">
          <cell r="A27">
            <v>67.858400000000003</v>
          </cell>
        </row>
        <row r="28">
          <cell r="A28">
            <v>67.862300000000005</v>
          </cell>
        </row>
        <row r="29">
          <cell r="A29">
            <v>67.858400000000003</v>
          </cell>
        </row>
        <row r="30">
          <cell r="A30">
            <v>67.862300000000005</v>
          </cell>
        </row>
        <row r="31">
          <cell r="A31">
            <v>67.858400000000003</v>
          </cell>
        </row>
        <row r="32">
          <cell r="A32">
            <v>67.838899999999995</v>
          </cell>
        </row>
        <row r="33">
          <cell r="A33">
            <v>67.807599999999994</v>
          </cell>
        </row>
        <row r="34">
          <cell r="A34">
            <v>67.803700000000006</v>
          </cell>
        </row>
        <row r="35">
          <cell r="A35">
            <v>67.799800000000005</v>
          </cell>
        </row>
        <row r="36">
          <cell r="A36">
            <v>67.803700000000006</v>
          </cell>
        </row>
        <row r="37">
          <cell r="A37">
            <v>67.799800000000005</v>
          </cell>
        </row>
        <row r="38">
          <cell r="A38">
            <v>67.803700000000006</v>
          </cell>
        </row>
        <row r="39">
          <cell r="A39">
            <v>67.799800000000005</v>
          </cell>
        </row>
        <row r="40">
          <cell r="A40">
            <v>67.803700000000006</v>
          </cell>
        </row>
        <row r="41">
          <cell r="A41">
            <v>67.7607</v>
          </cell>
        </row>
        <row r="42">
          <cell r="A42">
            <v>67.764600000000002</v>
          </cell>
        </row>
        <row r="43">
          <cell r="A43">
            <v>67.7607</v>
          </cell>
        </row>
        <row r="44">
          <cell r="A44">
            <v>67.764600000000002</v>
          </cell>
        </row>
        <row r="45">
          <cell r="A45">
            <v>67.7607</v>
          </cell>
        </row>
        <row r="46">
          <cell r="A46">
            <v>67.764600000000002</v>
          </cell>
        </row>
        <row r="47">
          <cell r="A47">
            <v>67.7607</v>
          </cell>
        </row>
        <row r="48">
          <cell r="A48">
            <v>67.764600000000002</v>
          </cell>
        </row>
        <row r="49">
          <cell r="A49">
            <v>67.7607</v>
          </cell>
        </row>
        <row r="50">
          <cell r="A50">
            <v>67.764600000000002</v>
          </cell>
        </row>
        <row r="51">
          <cell r="A51">
            <v>67.7607</v>
          </cell>
        </row>
        <row r="52">
          <cell r="A52">
            <v>67.764600000000002</v>
          </cell>
        </row>
        <row r="53">
          <cell r="A53">
            <v>67.7607</v>
          </cell>
        </row>
        <row r="54">
          <cell r="A54">
            <v>67.764600000000002</v>
          </cell>
        </row>
        <row r="55">
          <cell r="A55">
            <v>67.7607</v>
          </cell>
        </row>
        <row r="56">
          <cell r="A56">
            <v>67.764600000000002</v>
          </cell>
        </row>
        <row r="57">
          <cell r="A57">
            <v>67.7607</v>
          </cell>
        </row>
        <row r="58">
          <cell r="A58">
            <v>67.764600000000002</v>
          </cell>
        </row>
        <row r="59">
          <cell r="A59">
            <v>67.7607</v>
          </cell>
        </row>
        <row r="60">
          <cell r="A60">
            <v>67.764600000000002</v>
          </cell>
        </row>
        <row r="61">
          <cell r="A61">
            <v>67.7607</v>
          </cell>
        </row>
        <row r="62">
          <cell r="A62">
            <v>67.764600000000002</v>
          </cell>
        </row>
        <row r="63">
          <cell r="A63">
            <v>67.7607</v>
          </cell>
        </row>
        <row r="64">
          <cell r="A64">
            <v>67.764600000000002</v>
          </cell>
        </row>
        <row r="65">
          <cell r="A65">
            <v>67.7607</v>
          </cell>
        </row>
        <row r="66">
          <cell r="A66">
            <v>67.764600000000002</v>
          </cell>
        </row>
        <row r="67">
          <cell r="A67">
            <v>67.7607</v>
          </cell>
        </row>
        <row r="68">
          <cell r="A68">
            <v>67.764600000000002</v>
          </cell>
        </row>
        <row r="69">
          <cell r="A69">
            <v>67.7607</v>
          </cell>
        </row>
        <row r="70">
          <cell r="A70">
            <v>67.764600000000002</v>
          </cell>
        </row>
        <row r="71">
          <cell r="A71">
            <v>67.7607</v>
          </cell>
        </row>
        <row r="72">
          <cell r="A72">
            <v>67.764600000000002</v>
          </cell>
        </row>
        <row r="73">
          <cell r="A73">
            <v>67.754900000000006</v>
          </cell>
        </row>
        <row r="74">
          <cell r="A74">
            <v>67.780299999999997</v>
          </cell>
        </row>
        <row r="75">
          <cell r="A75">
            <v>67.765600000000006</v>
          </cell>
        </row>
        <row r="76">
          <cell r="A76">
            <v>69.807599999999994</v>
          </cell>
        </row>
        <row r="77">
          <cell r="A77">
            <v>67.858400000000003</v>
          </cell>
        </row>
        <row r="78">
          <cell r="A78">
            <v>67.759799999999998</v>
          </cell>
        </row>
        <row r="79">
          <cell r="A79">
            <v>67.759799999999998</v>
          </cell>
        </row>
        <row r="80">
          <cell r="A80">
            <v>67.755899999999997</v>
          </cell>
        </row>
        <row r="81">
          <cell r="A81">
            <v>67.759799999999998</v>
          </cell>
        </row>
        <row r="82">
          <cell r="A82">
            <v>67.755899999999997</v>
          </cell>
        </row>
        <row r="83">
          <cell r="A83">
            <v>67.759799999999998</v>
          </cell>
        </row>
        <row r="84">
          <cell r="A84">
            <v>67.755899999999997</v>
          </cell>
        </row>
        <row r="85">
          <cell r="A85">
            <v>67.758799999999994</v>
          </cell>
        </row>
        <row r="86">
          <cell r="A86">
            <v>72.897499999999994</v>
          </cell>
        </row>
        <row r="87">
          <cell r="A87">
            <v>98.367199999999997</v>
          </cell>
        </row>
        <row r="88">
          <cell r="A88">
            <v>136.196</v>
          </cell>
        </row>
        <row r="89">
          <cell r="A89">
            <v>136.13399999999999</v>
          </cell>
        </row>
        <row r="90">
          <cell r="A90">
            <v>136.596</v>
          </cell>
        </row>
        <row r="91">
          <cell r="A91">
            <v>136.18600000000001</v>
          </cell>
        </row>
        <row r="92">
          <cell r="A92">
            <v>136.18600000000001</v>
          </cell>
        </row>
        <row r="93">
          <cell r="A93">
            <v>136.178</v>
          </cell>
        </row>
        <row r="94">
          <cell r="A94">
            <v>136.18199999999999</v>
          </cell>
        </row>
        <row r="95">
          <cell r="A95">
            <v>137.34100000000001</v>
          </cell>
        </row>
        <row r="96">
          <cell r="A96">
            <v>137.84700000000001</v>
          </cell>
        </row>
        <row r="97">
          <cell r="A97">
            <v>137.792</v>
          </cell>
        </row>
        <row r="98">
          <cell r="A98">
            <v>137.79599999999999</v>
          </cell>
        </row>
        <row r="99">
          <cell r="A99">
            <v>137.792</v>
          </cell>
        </row>
        <row r="100">
          <cell r="A100">
            <v>137.78399999999999</v>
          </cell>
        </row>
        <row r="101">
          <cell r="A101">
            <v>137.77199999999999</v>
          </cell>
        </row>
        <row r="102">
          <cell r="A102">
            <v>137.76900000000001</v>
          </cell>
        </row>
        <row r="103">
          <cell r="A103">
            <v>138.636</v>
          </cell>
        </row>
        <row r="104">
          <cell r="A104">
            <v>138.60400000000001</v>
          </cell>
        </row>
        <row r="105">
          <cell r="A105">
            <v>138.63200000000001</v>
          </cell>
        </row>
        <row r="106">
          <cell r="A106">
            <v>138.63200000000001</v>
          </cell>
        </row>
        <row r="107">
          <cell r="A107">
            <v>138.62</v>
          </cell>
        </row>
        <row r="108">
          <cell r="A108">
            <v>138.61199999999999</v>
          </cell>
        </row>
        <row r="109">
          <cell r="A109">
            <v>138.61600000000001</v>
          </cell>
        </row>
        <row r="110">
          <cell r="A110">
            <v>138.61600000000001</v>
          </cell>
        </row>
        <row r="111">
          <cell r="A111">
            <v>138.964</v>
          </cell>
        </row>
        <row r="112">
          <cell r="A112">
            <v>139.08099999999999</v>
          </cell>
        </row>
        <row r="113">
          <cell r="A113">
            <v>139.08099999999999</v>
          </cell>
        </row>
        <row r="114">
          <cell r="A114">
            <v>139.155</v>
          </cell>
        </row>
        <row r="115">
          <cell r="A115">
            <v>139.14400000000001</v>
          </cell>
        </row>
        <row r="116">
          <cell r="A116">
            <v>139.14400000000001</v>
          </cell>
        </row>
        <row r="117">
          <cell r="A117">
            <v>139.14400000000001</v>
          </cell>
        </row>
        <row r="118">
          <cell r="A118">
            <v>139.14400000000001</v>
          </cell>
        </row>
        <row r="119">
          <cell r="A119">
            <v>139.15899999999999</v>
          </cell>
        </row>
        <row r="120">
          <cell r="A120">
            <v>139.14400000000001</v>
          </cell>
        </row>
        <row r="121">
          <cell r="A121">
            <v>139.14400000000001</v>
          </cell>
        </row>
        <row r="122">
          <cell r="A122">
            <v>139.14400000000001</v>
          </cell>
        </row>
        <row r="123">
          <cell r="A123">
            <v>139.14400000000001</v>
          </cell>
        </row>
        <row r="124">
          <cell r="A124">
            <v>139.149</v>
          </cell>
        </row>
        <row r="125">
          <cell r="A125">
            <v>139.18799999999999</v>
          </cell>
        </row>
        <row r="126">
          <cell r="A126">
            <v>147.631</v>
          </cell>
        </row>
        <row r="127">
          <cell r="A127">
            <v>143.94499999999999</v>
          </cell>
        </row>
        <row r="128">
          <cell r="A128">
            <v>145.53200000000001</v>
          </cell>
        </row>
        <row r="129">
          <cell r="A129">
            <v>146.619</v>
          </cell>
        </row>
        <row r="130">
          <cell r="A130">
            <v>148.38999999999999</v>
          </cell>
        </row>
        <row r="131">
          <cell r="A131">
            <v>150.47</v>
          </cell>
        </row>
        <row r="132">
          <cell r="A132">
            <v>151.47800000000001</v>
          </cell>
        </row>
        <row r="133">
          <cell r="A133">
            <v>144.89599999999999</v>
          </cell>
        </row>
        <row r="134">
          <cell r="A134">
            <v>145.001</v>
          </cell>
        </row>
        <row r="135">
          <cell r="A135">
            <v>143.36199999999999</v>
          </cell>
        </row>
        <row r="136">
          <cell r="A136">
            <v>146.221</v>
          </cell>
        </row>
        <row r="137">
          <cell r="A137">
            <v>146.46299999999999</v>
          </cell>
        </row>
        <row r="138">
          <cell r="A138">
            <v>146.631</v>
          </cell>
        </row>
        <row r="139">
          <cell r="A139">
            <v>146.619</v>
          </cell>
        </row>
        <row r="140">
          <cell r="A140">
            <v>146.62700000000001</v>
          </cell>
        </row>
        <row r="141">
          <cell r="A141">
            <v>146.62299999999999</v>
          </cell>
        </row>
        <row r="142">
          <cell r="A142">
            <v>146.619</v>
          </cell>
        </row>
        <row r="143">
          <cell r="A143">
            <v>146.62299999999999</v>
          </cell>
        </row>
        <row r="144">
          <cell r="A144">
            <v>146.619</v>
          </cell>
        </row>
        <row r="145">
          <cell r="A145">
            <v>144.94900000000001</v>
          </cell>
        </row>
        <row r="146">
          <cell r="A146">
            <v>144.98400000000001</v>
          </cell>
        </row>
        <row r="147">
          <cell r="A147">
            <v>144.48400000000001</v>
          </cell>
        </row>
        <row r="148">
          <cell r="A148">
            <v>144.48400000000001</v>
          </cell>
        </row>
        <row r="149">
          <cell r="A149">
            <v>144.41399999999999</v>
          </cell>
        </row>
        <row r="150">
          <cell r="A150">
            <v>144.40199999999999</v>
          </cell>
        </row>
        <row r="151">
          <cell r="A151">
            <v>145.16800000000001</v>
          </cell>
        </row>
        <row r="152">
          <cell r="A152">
            <v>145.11699999999999</v>
          </cell>
        </row>
        <row r="153">
          <cell r="A153">
            <v>145.12100000000001</v>
          </cell>
        </row>
        <row r="154">
          <cell r="A154">
            <v>145.14099999999999</v>
          </cell>
        </row>
        <row r="155">
          <cell r="A155">
            <v>145.11699999999999</v>
          </cell>
        </row>
        <row r="156">
          <cell r="A156">
            <v>145.11699999999999</v>
          </cell>
        </row>
        <row r="157">
          <cell r="A157">
            <v>145.11699999999999</v>
          </cell>
        </row>
        <row r="158">
          <cell r="A158">
            <v>136.63900000000001</v>
          </cell>
        </row>
        <row r="159">
          <cell r="A159">
            <v>136.791</v>
          </cell>
        </row>
        <row r="160">
          <cell r="A160">
            <v>136.71700000000001</v>
          </cell>
        </row>
        <row r="161">
          <cell r="A161">
            <v>136.78299999999999</v>
          </cell>
        </row>
        <row r="162">
          <cell r="A162">
            <v>137.04499999999999</v>
          </cell>
        </row>
        <row r="163">
          <cell r="A163">
            <v>137.06800000000001</v>
          </cell>
        </row>
        <row r="164">
          <cell r="A164">
            <v>137.06399999999999</v>
          </cell>
        </row>
        <row r="165">
          <cell r="A165">
            <v>137.06399999999999</v>
          </cell>
        </row>
        <row r="166">
          <cell r="A166">
            <v>137.072</v>
          </cell>
        </row>
        <row r="167">
          <cell r="A167">
            <v>137.04900000000001</v>
          </cell>
        </row>
        <row r="168">
          <cell r="A168">
            <v>137.04900000000001</v>
          </cell>
        </row>
        <row r="169">
          <cell r="A169">
            <v>137.04900000000001</v>
          </cell>
        </row>
        <row r="170">
          <cell r="A170">
            <v>137.04900000000001</v>
          </cell>
        </row>
        <row r="171">
          <cell r="A171">
            <v>137.04499999999999</v>
          </cell>
        </row>
        <row r="172">
          <cell r="A172">
            <v>137.03299999999999</v>
          </cell>
        </row>
        <row r="173">
          <cell r="A173">
            <v>137.01</v>
          </cell>
        </row>
        <row r="174">
          <cell r="A174">
            <v>137.029</v>
          </cell>
        </row>
        <row r="175">
          <cell r="A175">
            <v>137.03299999999999</v>
          </cell>
        </row>
        <row r="176">
          <cell r="A176">
            <v>137.02099999999999</v>
          </cell>
        </row>
        <row r="177">
          <cell r="A177">
            <v>137.03700000000001</v>
          </cell>
        </row>
        <row r="178">
          <cell r="A178">
            <v>137.02099999999999</v>
          </cell>
        </row>
        <row r="179">
          <cell r="A179">
            <v>137.018</v>
          </cell>
        </row>
        <row r="180">
          <cell r="A180">
            <v>137.02099999999999</v>
          </cell>
        </row>
        <row r="181">
          <cell r="A181">
            <v>137.03700000000001</v>
          </cell>
        </row>
        <row r="182">
          <cell r="A182">
            <v>137.02099999999999</v>
          </cell>
        </row>
        <row r="183">
          <cell r="A183">
            <v>137.018</v>
          </cell>
        </row>
        <row r="184">
          <cell r="A184">
            <v>137.02099999999999</v>
          </cell>
        </row>
        <row r="185">
          <cell r="A185">
            <v>137.018</v>
          </cell>
        </row>
        <row r="186">
          <cell r="A186">
            <v>137.04499999999999</v>
          </cell>
        </row>
        <row r="187">
          <cell r="A187">
            <v>137.018</v>
          </cell>
        </row>
        <row r="188">
          <cell r="A188">
            <v>138.61699999999999</v>
          </cell>
        </row>
        <row r="189">
          <cell r="A189">
            <v>146.179</v>
          </cell>
        </row>
        <row r="190">
          <cell r="A190">
            <v>143.78800000000001</v>
          </cell>
        </row>
        <row r="191">
          <cell r="A191">
            <v>138.67500000000001</v>
          </cell>
        </row>
        <row r="192">
          <cell r="A192">
            <v>138.60400000000001</v>
          </cell>
        </row>
        <row r="193">
          <cell r="A193">
            <v>138.59299999999999</v>
          </cell>
        </row>
        <row r="194">
          <cell r="A194">
            <v>138.59700000000001</v>
          </cell>
        </row>
        <row r="195">
          <cell r="A195">
            <v>142.238</v>
          </cell>
        </row>
        <row r="196">
          <cell r="A196">
            <v>142.07400000000001</v>
          </cell>
        </row>
        <row r="197">
          <cell r="A197">
            <v>142.75800000000001</v>
          </cell>
        </row>
        <row r="198">
          <cell r="A198">
            <v>142.75399999999999</v>
          </cell>
        </row>
        <row r="199">
          <cell r="A199">
            <v>142.84</v>
          </cell>
        </row>
        <row r="200">
          <cell r="A200">
            <v>142.83199999999999</v>
          </cell>
        </row>
        <row r="201">
          <cell r="A201">
            <v>142.83199999999999</v>
          </cell>
        </row>
        <row r="202">
          <cell r="A202">
            <v>142.84</v>
          </cell>
        </row>
        <row r="203">
          <cell r="A203">
            <v>142.84</v>
          </cell>
        </row>
        <row r="204">
          <cell r="A204">
            <v>133.07</v>
          </cell>
        </row>
        <row r="205">
          <cell r="A205">
            <v>134.97</v>
          </cell>
        </row>
        <row r="206">
          <cell r="A206">
            <v>134.02799999999999</v>
          </cell>
        </row>
        <row r="207">
          <cell r="A207">
            <v>134.27799999999999</v>
          </cell>
        </row>
        <row r="208">
          <cell r="A208">
            <v>134.98500000000001</v>
          </cell>
        </row>
        <row r="209">
          <cell r="A209">
            <v>134.93799999999999</v>
          </cell>
        </row>
        <row r="210">
          <cell r="A210">
            <v>135.21600000000001</v>
          </cell>
        </row>
        <row r="211">
          <cell r="A211">
            <v>143.989</v>
          </cell>
        </row>
        <row r="212">
          <cell r="A212">
            <v>145.24100000000001</v>
          </cell>
        </row>
        <row r="213">
          <cell r="A213">
            <v>145.054</v>
          </cell>
        </row>
        <row r="214">
          <cell r="A214">
            <v>142.34700000000001</v>
          </cell>
        </row>
        <row r="215">
          <cell r="A215">
            <v>142.28800000000001</v>
          </cell>
        </row>
        <row r="216">
          <cell r="A216">
            <v>142.28399999999999</v>
          </cell>
        </row>
        <row r="217">
          <cell r="A217">
            <v>139.339</v>
          </cell>
        </row>
        <row r="218">
          <cell r="A218">
            <v>139.33500000000001</v>
          </cell>
        </row>
        <row r="219">
          <cell r="A219">
            <v>128.62</v>
          </cell>
        </row>
        <row r="220">
          <cell r="A220">
            <v>128.61600000000001</v>
          </cell>
        </row>
        <row r="221">
          <cell r="A221">
            <v>128.601</v>
          </cell>
        </row>
        <row r="222">
          <cell r="A222">
            <v>128.58099999999999</v>
          </cell>
        </row>
        <row r="223">
          <cell r="A223">
            <v>128.58099999999999</v>
          </cell>
        </row>
        <row r="224">
          <cell r="A224">
            <v>128.58099999999999</v>
          </cell>
        </row>
        <row r="225">
          <cell r="A225">
            <v>153.53800000000001</v>
          </cell>
        </row>
        <row r="226">
          <cell r="A226">
            <v>152.89400000000001</v>
          </cell>
        </row>
        <row r="227">
          <cell r="A227">
            <v>152.88200000000001</v>
          </cell>
        </row>
        <row r="228">
          <cell r="A228">
            <v>152.905</v>
          </cell>
        </row>
        <row r="229">
          <cell r="A229">
            <v>152.905</v>
          </cell>
        </row>
        <row r="230">
          <cell r="A230">
            <v>152.88999999999999</v>
          </cell>
        </row>
        <row r="231">
          <cell r="A231">
            <v>166.249</v>
          </cell>
        </row>
        <row r="232">
          <cell r="A232">
            <v>170.745</v>
          </cell>
        </row>
        <row r="233">
          <cell r="A233">
            <v>166.589</v>
          </cell>
        </row>
        <row r="234">
          <cell r="A234">
            <v>166.45599999999999</v>
          </cell>
        </row>
        <row r="235">
          <cell r="A235">
            <v>173.804</v>
          </cell>
        </row>
        <row r="236">
          <cell r="A236">
            <v>177.27600000000001</v>
          </cell>
        </row>
        <row r="237">
          <cell r="A237">
            <v>179.8</v>
          </cell>
        </row>
        <row r="238">
          <cell r="A238">
            <v>179.726</v>
          </cell>
        </row>
        <row r="239">
          <cell r="A239">
            <v>179.714</v>
          </cell>
        </row>
        <row r="240">
          <cell r="A240">
            <v>179.601</v>
          </cell>
        </row>
        <row r="241">
          <cell r="A241">
            <v>179.57300000000001</v>
          </cell>
        </row>
        <row r="242">
          <cell r="A242">
            <v>179.839</v>
          </cell>
        </row>
        <row r="243">
          <cell r="A243">
            <v>179.81899999999999</v>
          </cell>
        </row>
        <row r="244">
          <cell r="A244">
            <v>179.815</v>
          </cell>
        </row>
        <row r="245">
          <cell r="A245">
            <v>179.81899999999999</v>
          </cell>
        </row>
        <row r="246">
          <cell r="A246">
            <v>179.79599999999999</v>
          </cell>
        </row>
        <row r="247">
          <cell r="A247">
            <v>179.78399999999999</v>
          </cell>
        </row>
        <row r="248">
          <cell r="A248">
            <v>179.8</v>
          </cell>
        </row>
        <row r="249">
          <cell r="A249">
            <v>179.78800000000001</v>
          </cell>
        </row>
        <row r="250">
          <cell r="A250">
            <v>181.44399999999999</v>
          </cell>
        </row>
        <row r="251">
          <cell r="A251">
            <v>181.69900000000001</v>
          </cell>
        </row>
        <row r="252">
          <cell r="A252">
            <v>183.059</v>
          </cell>
        </row>
        <row r="253">
          <cell r="A253">
            <v>145.79300000000001</v>
          </cell>
        </row>
        <row r="254">
          <cell r="A254">
            <v>145.78100000000001</v>
          </cell>
        </row>
        <row r="255">
          <cell r="A255">
            <v>145.80099999999999</v>
          </cell>
        </row>
        <row r="256">
          <cell r="A256">
            <v>145.77000000000001</v>
          </cell>
        </row>
        <row r="257">
          <cell r="A257">
            <v>145.77000000000001</v>
          </cell>
        </row>
        <row r="258">
          <cell r="A258">
            <v>145.77000000000001</v>
          </cell>
        </row>
        <row r="259">
          <cell r="A259">
            <v>145.77000000000001</v>
          </cell>
        </row>
        <row r="260">
          <cell r="A260">
            <v>145.62100000000001</v>
          </cell>
        </row>
        <row r="261">
          <cell r="A261">
            <v>145.59800000000001</v>
          </cell>
        </row>
        <row r="262">
          <cell r="A262">
            <v>145.59800000000001</v>
          </cell>
        </row>
        <row r="263">
          <cell r="A263">
            <v>145.59</v>
          </cell>
        </row>
        <row r="264">
          <cell r="A264">
            <v>145.60900000000001</v>
          </cell>
        </row>
        <row r="265">
          <cell r="A265">
            <v>145.59800000000001</v>
          </cell>
        </row>
        <row r="266">
          <cell r="A266">
            <v>145.59399999999999</v>
          </cell>
        </row>
        <row r="267">
          <cell r="A267">
            <v>145.60499999999999</v>
          </cell>
        </row>
        <row r="268">
          <cell r="A268">
            <v>145.61699999999999</v>
          </cell>
        </row>
        <row r="269">
          <cell r="A269">
            <v>145.60499999999999</v>
          </cell>
        </row>
        <row r="270">
          <cell r="A270">
            <v>145.60499999999999</v>
          </cell>
        </row>
        <row r="271">
          <cell r="A271">
            <v>145.60499999999999</v>
          </cell>
        </row>
        <row r="272">
          <cell r="A272">
            <v>145.60499999999999</v>
          </cell>
        </row>
        <row r="273">
          <cell r="A273">
            <v>145.62100000000001</v>
          </cell>
        </row>
        <row r="274">
          <cell r="A274">
            <v>145.60499999999999</v>
          </cell>
        </row>
        <row r="275">
          <cell r="A275">
            <v>145.60499999999999</v>
          </cell>
        </row>
        <row r="276">
          <cell r="A276">
            <v>145.60499999999999</v>
          </cell>
        </row>
        <row r="277">
          <cell r="A277">
            <v>145.60499999999999</v>
          </cell>
        </row>
        <row r="278">
          <cell r="A278">
            <v>145.60499999999999</v>
          </cell>
        </row>
        <row r="279">
          <cell r="A279">
            <v>145.60499999999999</v>
          </cell>
        </row>
        <row r="280">
          <cell r="A280">
            <v>145.60499999999999</v>
          </cell>
        </row>
        <row r="281">
          <cell r="A281">
            <v>145.60499999999999</v>
          </cell>
        </row>
        <row r="282">
          <cell r="A282">
            <v>145.62100000000001</v>
          </cell>
        </row>
        <row r="283">
          <cell r="A283">
            <v>145.60900000000001</v>
          </cell>
        </row>
        <row r="284">
          <cell r="A284">
            <v>145.59800000000001</v>
          </cell>
        </row>
        <row r="285">
          <cell r="A285">
            <v>146.78100000000001</v>
          </cell>
        </row>
        <row r="286">
          <cell r="A286">
            <v>92.675799999999995</v>
          </cell>
        </row>
        <row r="287">
          <cell r="A287">
            <v>92.640600000000006</v>
          </cell>
        </row>
        <row r="288">
          <cell r="A288">
            <v>92.639600000000002</v>
          </cell>
        </row>
        <row r="289">
          <cell r="A289">
            <v>92.630899999999997</v>
          </cell>
        </row>
        <row r="290">
          <cell r="A290">
            <v>92.630899999999997</v>
          </cell>
        </row>
        <row r="291">
          <cell r="A291">
            <v>92.629900000000006</v>
          </cell>
        </row>
        <row r="292">
          <cell r="A292">
            <v>92.063500000000005</v>
          </cell>
        </row>
        <row r="293">
          <cell r="A293">
            <v>92.008799999999994</v>
          </cell>
        </row>
        <row r="294">
          <cell r="A294">
            <v>92.008799999999994</v>
          </cell>
        </row>
        <row r="295">
          <cell r="A295">
            <v>92.008799999999994</v>
          </cell>
        </row>
        <row r="296">
          <cell r="A296">
            <v>92.008799999999994</v>
          </cell>
        </row>
        <row r="297">
          <cell r="A297">
            <v>92.008799999999994</v>
          </cell>
        </row>
        <row r="298">
          <cell r="A298">
            <v>92.008799999999994</v>
          </cell>
        </row>
        <row r="299">
          <cell r="A299">
            <v>92.008799999999994</v>
          </cell>
        </row>
        <row r="300">
          <cell r="A300">
            <v>92.008799999999994</v>
          </cell>
        </row>
        <row r="301">
          <cell r="A301">
            <v>92.008799999999994</v>
          </cell>
        </row>
        <row r="302">
          <cell r="A302">
            <v>92.008799999999994</v>
          </cell>
        </row>
        <row r="303">
          <cell r="A303">
            <v>92.008799999999994</v>
          </cell>
        </row>
        <row r="304">
          <cell r="A304">
            <v>79.442400000000006</v>
          </cell>
        </row>
        <row r="305">
          <cell r="A305">
            <v>79.442400000000006</v>
          </cell>
        </row>
        <row r="306">
          <cell r="A306">
            <v>79.442400000000006</v>
          </cell>
        </row>
        <row r="307">
          <cell r="A307">
            <v>79.442400000000006</v>
          </cell>
        </row>
        <row r="308">
          <cell r="A308">
            <v>79.434600000000003</v>
          </cell>
        </row>
        <row r="309">
          <cell r="A309">
            <v>79.434600000000003</v>
          </cell>
        </row>
        <row r="310">
          <cell r="A310">
            <v>79.434600000000003</v>
          </cell>
        </row>
        <row r="311">
          <cell r="A311">
            <v>79.434600000000003</v>
          </cell>
        </row>
        <row r="312">
          <cell r="A312">
            <v>79.434600000000003</v>
          </cell>
        </row>
        <row r="313">
          <cell r="A313">
            <v>79.434600000000003</v>
          </cell>
        </row>
        <row r="314">
          <cell r="A314">
            <v>79.434600000000003</v>
          </cell>
        </row>
        <row r="315">
          <cell r="A315">
            <v>79.434600000000003</v>
          </cell>
        </row>
        <row r="316">
          <cell r="A316">
            <v>79.434600000000003</v>
          </cell>
        </row>
        <row r="317">
          <cell r="A317">
            <v>79.434600000000003</v>
          </cell>
        </row>
        <row r="318">
          <cell r="A318">
            <v>79.434600000000003</v>
          </cell>
        </row>
        <row r="319">
          <cell r="A319">
            <v>79.434600000000003</v>
          </cell>
        </row>
        <row r="320">
          <cell r="A320">
            <v>79.434600000000003</v>
          </cell>
        </row>
        <row r="321">
          <cell r="A321">
            <v>79.415000000000006</v>
          </cell>
        </row>
        <row r="322">
          <cell r="A322">
            <v>79.415000000000006</v>
          </cell>
        </row>
        <row r="323">
          <cell r="A323">
            <v>79.415000000000006</v>
          </cell>
        </row>
        <row r="324">
          <cell r="A324">
            <v>79.415000000000006</v>
          </cell>
        </row>
        <row r="325">
          <cell r="A325">
            <v>79.415000000000006</v>
          </cell>
        </row>
        <row r="326">
          <cell r="A326">
            <v>79.415000000000006</v>
          </cell>
        </row>
        <row r="327">
          <cell r="A327">
            <v>79.415000000000006</v>
          </cell>
        </row>
        <row r="328">
          <cell r="A328">
            <v>79.415000000000006</v>
          </cell>
        </row>
        <row r="329">
          <cell r="A329">
            <v>79.415000000000006</v>
          </cell>
        </row>
        <row r="330">
          <cell r="A330">
            <v>79.415000000000006</v>
          </cell>
        </row>
        <row r="331">
          <cell r="A331">
            <v>79.415000000000006</v>
          </cell>
        </row>
        <row r="332">
          <cell r="A332">
            <v>79.411100000000005</v>
          </cell>
        </row>
        <row r="333">
          <cell r="A333">
            <v>79.415000000000006</v>
          </cell>
        </row>
        <row r="334">
          <cell r="A334">
            <v>79.415000000000006</v>
          </cell>
        </row>
        <row r="335">
          <cell r="A335">
            <v>79.395499999999998</v>
          </cell>
        </row>
        <row r="336">
          <cell r="A336">
            <v>79.395499999999998</v>
          </cell>
        </row>
        <row r="337">
          <cell r="A337">
            <v>79.395499999999998</v>
          </cell>
        </row>
        <row r="338">
          <cell r="A338">
            <v>79.395499999999998</v>
          </cell>
        </row>
        <row r="339">
          <cell r="A339">
            <v>79.395499999999998</v>
          </cell>
        </row>
        <row r="340">
          <cell r="A340">
            <v>79.395499999999998</v>
          </cell>
        </row>
        <row r="341">
          <cell r="A341">
            <v>79.395499999999998</v>
          </cell>
        </row>
        <row r="342">
          <cell r="A342">
            <v>79.395499999999998</v>
          </cell>
        </row>
        <row r="343">
          <cell r="A343">
            <v>79.395499999999998</v>
          </cell>
        </row>
        <row r="344">
          <cell r="A344">
            <v>79.395499999999998</v>
          </cell>
        </row>
        <row r="345">
          <cell r="A345">
            <v>79.395499999999998</v>
          </cell>
        </row>
        <row r="346">
          <cell r="A346">
            <v>79.395499999999998</v>
          </cell>
        </row>
        <row r="347">
          <cell r="A347">
            <v>79.395499999999998</v>
          </cell>
        </row>
        <row r="348">
          <cell r="A348">
            <v>79.395499999999998</v>
          </cell>
        </row>
        <row r="349">
          <cell r="A349">
            <v>79.395499999999998</v>
          </cell>
        </row>
        <row r="350">
          <cell r="A350">
            <v>79.395499999999998</v>
          </cell>
        </row>
        <row r="351">
          <cell r="A351">
            <v>79.395499999999998</v>
          </cell>
        </row>
        <row r="352">
          <cell r="A352">
            <v>79.395499999999998</v>
          </cell>
        </row>
        <row r="353">
          <cell r="A353">
            <v>79.395499999999998</v>
          </cell>
        </row>
        <row r="354">
          <cell r="A354">
            <v>79.395499999999998</v>
          </cell>
        </row>
        <row r="355">
          <cell r="A355">
            <v>79.395499999999998</v>
          </cell>
        </row>
        <row r="356">
          <cell r="A356">
            <v>79.395499999999998</v>
          </cell>
        </row>
        <row r="357">
          <cell r="A357">
            <v>79.395499999999998</v>
          </cell>
        </row>
        <row r="358">
          <cell r="A358">
            <v>79.395499999999998</v>
          </cell>
        </row>
        <row r="359">
          <cell r="A359">
            <v>79.395499999999998</v>
          </cell>
        </row>
        <row r="360">
          <cell r="A360">
            <v>79.395499999999998</v>
          </cell>
        </row>
        <row r="361">
          <cell r="A361">
            <v>79.395499999999998</v>
          </cell>
        </row>
        <row r="362">
          <cell r="A362">
            <v>79.395499999999998</v>
          </cell>
        </row>
        <row r="363">
          <cell r="A363">
            <v>79.395499999999998</v>
          </cell>
        </row>
        <row r="364">
          <cell r="A364">
            <v>79.395499999999998</v>
          </cell>
        </row>
        <row r="365">
          <cell r="A365">
            <v>79.395499999999998</v>
          </cell>
        </row>
        <row r="366">
          <cell r="A366">
            <v>79.395499999999998</v>
          </cell>
        </row>
        <row r="367">
          <cell r="A367">
            <v>79.395499999999998</v>
          </cell>
        </row>
        <row r="368">
          <cell r="A368">
            <v>79.395499999999998</v>
          </cell>
        </row>
        <row r="369">
          <cell r="A369">
            <v>79.395499999999998</v>
          </cell>
        </row>
        <row r="370">
          <cell r="A370">
            <v>79.395499999999998</v>
          </cell>
        </row>
        <row r="371">
          <cell r="A371">
            <v>79.395499999999998</v>
          </cell>
        </row>
        <row r="372">
          <cell r="A372">
            <v>79.395499999999998</v>
          </cell>
        </row>
        <row r="373">
          <cell r="A373">
            <v>79.395499999999998</v>
          </cell>
        </row>
        <row r="374">
          <cell r="A374">
            <v>79.325199999999995</v>
          </cell>
        </row>
        <row r="375">
          <cell r="A375">
            <v>79.325199999999995</v>
          </cell>
        </row>
        <row r="376">
          <cell r="A376">
            <v>79.325199999999995</v>
          </cell>
        </row>
        <row r="377">
          <cell r="A377">
            <v>79.325199999999995</v>
          </cell>
        </row>
        <row r="378">
          <cell r="A378">
            <v>79.325199999999995</v>
          </cell>
        </row>
        <row r="379">
          <cell r="A379">
            <v>79.325199999999995</v>
          </cell>
        </row>
        <row r="380">
          <cell r="A380">
            <v>79.325199999999995</v>
          </cell>
        </row>
        <row r="381">
          <cell r="A381">
            <v>79.325199999999995</v>
          </cell>
        </row>
        <row r="382">
          <cell r="A382">
            <v>79.325199999999995</v>
          </cell>
        </row>
        <row r="383">
          <cell r="A383">
            <v>79.325199999999995</v>
          </cell>
        </row>
        <row r="384">
          <cell r="A384">
            <v>79.325199999999995</v>
          </cell>
        </row>
        <row r="385">
          <cell r="A385">
            <v>79.325199999999995</v>
          </cell>
        </row>
        <row r="386">
          <cell r="A386">
            <v>79.325199999999995</v>
          </cell>
        </row>
        <row r="387">
          <cell r="A387">
            <v>81.418899999999994</v>
          </cell>
        </row>
        <row r="388">
          <cell r="A388">
            <v>79.454099999999997</v>
          </cell>
        </row>
        <row r="389">
          <cell r="A389">
            <v>79.372100000000003</v>
          </cell>
        </row>
        <row r="390">
          <cell r="A390">
            <v>79.372100000000003</v>
          </cell>
        </row>
        <row r="391">
          <cell r="A391">
            <v>79.372100000000003</v>
          </cell>
        </row>
        <row r="392">
          <cell r="A392">
            <v>79.372100000000003</v>
          </cell>
        </row>
        <row r="393">
          <cell r="A393">
            <v>87.434600000000003</v>
          </cell>
        </row>
        <row r="394">
          <cell r="A394">
            <v>101.607</v>
          </cell>
        </row>
        <row r="395">
          <cell r="A395">
            <v>126.205</v>
          </cell>
        </row>
        <row r="396">
          <cell r="A396">
            <v>125.92400000000001</v>
          </cell>
        </row>
        <row r="397">
          <cell r="A397">
            <v>125.92</v>
          </cell>
        </row>
        <row r="398">
          <cell r="A398">
            <v>125.904</v>
          </cell>
        </row>
        <row r="399">
          <cell r="A399">
            <v>125.9</v>
          </cell>
        </row>
        <row r="400">
          <cell r="A400">
            <v>126.52</v>
          </cell>
        </row>
        <row r="401">
          <cell r="A401">
            <v>126.809</v>
          </cell>
        </row>
        <row r="402">
          <cell r="A402">
            <v>126.801</v>
          </cell>
        </row>
        <row r="403">
          <cell r="A403">
            <v>126.828</v>
          </cell>
        </row>
        <row r="404">
          <cell r="A404">
            <v>126.83199999999999</v>
          </cell>
        </row>
        <row r="405">
          <cell r="A405">
            <v>126.82</v>
          </cell>
        </row>
        <row r="406">
          <cell r="A406">
            <v>126.85899999999999</v>
          </cell>
        </row>
        <row r="407">
          <cell r="A407">
            <v>127.133</v>
          </cell>
        </row>
        <row r="408">
          <cell r="A408">
            <v>127.45699999999999</v>
          </cell>
        </row>
        <row r="409">
          <cell r="A409">
            <v>127.848</v>
          </cell>
        </row>
        <row r="410">
          <cell r="A410">
            <v>128.14500000000001</v>
          </cell>
        </row>
        <row r="411">
          <cell r="A411">
            <v>136.625</v>
          </cell>
        </row>
        <row r="412">
          <cell r="A412">
            <v>138.18799999999999</v>
          </cell>
        </row>
        <row r="413">
          <cell r="A413">
            <v>138.738</v>
          </cell>
        </row>
        <row r="414">
          <cell r="A414">
            <v>138.977</v>
          </cell>
        </row>
        <row r="415">
          <cell r="A415">
            <v>139.05099999999999</v>
          </cell>
        </row>
        <row r="416">
          <cell r="A416">
            <v>139.05099999999999</v>
          </cell>
        </row>
        <row r="417">
          <cell r="A417">
            <v>139.05099999999999</v>
          </cell>
        </row>
        <row r="418">
          <cell r="A418">
            <v>135.965</v>
          </cell>
        </row>
        <row r="419">
          <cell r="A419">
            <v>136.00800000000001</v>
          </cell>
        </row>
        <row r="420">
          <cell r="A420">
            <v>135.84</v>
          </cell>
        </row>
        <row r="421">
          <cell r="A421">
            <v>135.84</v>
          </cell>
        </row>
        <row r="422">
          <cell r="A422">
            <v>135.83199999999999</v>
          </cell>
        </row>
        <row r="423">
          <cell r="A423">
            <v>135.87899999999999</v>
          </cell>
        </row>
        <row r="424">
          <cell r="A424">
            <v>135.58199999999999</v>
          </cell>
        </row>
        <row r="425">
          <cell r="A425">
            <v>135.57</v>
          </cell>
        </row>
        <row r="426">
          <cell r="A426">
            <v>135.578</v>
          </cell>
        </row>
        <row r="427">
          <cell r="A427">
            <v>135.75800000000001</v>
          </cell>
        </row>
        <row r="428">
          <cell r="A428">
            <v>135.75399999999999</v>
          </cell>
        </row>
        <row r="429">
          <cell r="A429">
            <v>135.87899999999999</v>
          </cell>
        </row>
        <row r="430">
          <cell r="A430">
            <v>135.80099999999999</v>
          </cell>
        </row>
        <row r="431">
          <cell r="A431">
            <v>135.78899999999999</v>
          </cell>
        </row>
        <row r="432">
          <cell r="A432">
            <v>136.04300000000001</v>
          </cell>
        </row>
        <row r="433">
          <cell r="A433">
            <v>136.03899999999999</v>
          </cell>
        </row>
        <row r="434">
          <cell r="A434">
            <v>136.03899999999999</v>
          </cell>
        </row>
        <row r="435">
          <cell r="A435">
            <v>136.035</v>
          </cell>
        </row>
        <row r="436">
          <cell r="A436">
            <v>136.06200000000001</v>
          </cell>
        </row>
        <row r="437">
          <cell r="A437">
            <v>136.06200000000001</v>
          </cell>
        </row>
        <row r="438">
          <cell r="A438">
            <v>136.05500000000001</v>
          </cell>
        </row>
        <row r="439">
          <cell r="A439">
            <v>136.09800000000001</v>
          </cell>
        </row>
        <row r="440">
          <cell r="A440">
            <v>141.01599999999999</v>
          </cell>
        </row>
        <row r="441">
          <cell r="A441">
            <v>142.285</v>
          </cell>
        </row>
        <row r="442">
          <cell r="A442">
            <v>139.22900000000001</v>
          </cell>
        </row>
        <row r="443">
          <cell r="A443">
            <v>139.107</v>
          </cell>
        </row>
        <row r="444">
          <cell r="A444">
            <v>139.1</v>
          </cell>
        </row>
        <row r="445">
          <cell r="A445">
            <v>136.054</v>
          </cell>
        </row>
        <row r="446">
          <cell r="A446">
            <v>135.761</v>
          </cell>
        </row>
        <row r="447">
          <cell r="A447">
            <v>135.84299999999999</v>
          </cell>
        </row>
        <row r="448">
          <cell r="A448">
            <v>136.53800000000001</v>
          </cell>
        </row>
        <row r="449">
          <cell r="A449">
            <v>136.43700000000001</v>
          </cell>
        </row>
        <row r="450">
          <cell r="A450">
            <v>136.58500000000001</v>
          </cell>
        </row>
        <row r="451">
          <cell r="A451">
            <v>136.58099999999999</v>
          </cell>
        </row>
        <row r="452">
          <cell r="A452">
            <v>136.58500000000001</v>
          </cell>
        </row>
        <row r="453">
          <cell r="A453">
            <v>133.30799999999999</v>
          </cell>
        </row>
        <row r="454">
          <cell r="A454">
            <v>133.30000000000001</v>
          </cell>
        </row>
        <row r="455">
          <cell r="A455">
            <v>133.20599999999999</v>
          </cell>
        </row>
        <row r="456">
          <cell r="A456">
            <v>133.19800000000001</v>
          </cell>
        </row>
        <row r="457">
          <cell r="A457">
            <v>134.17500000000001</v>
          </cell>
        </row>
        <row r="458">
          <cell r="A458">
            <v>136.483</v>
          </cell>
        </row>
        <row r="459">
          <cell r="A459">
            <v>136.38999999999999</v>
          </cell>
        </row>
        <row r="460">
          <cell r="A460">
            <v>136.39400000000001</v>
          </cell>
        </row>
        <row r="461">
          <cell r="A461">
            <v>136.386</v>
          </cell>
        </row>
        <row r="462">
          <cell r="A462">
            <v>135.68299999999999</v>
          </cell>
        </row>
        <row r="463">
          <cell r="A463">
            <v>139.07400000000001</v>
          </cell>
        </row>
        <row r="464">
          <cell r="A464">
            <v>138.40199999999999</v>
          </cell>
        </row>
        <row r="465">
          <cell r="A465">
            <v>138.953</v>
          </cell>
        </row>
        <row r="466">
          <cell r="A466">
            <v>138.953</v>
          </cell>
        </row>
        <row r="467">
          <cell r="A467">
            <v>138.93799999999999</v>
          </cell>
        </row>
        <row r="468">
          <cell r="A468">
            <v>138.965</v>
          </cell>
        </row>
        <row r="469">
          <cell r="A469">
            <v>139.613</v>
          </cell>
        </row>
        <row r="470">
          <cell r="A470">
            <v>141.47800000000001</v>
          </cell>
        </row>
        <row r="471">
          <cell r="A471">
            <v>138.572</v>
          </cell>
        </row>
        <row r="472">
          <cell r="A472">
            <v>138.56399999999999</v>
          </cell>
        </row>
        <row r="473">
          <cell r="A473">
            <v>132.00200000000001</v>
          </cell>
        </row>
        <row r="474">
          <cell r="A474">
            <v>150.54499999999999</v>
          </cell>
        </row>
        <row r="475">
          <cell r="A475">
            <v>150.23599999999999</v>
          </cell>
        </row>
        <row r="476">
          <cell r="A476">
            <v>150.221</v>
          </cell>
        </row>
        <row r="477">
          <cell r="A477">
            <v>150.24</v>
          </cell>
        </row>
        <row r="478">
          <cell r="A478">
            <v>162.791</v>
          </cell>
        </row>
        <row r="479">
          <cell r="A479">
            <v>170.178</v>
          </cell>
        </row>
        <row r="480">
          <cell r="A480">
            <v>171.697</v>
          </cell>
        </row>
        <row r="481">
          <cell r="A481">
            <v>170.459</v>
          </cell>
        </row>
        <row r="482">
          <cell r="A482">
            <v>170.322</v>
          </cell>
        </row>
        <row r="483">
          <cell r="A483">
            <v>170.30699999999999</v>
          </cell>
        </row>
        <row r="484">
          <cell r="A484">
            <v>170.31100000000001</v>
          </cell>
        </row>
        <row r="485">
          <cell r="A485">
            <v>170.28299999999999</v>
          </cell>
        </row>
        <row r="486">
          <cell r="A486">
            <v>170.268</v>
          </cell>
        </row>
        <row r="487">
          <cell r="A487">
            <v>170.33799999999999</v>
          </cell>
        </row>
        <row r="488">
          <cell r="A488">
            <v>170.35</v>
          </cell>
        </row>
        <row r="489">
          <cell r="A489">
            <v>170.34200000000001</v>
          </cell>
        </row>
        <row r="490">
          <cell r="A490">
            <v>173.428</v>
          </cell>
        </row>
        <row r="491">
          <cell r="A491">
            <v>179.01400000000001</v>
          </cell>
        </row>
        <row r="492">
          <cell r="A492">
            <v>180.10400000000001</v>
          </cell>
        </row>
        <row r="493">
          <cell r="A493">
            <v>150.45400000000001</v>
          </cell>
        </row>
        <row r="494">
          <cell r="A494">
            <v>149.85599999999999</v>
          </cell>
        </row>
        <row r="495">
          <cell r="A495">
            <v>149.845</v>
          </cell>
        </row>
        <row r="496">
          <cell r="A496">
            <v>150.88800000000001</v>
          </cell>
        </row>
        <row r="497">
          <cell r="A497">
            <v>104.619</v>
          </cell>
        </row>
        <row r="498">
          <cell r="A498">
            <v>103.334</v>
          </cell>
        </row>
        <row r="499">
          <cell r="A499">
            <v>103.08799999999999</v>
          </cell>
        </row>
        <row r="500">
          <cell r="A500">
            <v>103.06399999999999</v>
          </cell>
        </row>
        <row r="501">
          <cell r="A501">
            <v>103.06399999999999</v>
          </cell>
        </row>
        <row r="502">
          <cell r="A502">
            <v>103.06399999999999</v>
          </cell>
        </row>
        <row r="503">
          <cell r="A503">
            <v>95.759799999999998</v>
          </cell>
        </row>
        <row r="504">
          <cell r="A504">
            <v>95.697299999999998</v>
          </cell>
        </row>
        <row r="505">
          <cell r="A505">
            <v>95.697299999999998</v>
          </cell>
        </row>
        <row r="506">
          <cell r="A506">
            <v>95.697299999999998</v>
          </cell>
        </row>
        <row r="507">
          <cell r="A507">
            <v>95.697299999999998</v>
          </cell>
        </row>
        <row r="508">
          <cell r="A508">
            <v>95.697299999999998</v>
          </cell>
        </row>
        <row r="509">
          <cell r="A509">
            <v>95.697299999999998</v>
          </cell>
        </row>
        <row r="510">
          <cell r="A510">
            <v>95.697299999999998</v>
          </cell>
        </row>
        <row r="511">
          <cell r="A511">
            <v>95.697299999999998</v>
          </cell>
        </row>
        <row r="512">
          <cell r="A512">
            <v>95.697299999999998</v>
          </cell>
        </row>
        <row r="513">
          <cell r="A513">
            <v>95.697299999999998</v>
          </cell>
        </row>
        <row r="514">
          <cell r="A514">
            <v>95.697299999999998</v>
          </cell>
        </row>
        <row r="515">
          <cell r="A515">
            <v>95.685500000000005</v>
          </cell>
        </row>
        <row r="516">
          <cell r="A516">
            <v>95.689499999999995</v>
          </cell>
        </row>
        <row r="517">
          <cell r="A517">
            <v>95.689499999999995</v>
          </cell>
        </row>
        <row r="518">
          <cell r="A518">
            <v>95.677700000000002</v>
          </cell>
        </row>
        <row r="519">
          <cell r="A519">
            <v>95.650400000000005</v>
          </cell>
        </row>
        <row r="520">
          <cell r="A520">
            <v>95.634799999999998</v>
          </cell>
        </row>
        <row r="521">
          <cell r="A521">
            <v>95.634799999999998</v>
          </cell>
        </row>
        <row r="522">
          <cell r="A522">
            <v>95.634799999999998</v>
          </cell>
        </row>
        <row r="523">
          <cell r="A523">
            <v>95.634799999999998</v>
          </cell>
        </row>
        <row r="524">
          <cell r="A524">
            <v>95.634799999999998</v>
          </cell>
        </row>
        <row r="525">
          <cell r="A525">
            <v>95.6113</v>
          </cell>
        </row>
        <row r="526">
          <cell r="A526">
            <v>95.607399999999998</v>
          </cell>
        </row>
        <row r="527">
          <cell r="A527">
            <v>95.607399999999998</v>
          </cell>
        </row>
        <row r="528">
          <cell r="A528">
            <v>95.607399999999998</v>
          </cell>
        </row>
        <row r="529">
          <cell r="A529">
            <v>95.607399999999998</v>
          </cell>
        </row>
        <row r="530">
          <cell r="A530">
            <v>95.607399999999998</v>
          </cell>
        </row>
        <row r="531">
          <cell r="A531">
            <v>95.591800000000006</v>
          </cell>
        </row>
        <row r="532">
          <cell r="A532">
            <v>95.517600000000002</v>
          </cell>
        </row>
        <row r="533">
          <cell r="A533">
            <v>95.517600000000002</v>
          </cell>
        </row>
        <row r="534">
          <cell r="A534">
            <v>95.517600000000002</v>
          </cell>
        </row>
        <row r="535">
          <cell r="A535">
            <v>95.517600000000002</v>
          </cell>
        </row>
        <row r="536">
          <cell r="A536">
            <v>95.517600000000002</v>
          </cell>
        </row>
        <row r="537">
          <cell r="A537">
            <v>95.517600000000002</v>
          </cell>
        </row>
        <row r="538">
          <cell r="A538">
            <v>95.517600000000002</v>
          </cell>
        </row>
        <row r="539">
          <cell r="A539">
            <v>95.5137</v>
          </cell>
        </row>
        <row r="540">
          <cell r="A540">
            <v>95.517600000000002</v>
          </cell>
        </row>
        <row r="541">
          <cell r="A541">
            <v>95.517600000000002</v>
          </cell>
        </row>
        <row r="542">
          <cell r="A542">
            <v>95.517600000000002</v>
          </cell>
        </row>
        <row r="543">
          <cell r="A543">
            <v>95.517600000000002</v>
          </cell>
        </row>
        <row r="544">
          <cell r="A544">
            <v>95.517600000000002</v>
          </cell>
        </row>
        <row r="545">
          <cell r="A545">
            <v>95.517600000000002</v>
          </cell>
        </row>
        <row r="546">
          <cell r="A546">
            <v>95.517600000000002</v>
          </cell>
        </row>
        <row r="547">
          <cell r="A547">
            <v>95.517600000000002</v>
          </cell>
        </row>
        <row r="548">
          <cell r="A548">
            <v>95.517600000000002</v>
          </cell>
        </row>
        <row r="549">
          <cell r="A549">
            <v>95.517600000000002</v>
          </cell>
        </row>
        <row r="550">
          <cell r="A550">
            <v>95.517600000000002</v>
          </cell>
        </row>
        <row r="551">
          <cell r="A551">
            <v>95.517600000000002</v>
          </cell>
        </row>
        <row r="552">
          <cell r="A552">
            <v>95.517600000000002</v>
          </cell>
        </row>
        <row r="553">
          <cell r="A553">
            <v>95.517600000000002</v>
          </cell>
        </row>
        <row r="554">
          <cell r="A554">
            <v>95.517600000000002</v>
          </cell>
        </row>
        <row r="555">
          <cell r="A555">
            <v>95.517600000000002</v>
          </cell>
        </row>
        <row r="556">
          <cell r="A556">
            <v>95.517600000000002</v>
          </cell>
        </row>
        <row r="557">
          <cell r="A557">
            <v>95.517600000000002</v>
          </cell>
        </row>
        <row r="558">
          <cell r="A558">
            <v>95.517600000000002</v>
          </cell>
        </row>
        <row r="559">
          <cell r="A559">
            <v>95.517600000000002</v>
          </cell>
        </row>
        <row r="560">
          <cell r="A560">
            <v>95.517600000000002</v>
          </cell>
        </row>
        <row r="561">
          <cell r="A561">
            <v>95.517600000000002</v>
          </cell>
        </row>
        <row r="562">
          <cell r="A562">
            <v>95.517600000000002</v>
          </cell>
        </row>
        <row r="563">
          <cell r="A563">
            <v>95.517600000000002</v>
          </cell>
        </row>
        <row r="564">
          <cell r="A564">
            <v>95.5137</v>
          </cell>
        </row>
        <row r="565">
          <cell r="A565">
            <v>95.517600000000002</v>
          </cell>
        </row>
        <row r="566">
          <cell r="A566">
            <v>95.517600000000002</v>
          </cell>
        </row>
        <row r="567">
          <cell r="A567">
            <v>95.517600000000002</v>
          </cell>
        </row>
        <row r="568">
          <cell r="A568">
            <v>95.517600000000002</v>
          </cell>
        </row>
        <row r="569">
          <cell r="A569">
            <v>95.517600000000002</v>
          </cell>
        </row>
        <row r="570">
          <cell r="A570">
            <v>95.517600000000002</v>
          </cell>
        </row>
        <row r="571">
          <cell r="A571">
            <v>95.517600000000002</v>
          </cell>
        </row>
        <row r="572">
          <cell r="A572">
            <v>95.517600000000002</v>
          </cell>
        </row>
        <row r="573">
          <cell r="A573">
            <v>95.517600000000002</v>
          </cell>
        </row>
        <row r="574">
          <cell r="A574">
            <v>95.517600000000002</v>
          </cell>
        </row>
        <row r="575">
          <cell r="A575">
            <v>95.517600000000002</v>
          </cell>
        </row>
        <row r="576">
          <cell r="A576">
            <v>95.357399999999998</v>
          </cell>
        </row>
        <row r="577">
          <cell r="A577">
            <v>95.357399999999998</v>
          </cell>
        </row>
        <row r="578">
          <cell r="A578">
            <v>95.357399999999998</v>
          </cell>
        </row>
        <row r="579">
          <cell r="A579">
            <v>95.357399999999998</v>
          </cell>
        </row>
        <row r="580">
          <cell r="A580">
            <v>95.357399999999998</v>
          </cell>
        </row>
        <row r="581">
          <cell r="A581">
            <v>95.357399999999998</v>
          </cell>
        </row>
        <row r="582">
          <cell r="A582">
            <v>95.357399999999998</v>
          </cell>
        </row>
        <row r="583">
          <cell r="A583">
            <v>95.357399999999998</v>
          </cell>
        </row>
        <row r="584">
          <cell r="A584">
            <v>95.357399999999998</v>
          </cell>
        </row>
        <row r="585">
          <cell r="A585">
            <v>95.357399999999998</v>
          </cell>
        </row>
        <row r="586">
          <cell r="A586">
            <v>95.357399999999998</v>
          </cell>
        </row>
        <row r="587">
          <cell r="A587">
            <v>95.357399999999998</v>
          </cell>
        </row>
        <row r="588">
          <cell r="A588">
            <v>95.357399999999998</v>
          </cell>
        </row>
        <row r="589">
          <cell r="A589">
            <v>95.357399999999998</v>
          </cell>
        </row>
        <row r="590">
          <cell r="A590">
            <v>95.357399999999998</v>
          </cell>
        </row>
        <row r="591">
          <cell r="A591">
            <v>95.357399999999998</v>
          </cell>
        </row>
        <row r="592">
          <cell r="A592">
            <v>95.357399999999998</v>
          </cell>
        </row>
        <row r="593">
          <cell r="A593">
            <v>95.357399999999998</v>
          </cell>
        </row>
        <row r="594">
          <cell r="A594">
            <v>95.357399999999998</v>
          </cell>
        </row>
        <row r="595">
          <cell r="A595">
            <v>95.357399999999998</v>
          </cell>
        </row>
        <row r="596">
          <cell r="A596">
            <v>95.357399999999998</v>
          </cell>
        </row>
        <row r="597">
          <cell r="A597">
            <v>96.302700000000002</v>
          </cell>
        </row>
        <row r="598">
          <cell r="A598">
            <v>95.474599999999995</v>
          </cell>
        </row>
        <row r="599">
          <cell r="A599">
            <v>95.365200000000002</v>
          </cell>
        </row>
        <row r="600">
          <cell r="A600">
            <v>95.369100000000003</v>
          </cell>
        </row>
        <row r="601">
          <cell r="A601">
            <v>95.365200000000002</v>
          </cell>
        </row>
        <row r="602">
          <cell r="A602">
            <v>95.369100000000003</v>
          </cell>
        </row>
        <row r="603">
          <cell r="A603">
            <v>95.380899999999997</v>
          </cell>
        </row>
        <row r="604">
          <cell r="A604">
            <v>108.947</v>
          </cell>
        </row>
        <row r="605">
          <cell r="A605">
            <v>131.02000000000001</v>
          </cell>
        </row>
        <row r="606">
          <cell r="A606">
            <v>129.70699999999999</v>
          </cell>
        </row>
        <row r="607">
          <cell r="A607">
            <v>129.66399999999999</v>
          </cell>
        </row>
        <row r="608">
          <cell r="A608">
            <v>129.66800000000001</v>
          </cell>
        </row>
        <row r="609">
          <cell r="A609">
            <v>129.637</v>
          </cell>
        </row>
        <row r="610">
          <cell r="A610">
            <v>129.637</v>
          </cell>
        </row>
        <row r="611">
          <cell r="A611">
            <v>129.56200000000001</v>
          </cell>
        </row>
        <row r="612">
          <cell r="A612">
            <v>131.45599999999999</v>
          </cell>
        </row>
        <row r="613">
          <cell r="A613">
            <v>138.37799999999999</v>
          </cell>
        </row>
        <row r="614">
          <cell r="A614">
            <v>138.499</v>
          </cell>
        </row>
        <row r="615">
          <cell r="A615">
            <v>135.80000000000001</v>
          </cell>
        </row>
        <row r="616">
          <cell r="A616">
            <v>135.792</v>
          </cell>
        </row>
        <row r="617">
          <cell r="A617">
            <v>135.77199999999999</v>
          </cell>
        </row>
        <row r="618">
          <cell r="A618">
            <v>135.76900000000001</v>
          </cell>
        </row>
        <row r="619">
          <cell r="A619">
            <v>136.261</v>
          </cell>
        </row>
        <row r="620">
          <cell r="A620">
            <v>136.27600000000001</v>
          </cell>
        </row>
        <row r="621">
          <cell r="A621">
            <v>136.155</v>
          </cell>
        </row>
        <row r="622">
          <cell r="A622">
            <v>136.261</v>
          </cell>
        </row>
        <row r="623">
          <cell r="A623">
            <v>136.26499999999999</v>
          </cell>
        </row>
        <row r="624">
          <cell r="A624">
            <v>136.28</v>
          </cell>
        </row>
        <row r="625">
          <cell r="A625">
            <v>136.26900000000001</v>
          </cell>
        </row>
        <row r="626">
          <cell r="A626">
            <v>136.26499999999999</v>
          </cell>
        </row>
        <row r="627">
          <cell r="A627">
            <v>136.261</v>
          </cell>
        </row>
        <row r="628">
          <cell r="A628">
            <v>136.261</v>
          </cell>
        </row>
        <row r="629">
          <cell r="A629">
            <v>136.26499999999999</v>
          </cell>
        </row>
        <row r="630">
          <cell r="A630">
            <v>136.261</v>
          </cell>
        </row>
        <row r="631">
          <cell r="A631">
            <v>136.261</v>
          </cell>
        </row>
        <row r="632">
          <cell r="A632">
            <v>136.261</v>
          </cell>
        </row>
        <row r="633">
          <cell r="A633">
            <v>136.27600000000001</v>
          </cell>
        </row>
        <row r="634">
          <cell r="A634">
            <v>136.09700000000001</v>
          </cell>
        </row>
        <row r="635">
          <cell r="A635">
            <v>136.09700000000001</v>
          </cell>
        </row>
        <row r="636">
          <cell r="A636">
            <v>136.09700000000001</v>
          </cell>
        </row>
        <row r="637">
          <cell r="A637">
            <v>136.09700000000001</v>
          </cell>
        </row>
        <row r="638">
          <cell r="A638">
            <v>136.12</v>
          </cell>
        </row>
        <row r="639">
          <cell r="A639">
            <v>136.101</v>
          </cell>
        </row>
        <row r="640">
          <cell r="A640">
            <v>136.101</v>
          </cell>
        </row>
        <row r="641">
          <cell r="A641">
            <v>136.101</v>
          </cell>
        </row>
        <row r="642">
          <cell r="A642">
            <v>136.108</v>
          </cell>
        </row>
        <row r="643">
          <cell r="A643">
            <v>136.10400000000001</v>
          </cell>
        </row>
        <row r="644">
          <cell r="A644">
            <v>136.101</v>
          </cell>
        </row>
        <row r="645">
          <cell r="A645">
            <v>124.194</v>
          </cell>
        </row>
        <row r="646">
          <cell r="A646">
            <v>123.952</v>
          </cell>
        </row>
        <row r="647">
          <cell r="A647">
            <v>123.964</v>
          </cell>
        </row>
        <row r="648">
          <cell r="A648">
            <v>123.96</v>
          </cell>
        </row>
        <row r="649">
          <cell r="A649">
            <v>123.94799999999999</v>
          </cell>
        </row>
        <row r="650">
          <cell r="A650">
            <v>123.77200000000001</v>
          </cell>
        </row>
        <row r="651">
          <cell r="A651">
            <v>123.797</v>
          </cell>
        </row>
        <row r="652">
          <cell r="A652">
            <v>124.126</v>
          </cell>
        </row>
        <row r="653">
          <cell r="A653">
            <v>124.435</v>
          </cell>
        </row>
        <row r="654">
          <cell r="A654">
            <v>124.739</v>
          </cell>
        </row>
        <row r="655">
          <cell r="A655">
            <v>125.35299999999999</v>
          </cell>
        </row>
        <row r="656">
          <cell r="A656">
            <v>125.681</v>
          </cell>
        </row>
        <row r="657">
          <cell r="A657">
            <v>125.985</v>
          </cell>
        </row>
        <row r="658">
          <cell r="A658">
            <v>126.122</v>
          </cell>
        </row>
        <row r="659">
          <cell r="A659">
            <v>134.47399999999999</v>
          </cell>
        </row>
        <row r="660">
          <cell r="A660">
            <v>133.68199999999999</v>
          </cell>
        </row>
        <row r="661">
          <cell r="A661">
            <v>133.666</v>
          </cell>
        </row>
        <row r="662">
          <cell r="A662">
            <v>133.66200000000001</v>
          </cell>
        </row>
        <row r="663">
          <cell r="A663">
            <v>133.666</v>
          </cell>
        </row>
        <row r="664">
          <cell r="A664">
            <v>133.666</v>
          </cell>
        </row>
        <row r="665">
          <cell r="A665">
            <v>131.31399999999999</v>
          </cell>
        </row>
        <row r="666">
          <cell r="A666">
            <v>131.49799999999999</v>
          </cell>
        </row>
        <row r="667">
          <cell r="A667">
            <v>131.404</v>
          </cell>
        </row>
        <row r="668">
          <cell r="A668">
            <v>131.404</v>
          </cell>
        </row>
        <row r="669">
          <cell r="A669">
            <v>131.39599999999999</v>
          </cell>
        </row>
        <row r="670">
          <cell r="A670">
            <v>131.12700000000001</v>
          </cell>
        </row>
        <row r="671">
          <cell r="A671">
            <v>130.78700000000001</v>
          </cell>
        </row>
        <row r="672">
          <cell r="A672">
            <v>130.79499999999999</v>
          </cell>
        </row>
        <row r="673">
          <cell r="A673">
            <v>130.79499999999999</v>
          </cell>
        </row>
        <row r="674">
          <cell r="A674">
            <v>123.854</v>
          </cell>
        </row>
        <row r="675">
          <cell r="A675">
            <v>123.506</v>
          </cell>
        </row>
        <row r="676">
          <cell r="A676">
            <v>123.51</v>
          </cell>
        </row>
        <row r="677">
          <cell r="A677">
            <v>124.13500000000001</v>
          </cell>
        </row>
        <row r="678">
          <cell r="A678">
            <v>124.20699999999999</v>
          </cell>
        </row>
        <row r="679">
          <cell r="A679">
            <v>124.262</v>
          </cell>
        </row>
        <row r="680">
          <cell r="A680">
            <v>124.277</v>
          </cell>
        </row>
        <row r="681">
          <cell r="A681">
            <v>124.48399999999999</v>
          </cell>
        </row>
        <row r="682">
          <cell r="A682">
            <v>124.539</v>
          </cell>
        </row>
        <row r="683">
          <cell r="A683">
            <v>124.547</v>
          </cell>
        </row>
        <row r="684">
          <cell r="A684">
            <v>126.559</v>
          </cell>
        </row>
        <row r="685">
          <cell r="A685">
            <v>126.238</v>
          </cell>
        </row>
        <row r="686">
          <cell r="A686">
            <v>126.23</v>
          </cell>
        </row>
        <row r="687">
          <cell r="A687">
            <v>126.238</v>
          </cell>
        </row>
        <row r="688">
          <cell r="A688">
            <v>126.227</v>
          </cell>
        </row>
        <row r="689">
          <cell r="A689">
            <v>126.20699999999999</v>
          </cell>
        </row>
        <row r="690">
          <cell r="A690">
            <v>126.203</v>
          </cell>
        </row>
        <row r="691">
          <cell r="A691">
            <v>126.145</v>
          </cell>
        </row>
        <row r="692">
          <cell r="A692">
            <v>132.97</v>
          </cell>
        </row>
        <row r="693">
          <cell r="A693">
            <v>133.92699999999999</v>
          </cell>
        </row>
        <row r="694">
          <cell r="A694">
            <v>133.85300000000001</v>
          </cell>
        </row>
        <row r="695">
          <cell r="A695">
            <v>133.864</v>
          </cell>
        </row>
        <row r="696">
          <cell r="A696">
            <v>133.85300000000001</v>
          </cell>
        </row>
        <row r="697">
          <cell r="A697">
            <v>133.85599999999999</v>
          </cell>
        </row>
        <row r="698">
          <cell r="A698">
            <v>133.85300000000001</v>
          </cell>
        </row>
        <row r="699">
          <cell r="A699">
            <v>133.85300000000001</v>
          </cell>
        </row>
        <row r="700">
          <cell r="A700">
            <v>131.29400000000001</v>
          </cell>
        </row>
        <row r="701">
          <cell r="A701">
            <v>131.298</v>
          </cell>
        </row>
        <row r="702">
          <cell r="A702">
            <v>131.02099999999999</v>
          </cell>
        </row>
        <row r="703">
          <cell r="A703">
            <v>131.005</v>
          </cell>
        </row>
        <row r="704">
          <cell r="A704">
            <v>136.24299999999999</v>
          </cell>
        </row>
        <row r="705">
          <cell r="A705">
            <v>135.80600000000001</v>
          </cell>
        </row>
        <row r="706">
          <cell r="A706">
            <v>135.78200000000001</v>
          </cell>
        </row>
        <row r="707">
          <cell r="A707">
            <v>135.798</v>
          </cell>
        </row>
        <row r="708">
          <cell r="A708">
            <v>135.786</v>
          </cell>
        </row>
        <row r="709">
          <cell r="A709">
            <v>135.36799999999999</v>
          </cell>
        </row>
        <row r="710">
          <cell r="A710">
            <v>137.78200000000001</v>
          </cell>
        </row>
        <row r="711">
          <cell r="A711">
            <v>137.34899999999999</v>
          </cell>
        </row>
        <row r="712">
          <cell r="A712">
            <v>137.24299999999999</v>
          </cell>
        </row>
        <row r="713">
          <cell r="A713">
            <v>137.24700000000001</v>
          </cell>
        </row>
        <row r="714">
          <cell r="A714">
            <v>137.22800000000001</v>
          </cell>
        </row>
        <row r="715">
          <cell r="A715">
            <v>139.22399999999999</v>
          </cell>
        </row>
        <row r="716">
          <cell r="A716">
            <v>137.05600000000001</v>
          </cell>
        </row>
        <row r="717">
          <cell r="A717">
            <v>136.68100000000001</v>
          </cell>
        </row>
        <row r="718">
          <cell r="A718">
            <v>136.54</v>
          </cell>
        </row>
        <row r="719">
          <cell r="A719">
            <v>134.798</v>
          </cell>
        </row>
        <row r="720">
          <cell r="A720">
            <v>137.79400000000001</v>
          </cell>
        </row>
        <row r="721">
          <cell r="A721">
            <v>138.57499999999999</v>
          </cell>
        </row>
        <row r="722">
          <cell r="A722">
            <v>138.55600000000001</v>
          </cell>
        </row>
        <row r="723">
          <cell r="A723">
            <v>134.79</v>
          </cell>
        </row>
        <row r="724">
          <cell r="A724">
            <v>134.77099999999999</v>
          </cell>
        </row>
        <row r="725">
          <cell r="A725">
            <v>132.48500000000001</v>
          </cell>
        </row>
        <row r="726">
          <cell r="A726">
            <v>132.571</v>
          </cell>
        </row>
        <row r="727">
          <cell r="A727">
            <v>132.38399999999999</v>
          </cell>
        </row>
        <row r="728">
          <cell r="A728">
            <v>132.37200000000001</v>
          </cell>
        </row>
        <row r="729">
          <cell r="A729">
            <v>132.35599999999999</v>
          </cell>
        </row>
        <row r="730">
          <cell r="A730">
            <v>132.35300000000001</v>
          </cell>
        </row>
        <row r="731">
          <cell r="A731">
            <v>132.35599999999999</v>
          </cell>
        </row>
        <row r="732">
          <cell r="A732">
            <v>132.35599999999999</v>
          </cell>
        </row>
        <row r="733">
          <cell r="A733">
            <v>89.571299999999994</v>
          </cell>
        </row>
        <row r="734">
          <cell r="A734">
            <v>88.766599999999997</v>
          </cell>
        </row>
        <row r="735">
          <cell r="A735">
            <v>88.758799999999994</v>
          </cell>
        </row>
        <row r="736">
          <cell r="A736">
            <v>88.758799999999994</v>
          </cell>
        </row>
        <row r="737">
          <cell r="A737">
            <v>88.743200000000002</v>
          </cell>
        </row>
        <row r="738">
          <cell r="A738">
            <v>88.743200000000002</v>
          </cell>
        </row>
        <row r="739">
          <cell r="A739">
            <v>88.743200000000002</v>
          </cell>
        </row>
        <row r="740">
          <cell r="A740">
            <v>88.110399999999998</v>
          </cell>
        </row>
        <row r="741">
          <cell r="A741">
            <v>88.047899999999998</v>
          </cell>
        </row>
        <row r="742">
          <cell r="A742">
            <v>88.047899999999998</v>
          </cell>
        </row>
        <row r="743">
          <cell r="A743">
            <v>88.047899999999998</v>
          </cell>
        </row>
        <row r="744">
          <cell r="A744">
            <v>88.047899999999998</v>
          </cell>
        </row>
        <row r="745">
          <cell r="A745">
            <v>88.047899999999998</v>
          </cell>
        </row>
        <row r="746">
          <cell r="A746">
            <v>88.047899999999998</v>
          </cell>
        </row>
        <row r="747">
          <cell r="A747">
            <v>73.872100000000003</v>
          </cell>
        </row>
        <row r="748">
          <cell r="A748">
            <v>73.8643</v>
          </cell>
        </row>
        <row r="749">
          <cell r="A749">
            <v>73.868200000000002</v>
          </cell>
        </row>
        <row r="750">
          <cell r="A750">
            <v>73.868200000000002</v>
          </cell>
        </row>
        <row r="751">
          <cell r="A751">
            <v>73.868200000000002</v>
          </cell>
        </row>
        <row r="752">
          <cell r="A752">
            <v>73.868200000000002</v>
          </cell>
        </row>
        <row r="753">
          <cell r="A753">
            <v>73.868200000000002</v>
          </cell>
        </row>
        <row r="754">
          <cell r="A754">
            <v>73.868200000000002</v>
          </cell>
        </row>
        <row r="755">
          <cell r="A755">
            <v>73.868200000000002</v>
          </cell>
        </row>
        <row r="756">
          <cell r="A756">
            <v>73.868200000000002</v>
          </cell>
        </row>
        <row r="757">
          <cell r="A757">
            <v>73.868200000000002</v>
          </cell>
        </row>
        <row r="758">
          <cell r="A758">
            <v>73.868200000000002</v>
          </cell>
        </row>
        <row r="759">
          <cell r="A759">
            <v>73.868200000000002</v>
          </cell>
        </row>
        <row r="760">
          <cell r="A760">
            <v>73.868200000000002</v>
          </cell>
        </row>
        <row r="761">
          <cell r="A761">
            <v>73.868200000000002</v>
          </cell>
        </row>
        <row r="762">
          <cell r="A762">
            <v>73.868200000000002</v>
          </cell>
        </row>
        <row r="763">
          <cell r="A763">
            <v>73.868200000000002</v>
          </cell>
        </row>
        <row r="764">
          <cell r="A764">
            <v>73.868200000000002</v>
          </cell>
        </row>
        <row r="765">
          <cell r="A765">
            <v>73.868200000000002</v>
          </cell>
        </row>
        <row r="766">
          <cell r="A766">
            <v>73.868200000000002</v>
          </cell>
        </row>
        <row r="767">
          <cell r="A767">
            <v>73.868200000000002</v>
          </cell>
        </row>
        <row r="768">
          <cell r="A768">
            <v>73.868200000000002</v>
          </cell>
        </row>
        <row r="769">
          <cell r="A769">
            <v>73.868200000000002</v>
          </cell>
        </row>
        <row r="770">
          <cell r="A770">
            <v>73.868200000000002</v>
          </cell>
        </row>
        <row r="771">
          <cell r="A771">
            <v>73.868200000000002</v>
          </cell>
        </row>
        <row r="772">
          <cell r="A772">
            <v>73.868200000000002</v>
          </cell>
        </row>
        <row r="773">
          <cell r="A773">
            <v>73.868200000000002</v>
          </cell>
        </row>
        <row r="774">
          <cell r="A774">
            <v>73.856399999999994</v>
          </cell>
        </row>
        <row r="775">
          <cell r="A775">
            <v>73.856399999999994</v>
          </cell>
        </row>
        <row r="776">
          <cell r="A776">
            <v>73.856399999999994</v>
          </cell>
        </row>
        <row r="777">
          <cell r="A777">
            <v>73.856399999999994</v>
          </cell>
        </row>
        <row r="778">
          <cell r="A778">
            <v>73.856399999999994</v>
          </cell>
        </row>
        <row r="779">
          <cell r="A779">
            <v>73.856399999999994</v>
          </cell>
        </row>
        <row r="780">
          <cell r="A780">
            <v>73.856399999999994</v>
          </cell>
        </row>
        <row r="781">
          <cell r="A781">
            <v>73.856399999999994</v>
          </cell>
        </row>
        <row r="782">
          <cell r="A782">
            <v>73.856399999999994</v>
          </cell>
        </row>
        <row r="783">
          <cell r="A783">
            <v>73.856399999999994</v>
          </cell>
        </row>
        <row r="784">
          <cell r="A784">
            <v>73.856399999999994</v>
          </cell>
        </row>
        <row r="785">
          <cell r="A785">
            <v>73.856399999999994</v>
          </cell>
        </row>
        <row r="786">
          <cell r="A786">
            <v>73.856399999999994</v>
          </cell>
        </row>
        <row r="787">
          <cell r="A787">
            <v>73.856399999999994</v>
          </cell>
        </row>
        <row r="788">
          <cell r="A788">
            <v>73.856399999999994</v>
          </cell>
        </row>
        <row r="789">
          <cell r="A789">
            <v>73.856399999999994</v>
          </cell>
        </row>
        <row r="790">
          <cell r="A790">
            <v>73.856399999999994</v>
          </cell>
        </row>
        <row r="791">
          <cell r="A791">
            <v>73.856399999999994</v>
          </cell>
        </row>
        <row r="792">
          <cell r="A792">
            <v>73.856399999999994</v>
          </cell>
        </row>
        <row r="793">
          <cell r="A793">
            <v>73.856399999999994</v>
          </cell>
        </row>
        <row r="794">
          <cell r="A794">
            <v>73.856399999999994</v>
          </cell>
        </row>
        <row r="795">
          <cell r="A795">
            <v>73.856399999999994</v>
          </cell>
        </row>
        <row r="796">
          <cell r="A796">
            <v>73.856399999999994</v>
          </cell>
        </row>
        <row r="797">
          <cell r="A797">
            <v>73.852500000000006</v>
          </cell>
        </row>
        <row r="798">
          <cell r="A798">
            <v>73.856399999999994</v>
          </cell>
        </row>
        <row r="799">
          <cell r="A799">
            <v>73.856399999999994</v>
          </cell>
        </row>
        <row r="800">
          <cell r="A800">
            <v>73.856399999999994</v>
          </cell>
        </row>
        <row r="801">
          <cell r="A801">
            <v>73.856399999999994</v>
          </cell>
        </row>
        <row r="802">
          <cell r="A802">
            <v>73.856399999999994</v>
          </cell>
        </row>
        <row r="803">
          <cell r="A803">
            <v>73.856399999999994</v>
          </cell>
        </row>
        <row r="804">
          <cell r="A804">
            <v>73.856399999999994</v>
          </cell>
        </row>
        <row r="805">
          <cell r="A805">
            <v>73.856399999999994</v>
          </cell>
        </row>
        <row r="806">
          <cell r="A806">
            <v>73.856399999999994</v>
          </cell>
        </row>
        <row r="807">
          <cell r="A807">
            <v>73.856399999999994</v>
          </cell>
        </row>
        <row r="808">
          <cell r="A808">
            <v>73.856399999999994</v>
          </cell>
        </row>
        <row r="809">
          <cell r="A809">
            <v>73.856399999999994</v>
          </cell>
        </row>
        <row r="810">
          <cell r="A810">
            <v>73.856399999999994</v>
          </cell>
        </row>
        <row r="811">
          <cell r="A811">
            <v>73.856399999999994</v>
          </cell>
        </row>
        <row r="812">
          <cell r="A812">
            <v>73.856399999999994</v>
          </cell>
        </row>
        <row r="813">
          <cell r="A813">
            <v>73.7744</v>
          </cell>
        </row>
        <row r="814">
          <cell r="A814">
            <v>73.7744</v>
          </cell>
        </row>
        <row r="815">
          <cell r="A815">
            <v>73.7744</v>
          </cell>
        </row>
        <row r="816">
          <cell r="A816">
            <v>73.7744</v>
          </cell>
        </row>
        <row r="817">
          <cell r="A817">
            <v>73.7744</v>
          </cell>
        </row>
        <row r="818">
          <cell r="A818">
            <v>73.7744</v>
          </cell>
        </row>
        <row r="819">
          <cell r="A819">
            <v>73.7744</v>
          </cell>
        </row>
        <row r="820">
          <cell r="A820">
            <v>73.7744</v>
          </cell>
        </row>
        <row r="821">
          <cell r="A821">
            <v>73.7744</v>
          </cell>
        </row>
        <row r="822">
          <cell r="A822">
            <v>73.7744</v>
          </cell>
        </row>
        <row r="823">
          <cell r="A823">
            <v>73.7744</v>
          </cell>
        </row>
        <row r="824">
          <cell r="A824">
            <v>73.7744</v>
          </cell>
        </row>
        <row r="825">
          <cell r="A825">
            <v>73.7744</v>
          </cell>
        </row>
        <row r="826">
          <cell r="A826">
            <v>73.7744</v>
          </cell>
        </row>
        <row r="827">
          <cell r="A827">
            <v>73.7744</v>
          </cell>
        </row>
        <row r="828">
          <cell r="A828">
            <v>73.7744</v>
          </cell>
        </row>
        <row r="829">
          <cell r="A829">
            <v>73.7744</v>
          </cell>
        </row>
        <row r="830">
          <cell r="A830">
            <v>73.7744</v>
          </cell>
        </row>
        <row r="831">
          <cell r="A831">
            <v>75.360399999999998</v>
          </cell>
        </row>
        <row r="832">
          <cell r="A832">
            <v>73.891599999999997</v>
          </cell>
        </row>
        <row r="833">
          <cell r="A833">
            <v>73.790000000000006</v>
          </cell>
        </row>
        <row r="834">
          <cell r="A834">
            <v>73.793899999999994</v>
          </cell>
        </row>
        <row r="835">
          <cell r="A835">
            <v>73.790000000000006</v>
          </cell>
        </row>
        <row r="836">
          <cell r="A836">
            <v>81.473600000000005</v>
          </cell>
        </row>
        <row r="837">
          <cell r="A837">
            <v>107.747</v>
          </cell>
        </row>
        <row r="838">
          <cell r="A838">
            <v>121.431</v>
          </cell>
        </row>
        <row r="839">
          <cell r="A839">
            <v>120.447</v>
          </cell>
        </row>
        <row r="840">
          <cell r="A840">
            <v>120.396</v>
          </cell>
        </row>
        <row r="841">
          <cell r="A841">
            <v>120.389</v>
          </cell>
        </row>
        <row r="842">
          <cell r="A842">
            <v>120.4</v>
          </cell>
        </row>
        <row r="843">
          <cell r="A843">
            <v>120.38500000000001</v>
          </cell>
        </row>
        <row r="844">
          <cell r="A844">
            <v>120.268</v>
          </cell>
        </row>
        <row r="845">
          <cell r="A845">
            <v>120.61499999999999</v>
          </cell>
        </row>
        <row r="846">
          <cell r="A846">
            <v>122.291</v>
          </cell>
        </row>
        <row r="847">
          <cell r="A847">
            <v>122.291</v>
          </cell>
        </row>
        <row r="848">
          <cell r="A848">
            <v>122.307</v>
          </cell>
        </row>
        <row r="849">
          <cell r="A849">
            <v>122.295</v>
          </cell>
        </row>
        <row r="850">
          <cell r="A850">
            <v>122.295</v>
          </cell>
        </row>
        <row r="851">
          <cell r="A851">
            <v>122.29900000000001</v>
          </cell>
        </row>
        <row r="852">
          <cell r="A852">
            <v>122.479</v>
          </cell>
        </row>
        <row r="853">
          <cell r="A853">
            <v>122.533</v>
          </cell>
        </row>
        <row r="854">
          <cell r="A854">
            <v>122.842</v>
          </cell>
        </row>
        <row r="855">
          <cell r="A855">
            <v>123.146</v>
          </cell>
        </row>
        <row r="856">
          <cell r="A856">
            <v>131.49</v>
          </cell>
        </row>
        <row r="857">
          <cell r="A857">
            <v>131.916</v>
          </cell>
        </row>
        <row r="858">
          <cell r="A858">
            <v>132.99</v>
          </cell>
        </row>
        <row r="859">
          <cell r="A859">
            <v>133.178</v>
          </cell>
        </row>
        <row r="860">
          <cell r="A860">
            <v>133.34200000000001</v>
          </cell>
        </row>
        <row r="861">
          <cell r="A861">
            <v>130.29900000000001</v>
          </cell>
        </row>
        <row r="862">
          <cell r="A862">
            <v>130.268</v>
          </cell>
        </row>
        <row r="863">
          <cell r="A863">
            <v>130.15799999999999</v>
          </cell>
        </row>
        <row r="864">
          <cell r="A864">
            <v>130.16200000000001</v>
          </cell>
        </row>
        <row r="865">
          <cell r="A865">
            <v>130.03700000000001</v>
          </cell>
        </row>
        <row r="866">
          <cell r="A866">
            <v>129.74</v>
          </cell>
        </row>
        <row r="867">
          <cell r="A867">
            <v>129.74</v>
          </cell>
        </row>
        <row r="868">
          <cell r="A868">
            <v>129.643</v>
          </cell>
        </row>
        <row r="869">
          <cell r="A869">
            <v>129.99799999999999</v>
          </cell>
        </row>
        <row r="870">
          <cell r="A870">
            <v>129.99</v>
          </cell>
        </row>
        <row r="871">
          <cell r="A871">
            <v>123.303</v>
          </cell>
        </row>
        <row r="872">
          <cell r="A872">
            <v>123.18899999999999</v>
          </cell>
        </row>
        <row r="873">
          <cell r="A873">
            <v>133.65</v>
          </cell>
        </row>
        <row r="874">
          <cell r="A874">
            <v>133.13499999999999</v>
          </cell>
        </row>
        <row r="875">
          <cell r="A875">
            <v>133.11500000000001</v>
          </cell>
        </row>
        <row r="876">
          <cell r="A876">
            <v>133.11500000000001</v>
          </cell>
        </row>
        <row r="877">
          <cell r="A877">
            <v>133.11099999999999</v>
          </cell>
        </row>
        <row r="878">
          <cell r="A878">
            <v>129.256</v>
          </cell>
        </row>
        <row r="879">
          <cell r="A879">
            <v>129.24</v>
          </cell>
        </row>
        <row r="880">
          <cell r="A880">
            <v>129.14599999999999</v>
          </cell>
        </row>
        <row r="881">
          <cell r="A881">
            <v>129.13499999999999</v>
          </cell>
        </row>
        <row r="882">
          <cell r="A882">
            <v>129.369</v>
          </cell>
        </row>
        <row r="883">
          <cell r="A883">
            <v>130.02500000000001</v>
          </cell>
        </row>
        <row r="884">
          <cell r="A884">
            <v>130.131</v>
          </cell>
        </row>
        <row r="885">
          <cell r="A885">
            <v>130.14599999999999</v>
          </cell>
        </row>
        <row r="886">
          <cell r="A886">
            <v>131.96700000000001</v>
          </cell>
        </row>
        <row r="887">
          <cell r="A887">
            <v>131.70099999999999</v>
          </cell>
        </row>
        <row r="888">
          <cell r="A888">
            <v>131.721</v>
          </cell>
        </row>
        <row r="889">
          <cell r="A889">
            <v>131.66999999999999</v>
          </cell>
        </row>
        <row r="890">
          <cell r="A890">
            <v>136.709</v>
          </cell>
        </row>
        <row r="891">
          <cell r="A891">
            <v>135.69300000000001</v>
          </cell>
        </row>
        <row r="892">
          <cell r="A892">
            <v>135.66999999999999</v>
          </cell>
        </row>
        <row r="893">
          <cell r="A893">
            <v>136.20099999999999</v>
          </cell>
        </row>
        <row r="894">
          <cell r="A894">
            <v>138.18199999999999</v>
          </cell>
        </row>
        <row r="895">
          <cell r="A895">
            <v>133.04900000000001</v>
          </cell>
        </row>
        <row r="896">
          <cell r="A896">
            <v>133.053</v>
          </cell>
        </row>
        <row r="897">
          <cell r="A897">
            <v>132.4</v>
          </cell>
        </row>
        <row r="898">
          <cell r="A898">
            <v>132.38499999999999</v>
          </cell>
        </row>
        <row r="899">
          <cell r="A899">
            <v>134.971</v>
          </cell>
        </row>
        <row r="900">
          <cell r="A900">
            <v>134.73599999999999</v>
          </cell>
        </row>
        <row r="901">
          <cell r="A901">
            <v>134.732</v>
          </cell>
        </row>
        <row r="902">
          <cell r="A902">
            <v>134.732</v>
          </cell>
        </row>
        <row r="903">
          <cell r="A903">
            <v>134.72499999999999</v>
          </cell>
        </row>
        <row r="904">
          <cell r="A904">
            <v>134.471</v>
          </cell>
        </row>
        <row r="905">
          <cell r="A905">
            <v>136.39400000000001</v>
          </cell>
        </row>
        <row r="906">
          <cell r="A906">
            <v>137.077</v>
          </cell>
        </row>
        <row r="907">
          <cell r="A907">
            <v>136.93700000000001</v>
          </cell>
        </row>
        <row r="908">
          <cell r="A908">
            <v>136.94399999999999</v>
          </cell>
        </row>
        <row r="909">
          <cell r="A909">
            <v>136.905</v>
          </cell>
        </row>
        <row r="910">
          <cell r="A910">
            <v>137.12799999999999</v>
          </cell>
        </row>
        <row r="911">
          <cell r="A911">
            <v>138.12</v>
          </cell>
        </row>
        <row r="912">
          <cell r="A912">
            <v>139.245</v>
          </cell>
        </row>
        <row r="913">
          <cell r="A913">
            <v>135.87</v>
          </cell>
        </row>
        <row r="914">
          <cell r="A914">
            <v>135.667</v>
          </cell>
        </row>
        <row r="915">
          <cell r="A915">
            <v>135.577</v>
          </cell>
        </row>
        <row r="916">
          <cell r="A916">
            <v>135.57300000000001</v>
          </cell>
        </row>
        <row r="917">
          <cell r="A917">
            <v>135.57300000000001</v>
          </cell>
        </row>
        <row r="918">
          <cell r="A918">
            <v>135.589</v>
          </cell>
        </row>
        <row r="919">
          <cell r="A919">
            <v>135.577</v>
          </cell>
        </row>
        <row r="920">
          <cell r="A920">
            <v>135.57300000000001</v>
          </cell>
        </row>
        <row r="921">
          <cell r="A921">
            <v>135.57300000000001</v>
          </cell>
        </row>
        <row r="922">
          <cell r="A922">
            <v>135.57300000000001</v>
          </cell>
        </row>
        <row r="923">
          <cell r="A923">
            <v>135.59700000000001</v>
          </cell>
        </row>
        <row r="924">
          <cell r="A924">
            <v>135.577</v>
          </cell>
        </row>
        <row r="925">
          <cell r="A925">
            <v>135.577</v>
          </cell>
        </row>
        <row r="926">
          <cell r="A926">
            <v>135.577</v>
          </cell>
        </row>
        <row r="927">
          <cell r="A927">
            <v>135.577</v>
          </cell>
        </row>
        <row r="928">
          <cell r="A928">
            <v>129.66300000000001</v>
          </cell>
        </row>
        <row r="929">
          <cell r="A929">
            <v>129.66300000000001</v>
          </cell>
        </row>
        <row r="930">
          <cell r="A930">
            <v>129.66300000000001</v>
          </cell>
        </row>
        <row r="931">
          <cell r="A931">
            <v>129.66300000000001</v>
          </cell>
        </row>
        <row r="932">
          <cell r="A932">
            <v>129.68700000000001</v>
          </cell>
        </row>
        <row r="933">
          <cell r="A933">
            <v>148.09299999999999</v>
          </cell>
        </row>
        <row r="934">
          <cell r="A934">
            <v>147.995</v>
          </cell>
        </row>
        <row r="935">
          <cell r="A935">
            <v>147.98699999999999</v>
          </cell>
        </row>
        <row r="936">
          <cell r="A936">
            <v>148.011</v>
          </cell>
        </row>
        <row r="937">
          <cell r="A937">
            <v>147.99100000000001</v>
          </cell>
        </row>
        <row r="938">
          <cell r="A938">
            <v>147.983</v>
          </cell>
        </row>
        <row r="939">
          <cell r="A939">
            <v>147.983</v>
          </cell>
        </row>
        <row r="940">
          <cell r="A940">
            <v>159.702</v>
          </cell>
        </row>
        <row r="941">
          <cell r="A941">
            <v>160.72200000000001</v>
          </cell>
        </row>
        <row r="942">
          <cell r="A942">
            <v>164.054</v>
          </cell>
        </row>
        <row r="943">
          <cell r="A943">
            <v>165.292</v>
          </cell>
        </row>
        <row r="944">
          <cell r="A944">
            <v>128.73699999999999</v>
          </cell>
        </row>
        <row r="945">
          <cell r="A945">
            <v>128.726</v>
          </cell>
        </row>
        <row r="946">
          <cell r="A946">
            <v>130.61199999999999</v>
          </cell>
        </row>
        <row r="947">
          <cell r="A947">
            <v>87.928700000000006</v>
          </cell>
        </row>
        <row r="948">
          <cell r="A948">
            <v>87.8857</v>
          </cell>
        </row>
        <row r="949">
          <cell r="A949">
            <v>87.854500000000002</v>
          </cell>
        </row>
        <row r="950">
          <cell r="A950">
            <v>87.854500000000002</v>
          </cell>
        </row>
        <row r="951">
          <cell r="A951">
            <v>87.8506</v>
          </cell>
        </row>
        <row r="952">
          <cell r="A952">
            <v>87.8506</v>
          </cell>
        </row>
        <row r="953">
          <cell r="A953">
            <v>87.248999999999995</v>
          </cell>
        </row>
        <row r="954">
          <cell r="A954">
            <v>87.182599999999994</v>
          </cell>
        </row>
        <row r="955">
          <cell r="A955">
            <v>87.186499999999995</v>
          </cell>
        </row>
        <row r="956">
          <cell r="A956">
            <v>87.182599999999994</v>
          </cell>
        </row>
        <row r="957">
          <cell r="A957">
            <v>87.186499999999995</v>
          </cell>
        </row>
        <row r="958">
          <cell r="A958">
            <v>87.182599999999994</v>
          </cell>
        </row>
        <row r="959">
          <cell r="A959">
            <v>87.174800000000005</v>
          </cell>
        </row>
        <row r="960">
          <cell r="A960">
            <v>87.174800000000005</v>
          </cell>
        </row>
        <row r="961">
          <cell r="A961">
            <v>87.147499999999994</v>
          </cell>
        </row>
        <row r="962">
          <cell r="A962">
            <v>87.143600000000006</v>
          </cell>
        </row>
        <row r="963">
          <cell r="A963">
            <v>87.147499999999994</v>
          </cell>
        </row>
        <row r="964">
          <cell r="A964">
            <v>87.143600000000006</v>
          </cell>
        </row>
        <row r="965">
          <cell r="A965">
            <v>87.147499999999994</v>
          </cell>
        </row>
        <row r="966">
          <cell r="A966">
            <v>87.143600000000006</v>
          </cell>
        </row>
        <row r="967">
          <cell r="A967">
            <v>87.147499999999994</v>
          </cell>
        </row>
        <row r="968">
          <cell r="A968">
            <v>87.143600000000006</v>
          </cell>
        </row>
        <row r="969">
          <cell r="A969">
            <v>87.147499999999994</v>
          </cell>
        </row>
        <row r="970">
          <cell r="A970">
            <v>87.042000000000002</v>
          </cell>
        </row>
        <row r="971">
          <cell r="A971">
            <v>87.045900000000003</v>
          </cell>
        </row>
        <row r="972">
          <cell r="A972">
            <v>87.042000000000002</v>
          </cell>
        </row>
        <row r="973">
          <cell r="A973">
            <v>87.045900000000003</v>
          </cell>
        </row>
        <row r="974">
          <cell r="A974">
            <v>87.042000000000002</v>
          </cell>
        </row>
        <row r="975">
          <cell r="A975">
            <v>87.045900000000003</v>
          </cell>
        </row>
        <row r="976">
          <cell r="A976">
            <v>87.042000000000002</v>
          </cell>
        </row>
        <row r="977">
          <cell r="A977">
            <v>87.045900000000003</v>
          </cell>
        </row>
        <row r="978">
          <cell r="A978">
            <v>87.042000000000002</v>
          </cell>
        </row>
        <row r="979">
          <cell r="A979">
            <v>87.045900000000003</v>
          </cell>
        </row>
        <row r="980">
          <cell r="A980">
            <v>87.042000000000002</v>
          </cell>
        </row>
        <row r="981">
          <cell r="A981">
            <v>87.045900000000003</v>
          </cell>
        </row>
        <row r="982">
          <cell r="A982">
            <v>87.042000000000002</v>
          </cell>
        </row>
        <row r="983">
          <cell r="A983">
            <v>87.045900000000003</v>
          </cell>
        </row>
        <row r="984">
          <cell r="A984">
            <v>87.042000000000002</v>
          </cell>
        </row>
        <row r="985">
          <cell r="A985">
            <v>87.045900000000003</v>
          </cell>
        </row>
        <row r="986">
          <cell r="A986">
            <v>87.042000000000002</v>
          </cell>
        </row>
        <row r="987">
          <cell r="A987">
            <v>87.045900000000003</v>
          </cell>
        </row>
        <row r="988">
          <cell r="A988">
            <v>87.042000000000002</v>
          </cell>
        </row>
        <row r="989">
          <cell r="A989">
            <v>87.045900000000003</v>
          </cell>
        </row>
        <row r="990">
          <cell r="A990">
            <v>87.042000000000002</v>
          </cell>
        </row>
        <row r="991">
          <cell r="A991">
            <v>87.045900000000003</v>
          </cell>
        </row>
        <row r="992">
          <cell r="A992">
            <v>87.042000000000002</v>
          </cell>
        </row>
        <row r="993">
          <cell r="A993">
            <v>87.045900000000003</v>
          </cell>
        </row>
        <row r="994">
          <cell r="A994">
            <v>87.042000000000002</v>
          </cell>
        </row>
        <row r="995">
          <cell r="A995">
            <v>87.045900000000003</v>
          </cell>
        </row>
        <row r="996">
          <cell r="A996">
            <v>87.042000000000002</v>
          </cell>
        </row>
        <row r="997">
          <cell r="A997">
            <v>87.045900000000003</v>
          </cell>
        </row>
        <row r="998">
          <cell r="A998">
            <v>87.042000000000002</v>
          </cell>
        </row>
        <row r="999">
          <cell r="A999">
            <v>87.045900000000003</v>
          </cell>
        </row>
        <row r="1000">
          <cell r="A1000">
            <v>87.042000000000002</v>
          </cell>
        </row>
        <row r="1001">
          <cell r="A1001">
            <v>87.045900000000003</v>
          </cell>
        </row>
        <row r="1002">
          <cell r="A1002">
            <v>87.042000000000002</v>
          </cell>
        </row>
        <row r="1003">
          <cell r="A1003">
            <v>87.045900000000003</v>
          </cell>
        </row>
        <row r="1004">
          <cell r="A1004">
            <v>87.042000000000002</v>
          </cell>
        </row>
        <row r="1005">
          <cell r="A1005">
            <v>87.045900000000003</v>
          </cell>
        </row>
        <row r="1006">
          <cell r="A1006">
            <v>87.042000000000002</v>
          </cell>
        </row>
        <row r="1007">
          <cell r="A1007">
            <v>87.042000000000002</v>
          </cell>
        </row>
        <row r="1008">
          <cell r="A1008">
            <v>87.042000000000002</v>
          </cell>
        </row>
        <row r="1009">
          <cell r="A1009">
            <v>87.045900000000003</v>
          </cell>
        </row>
        <row r="1010">
          <cell r="A1010">
            <v>87.042000000000002</v>
          </cell>
        </row>
        <row r="1011">
          <cell r="A1011">
            <v>87.045900000000003</v>
          </cell>
        </row>
        <row r="1012">
          <cell r="A1012">
            <v>87.042000000000002</v>
          </cell>
        </row>
        <row r="1013">
          <cell r="A1013">
            <v>87.045900000000003</v>
          </cell>
        </row>
        <row r="1014">
          <cell r="A1014">
            <v>87.042000000000002</v>
          </cell>
        </row>
        <row r="1015">
          <cell r="A1015">
            <v>87.045900000000003</v>
          </cell>
        </row>
        <row r="1016">
          <cell r="A1016">
            <v>87.042000000000002</v>
          </cell>
        </row>
        <row r="1017">
          <cell r="A1017">
            <v>87.045900000000003</v>
          </cell>
        </row>
        <row r="1018">
          <cell r="A1018">
            <v>87.042000000000002</v>
          </cell>
        </row>
        <row r="1019">
          <cell r="A1019">
            <v>87.045900000000003</v>
          </cell>
        </row>
        <row r="1020">
          <cell r="A1020">
            <v>87.042000000000002</v>
          </cell>
        </row>
        <row r="1021">
          <cell r="A1021">
            <v>87.045900000000003</v>
          </cell>
        </row>
        <row r="1022">
          <cell r="A1022">
            <v>87.042000000000002</v>
          </cell>
        </row>
        <row r="1023">
          <cell r="A1023">
            <v>87.045900000000003</v>
          </cell>
        </row>
        <row r="1024">
          <cell r="A1024">
            <v>87.042000000000002</v>
          </cell>
        </row>
        <row r="1025">
          <cell r="A1025">
            <v>87.045900000000003</v>
          </cell>
        </row>
        <row r="1026">
          <cell r="A1026">
            <v>87.042000000000002</v>
          </cell>
        </row>
        <row r="1027">
          <cell r="A1027">
            <v>87.045900000000003</v>
          </cell>
        </row>
        <row r="1028">
          <cell r="A1028">
            <v>87.042000000000002</v>
          </cell>
        </row>
        <row r="1029">
          <cell r="A1029">
            <v>87.045900000000003</v>
          </cell>
        </row>
        <row r="1030">
          <cell r="A1030">
            <v>87.042000000000002</v>
          </cell>
        </row>
        <row r="1031">
          <cell r="A1031">
            <v>87.045900000000003</v>
          </cell>
        </row>
        <row r="1032">
          <cell r="A1032">
            <v>87.0381</v>
          </cell>
        </row>
        <row r="1033">
          <cell r="A1033">
            <v>87.045900000000003</v>
          </cell>
        </row>
        <row r="1034">
          <cell r="A1034">
            <v>87.042000000000002</v>
          </cell>
        </row>
        <row r="1035">
          <cell r="A1035">
            <v>87.018600000000006</v>
          </cell>
        </row>
        <row r="1036">
          <cell r="A1036">
            <v>87.014600000000002</v>
          </cell>
        </row>
        <row r="1037">
          <cell r="A1037">
            <v>87.018600000000006</v>
          </cell>
        </row>
        <row r="1038">
          <cell r="A1038">
            <v>87.014600000000002</v>
          </cell>
        </row>
        <row r="1039">
          <cell r="A1039">
            <v>87.018600000000006</v>
          </cell>
        </row>
        <row r="1040">
          <cell r="A1040">
            <v>87.014600000000002</v>
          </cell>
        </row>
        <row r="1041">
          <cell r="A1041">
            <v>87.018600000000006</v>
          </cell>
        </row>
        <row r="1042">
          <cell r="A1042">
            <v>87.014600000000002</v>
          </cell>
        </row>
        <row r="1043">
          <cell r="A1043">
            <v>87.018600000000006</v>
          </cell>
        </row>
        <row r="1044">
          <cell r="A1044">
            <v>87.014600000000002</v>
          </cell>
        </row>
        <row r="1045">
          <cell r="A1045">
            <v>87.018600000000006</v>
          </cell>
        </row>
        <row r="1046">
          <cell r="A1046">
            <v>87.014600000000002</v>
          </cell>
        </row>
        <row r="1047">
          <cell r="A1047">
            <v>87.018600000000006</v>
          </cell>
        </row>
        <row r="1048">
          <cell r="A1048">
            <v>87.014600000000002</v>
          </cell>
        </row>
        <row r="1049">
          <cell r="A1049">
            <v>87.018600000000006</v>
          </cell>
        </row>
        <row r="1050">
          <cell r="A1050">
            <v>87.014600000000002</v>
          </cell>
        </row>
        <row r="1051">
          <cell r="A1051">
            <v>87.018600000000006</v>
          </cell>
        </row>
        <row r="1052">
          <cell r="A1052">
            <v>87.014600000000002</v>
          </cell>
        </row>
        <row r="1053">
          <cell r="A1053">
            <v>87.018600000000006</v>
          </cell>
        </row>
        <row r="1054">
          <cell r="A1054">
            <v>87.014600000000002</v>
          </cell>
        </row>
        <row r="1055">
          <cell r="A1055">
            <v>87.018600000000006</v>
          </cell>
        </row>
        <row r="1056">
          <cell r="A1056">
            <v>87.0107</v>
          </cell>
        </row>
        <row r="1057">
          <cell r="A1057">
            <v>87.018600000000006</v>
          </cell>
        </row>
        <row r="1058">
          <cell r="A1058">
            <v>87.014600000000002</v>
          </cell>
        </row>
        <row r="1059">
          <cell r="A1059">
            <v>87.018600000000006</v>
          </cell>
        </row>
        <row r="1060">
          <cell r="A1060">
            <v>87.014600000000002</v>
          </cell>
        </row>
        <row r="1061">
          <cell r="A1061">
            <v>87.018600000000006</v>
          </cell>
        </row>
        <row r="1062">
          <cell r="A1062">
            <v>87.014600000000002</v>
          </cell>
        </row>
        <row r="1063">
          <cell r="A1063">
            <v>87.018600000000006</v>
          </cell>
        </row>
        <row r="1064">
          <cell r="A1064">
            <v>87.014600000000002</v>
          </cell>
        </row>
        <row r="1065">
          <cell r="A1065">
            <v>87.018600000000006</v>
          </cell>
        </row>
        <row r="1066">
          <cell r="A1066">
            <v>87.014600000000002</v>
          </cell>
        </row>
        <row r="1067">
          <cell r="A1067">
            <v>87.018600000000006</v>
          </cell>
        </row>
        <row r="1068">
          <cell r="A1068">
            <v>87.014600000000002</v>
          </cell>
        </row>
        <row r="1069">
          <cell r="A1069">
            <v>87.018600000000006</v>
          </cell>
        </row>
        <row r="1070">
          <cell r="A1070">
            <v>87.014600000000002</v>
          </cell>
        </row>
        <row r="1071">
          <cell r="A1071">
            <v>87.018600000000006</v>
          </cell>
        </row>
        <row r="1072">
          <cell r="A1072">
            <v>87.014600000000002</v>
          </cell>
        </row>
        <row r="1073">
          <cell r="A1073">
            <v>87.018600000000006</v>
          </cell>
        </row>
        <row r="1074">
          <cell r="A1074">
            <v>87.014600000000002</v>
          </cell>
        </row>
        <row r="1075">
          <cell r="A1075">
            <v>87.018600000000006</v>
          </cell>
        </row>
        <row r="1076">
          <cell r="A1076">
            <v>87.014600000000002</v>
          </cell>
        </row>
        <row r="1077">
          <cell r="A1077">
            <v>87.018600000000006</v>
          </cell>
        </row>
        <row r="1078">
          <cell r="A1078">
            <v>87.014600000000002</v>
          </cell>
        </row>
        <row r="1079">
          <cell r="A1079">
            <v>87.018600000000006</v>
          </cell>
        </row>
        <row r="1080">
          <cell r="A1080">
            <v>87.014600000000002</v>
          </cell>
        </row>
        <row r="1081">
          <cell r="A1081">
            <v>87.018600000000006</v>
          </cell>
        </row>
        <row r="1082">
          <cell r="A1082">
            <v>87.014600000000002</v>
          </cell>
        </row>
        <row r="1083">
          <cell r="A1083">
            <v>87.018600000000006</v>
          </cell>
        </row>
        <row r="1084">
          <cell r="A1084">
            <v>87.014600000000002</v>
          </cell>
        </row>
        <row r="1085">
          <cell r="A1085">
            <v>87.018600000000006</v>
          </cell>
        </row>
        <row r="1086">
          <cell r="A1086">
            <v>87.014600000000002</v>
          </cell>
        </row>
        <row r="1087">
          <cell r="A1087">
            <v>87.018600000000006</v>
          </cell>
        </row>
        <row r="1088">
          <cell r="A1088">
            <v>87.014600000000002</v>
          </cell>
        </row>
        <row r="1089">
          <cell r="A1089">
            <v>87.018600000000006</v>
          </cell>
        </row>
        <row r="1090">
          <cell r="A1090">
            <v>87.014600000000002</v>
          </cell>
        </row>
        <row r="1091">
          <cell r="A1091">
            <v>87.018600000000006</v>
          </cell>
        </row>
        <row r="1092">
          <cell r="A1092">
            <v>87.014600000000002</v>
          </cell>
        </row>
        <row r="1093">
          <cell r="A1093">
            <v>87.018600000000006</v>
          </cell>
        </row>
        <row r="1094">
          <cell r="A1094">
            <v>87.014600000000002</v>
          </cell>
        </row>
        <row r="1095">
          <cell r="A1095">
            <v>87.018600000000006</v>
          </cell>
        </row>
        <row r="1096">
          <cell r="A1096">
            <v>87.014600000000002</v>
          </cell>
        </row>
        <row r="1097">
          <cell r="A1097">
            <v>89.043000000000006</v>
          </cell>
        </row>
        <row r="1098">
          <cell r="A1098">
            <v>87.1357</v>
          </cell>
        </row>
        <row r="1099">
          <cell r="A1099">
            <v>87.042000000000002</v>
          </cell>
        </row>
        <row r="1100">
          <cell r="A1100">
            <v>87.0381</v>
          </cell>
        </row>
        <row r="1101">
          <cell r="A1101">
            <v>87.0381</v>
          </cell>
        </row>
        <row r="1102">
          <cell r="A1102">
            <v>87.0381</v>
          </cell>
        </row>
        <row r="1103">
          <cell r="A1103">
            <v>89.491200000000006</v>
          </cell>
        </row>
        <row r="1104">
          <cell r="A1104">
            <v>109.765</v>
          </cell>
        </row>
        <row r="1105">
          <cell r="A1105">
            <v>122.503</v>
          </cell>
        </row>
        <row r="1106">
          <cell r="A1106">
            <v>122.312</v>
          </cell>
        </row>
        <row r="1107">
          <cell r="A1107">
            <v>122.315</v>
          </cell>
        </row>
        <row r="1108">
          <cell r="A1108">
            <v>122.3</v>
          </cell>
        </row>
        <row r="1109">
          <cell r="A1109">
            <v>122.3</v>
          </cell>
        </row>
        <row r="1110">
          <cell r="A1110">
            <v>122.3</v>
          </cell>
        </row>
        <row r="1111">
          <cell r="A1111">
            <v>123.271</v>
          </cell>
        </row>
        <row r="1112">
          <cell r="A1112">
            <v>123.2</v>
          </cell>
        </row>
        <row r="1113">
          <cell r="A1113">
            <v>123.19199999999999</v>
          </cell>
        </row>
        <row r="1114">
          <cell r="A1114">
            <v>123.20399999999999</v>
          </cell>
        </row>
        <row r="1115">
          <cell r="A1115">
            <v>123.20399999999999</v>
          </cell>
        </row>
        <row r="1116">
          <cell r="A1116">
            <v>123.19199999999999</v>
          </cell>
        </row>
        <row r="1117">
          <cell r="A1117">
            <v>122.46599999999999</v>
          </cell>
        </row>
        <row r="1118">
          <cell r="A1118">
            <v>122.384</v>
          </cell>
        </row>
        <row r="1119">
          <cell r="A1119">
            <v>123.51300000000001</v>
          </cell>
        </row>
        <row r="1120">
          <cell r="A1120">
            <v>132.06</v>
          </cell>
        </row>
        <row r="1121">
          <cell r="A1121">
            <v>132.376</v>
          </cell>
        </row>
        <row r="1122">
          <cell r="A1122">
            <v>132.91499999999999</v>
          </cell>
        </row>
        <row r="1123">
          <cell r="A1123">
            <v>133.30199999999999</v>
          </cell>
        </row>
        <row r="1124">
          <cell r="A1124">
            <v>133.60599999999999</v>
          </cell>
        </row>
        <row r="1125">
          <cell r="A1125">
            <v>131.536</v>
          </cell>
        </row>
        <row r="1126">
          <cell r="A1126">
            <v>131.864</v>
          </cell>
        </row>
        <row r="1127">
          <cell r="A1127">
            <v>131.68799999999999</v>
          </cell>
        </row>
        <row r="1128">
          <cell r="A1128">
            <v>131.696</v>
          </cell>
        </row>
        <row r="1129">
          <cell r="A1129">
            <v>131.86000000000001</v>
          </cell>
        </row>
        <row r="1130">
          <cell r="A1130">
            <v>131.19999999999999</v>
          </cell>
        </row>
        <row r="1131">
          <cell r="A1131">
            <v>131.19200000000001</v>
          </cell>
        </row>
        <row r="1132">
          <cell r="A1132">
            <v>131.20400000000001</v>
          </cell>
        </row>
        <row r="1133">
          <cell r="A1133">
            <v>131.20400000000001</v>
          </cell>
        </row>
        <row r="1134">
          <cell r="A1134">
            <v>130.846</v>
          </cell>
        </row>
        <row r="1135">
          <cell r="A1135">
            <v>124.404</v>
          </cell>
        </row>
        <row r="1136">
          <cell r="A1136">
            <v>124.31399999999999</v>
          </cell>
        </row>
        <row r="1137">
          <cell r="A1137">
            <v>125.068</v>
          </cell>
        </row>
        <row r="1138">
          <cell r="A1138">
            <v>125.16200000000001</v>
          </cell>
        </row>
        <row r="1139">
          <cell r="A1139">
            <v>125.217</v>
          </cell>
        </row>
        <row r="1140">
          <cell r="A1140">
            <v>125.123</v>
          </cell>
        </row>
        <row r="1141">
          <cell r="A1141">
            <v>125.471</v>
          </cell>
        </row>
        <row r="1142">
          <cell r="A1142">
            <v>125.506</v>
          </cell>
        </row>
        <row r="1143">
          <cell r="A1143">
            <v>125.77500000000001</v>
          </cell>
        </row>
        <row r="1144">
          <cell r="A1144">
            <v>125.78700000000001</v>
          </cell>
        </row>
        <row r="1145">
          <cell r="A1145">
            <v>125.795</v>
          </cell>
        </row>
        <row r="1146">
          <cell r="A1146">
            <v>125.78700000000001</v>
          </cell>
        </row>
        <row r="1147">
          <cell r="A1147">
            <v>125.803</v>
          </cell>
        </row>
        <row r="1148">
          <cell r="A1148">
            <v>134.053</v>
          </cell>
        </row>
        <row r="1149">
          <cell r="A1149">
            <v>133.33000000000001</v>
          </cell>
        </row>
        <row r="1150">
          <cell r="A1150">
            <v>133.31100000000001</v>
          </cell>
        </row>
        <row r="1151">
          <cell r="A1151">
            <v>133.322</v>
          </cell>
        </row>
        <row r="1152">
          <cell r="A1152">
            <v>133.31399999999999</v>
          </cell>
        </row>
        <row r="1153">
          <cell r="A1153">
            <v>133.31399999999999</v>
          </cell>
        </row>
        <row r="1154">
          <cell r="A1154">
            <v>130.74</v>
          </cell>
        </row>
        <row r="1155">
          <cell r="A1155">
            <v>130.71700000000001</v>
          </cell>
        </row>
        <row r="1156">
          <cell r="A1156">
            <v>130.624</v>
          </cell>
        </row>
        <row r="1157">
          <cell r="A1157">
            <v>130.61600000000001</v>
          </cell>
        </row>
        <row r="1158">
          <cell r="A1158">
            <v>130.601</v>
          </cell>
        </row>
        <row r="1159">
          <cell r="A1159">
            <v>131.03399999999999</v>
          </cell>
        </row>
        <row r="1160">
          <cell r="A1160">
            <v>131.804</v>
          </cell>
        </row>
        <row r="1161">
          <cell r="A1161">
            <v>131.81200000000001</v>
          </cell>
        </row>
        <row r="1162">
          <cell r="A1162">
            <v>131.86199999999999</v>
          </cell>
        </row>
        <row r="1163">
          <cell r="A1163">
            <v>133.32300000000001</v>
          </cell>
        </row>
        <row r="1164">
          <cell r="A1164">
            <v>132.851</v>
          </cell>
        </row>
        <row r="1165">
          <cell r="A1165">
            <v>132.45599999999999</v>
          </cell>
        </row>
        <row r="1166">
          <cell r="A1166">
            <v>132.44</v>
          </cell>
        </row>
        <row r="1167">
          <cell r="A1167">
            <v>132.44399999999999</v>
          </cell>
        </row>
        <row r="1168">
          <cell r="A1168">
            <v>133.84299999999999</v>
          </cell>
        </row>
        <row r="1169">
          <cell r="A1169">
            <v>137.17500000000001</v>
          </cell>
        </row>
        <row r="1170">
          <cell r="A1170">
            <v>137.87</v>
          </cell>
        </row>
        <row r="1171">
          <cell r="A1171">
            <v>137.75299999999999</v>
          </cell>
        </row>
        <row r="1172">
          <cell r="A1172">
            <v>137.733</v>
          </cell>
        </row>
        <row r="1173">
          <cell r="A1173">
            <v>137.74100000000001</v>
          </cell>
        </row>
        <row r="1174">
          <cell r="A1174">
            <v>137.73699999999999</v>
          </cell>
        </row>
        <row r="1175">
          <cell r="A1175">
            <v>133.71</v>
          </cell>
        </row>
        <row r="1176">
          <cell r="A1176">
            <v>133.71</v>
          </cell>
        </row>
        <row r="1177">
          <cell r="A1177">
            <v>133.58500000000001</v>
          </cell>
        </row>
        <row r="1178">
          <cell r="A1178">
            <v>133.59299999999999</v>
          </cell>
        </row>
        <row r="1179">
          <cell r="A1179">
            <v>133.57300000000001</v>
          </cell>
        </row>
        <row r="1180">
          <cell r="A1180">
            <v>133.57300000000001</v>
          </cell>
        </row>
        <row r="1181">
          <cell r="A1181">
            <v>133.57300000000001</v>
          </cell>
        </row>
        <row r="1182">
          <cell r="A1182">
            <v>136.589</v>
          </cell>
        </row>
        <row r="1183">
          <cell r="A1183">
            <v>136.14400000000001</v>
          </cell>
        </row>
        <row r="1184">
          <cell r="A1184">
            <v>136.12</v>
          </cell>
        </row>
        <row r="1185">
          <cell r="A1185">
            <v>136.12799999999999</v>
          </cell>
        </row>
        <row r="1186">
          <cell r="A1186">
            <v>135.792</v>
          </cell>
        </row>
        <row r="1187">
          <cell r="A1187">
            <v>137.14400000000001</v>
          </cell>
        </row>
        <row r="1188">
          <cell r="A1188">
            <v>137.983</v>
          </cell>
        </row>
        <row r="1189">
          <cell r="A1189">
            <v>137.75399999999999</v>
          </cell>
        </row>
        <row r="1190">
          <cell r="A1190">
            <v>137.73400000000001</v>
          </cell>
        </row>
        <row r="1191">
          <cell r="A1191">
            <v>134.5</v>
          </cell>
        </row>
        <row r="1192">
          <cell r="A1192">
            <v>136.10900000000001</v>
          </cell>
        </row>
        <row r="1193">
          <cell r="A1193">
            <v>138.24199999999999</v>
          </cell>
        </row>
        <row r="1194">
          <cell r="A1194">
            <v>139.85900000000001</v>
          </cell>
        </row>
        <row r="1195">
          <cell r="A1195">
            <v>137.637</v>
          </cell>
        </row>
        <row r="1196">
          <cell r="A1196">
            <v>137.578</v>
          </cell>
        </row>
        <row r="1197">
          <cell r="A1197">
            <v>138.684</v>
          </cell>
        </row>
        <row r="1198">
          <cell r="A1198">
            <v>138.32400000000001</v>
          </cell>
        </row>
        <row r="1199">
          <cell r="A1199">
            <v>138.328</v>
          </cell>
        </row>
        <row r="1200">
          <cell r="A1200">
            <v>138.34800000000001</v>
          </cell>
        </row>
        <row r="1201">
          <cell r="A1201">
            <v>133.738</v>
          </cell>
        </row>
        <row r="1202">
          <cell r="A1202">
            <v>134.46100000000001</v>
          </cell>
        </row>
        <row r="1203">
          <cell r="A1203">
            <v>134.43</v>
          </cell>
        </row>
        <row r="1204">
          <cell r="A1204">
            <v>134.44499999999999</v>
          </cell>
        </row>
        <row r="1205">
          <cell r="A1205">
            <v>134.43</v>
          </cell>
        </row>
        <row r="1206">
          <cell r="A1206">
            <v>133.93</v>
          </cell>
        </row>
        <row r="1207">
          <cell r="A1207">
            <v>138.74600000000001</v>
          </cell>
        </row>
        <row r="1208">
          <cell r="A1208">
            <v>139</v>
          </cell>
        </row>
        <row r="1209">
          <cell r="A1209">
            <v>139.02000000000001</v>
          </cell>
        </row>
        <row r="1210">
          <cell r="A1210">
            <v>139.215</v>
          </cell>
        </row>
        <row r="1211">
          <cell r="A1211">
            <v>139.74199999999999</v>
          </cell>
        </row>
        <row r="1212">
          <cell r="A1212">
            <v>140.20699999999999</v>
          </cell>
        </row>
        <row r="1213">
          <cell r="A1213">
            <v>141.23400000000001</v>
          </cell>
        </row>
        <row r="1214">
          <cell r="A1214">
            <v>139.14500000000001</v>
          </cell>
        </row>
        <row r="1215">
          <cell r="A1215">
            <v>163.535</v>
          </cell>
        </row>
        <row r="1216">
          <cell r="A1216">
            <v>163.422</v>
          </cell>
        </row>
        <row r="1217">
          <cell r="A1217">
            <v>163.35900000000001</v>
          </cell>
        </row>
        <row r="1218">
          <cell r="A1218">
            <v>160.33199999999999</v>
          </cell>
        </row>
        <row r="1219">
          <cell r="A1219">
            <v>160.31200000000001</v>
          </cell>
        </row>
        <row r="1220">
          <cell r="A1220">
            <v>168.69900000000001</v>
          </cell>
        </row>
        <row r="1221">
          <cell r="A1221">
            <v>175.99199999999999</v>
          </cell>
        </row>
        <row r="1222">
          <cell r="A1222">
            <v>177.79300000000001</v>
          </cell>
        </row>
        <row r="1223">
          <cell r="A1223">
            <v>177.965</v>
          </cell>
        </row>
        <row r="1224">
          <cell r="A1224">
            <v>178.05099999999999</v>
          </cell>
        </row>
        <row r="1225">
          <cell r="A1225">
            <v>183.74199999999999</v>
          </cell>
        </row>
        <row r="1226">
          <cell r="A1226">
            <v>186.977</v>
          </cell>
        </row>
        <row r="1227">
          <cell r="A1227">
            <v>156.637</v>
          </cell>
        </row>
        <row r="1228">
          <cell r="A1228">
            <v>156.625</v>
          </cell>
        </row>
        <row r="1229">
          <cell r="A1229">
            <v>156.62100000000001</v>
          </cell>
        </row>
        <row r="1230">
          <cell r="A1230">
            <v>111.199</v>
          </cell>
        </row>
        <row r="1231">
          <cell r="A1231">
            <v>110.117</v>
          </cell>
        </row>
        <row r="1232">
          <cell r="A1232">
            <v>110.10899999999999</v>
          </cell>
        </row>
        <row r="1233">
          <cell r="A1233">
            <v>110.10899999999999</v>
          </cell>
        </row>
        <row r="1234">
          <cell r="A1234">
            <v>109.828</v>
          </cell>
        </row>
        <row r="1235">
          <cell r="A1235">
            <v>109.738</v>
          </cell>
        </row>
        <row r="1236">
          <cell r="A1236">
            <v>109.738</v>
          </cell>
        </row>
        <row r="1237">
          <cell r="A1237">
            <v>109</v>
          </cell>
        </row>
        <row r="1238">
          <cell r="A1238">
            <v>108.938</v>
          </cell>
        </row>
        <row r="1239">
          <cell r="A1239">
            <v>108.941</v>
          </cell>
        </row>
        <row r="1240">
          <cell r="A1240">
            <v>108.938</v>
          </cell>
        </row>
        <row r="1241">
          <cell r="A1241">
            <v>108.941</v>
          </cell>
        </row>
        <row r="1242">
          <cell r="A1242">
            <v>108.938</v>
          </cell>
        </row>
        <row r="1243">
          <cell r="A1243">
            <v>108.941</v>
          </cell>
        </row>
        <row r="1244">
          <cell r="A1244">
            <v>108.938</v>
          </cell>
        </row>
        <row r="1245">
          <cell r="A1245">
            <v>108.941</v>
          </cell>
        </row>
        <row r="1246">
          <cell r="A1246">
            <v>108.938</v>
          </cell>
        </row>
        <row r="1247">
          <cell r="A1247">
            <v>108.941</v>
          </cell>
        </row>
        <row r="1248">
          <cell r="A1248">
            <v>108.938</v>
          </cell>
        </row>
        <row r="1249">
          <cell r="A1249">
            <v>108.941</v>
          </cell>
        </row>
        <row r="1250">
          <cell r="A1250">
            <v>108.938</v>
          </cell>
        </row>
        <row r="1251">
          <cell r="A1251">
            <v>108.941</v>
          </cell>
        </row>
        <row r="1252">
          <cell r="A1252">
            <v>108.938</v>
          </cell>
        </row>
        <row r="1253">
          <cell r="A1253">
            <v>80.746099999999998</v>
          </cell>
        </row>
        <row r="1254">
          <cell r="A1254">
            <v>80.742199999999997</v>
          </cell>
        </row>
        <row r="1255">
          <cell r="A1255">
            <v>80.746099999999998</v>
          </cell>
        </row>
        <row r="1256">
          <cell r="A1256">
            <v>80.742199999999997</v>
          </cell>
        </row>
        <row r="1257">
          <cell r="A1257">
            <v>80.746099999999998</v>
          </cell>
        </row>
        <row r="1258">
          <cell r="A1258">
            <v>80.738299999999995</v>
          </cell>
        </row>
        <row r="1259">
          <cell r="A1259">
            <v>80.746099999999998</v>
          </cell>
        </row>
        <row r="1260">
          <cell r="A1260">
            <v>80.742199999999997</v>
          </cell>
        </row>
        <row r="1261">
          <cell r="A1261">
            <v>80.746099999999998</v>
          </cell>
        </row>
        <row r="1262">
          <cell r="A1262">
            <v>80.742199999999997</v>
          </cell>
        </row>
        <row r="1263">
          <cell r="A1263">
            <v>80.746099999999998</v>
          </cell>
        </row>
        <row r="1264">
          <cell r="A1264">
            <v>80.742199999999997</v>
          </cell>
        </row>
        <row r="1265">
          <cell r="A1265">
            <v>80.746099999999998</v>
          </cell>
        </row>
        <row r="1266">
          <cell r="A1266">
            <v>80.742199999999997</v>
          </cell>
        </row>
        <row r="1267">
          <cell r="A1267">
            <v>80.746099999999998</v>
          </cell>
        </row>
        <row r="1268">
          <cell r="A1268">
            <v>80.726600000000005</v>
          </cell>
        </row>
        <row r="1269">
          <cell r="A1269">
            <v>80.730500000000006</v>
          </cell>
        </row>
        <row r="1270">
          <cell r="A1270">
            <v>80.726600000000005</v>
          </cell>
        </row>
        <row r="1271">
          <cell r="A1271">
            <v>80.730500000000006</v>
          </cell>
        </row>
        <row r="1272">
          <cell r="A1272">
            <v>80.726600000000005</v>
          </cell>
        </row>
        <row r="1273">
          <cell r="A1273">
            <v>80.730500000000006</v>
          </cell>
        </row>
        <row r="1274">
          <cell r="A1274">
            <v>80.726600000000005</v>
          </cell>
        </row>
        <row r="1275">
          <cell r="A1275">
            <v>80.730500000000006</v>
          </cell>
        </row>
        <row r="1276">
          <cell r="A1276">
            <v>80.726600000000005</v>
          </cell>
        </row>
        <row r="1277">
          <cell r="A1277">
            <v>80.730500000000006</v>
          </cell>
        </row>
        <row r="1278">
          <cell r="A1278">
            <v>80.726600000000005</v>
          </cell>
        </row>
        <row r="1279">
          <cell r="A1279">
            <v>80.730500000000006</v>
          </cell>
        </row>
        <row r="1280">
          <cell r="A1280">
            <v>80.726600000000005</v>
          </cell>
        </row>
        <row r="1281">
          <cell r="A1281">
            <v>80.730500000000006</v>
          </cell>
        </row>
        <row r="1282">
          <cell r="A1282">
            <v>80.726600000000005</v>
          </cell>
        </row>
        <row r="1283">
          <cell r="A1283">
            <v>80.730500000000006</v>
          </cell>
        </row>
        <row r="1284">
          <cell r="A1284">
            <v>80.718800000000002</v>
          </cell>
        </row>
        <row r="1285">
          <cell r="A1285">
            <v>80.722700000000003</v>
          </cell>
        </row>
        <row r="1286">
          <cell r="A1286">
            <v>80.718800000000002</v>
          </cell>
        </row>
        <row r="1287">
          <cell r="A1287">
            <v>80.722700000000003</v>
          </cell>
        </row>
        <row r="1288">
          <cell r="A1288">
            <v>80.718800000000002</v>
          </cell>
        </row>
        <row r="1289">
          <cell r="A1289">
            <v>80.722700000000003</v>
          </cell>
        </row>
        <row r="1290">
          <cell r="A1290">
            <v>80.718800000000002</v>
          </cell>
        </row>
        <row r="1291">
          <cell r="A1291">
            <v>80.722700000000003</v>
          </cell>
        </row>
        <row r="1292">
          <cell r="A1292">
            <v>80.718800000000002</v>
          </cell>
        </row>
        <row r="1293">
          <cell r="A1293">
            <v>80.722700000000003</v>
          </cell>
        </row>
        <row r="1294">
          <cell r="A1294">
            <v>80.718800000000002</v>
          </cell>
        </row>
        <row r="1295">
          <cell r="A1295">
            <v>80.722700000000003</v>
          </cell>
        </row>
        <row r="1296">
          <cell r="A1296">
            <v>80.718800000000002</v>
          </cell>
        </row>
        <row r="1297">
          <cell r="A1297">
            <v>80.722700000000003</v>
          </cell>
        </row>
        <row r="1298">
          <cell r="A1298">
            <v>80.718800000000002</v>
          </cell>
        </row>
        <row r="1299">
          <cell r="A1299">
            <v>80.722700000000003</v>
          </cell>
        </row>
        <row r="1300">
          <cell r="A1300">
            <v>80.718800000000002</v>
          </cell>
        </row>
        <row r="1301">
          <cell r="A1301">
            <v>80.722700000000003</v>
          </cell>
        </row>
        <row r="1302">
          <cell r="A1302">
            <v>80.718800000000002</v>
          </cell>
        </row>
        <row r="1303">
          <cell r="A1303">
            <v>80.722700000000003</v>
          </cell>
        </row>
        <row r="1304">
          <cell r="A1304">
            <v>80.718800000000002</v>
          </cell>
        </row>
        <row r="1305">
          <cell r="A1305">
            <v>80.722700000000003</v>
          </cell>
        </row>
        <row r="1306">
          <cell r="A1306">
            <v>80.714799999999997</v>
          </cell>
        </row>
        <row r="1307">
          <cell r="A1307">
            <v>80.722700000000003</v>
          </cell>
        </row>
        <row r="1308">
          <cell r="A1308">
            <v>80.718800000000002</v>
          </cell>
        </row>
        <row r="1309">
          <cell r="A1309">
            <v>80.722700000000003</v>
          </cell>
        </row>
        <row r="1310">
          <cell r="A1310">
            <v>80.718800000000002</v>
          </cell>
        </row>
        <row r="1311">
          <cell r="A1311">
            <v>80.722700000000003</v>
          </cell>
        </row>
        <row r="1312">
          <cell r="A1312">
            <v>80.718800000000002</v>
          </cell>
        </row>
        <row r="1313">
          <cell r="A1313">
            <v>80.722700000000003</v>
          </cell>
        </row>
        <row r="1314">
          <cell r="A1314">
            <v>80.718800000000002</v>
          </cell>
        </row>
        <row r="1315">
          <cell r="A1315">
            <v>80.722700000000003</v>
          </cell>
        </row>
        <row r="1316">
          <cell r="A1316">
            <v>80.718800000000002</v>
          </cell>
        </row>
        <row r="1317">
          <cell r="A1317">
            <v>80.722700000000003</v>
          </cell>
        </row>
        <row r="1318">
          <cell r="A1318">
            <v>80.718800000000002</v>
          </cell>
        </row>
        <row r="1319">
          <cell r="A1319">
            <v>80.722700000000003</v>
          </cell>
        </row>
        <row r="1320">
          <cell r="A1320">
            <v>80.718800000000002</v>
          </cell>
        </row>
        <row r="1321">
          <cell r="A1321">
            <v>80.722700000000003</v>
          </cell>
        </row>
        <row r="1322">
          <cell r="A1322">
            <v>80.718800000000002</v>
          </cell>
        </row>
        <row r="1323">
          <cell r="A1323">
            <v>80.722700000000003</v>
          </cell>
        </row>
        <row r="1324">
          <cell r="A1324">
            <v>80.718800000000002</v>
          </cell>
        </row>
        <row r="1325">
          <cell r="A1325">
            <v>80.722700000000003</v>
          </cell>
        </row>
        <row r="1326">
          <cell r="A1326">
            <v>80.718800000000002</v>
          </cell>
        </row>
        <row r="1327">
          <cell r="A1327">
            <v>80.722700000000003</v>
          </cell>
        </row>
        <row r="1328">
          <cell r="A1328">
            <v>80.718800000000002</v>
          </cell>
        </row>
        <row r="1329">
          <cell r="A1329">
            <v>80.722700000000003</v>
          </cell>
        </row>
        <row r="1330">
          <cell r="A1330">
            <v>80.718800000000002</v>
          </cell>
        </row>
        <row r="1331">
          <cell r="A1331">
            <v>80.722700000000003</v>
          </cell>
        </row>
        <row r="1332">
          <cell r="A1332">
            <v>80.718800000000002</v>
          </cell>
        </row>
        <row r="1333">
          <cell r="A1333">
            <v>80.722700000000003</v>
          </cell>
        </row>
        <row r="1334">
          <cell r="A1334">
            <v>80.718800000000002</v>
          </cell>
        </row>
        <row r="1335">
          <cell r="A1335">
            <v>80.722700000000003</v>
          </cell>
        </row>
        <row r="1336">
          <cell r="A1336">
            <v>80.718800000000002</v>
          </cell>
        </row>
        <row r="1337">
          <cell r="A1337">
            <v>80.722700000000003</v>
          </cell>
        </row>
        <row r="1338">
          <cell r="A1338">
            <v>80.718800000000002</v>
          </cell>
        </row>
        <row r="1339">
          <cell r="A1339">
            <v>80.722700000000003</v>
          </cell>
        </row>
        <row r="1340">
          <cell r="A1340">
            <v>80.718800000000002</v>
          </cell>
        </row>
        <row r="1341">
          <cell r="A1341">
            <v>80.722700000000003</v>
          </cell>
        </row>
        <row r="1342">
          <cell r="A1342">
            <v>80.718800000000002</v>
          </cell>
        </row>
        <row r="1343">
          <cell r="A1343">
            <v>80.722700000000003</v>
          </cell>
        </row>
        <row r="1344">
          <cell r="A1344">
            <v>80.718800000000002</v>
          </cell>
        </row>
        <row r="1345">
          <cell r="A1345">
            <v>80.722700000000003</v>
          </cell>
        </row>
        <row r="1346">
          <cell r="A1346">
            <v>80.718800000000002</v>
          </cell>
        </row>
        <row r="1347">
          <cell r="A1347">
            <v>80.722700000000003</v>
          </cell>
        </row>
        <row r="1348">
          <cell r="A1348">
            <v>80.718800000000002</v>
          </cell>
        </row>
        <row r="1349">
          <cell r="A1349">
            <v>80.722700000000003</v>
          </cell>
        </row>
        <row r="1350">
          <cell r="A1350">
            <v>80.718800000000002</v>
          </cell>
        </row>
        <row r="1351">
          <cell r="A1351">
            <v>80.722700000000003</v>
          </cell>
        </row>
        <row r="1352">
          <cell r="A1352">
            <v>80.718800000000002</v>
          </cell>
        </row>
        <row r="1353">
          <cell r="A1353">
            <v>80.722700000000003</v>
          </cell>
        </row>
        <row r="1354">
          <cell r="A1354">
            <v>80.718800000000002</v>
          </cell>
        </row>
        <row r="1355">
          <cell r="A1355">
            <v>80.722700000000003</v>
          </cell>
        </row>
        <row r="1356">
          <cell r="A1356">
            <v>80.718800000000002</v>
          </cell>
        </row>
        <row r="1357">
          <cell r="A1357">
            <v>80.722700000000003</v>
          </cell>
        </row>
        <row r="1358">
          <cell r="A1358">
            <v>80.718800000000002</v>
          </cell>
        </row>
        <row r="1359">
          <cell r="A1359">
            <v>80.722700000000003</v>
          </cell>
        </row>
        <row r="1360">
          <cell r="A1360">
            <v>80.718800000000002</v>
          </cell>
        </row>
        <row r="1361">
          <cell r="A1361">
            <v>80.722700000000003</v>
          </cell>
        </row>
        <row r="1362">
          <cell r="A1362">
            <v>80.718800000000002</v>
          </cell>
        </row>
        <row r="1363">
          <cell r="A1363">
            <v>80.722700000000003</v>
          </cell>
        </row>
        <row r="1364">
          <cell r="A1364">
            <v>80.718800000000002</v>
          </cell>
        </row>
        <row r="1365">
          <cell r="A1365">
            <v>80.722700000000003</v>
          </cell>
        </row>
        <row r="1366">
          <cell r="A1366">
            <v>80.718800000000002</v>
          </cell>
        </row>
        <row r="1367">
          <cell r="A1367">
            <v>80.722700000000003</v>
          </cell>
        </row>
        <row r="1368">
          <cell r="A1368">
            <v>80.718800000000002</v>
          </cell>
        </row>
        <row r="1369">
          <cell r="A1369">
            <v>80.722700000000003</v>
          </cell>
        </row>
        <row r="1370">
          <cell r="A1370">
            <v>80.718800000000002</v>
          </cell>
        </row>
        <row r="1371">
          <cell r="A1371">
            <v>80.722700000000003</v>
          </cell>
        </row>
        <row r="1372">
          <cell r="A1372">
            <v>80.718800000000002</v>
          </cell>
        </row>
        <row r="1373">
          <cell r="A1373">
            <v>80.722700000000003</v>
          </cell>
        </row>
        <row r="1374">
          <cell r="A1374">
            <v>80.718800000000002</v>
          </cell>
        </row>
        <row r="1375">
          <cell r="A1375">
            <v>80.722700000000003</v>
          </cell>
        </row>
        <row r="1376">
          <cell r="A1376">
            <v>80.718800000000002</v>
          </cell>
        </row>
        <row r="1377">
          <cell r="A1377">
            <v>80.722700000000003</v>
          </cell>
        </row>
        <row r="1378">
          <cell r="A1378">
            <v>80.718800000000002</v>
          </cell>
        </row>
        <row r="1379">
          <cell r="A1379">
            <v>80.718800000000002</v>
          </cell>
        </row>
        <row r="1380">
          <cell r="A1380">
            <v>80.718800000000002</v>
          </cell>
        </row>
        <row r="1381">
          <cell r="A1381">
            <v>80.722700000000003</v>
          </cell>
        </row>
        <row r="1382">
          <cell r="A1382">
            <v>80.718800000000002</v>
          </cell>
        </row>
        <row r="1383">
          <cell r="A1383">
            <v>80.722700000000003</v>
          </cell>
        </row>
        <row r="1384">
          <cell r="A1384">
            <v>80.718800000000002</v>
          </cell>
        </row>
        <row r="1385">
          <cell r="A1385">
            <v>80.722700000000003</v>
          </cell>
        </row>
        <row r="1386">
          <cell r="A1386">
            <v>80.718800000000002</v>
          </cell>
        </row>
        <row r="1387">
          <cell r="A1387">
            <v>80.722700000000003</v>
          </cell>
        </row>
        <row r="1388">
          <cell r="A1388">
            <v>80.718800000000002</v>
          </cell>
        </row>
        <row r="1389">
          <cell r="A1389">
            <v>80.722700000000003</v>
          </cell>
        </row>
        <row r="1390">
          <cell r="A1390">
            <v>80.718800000000002</v>
          </cell>
        </row>
        <row r="1391">
          <cell r="A1391">
            <v>80.722700000000003</v>
          </cell>
        </row>
        <row r="1392">
          <cell r="A1392">
            <v>80.718800000000002</v>
          </cell>
        </row>
        <row r="1393">
          <cell r="A1393">
            <v>80.722700000000003</v>
          </cell>
        </row>
        <row r="1394">
          <cell r="A1394">
            <v>80.718800000000002</v>
          </cell>
        </row>
        <row r="1395">
          <cell r="A1395">
            <v>80.722700000000003</v>
          </cell>
        </row>
        <row r="1396">
          <cell r="A1396">
            <v>80.718800000000002</v>
          </cell>
        </row>
        <row r="1397">
          <cell r="A1397">
            <v>80.722700000000003</v>
          </cell>
        </row>
        <row r="1398">
          <cell r="A1398">
            <v>80.718800000000002</v>
          </cell>
        </row>
        <row r="1399">
          <cell r="A1399">
            <v>80.722700000000003</v>
          </cell>
        </row>
        <row r="1400">
          <cell r="A1400">
            <v>80.718800000000002</v>
          </cell>
        </row>
        <row r="1401">
          <cell r="A1401">
            <v>80.722700000000003</v>
          </cell>
        </row>
        <row r="1402">
          <cell r="A1402">
            <v>80.718800000000002</v>
          </cell>
        </row>
        <row r="1403">
          <cell r="A1403">
            <v>80.722700000000003</v>
          </cell>
        </row>
        <row r="1404">
          <cell r="A1404">
            <v>80.718800000000002</v>
          </cell>
        </row>
        <row r="1405">
          <cell r="A1405">
            <v>80.722700000000003</v>
          </cell>
        </row>
        <row r="1406">
          <cell r="A1406">
            <v>80.718800000000002</v>
          </cell>
        </row>
        <row r="1407">
          <cell r="A1407">
            <v>80.722700000000003</v>
          </cell>
        </row>
        <row r="1408">
          <cell r="A1408">
            <v>80.718800000000002</v>
          </cell>
        </row>
        <row r="1409">
          <cell r="A1409">
            <v>80.722700000000003</v>
          </cell>
        </row>
        <row r="1410">
          <cell r="A1410">
            <v>80.718800000000002</v>
          </cell>
        </row>
        <row r="1411">
          <cell r="A1411">
            <v>80.722700000000003</v>
          </cell>
        </row>
        <row r="1412">
          <cell r="A1412">
            <v>80.718800000000002</v>
          </cell>
        </row>
        <row r="1413">
          <cell r="A1413">
            <v>80.722700000000003</v>
          </cell>
        </row>
        <row r="1414">
          <cell r="A1414">
            <v>80.718800000000002</v>
          </cell>
        </row>
        <row r="1415">
          <cell r="A1415">
            <v>80.722700000000003</v>
          </cell>
        </row>
        <row r="1416">
          <cell r="A1416">
            <v>80.718800000000002</v>
          </cell>
        </row>
        <row r="1417">
          <cell r="A1417">
            <v>80.722700000000003</v>
          </cell>
        </row>
        <row r="1418">
          <cell r="A1418">
            <v>80.718800000000002</v>
          </cell>
        </row>
        <row r="1419">
          <cell r="A1419">
            <v>80.722700000000003</v>
          </cell>
        </row>
        <row r="1420">
          <cell r="A1420">
            <v>80.718800000000002</v>
          </cell>
        </row>
        <row r="1421">
          <cell r="A1421">
            <v>80.722700000000003</v>
          </cell>
        </row>
        <row r="1422">
          <cell r="A1422">
            <v>80.718800000000002</v>
          </cell>
        </row>
        <row r="1423">
          <cell r="A1423">
            <v>80.722700000000003</v>
          </cell>
        </row>
        <row r="1424">
          <cell r="A1424">
            <v>80.718800000000002</v>
          </cell>
        </row>
        <row r="1425">
          <cell r="A1425">
            <v>80.722700000000003</v>
          </cell>
        </row>
        <row r="1426">
          <cell r="A1426">
            <v>80.718800000000002</v>
          </cell>
        </row>
        <row r="1427">
          <cell r="A1427">
            <v>80.722700000000003</v>
          </cell>
        </row>
        <row r="1428">
          <cell r="A1428">
            <v>80.718800000000002</v>
          </cell>
        </row>
        <row r="1429">
          <cell r="A1429">
            <v>80.722700000000003</v>
          </cell>
        </row>
        <row r="1430">
          <cell r="A1430">
            <v>80.718800000000002</v>
          </cell>
        </row>
        <row r="1431">
          <cell r="A1431">
            <v>80.722700000000003</v>
          </cell>
        </row>
        <row r="1432">
          <cell r="A1432">
            <v>80.718800000000002</v>
          </cell>
        </row>
        <row r="1433">
          <cell r="A1433">
            <v>80.722700000000003</v>
          </cell>
        </row>
        <row r="1434">
          <cell r="A1434">
            <v>80.718800000000002</v>
          </cell>
        </row>
        <row r="1435">
          <cell r="A1435">
            <v>80.722700000000003</v>
          </cell>
        </row>
        <row r="1436">
          <cell r="A1436">
            <v>80.718800000000002</v>
          </cell>
        </row>
        <row r="1437">
          <cell r="A1437">
            <v>80.722700000000003</v>
          </cell>
        </row>
        <row r="1438">
          <cell r="A1438">
            <v>80.718800000000002</v>
          </cell>
        </row>
        <row r="1439">
          <cell r="A1439">
            <v>80.722700000000003</v>
          </cell>
        </row>
        <row r="1440">
          <cell r="A1440">
            <v>80.718800000000002</v>
          </cell>
        </row>
        <row r="1441">
          <cell r="A1441">
            <v>80.722700000000003</v>
          </cell>
        </row>
        <row r="1442">
          <cell r="A1442">
            <v>80.718800000000002</v>
          </cell>
        </row>
        <row r="1443">
          <cell r="A1443">
            <v>80.722700000000003</v>
          </cell>
        </row>
        <row r="1444">
          <cell r="A1444">
            <v>80.718800000000002</v>
          </cell>
        </row>
        <row r="1445">
          <cell r="A1445">
            <v>80.722700000000003</v>
          </cell>
        </row>
        <row r="1446">
          <cell r="A1446">
            <v>80.718800000000002</v>
          </cell>
        </row>
        <row r="1447">
          <cell r="A1447">
            <v>80.722700000000003</v>
          </cell>
        </row>
        <row r="1448">
          <cell r="A1448">
            <v>80.718800000000002</v>
          </cell>
        </row>
        <row r="1449">
          <cell r="A1449">
            <v>80.722700000000003</v>
          </cell>
        </row>
        <row r="1450">
          <cell r="A1450">
            <v>80.718800000000002</v>
          </cell>
        </row>
        <row r="1451">
          <cell r="A1451">
            <v>80.722700000000003</v>
          </cell>
        </row>
        <row r="1452">
          <cell r="A1452">
            <v>80.718800000000002</v>
          </cell>
        </row>
        <row r="1453">
          <cell r="A1453">
            <v>80.722700000000003</v>
          </cell>
        </row>
        <row r="1454">
          <cell r="A1454">
            <v>80.718800000000002</v>
          </cell>
        </row>
        <row r="1455">
          <cell r="A1455">
            <v>80.722700000000003</v>
          </cell>
        </row>
        <row r="1456">
          <cell r="A1456">
            <v>80.718800000000002</v>
          </cell>
        </row>
        <row r="1457">
          <cell r="A1457">
            <v>80.722700000000003</v>
          </cell>
        </row>
        <row r="1458">
          <cell r="A1458">
            <v>80.718800000000002</v>
          </cell>
        </row>
        <row r="1459">
          <cell r="A1459">
            <v>80.722700000000003</v>
          </cell>
        </row>
        <row r="1460">
          <cell r="A1460">
            <v>80.718800000000002</v>
          </cell>
        </row>
        <row r="1461">
          <cell r="A1461">
            <v>80.722700000000003</v>
          </cell>
        </row>
        <row r="1462">
          <cell r="A1462">
            <v>80.718800000000002</v>
          </cell>
        </row>
        <row r="1463">
          <cell r="A1463">
            <v>80.722700000000003</v>
          </cell>
        </row>
        <row r="1464">
          <cell r="A1464">
            <v>80.718800000000002</v>
          </cell>
        </row>
        <row r="1465">
          <cell r="A1465">
            <v>80.722700000000003</v>
          </cell>
        </row>
        <row r="1466">
          <cell r="A1466">
            <v>80.718800000000002</v>
          </cell>
        </row>
        <row r="1467">
          <cell r="A1467">
            <v>80.722700000000003</v>
          </cell>
        </row>
        <row r="1468">
          <cell r="A1468">
            <v>80.718800000000002</v>
          </cell>
        </row>
        <row r="1469">
          <cell r="A1469">
            <v>80.722700000000003</v>
          </cell>
        </row>
        <row r="1470">
          <cell r="A1470">
            <v>80.718800000000002</v>
          </cell>
        </row>
        <row r="1471">
          <cell r="A1471">
            <v>80.722700000000003</v>
          </cell>
        </row>
        <row r="1472">
          <cell r="A1472">
            <v>80.718800000000002</v>
          </cell>
        </row>
        <row r="1473">
          <cell r="A1473">
            <v>80.722700000000003</v>
          </cell>
        </row>
        <row r="1474">
          <cell r="A1474">
            <v>80.718800000000002</v>
          </cell>
        </row>
        <row r="1475">
          <cell r="A1475">
            <v>80.722700000000003</v>
          </cell>
        </row>
        <row r="1476">
          <cell r="A1476">
            <v>80.718800000000002</v>
          </cell>
        </row>
        <row r="1477">
          <cell r="A1477">
            <v>80.722700000000003</v>
          </cell>
        </row>
        <row r="1478">
          <cell r="A1478">
            <v>80.718800000000002</v>
          </cell>
        </row>
        <row r="1479">
          <cell r="A1479">
            <v>80.722700000000003</v>
          </cell>
        </row>
        <row r="1480">
          <cell r="A1480">
            <v>80.718800000000002</v>
          </cell>
        </row>
        <row r="1481">
          <cell r="A1481">
            <v>80.722700000000003</v>
          </cell>
        </row>
        <row r="1482">
          <cell r="A1482">
            <v>80.718800000000002</v>
          </cell>
        </row>
        <row r="1483">
          <cell r="A1483">
            <v>80.710899999999995</v>
          </cell>
        </row>
        <row r="1484">
          <cell r="A1484">
            <v>80.706999999999994</v>
          </cell>
        </row>
        <row r="1485">
          <cell r="A1485">
            <v>80.710899999999995</v>
          </cell>
        </row>
        <row r="1486">
          <cell r="A1486">
            <v>80.706999999999994</v>
          </cell>
        </row>
        <row r="1487">
          <cell r="A1487">
            <v>80.710899999999995</v>
          </cell>
        </row>
        <row r="1488">
          <cell r="A1488">
            <v>80.679699999999997</v>
          </cell>
        </row>
        <row r="1489">
          <cell r="A1489">
            <v>80.683599999999998</v>
          </cell>
        </row>
        <row r="1490">
          <cell r="A1490">
            <v>80.679699999999997</v>
          </cell>
        </row>
        <row r="1491">
          <cell r="A1491">
            <v>80.683599999999998</v>
          </cell>
        </row>
        <row r="1492">
          <cell r="A1492">
            <v>80.679699999999997</v>
          </cell>
        </row>
        <row r="1493">
          <cell r="A1493">
            <v>80.683599999999998</v>
          </cell>
        </row>
        <row r="1494">
          <cell r="A1494">
            <v>80.679699999999997</v>
          </cell>
        </row>
        <row r="1495">
          <cell r="A1495">
            <v>80.683599999999998</v>
          </cell>
        </row>
        <row r="1496">
          <cell r="A1496">
            <v>80.679699999999997</v>
          </cell>
        </row>
        <row r="1497">
          <cell r="A1497">
            <v>80.683599999999998</v>
          </cell>
        </row>
        <row r="1498">
          <cell r="A1498">
            <v>80.679699999999997</v>
          </cell>
        </row>
        <row r="1499">
          <cell r="A1499">
            <v>80.683599999999998</v>
          </cell>
        </row>
        <row r="1500">
          <cell r="A1500">
            <v>80.679699999999997</v>
          </cell>
        </row>
        <row r="1501">
          <cell r="A1501">
            <v>80.683599999999998</v>
          </cell>
        </row>
        <row r="1502">
          <cell r="A1502">
            <v>80.679699999999997</v>
          </cell>
        </row>
        <row r="1503">
          <cell r="A1503">
            <v>80.683599999999998</v>
          </cell>
        </row>
        <row r="1504">
          <cell r="A1504">
            <v>80.675799999999995</v>
          </cell>
        </row>
        <row r="1505">
          <cell r="A1505">
            <v>80.679699999999997</v>
          </cell>
        </row>
        <row r="1506">
          <cell r="A1506">
            <v>80.675799999999995</v>
          </cell>
        </row>
        <row r="1507">
          <cell r="A1507">
            <v>80.679699999999997</v>
          </cell>
        </row>
        <row r="1508">
          <cell r="A1508">
            <v>80.675799999999995</v>
          </cell>
        </row>
        <row r="1509">
          <cell r="A1509">
            <v>80.679699999999997</v>
          </cell>
        </row>
        <row r="1510">
          <cell r="A1510">
            <v>80.675799999999995</v>
          </cell>
        </row>
        <row r="1511">
          <cell r="A1511">
            <v>80.679699999999997</v>
          </cell>
        </row>
        <row r="1512">
          <cell r="A1512">
            <v>80.675799999999995</v>
          </cell>
        </row>
        <row r="1513">
          <cell r="A1513">
            <v>80.679699999999997</v>
          </cell>
        </row>
        <row r="1514">
          <cell r="A1514">
            <v>80.675799999999995</v>
          </cell>
        </row>
        <row r="1515">
          <cell r="A1515">
            <v>80.679699999999997</v>
          </cell>
        </row>
        <row r="1516">
          <cell r="A1516">
            <v>80.675799999999995</v>
          </cell>
        </row>
        <row r="1517">
          <cell r="A1517">
            <v>80.679699999999997</v>
          </cell>
        </row>
        <row r="1518">
          <cell r="A1518">
            <v>80.675799999999995</v>
          </cell>
        </row>
        <row r="1519">
          <cell r="A1519">
            <v>80.679699999999997</v>
          </cell>
        </row>
        <row r="1520">
          <cell r="A1520">
            <v>80.675799999999995</v>
          </cell>
        </row>
        <row r="1521">
          <cell r="A1521">
            <v>80.679699999999997</v>
          </cell>
        </row>
        <row r="1522">
          <cell r="A1522">
            <v>80.675799999999995</v>
          </cell>
        </row>
        <row r="1523">
          <cell r="A1523">
            <v>80.679699999999997</v>
          </cell>
        </row>
        <row r="1524">
          <cell r="A1524">
            <v>80.675799999999995</v>
          </cell>
        </row>
        <row r="1525">
          <cell r="A1525">
            <v>80.679699999999997</v>
          </cell>
        </row>
        <row r="1526">
          <cell r="A1526">
            <v>80.671899999999994</v>
          </cell>
        </row>
        <row r="1527">
          <cell r="A1527">
            <v>80.679699999999997</v>
          </cell>
        </row>
        <row r="1528">
          <cell r="A1528">
            <v>80.675799999999995</v>
          </cell>
        </row>
        <row r="1529">
          <cell r="A1529">
            <v>80.679699999999997</v>
          </cell>
        </row>
        <row r="1530">
          <cell r="A1530">
            <v>80.675799999999995</v>
          </cell>
        </row>
        <row r="1531">
          <cell r="A1531">
            <v>80.679699999999997</v>
          </cell>
        </row>
        <row r="1532">
          <cell r="A1532">
            <v>80.675799999999995</v>
          </cell>
        </row>
        <row r="1533">
          <cell r="A1533">
            <v>80.679699999999997</v>
          </cell>
        </row>
        <row r="1534">
          <cell r="A1534">
            <v>80.675799999999995</v>
          </cell>
        </row>
        <row r="1535">
          <cell r="A1535">
            <v>80.679699999999997</v>
          </cell>
        </row>
        <row r="1536">
          <cell r="A1536">
            <v>80.675799999999995</v>
          </cell>
        </row>
        <row r="1537">
          <cell r="A1537">
            <v>80.679699999999997</v>
          </cell>
        </row>
        <row r="1538">
          <cell r="A1538">
            <v>80.675799999999995</v>
          </cell>
        </row>
        <row r="1539">
          <cell r="A1539">
            <v>80.679699999999997</v>
          </cell>
        </row>
        <row r="1540">
          <cell r="A1540">
            <v>80.675799999999995</v>
          </cell>
        </row>
        <row r="1541">
          <cell r="A1541">
            <v>80.679699999999997</v>
          </cell>
        </row>
        <row r="1542">
          <cell r="A1542">
            <v>80.675799999999995</v>
          </cell>
        </row>
        <row r="1543">
          <cell r="A1543">
            <v>80.679699999999997</v>
          </cell>
        </row>
        <row r="1544">
          <cell r="A1544">
            <v>80.632800000000003</v>
          </cell>
        </row>
        <row r="1545">
          <cell r="A1545">
            <v>80.636700000000005</v>
          </cell>
        </row>
        <row r="1546">
          <cell r="A1546">
            <v>80.632800000000003</v>
          </cell>
        </row>
        <row r="1547">
          <cell r="A1547">
            <v>80.636700000000005</v>
          </cell>
        </row>
        <row r="1548">
          <cell r="A1548">
            <v>80.632800000000003</v>
          </cell>
        </row>
        <row r="1549">
          <cell r="A1549">
            <v>80.636700000000005</v>
          </cell>
        </row>
        <row r="1550">
          <cell r="A1550">
            <v>80.632800000000003</v>
          </cell>
        </row>
        <row r="1551">
          <cell r="A1551">
            <v>80.636700000000005</v>
          </cell>
        </row>
        <row r="1552">
          <cell r="A1552">
            <v>80.632800000000003</v>
          </cell>
        </row>
        <row r="1553">
          <cell r="A1553">
            <v>80.636700000000005</v>
          </cell>
        </row>
        <row r="1554">
          <cell r="A1554">
            <v>80.632800000000003</v>
          </cell>
        </row>
        <row r="1555">
          <cell r="A1555">
            <v>80.636700000000005</v>
          </cell>
        </row>
        <row r="1556">
          <cell r="A1556">
            <v>80.632800000000003</v>
          </cell>
        </row>
        <row r="1557">
          <cell r="A1557">
            <v>80.636700000000005</v>
          </cell>
        </row>
        <row r="1558">
          <cell r="A1558">
            <v>80.632800000000003</v>
          </cell>
        </row>
        <row r="1559">
          <cell r="A1559">
            <v>80.636700000000005</v>
          </cell>
        </row>
        <row r="1560">
          <cell r="A1560">
            <v>80.632800000000003</v>
          </cell>
        </row>
        <row r="1561">
          <cell r="A1561">
            <v>80.636700000000005</v>
          </cell>
        </row>
        <row r="1562">
          <cell r="A1562">
            <v>80.632800000000003</v>
          </cell>
        </row>
        <row r="1563">
          <cell r="A1563">
            <v>80.636700000000005</v>
          </cell>
        </row>
        <row r="1564">
          <cell r="A1564">
            <v>80.632800000000003</v>
          </cell>
        </row>
        <row r="1565">
          <cell r="A1565">
            <v>80.636700000000005</v>
          </cell>
        </row>
        <row r="1566">
          <cell r="A1566">
            <v>80.632800000000003</v>
          </cell>
        </row>
        <row r="1567">
          <cell r="A1567">
            <v>80.636700000000005</v>
          </cell>
        </row>
        <row r="1568">
          <cell r="A1568">
            <v>80.632800000000003</v>
          </cell>
        </row>
        <row r="1569">
          <cell r="A1569">
            <v>80.636700000000005</v>
          </cell>
        </row>
        <row r="1570">
          <cell r="A1570">
            <v>80.632800000000003</v>
          </cell>
        </row>
        <row r="1571">
          <cell r="A1571">
            <v>80.636700000000005</v>
          </cell>
        </row>
        <row r="1572">
          <cell r="A1572">
            <v>80.632800000000003</v>
          </cell>
        </row>
        <row r="1573">
          <cell r="A1573">
            <v>80.636700000000005</v>
          </cell>
        </row>
        <row r="1574">
          <cell r="A1574">
            <v>80.632800000000003</v>
          </cell>
        </row>
        <row r="1575">
          <cell r="A1575">
            <v>80.636700000000005</v>
          </cell>
        </row>
        <row r="1576">
          <cell r="A1576">
            <v>80.632800000000003</v>
          </cell>
        </row>
        <row r="1577">
          <cell r="A1577">
            <v>80.636700000000005</v>
          </cell>
        </row>
        <row r="1578">
          <cell r="A1578">
            <v>80.632800000000003</v>
          </cell>
        </row>
        <row r="1579">
          <cell r="A1579">
            <v>80.636700000000005</v>
          </cell>
        </row>
        <row r="1580">
          <cell r="A1580">
            <v>80.632800000000003</v>
          </cell>
        </row>
        <row r="1581">
          <cell r="A1581">
            <v>80.636700000000005</v>
          </cell>
        </row>
        <row r="1582">
          <cell r="A1582">
            <v>80.632800000000003</v>
          </cell>
        </row>
        <row r="1583">
          <cell r="A1583">
            <v>80.636700000000005</v>
          </cell>
        </row>
        <row r="1584">
          <cell r="A1584">
            <v>80.632800000000003</v>
          </cell>
        </row>
        <row r="1585">
          <cell r="A1585">
            <v>80.636700000000005</v>
          </cell>
        </row>
        <row r="1586">
          <cell r="A1586">
            <v>80.632800000000003</v>
          </cell>
        </row>
        <row r="1587">
          <cell r="A1587">
            <v>80.636700000000005</v>
          </cell>
        </row>
        <row r="1588">
          <cell r="A1588">
            <v>80.632800000000003</v>
          </cell>
        </row>
        <row r="1589">
          <cell r="A1589">
            <v>80.636700000000005</v>
          </cell>
        </row>
        <row r="1590">
          <cell r="A1590">
            <v>80.632800000000003</v>
          </cell>
        </row>
        <row r="1591">
          <cell r="A1591">
            <v>80.636700000000005</v>
          </cell>
        </row>
        <row r="1592">
          <cell r="A1592">
            <v>80.632800000000003</v>
          </cell>
        </row>
        <row r="1593">
          <cell r="A1593">
            <v>80.636700000000005</v>
          </cell>
        </row>
        <row r="1594">
          <cell r="A1594">
            <v>80.632800000000003</v>
          </cell>
        </row>
        <row r="1595">
          <cell r="A1595">
            <v>80.636700000000005</v>
          </cell>
        </row>
        <row r="1596">
          <cell r="A1596">
            <v>80.632800000000003</v>
          </cell>
        </row>
        <row r="1597">
          <cell r="A1597">
            <v>80.636700000000005</v>
          </cell>
        </row>
        <row r="1598">
          <cell r="A1598">
            <v>80.632800000000003</v>
          </cell>
        </row>
        <row r="1599">
          <cell r="A1599">
            <v>80.632800000000003</v>
          </cell>
        </row>
        <row r="1600">
          <cell r="A1600">
            <v>80.632800000000003</v>
          </cell>
        </row>
        <row r="1601">
          <cell r="A1601">
            <v>80.636700000000005</v>
          </cell>
        </row>
        <row r="1602">
          <cell r="A1602">
            <v>80.632800000000003</v>
          </cell>
        </row>
        <row r="1603">
          <cell r="A1603">
            <v>80.636700000000005</v>
          </cell>
        </row>
        <row r="1604">
          <cell r="A1604">
            <v>80.632800000000003</v>
          </cell>
        </row>
        <row r="1605">
          <cell r="A1605">
            <v>80.636700000000005</v>
          </cell>
        </row>
        <row r="1606">
          <cell r="A1606">
            <v>80.632800000000003</v>
          </cell>
        </row>
        <row r="1607">
          <cell r="A1607">
            <v>80.636700000000005</v>
          </cell>
        </row>
        <row r="1608">
          <cell r="A1608">
            <v>80.632800000000003</v>
          </cell>
        </row>
        <row r="1609">
          <cell r="A1609">
            <v>80.636700000000005</v>
          </cell>
        </row>
        <row r="1610">
          <cell r="A1610">
            <v>80.632800000000003</v>
          </cell>
        </row>
        <row r="1611">
          <cell r="A1611">
            <v>80.636700000000005</v>
          </cell>
        </row>
        <row r="1612">
          <cell r="A1612">
            <v>80.632800000000003</v>
          </cell>
        </row>
        <row r="1613">
          <cell r="A1613">
            <v>80.636700000000005</v>
          </cell>
        </row>
        <row r="1614">
          <cell r="A1614">
            <v>80.632800000000003</v>
          </cell>
        </row>
        <row r="1615">
          <cell r="A1615">
            <v>80.636700000000005</v>
          </cell>
        </row>
        <row r="1616">
          <cell r="A1616">
            <v>80.632800000000003</v>
          </cell>
        </row>
        <row r="1617">
          <cell r="A1617">
            <v>80.636700000000005</v>
          </cell>
        </row>
        <row r="1618">
          <cell r="A1618">
            <v>80.632800000000003</v>
          </cell>
        </row>
        <row r="1619">
          <cell r="A1619">
            <v>80.636700000000005</v>
          </cell>
        </row>
        <row r="1620">
          <cell r="A1620">
            <v>80.632800000000003</v>
          </cell>
        </row>
        <row r="1621">
          <cell r="A1621">
            <v>80.636700000000005</v>
          </cell>
        </row>
        <row r="1622">
          <cell r="A1622">
            <v>80.632800000000003</v>
          </cell>
        </row>
        <row r="1623">
          <cell r="A1623">
            <v>80.632800000000003</v>
          </cell>
        </row>
        <row r="1624">
          <cell r="A1624">
            <v>80.632800000000003</v>
          </cell>
        </row>
        <row r="1625">
          <cell r="A1625">
            <v>80.636700000000005</v>
          </cell>
        </row>
        <row r="1626">
          <cell r="A1626">
            <v>80.632800000000003</v>
          </cell>
        </row>
        <row r="1627">
          <cell r="A1627">
            <v>80.636700000000005</v>
          </cell>
        </row>
        <row r="1628">
          <cell r="A1628">
            <v>80.632800000000003</v>
          </cell>
        </row>
        <row r="1629">
          <cell r="A1629">
            <v>80.636700000000005</v>
          </cell>
        </row>
        <row r="1630">
          <cell r="A1630">
            <v>80.632800000000003</v>
          </cell>
        </row>
        <row r="1631">
          <cell r="A1631">
            <v>80.636700000000005</v>
          </cell>
        </row>
        <row r="1632">
          <cell r="A1632">
            <v>80.632800000000003</v>
          </cell>
        </row>
        <row r="1633">
          <cell r="A1633">
            <v>80.636700000000005</v>
          </cell>
        </row>
        <row r="1634">
          <cell r="A1634">
            <v>80.632800000000003</v>
          </cell>
        </row>
        <row r="1635">
          <cell r="A1635">
            <v>80.636700000000005</v>
          </cell>
        </row>
        <row r="1636">
          <cell r="A1636">
            <v>80.632800000000003</v>
          </cell>
        </row>
        <row r="1637">
          <cell r="A1637">
            <v>80.636700000000005</v>
          </cell>
        </row>
        <row r="1638">
          <cell r="A1638">
            <v>80.632800000000003</v>
          </cell>
        </row>
        <row r="1639">
          <cell r="A1639">
            <v>80.636700000000005</v>
          </cell>
        </row>
        <row r="1640">
          <cell r="A1640">
            <v>80.632800000000003</v>
          </cell>
        </row>
        <row r="1641">
          <cell r="A1641">
            <v>80.636700000000005</v>
          </cell>
        </row>
        <row r="1642">
          <cell r="A1642">
            <v>80.632800000000003</v>
          </cell>
        </row>
        <row r="1643">
          <cell r="A1643">
            <v>80.636700000000005</v>
          </cell>
        </row>
        <row r="1644">
          <cell r="A1644">
            <v>80.632800000000003</v>
          </cell>
        </row>
        <row r="1645">
          <cell r="A1645">
            <v>80.636700000000005</v>
          </cell>
        </row>
        <row r="1646">
          <cell r="A1646">
            <v>80.632800000000003</v>
          </cell>
        </row>
        <row r="1647">
          <cell r="A1647">
            <v>80.636700000000005</v>
          </cell>
        </row>
        <row r="1648">
          <cell r="A1648">
            <v>80.632800000000003</v>
          </cell>
        </row>
        <row r="1649">
          <cell r="A1649">
            <v>80.636700000000005</v>
          </cell>
        </row>
        <row r="1650">
          <cell r="A1650">
            <v>80.632800000000003</v>
          </cell>
        </row>
        <row r="1651">
          <cell r="A1651">
            <v>80.636700000000005</v>
          </cell>
        </row>
        <row r="1652">
          <cell r="A1652">
            <v>80.632800000000003</v>
          </cell>
        </row>
        <row r="1653">
          <cell r="A1653">
            <v>80.636700000000005</v>
          </cell>
        </row>
        <row r="1654">
          <cell r="A1654">
            <v>80.632800000000003</v>
          </cell>
        </row>
        <row r="1655">
          <cell r="A1655">
            <v>80.636700000000005</v>
          </cell>
        </row>
        <row r="1656">
          <cell r="A1656">
            <v>80.632800000000003</v>
          </cell>
        </row>
        <row r="1657">
          <cell r="A1657">
            <v>80.636700000000005</v>
          </cell>
        </row>
        <row r="1658">
          <cell r="A1658">
            <v>80.632800000000003</v>
          </cell>
        </row>
        <row r="1659">
          <cell r="A1659">
            <v>80.636700000000005</v>
          </cell>
        </row>
        <row r="1660">
          <cell r="A1660">
            <v>80.632800000000003</v>
          </cell>
        </row>
        <row r="1661">
          <cell r="A1661">
            <v>80.636700000000005</v>
          </cell>
        </row>
        <row r="1662">
          <cell r="A1662">
            <v>80.632800000000003</v>
          </cell>
        </row>
        <row r="1663">
          <cell r="A1663">
            <v>80.636700000000005</v>
          </cell>
        </row>
        <row r="1664">
          <cell r="A1664">
            <v>80.632800000000003</v>
          </cell>
        </row>
        <row r="1665">
          <cell r="A1665">
            <v>80.636700000000005</v>
          </cell>
        </row>
        <row r="1666">
          <cell r="A1666">
            <v>80.632800000000003</v>
          </cell>
        </row>
        <row r="1667">
          <cell r="A1667">
            <v>80.636700000000005</v>
          </cell>
        </row>
        <row r="1668">
          <cell r="A1668">
            <v>80.632800000000003</v>
          </cell>
        </row>
        <row r="1669">
          <cell r="A1669">
            <v>80.636700000000005</v>
          </cell>
        </row>
        <row r="1670">
          <cell r="A1670">
            <v>80.632800000000003</v>
          </cell>
        </row>
        <row r="1671">
          <cell r="A1671">
            <v>80.636700000000005</v>
          </cell>
        </row>
        <row r="1672">
          <cell r="A1672">
            <v>80.632800000000003</v>
          </cell>
        </row>
        <row r="1673">
          <cell r="A1673">
            <v>80.636700000000005</v>
          </cell>
        </row>
        <row r="1674">
          <cell r="A1674">
            <v>80.632800000000003</v>
          </cell>
        </row>
        <row r="1675">
          <cell r="A1675">
            <v>80.636700000000005</v>
          </cell>
        </row>
        <row r="1676">
          <cell r="A1676">
            <v>80.632800000000003</v>
          </cell>
        </row>
        <row r="1677">
          <cell r="A1677">
            <v>80.636700000000005</v>
          </cell>
        </row>
        <row r="1678">
          <cell r="A1678">
            <v>80.632800000000003</v>
          </cell>
        </row>
        <row r="1679">
          <cell r="A1679">
            <v>80.636700000000005</v>
          </cell>
        </row>
        <row r="1680">
          <cell r="A1680">
            <v>80.632800000000003</v>
          </cell>
        </row>
        <row r="1681">
          <cell r="A1681">
            <v>80.636700000000005</v>
          </cell>
        </row>
        <row r="1682">
          <cell r="A1682">
            <v>80.632800000000003</v>
          </cell>
        </row>
        <row r="1683">
          <cell r="A1683">
            <v>80.636700000000005</v>
          </cell>
        </row>
        <row r="1684">
          <cell r="A1684">
            <v>80.632800000000003</v>
          </cell>
        </row>
        <row r="1685">
          <cell r="A1685">
            <v>80.636700000000005</v>
          </cell>
        </row>
        <row r="1686">
          <cell r="A1686">
            <v>80.632800000000003</v>
          </cell>
        </row>
        <row r="1687">
          <cell r="A1687">
            <v>80.636700000000005</v>
          </cell>
        </row>
        <row r="1688">
          <cell r="A1688">
            <v>80.632800000000003</v>
          </cell>
        </row>
        <row r="1689">
          <cell r="A1689">
            <v>80.636700000000005</v>
          </cell>
        </row>
        <row r="1690">
          <cell r="A1690">
            <v>80.632800000000003</v>
          </cell>
        </row>
        <row r="1691">
          <cell r="A1691">
            <v>80.636700000000005</v>
          </cell>
        </row>
        <row r="1692">
          <cell r="A1692">
            <v>80.632800000000003</v>
          </cell>
        </row>
        <row r="1693">
          <cell r="A1693">
            <v>80.636700000000005</v>
          </cell>
        </row>
        <row r="1694">
          <cell r="A1694">
            <v>80.632800000000003</v>
          </cell>
        </row>
        <row r="1695">
          <cell r="A1695">
            <v>80.632800000000003</v>
          </cell>
        </row>
        <row r="1696">
          <cell r="A1696">
            <v>80.632800000000003</v>
          </cell>
        </row>
        <row r="1697">
          <cell r="A1697">
            <v>80.636700000000005</v>
          </cell>
        </row>
        <row r="1698">
          <cell r="A1698">
            <v>80.632800000000003</v>
          </cell>
        </row>
        <row r="1699">
          <cell r="A1699">
            <v>80.636700000000005</v>
          </cell>
        </row>
        <row r="1700">
          <cell r="A1700">
            <v>80.632800000000003</v>
          </cell>
        </row>
        <row r="1701">
          <cell r="A1701">
            <v>80.636700000000005</v>
          </cell>
        </row>
        <row r="1702">
          <cell r="A1702">
            <v>80.632800000000003</v>
          </cell>
        </row>
        <row r="1703">
          <cell r="A1703">
            <v>80.636700000000005</v>
          </cell>
        </row>
        <row r="1704">
          <cell r="A1704">
            <v>80.632800000000003</v>
          </cell>
        </row>
        <row r="1705">
          <cell r="A1705">
            <v>80.636700000000005</v>
          </cell>
        </row>
        <row r="1706">
          <cell r="A1706">
            <v>80.632800000000003</v>
          </cell>
        </row>
        <row r="1707">
          <cell r="A1707">
            <v>80.636700000000005</v>
          </cell>
        </row>
        <row r="1708">
          <cell r="A1708">
            <v>80.632800000000003</v>
          </cell>
        </row>
        <row r="1709">
          <cell r="A1709">
            <v>80.636700000000005</v>
          </cell>
        </row>
        <row r="1710">
          <cell r="A1710">
            <v>80.632800000000003</v>
          </cell>
        </row>
        <row r="1711">
          <cell r="A1711">
            <v>80.636700000000005</v>
          </cell>
        </row>
        <row r="1712">
          <cell r="A1712">
            <v>80.632800000000003</v>
          </cell>
        </row>
        <row r="1713">
          <cell r="A1713">
            <v>80.636700000000005</v>
          </cell>
        </row>
        <row r="1714">
          <cell r="A1714">
            <v>80.632800000000003</v>
          </cell>
        </row>
        <row r="1715">
          <cell r="A1715">
            <v>80.636700000000005</v>
          </cell>
        </row>
        <row r="1716">
          <cell r="A1716">
            <v>80.632800000000003</v>
          </cell>
        </row>
        <row r="1717">
          <cell r="A1717">
            <v>80.636700000000005</v>
          </cell>
        </row>
        <row r="1718">
          <cell r="A1718">
            <v>80.632800000000003</v>
          </cell>
        </row>
        <row r="1719">
          <cell r="A1719">
            <v>80.632800000000003</v>
          </cell>
        </row>
        <row r="1720">
          <cell r="A1720">
            <v>80.632800000000003</v>
          </cell>
        </row>
        <row r="1721">
          <cell r="A1721">
            <v>80.636700000000005</v>
          </cell>
        </row>
        <row r="1722">
          <cell r="A1722">
            <v>80.632800000000003</v>
          </cell>
        </row>
        <row r="1723">
          <cell r="A1723">
            <v>80.636700000000005</v>
          </cell>
        </row>
        <row r="1724">
          <cell r="A1724">
            <v>80.632800000000003</v>
          </cell>
        </row>
        <row r="1725">
          <cell r="A1725">
            <v>80.636700000000005</v>
          </cell>
        </row>
        <row r="1726">
          <cell r="A1726">
            <v>80.632800000000003</v>
          </cell>
        </row>
        <row r="1727">
          <cell r="A1727">
            <v>80.636700000000005</v>
          </cell>
        </row>
        <row r="1728">
          <cell r="A1728">
            <v>80.632800000000003</v>
          </cell>
        </row>
        <row r="1729">
          <cell r="A1729">
            <v>80.636700000000005</v>
          </cell>
        </row>
        <row r="1730">
          <cell r="A1730">
            <v>80.632800000000003</v>
          </cell>
        </row>
        <row r="1731">
          <cell r="A1731">
            <v>80.636700000000005</v>
          </cell>
        </row>
        <row r="1732">
          <cell r="A1732">
            <v>80.632800000000003</v>
          </cell>
        </row>
        <row r="1733">
          <cell r="A1733">
            <v>80.636700000000005</v>
          </cell>
        </row>
        <row r="1734">
          <cell r="A1734">
            <v>80.632800000000003</v>
          </cell>
        </row>
        <row r="1735">
          <cell r="A1735">
            <v>80.636700000000005</v>
          </cell>
        </row>
        <row r="1736">
          <cell r="A1736">
            <v>80.632800000000003</v>
          </cell>
        </row>
        <row r="1737">
          <cell r="A1737">
            <v>80.636700000000005</v>
          </cell>
        </row>
        <row r="1738">
          <cell r="A1738">
            <v>80.632800000000003</v>
          </cell>
        </row>
        <row r="1739">
          <cell r="A1739">
            <v>80.636700000000005</v>
          </cell>
        </row>
        <row r="1740">
          <cell r="A1740">
            <v>80.632800000000003</v>
          </cell>
        </row>
        <row r="1741">
          <cell r="A1741">
            <v>80.636700000000005</v>
          </cell>
        </row>
        <row r="1742">
          <cell r="A1742">
            <v>80.632800000000003</v>
          </cell>
        </row>
      </sheetData>
      <sheetData sheetId="6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测试报告"/>
      <sheetName val="遗留buglist"/>
      <sheetName val="新增buglist"/>
      <sheetName val="综合打分"/>
      <sheetName val="Response Time "/>
      <sheetName val="App Sources"/>
      <sheetName val="Baidu App"/>
      <sheetName val="内存泄漏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">
          <cell r="A1">
            <v>246.64099999999999</v>
          </cell>
        </row>
        <row r="2">
          <cell r="A2">
            <v>244.483</v>
          </cell>
        </row>
        <row r="3">
          <cell r="A3">
            <v>244.51499999999999</v>
          </cell>
        </row>
        <row r="4">
          <cell r="A4">
            <v>244.495</v>
          </cell>
        </row>
        <row r="5">
          <cell r="A5">
            <v>244.483</v>
          </cell>
        </row>
        <row r="6">
          <cell r="A6">
            <v>244.50299999999999</v>
          </cell>
        </row>
        <row r="7">
          <cell r="A7">
            <v>244.47200000000001</v>
          </cell>
        </row>
        <row r="8">
          <cell r="A8">
            <v>244.47900000000001</v>
          </cell>
        </row>
        <row r="9">
          <cell r="A9">
            <v>244.53399999999999</v>
          </cell>
        </row>
        <row r="10">
          <cell r="A10">
            <v>244.50299999999999</v>
          </cell>
        </row>
        <row r="11">
          <cell r="A11">
            <v>244.499</v>
          </cell>
        </row>
        <row r="12">
          <cell r="A12">
            <v>244.53800000000001</v>
          </cell>
        </row>
        <row r="13">
          <cell r="A13">
            <v>244.499</v>
          </cell>
        </row>
        <row r="14">
          <cell r="A14">
            <v>244.499</v>
          </cell>
        </row>
        <row r="15">
          <cell r="A15">
            <v>244.511</v>
          </cell>
        </row>
        <row r="16">
          <cell r="A16">
            <v>244.50299999999999</v>
          </cell>
        </row>
        <row r="17">
          <cell r="A17">
            <v>244.476</v>
          </cell>
        </row>
        <row r="18">
          <cell r="A18">
            <v>244.483</v>
          </cell>
        </row>
        <row r="19">
          <cell r="A19">
            <v>244.48699999999999</v>
          </cell>
        </row>
        <row r="20">
          <cell r="A20">
            <v>244.52199999999999</v>
          </cell>
        </row>
        <row r="21">
          <cell r="A21">
            <v>244.67</v>
          </cell>
        </row>
        <row r="22">
          <cell r="A22">
            <v>244.553</v>
          </cell>
        </row>
        <row r="23">
          <cell r="A23">
            <v>244.62799999999999</v>
          </cell>
        </row>
        <row r="24">
          <cell r="A24">
            <v>244.90899999999999</v>
          </cell>
        </row>
        <row r="25">
          <cell r="A25">
            <v>244.601</v>
          </cell>
        </row>
        <row r="26">
          <cell r="A26">
            <v>244.60400000000001</v>
          </cell>
        </row>
        <row r="27">
          <cell r="A27">
            <v>244.68899999999999</v>
          </cell>
        </row>
        <row r="28">
          <cell r="A28">
            <v>244.6</v>
          </cell>
        </row>
        <row r="29">
          <cell r="A29">
            <v>245.22</v>
          </cell>
        </row>
        <row r="30">
          <cell r="A30">
            <v>245.05699999999999</v>
          </cell>
        </row>
        <row r="31">
          <cell r="A31">
            <v>246.32499999999999</v>
          </cell>
        </row>
        <row r="32">
          <cell r="A32">
            <v>245.68799999999999</v>
          </cell>
        </row>
        <row r="33">
          <cell r="A33">
            <v>245.53700000000001</v>
          </cell>
        </row>
        <row r="34">
          <cell r="A34">
            <v>245.39699999999999</v>
          </cell>
        </row>
        <row r="35">
          <cell r="A35">
            <v>245.369</v>
          </cell>
        </row>
        <row r="36">
          <cell r="A36">
            <v>245.428</v>
          </cell>
        </row>
        <row r="37">
          <cell r="A37">
            <v>245.38499999999999</v>
          </cell>
        </row>
        <row r="38">
          <cell r="A38">
            <v>245.34200000000001</v>
          </cell>
        </row>
        <row r="39">
          <cell r="A39">
            <v>245.21299999999999</v>
          </cell>
        </row>
        <row r="40">
          <cell r="A40">
            <v>245.26</v>
          </cell>
        </row>
        <row r="41">
          <cell r="A41">
            <v>245.221</v>
          </cell>
        </row>
        <row r="42">
          <cell r="A42">
            <v>245.209</v>
          </cell>
        </row>
        <row r="43">
          <cell r="A43">
            <v>245.23599999999999</v>
          </cell>
        </row>
        <row r="44">
          <cell r="A44">
            <v>245.29499999999999</v>
          </cell>
        </row>
        <row r="45">
          <cell r="A45">
            <v>245.268</v>
          </cell>
        </row>
        <row r="46">
          <cell r="A46">
            <v>245.245</v>
          </cell>
        </row>
        <row r="47">
          <cell r="A47">
            <v>245.96799999999999</v>
          </cell>
        </row>
        <row r="48">
          <cell r="A48">
            <v>245.589</v>
          </cell>
        </row>
        <row r="49">
          <cell r="A49">
            <v>246.11600000000001</v>
          </cell>
        </row>
        <row r="50">
          <cell r="A50">
            <v>246.29599999999999</v>
          </cell>
        </row>
        <row r="51">
          <cell r="A51">
            <v>246.35400000000001</v>
          </cell>
        </row>
        <row r="52">
          <cell r="A52">
            <v>246.19399999999999</v>
          </cell>
        </row>
        <row r="53">
          <cell r="A53">
            <v>246.34200000000001</v>
          </cell>
        </row>
        <row r="54">
          <cell r="A54">
            <v>248.88800000000001</v>
          </cell>
        </row>
        <row r="55">
          <cell r="A55">
            <v>248.02099999999999</v>
          </cell>
        </row>
        <row r="56">
          <cell r="A56">
            <v>247.79400000000001</v>
          </cell>
        </row>
        <row r="57">
          <cell r="A57">
            <v>247.18799999999999</v>
          </cell>
        </row>
        <row r="58">
          <cell r="A58">
            <v>249.16200000000001</v>
          </cell>
        </row>
        <row r="59">
          <cell r="A59">
            <v>248.43799999999999</v>
          </cell>
        </row>
        <row r="60">
          <cell r="A60">
            <v>248.17699999999999</v>
          </cell>
        </row>
        <row r="61">
          <cell r="A61">
            <v>249.86</v>
          </cell>
        </row>
        <row r="62">
          <cell r="A62">
            <v>247.90299999999999</v>
          </cell>
        </row>
        <row r="63">
          <cell r="A63">
            <v>247.93799999999999</v>
          </cell>
        </row>
        <row r="64">
          <cell r="A64">
            <v>247.84100000000001</v>
          </cell>
        </row>
        <row r="65">
          <cell r="A65">
            <v>247.87200000000001</v>
          </cell>
        </row>
        <row r="66">
          <cell r="A66">
            <v>247.90299999999999</v>
          </cell>
        </row>
        <row r="67">
          <cell r="A67">
            <v>247.82499999999999</v>
          </cell>
        </row>
        <row r="68">
          <cell r="A68">
            <v>247.774</v>
          </cell>
        </row>
        <row r="69">
          <cell r="A69">
            <v>247.86</v>
          </cell>
        </row>
        <row r="70">
          <cell r="A70">
            <v>247.774</v>
          </cell>
        </row>
        <row r="71">
          <cell r="A71">
            <v>247.90700000000001</v>
          </cell>
        </row>
        <row r="72">
          <cell r="A72">
            <v>247.65700000000001</v>
          </cell>
        </row>
        <row r="73">
          <cell r="A73">
            <v>247.7</v>
          </cell>
        </row>
        <row r="74">
          <cell r="A74">
            <v>247.71600000000001</v>
          </cell>
        </row>
        <row r="75">
          <cell r="A75">
            <v>247.589</v>
          </cell>
        </row>
        <row r="76">
          <cell r="A76">
            <v>248.21799999999999</v>
          </cell>
        </row>
        <row r="77">
          <cell r="A77">
            <v>247.65899999999999</v>
          </cell>
        </row>
        <row r="78">
          <cell r="A78">
            <v>247.624</v>
          </cell>
        </row>
        <row r="79">
          <cell r="A79">
            <v>247.702</v>
          </cell>
        </row>
        <row r="80">
          <cell r="A80">
            <v>250.548</v>
          </cell>
        </row>
        <row r="81">
          <cell r="A81">
            <v>247.81700000000001</v>
          </cell>
        </row>
        <row r="82">
          <cell r="A82">
            <v>248.60400000000001</v>
          </cell>
        </row>
        <row r="83">
          <cell r="A83">
            <v>247.631</v>
          </cell>
        </row>
        <row r="84">
          <cell r="A84">
            <v>247.57599999999999</v>
          </cell>
        </row>
        <row r="85">
          <cell r="A85">
            <v>248.68199999999999</v>
          </cell>
        </row>
        <row r="86">
          <cell r="A86">
            <v>247.55699999999999</v>
          </cell>
        </row>
        <row r="87">
          <cell r="A87">
            <v>247.56100000000001</v>
          </cell>
        </row>
        <row r="88">
          <cell r="A88">
            <v>247.66200000000001</v>
          </cell>
        </row>
        <row r="89">
          <cell r="A89">
            <v>247.75200000000001</v>
          </cell>
        </row>
        <row r="90">
          <cell r="A90">
            <v>249.04900000000001</v>
          </cell>
        </row>
        <row r="91">
          <cell r="A91">
            <v>247.482</v>
          </cell>
        </row>
        <row r="92">
          <cell r="A92">
            <v>248.26499999999999</v>
          </cell>
        </row>
        <row r="93">
          <cell r="A93">
            <v>247.61600000000001</v>
          </cell>
        </row>
        <row r="94">
          <cell r="A94">
            <v>247.636</v>
          </cell>
        </row>
        <row r="95">
          <cell r="A95">
            <v>248.58600000000001</v>
          </cell>
        </row>
        <row r="96">
          <cell r="A96">
            <v>248.191</v>
          </cell>
        </row>
        <row r="97">
          <cell r="A97">
            <v>248.762</v>
          </cell>
        </row>
        <row r="98">
          <cell r="A98">
            <v>247.84399999999999</v>
          </cell>
        </row>
        <row r="99">
          <cell r="A99">
            <v>247.762</v>
          </cell>
        </row>
        <row r="100">
          <cell r="A100">
            <v>247.762</v>
          </cell>
        </row>
        <row r="101">
          <cell r="A101">
            <v>247.72300000000001</v>
          </cell>
        </row>
        <row r="102">
          <cell r="A102">
            <v>247.72300000000001</v>
          </cell>
        </row>
        <row r="103">
          <cell r="A103">
            <v>247.672</v>
          </cell>
        </row>
        <row r="104">
          <cell r="A104">
            <v>247.75399999999999</v>
          </cell>
        </row>
        <row r="105">
          <cell r="A105">
            <v>247.71100000000001</v>
          </cell>
        </row>
        <row r="106">
          <cell r="A106">
            <v>247.73</v>
          </cell>
        </row>
        <row r="107">
          <cell r="A107">
            <v>247.73400000000001</v>
          </cell>
        </row>
        <row r="108">
          <cell r="A108">
            <v>247.637</v>
          </cell>
        </row>
        <row r="109">
          <cell r="A109">
            <v>248.72900000000001</v>
          </cell>
        </row>
        <row r="110">
          <cell r="A110">
            <v>248.32599999999999</v>
          </cell>
        </row>
        <row r="111">
          <cell r="A111">
            <v>247.815</v>
          </cell>
        </row>
        <row r="112">
          <cell r="A112">
            <v>247.655</v>
          </cell>
        </row>
        <row r="113">
          <cell r="A113">
            <v>247.749</v>
          </cell>
        </row>
        <row r="114">
          <cell r="A114">
            <v>247.67699999999999</v>
          </cell>
        </row>
        <row r="115">
          <cell r="A115">
            <v>247.66900000000001</v>
          </cell>
        </row>
        <row r="116">
          <cell r="A116">
            <v>247.72399999999999</v>
          </cell>
        </row>
        <row r="117">
          <cell r="A117">
            <v>247.68799999999999</v>
          </cell>
        </row>
        <row r="118">
          <cell r="A118">
            <v>247.708</v>
          </cell>
        </row>
        <row r="119">
          <cell r="A119">
            <v>247.68799999999999</v>
          </cell>
        </row>
        <row r="120">
          <cell r="A120">
            <v>247.661</v>
          </cell>
        </row>
        <row r="121">
          <cell r="A121">
            <v>247.70400000000001</v>
          </cell>
        </row>
        <row r="122">
          <cell r="A122">
            <v>247.68100000000001</v>
          </cell>
        </row>
        <row r="123">
          <cell r="A123">
            <v>247.673</v>
          </cell>
        </row>
        <row r="124">
          <cell r="A124">
            <v>247.70400000000001</v>
          </cell>
        </row>
        <row r="125">
          <cell r="A125">
            <v>247.68100000000001</v>
          </cell>
        </row>
        <row r="126">
          <cell r="A126">
            <v>247.65299999999999</v>
          </cell>
        </row>
        <row r="127">
          <cell r="A127">
            <v>247.751</v>
          </cell>
        </row>
        <row r="128">
          <cell r="A128">
            <v>247.88</v>
          </cell>
        </row>
        <row r="129">
          <cell r="A129">
            <v>247.82499999999999</v>
          </cell>
        </row>
        <row r="130">
          <cell r="A130">
            <v>247.75</v>
          </cell>
        </row>
        <row r="131">
          <cell r="A131">
            <v>247.797</v>
          </cell>
        </row>
        <row r="132">
          <cell r="A132">
            <v>247.70699999999999</v>
          </cell>
        </row>
        <row r="133">
          <cell r="A133">
            <v>247.67599999999999</v>
          </cell>
        </row>
        <row r="134">
          <cell r="A134">
            <v>247.69900000000001</v>
          </cell>
        </row>
        <row r="135">
          <cell r="A135">
            <v>247.68700000000001</v>
          </cell>
        </row>
        <row r="136">
          <cell r="A136">
            <v>247.995</v>
          </cell>
        </row>
        <row r="137">
          <cell r="A137">
            <v>247.702</v>
          </cell>
        </row>
        <row r="138">
          <cell r="A138">
            <v>249.57900000000001</v>
          </cell>
        </row>
        <row r="139">
          <cell r="A139">
            <v>247.93799999999999</v>
          </cell>
        </row>
        <row r="140">
          <cell r="A140">
            <v>248.083</v>
          </cell>
        </row>
        <row r="141">
          <cell r="A141">
            <v>247.98099999999999</v>
          </cell>
        </row>
        <row r="142">
          <cell r="A142">
            <v>247.94200000000001</v>
          </cell>
        </row>
        <row r="143">
          <cell r="A143">
            <v>247.90700000000001</v>
          </cell>
        </row>
        <row r="144">
          <cell r="A144">
            <v>248.017</v>
          </cell>
        </row>
        <row r="145">
          <cell r="A145">
            <v>248.39599999999999</v>
          </cell>
        </row>
        <row r="146">
          <cell r="A146">
            <v>247.92699999999999</v>
          </cell>
        </row>
        <row r="147">
          <cell r="A147">
            <v>248.03200000000001</v>
          </cell>
        </row>
        <row r="148">
          <cell r="A148">
            <v>248.31</v>
          </cell>
        </row>
        <row r="149">
          <cell r="A149">
            <v>248.15299999999999</v>
          </cell>
        </row>
        <row r="150">
          <cell r="A150">
            <v>248.036</v>
          </cell>
        </row>
        <row r="151">
          <cell r="A151">
            <v>248.958</v>
          </cell>
        </row>
        <row r="152">
          <cell r="A152">
            <v>248.583</v>
          </cell>
        </row>
        <row r="153">
          <cell r="A153">
            <v>249.04900000000001</v>
          </cell>
        </row>
        <row r="154">
          <cell r="A154">
            <v>248.184</v>
          </cell>
        </row>
        <row r="155">
          <cell r="A155">
            <v>248.56200000000001</v>
          </cell>
        </row>
        <row r="156">
          <cell r="A156">
            <v>248.09800000000001</v>
          </cell>
        </row>
        <row r="157">
          <cell r="A157">
            <v>248.03800000000001</v>
          </cell>
        </row>
        <row r="158">
          <cell r="A158">
            <v>247.846</v>
          </cell>
        </row>
        <row r="159">
          <cell r="A159">
            <v>247.88800000000001</v>
          </cell>
        </row>
        <row r="160">
          <cell r="A160">
            <v>247.91</v>
          </cell>
        </row>
        <row r="161">
          <cell r="A161">
            <v>247.89</v>
          </cell>
        </row>
        <row r="162">
          <cell r="A162">
            <v>247.89699999999999</v>
          </cell>
        </row>
        <row r="163">
          <cell r="A163">
            <v>247.89599999999999</v>
          </cell>
        </row>
        <row r="164">
          <cell r="A164">
            <v>247.88800000000001</v>
          </cell>
        </row>
        <row r="165">
          <cell r="A165">
            <v>248.10400000000001</v>
          </cell>
        </row>
        <row r="166">
          <cell r="A166">
            <v>248.08799999999999</v>
          </cell>
        </row>
        <row r="167">
          <cell r="A167">
            <v>248.10499999999999</v>
          </cell>
        </row>
        <row r="168">
          <cell r="A168">
            <v>248.125</v>
          </cell>
        </row>
        <row r="169">
          <cell r="A169">
            <v>248.113</v>
          </cell>
        </row>
        <row r="170">
          <cell r="A170">
            <v>248.28200000000001</v>
          </cell>
        </row>
        <row r="171">
          <cell r="A171">
            <v>248.09899999999999</v>
          </cell>
        </row>
        <row r="172">
          <cell r="A172">
            <v>248.173</v>
          </cell>
        </row>
        <row r="173">
          <cell r="A173">
            <v>248.15299999999999</v>
          </cell>
        </row>
        <row r="174">
          <cell r="A174">
            <v>248.67699999999999</v>
          </cell>
        </row>
        <row r="175">
          <cell r="A175">
            <v>248.55600000000001</v>
          </cell>
        </row>
        <row r="176">
          <cell r="A176">
            <v>248.80199999999999</v>
          </cell>
        </row>
        <row r="177">
          <cell r="A177">
            <v>248.16499999999999</v>
          </cell>
        </row>
        <row r="178">
          <cell r="A178">
            <v>248.851</v>
          </cell>
        </row>
        <row r="179">
          <cell r="A179">
            <v>248.23699999999999</v>
          </cell>
        </row>
        <row r="180">
          <cell r="A180">
            <v>248.22200000000001</v>
          </cell>
        </row>
        <row r="181">
          <cell r="A181">
            <v>248.179</v>
          </cell>
        </row>
        <row r="182">
          <cell r="A182">
            <v>248.22200000000001</v>
          </cell>
        </row>
        <row r="183">
          <cell r="A183">
            <v>248.202</v>
          </cell>
        </row>
        <row r="184">
          <cell r="A184">
            <v>248.17099999999999</v>
          </cell>
        </row>
        <row r="185">
          <cell r="A185">
            <v>248.20599999999999</v>
          </cell>
        </row>
        <row r="186">
          <cell r="A186">
            <v>248.44499999999999</v>
          </cell>
        </row>
        <row r="187">
          <cell r="A187">
            <v>249.24299999999999</v>
          </cell>
        </row>
        <row r="188">
          <cell r="A188">
            <v>249.61699999999999</v>
          </cell>
        </row>
        <row r="189">
          <cell r="A189">
            <v>248.42500000000001</v>
          </cell>
        </row>
        <row r="190">
          <cell r="A190">
            <v>248.93299999999999</v>
          </cell>
        </row>
        <row r="191">
          <cell r="A191">
            <v>248.48699999999999</v>
          </cell>
        </row>
        <row r="192">
          <cell r="A192">
            <v>248.56200000000001</v>
          </cell>
        </row>
        <row r="193">
          <cell r="A193">
            <v>248.714</v>
          </cell>
        </row>
        <row r="194">
          <cell r="A194">
            <v>248.624</v>
          </cell>
        </row>
        <row r="195">
          <cell r="A195">
            <v>249.78399999999999</v>
          </cell>
        </row>
        <row r="196">
          <cell r="A196">
            <v>248.386</v>
          </cell>
        </row>
        <row r="197">
          <cell r="A197">
            <v>251.11199999999999</v>
          </cell>
        </row>
        <row r="198">
          <cell r="A198">
            <v>248.989</v>
          </cell>
        </row>
        <row r="199">
          <cell r="A199">
            <v>248.541</v>
          </cell>
        </row>
        <row r="200">
          <cell r="A200">
            <v>248.76400000000001</v>
          </cell>
        </row>
        <row r="201">
          <cell r="A201">
            <v>249.23500000000001</v>
          </cell>
        </row>
        <row r="202">
          <cell r="A202">
            <v>248.779</v>
          </cell>
        </row>
        <row r="203">
          <cell r="A203">
            <v>248.72300000000001</v>
          </cell>
        </row>
        <row r="204">
          <cell r="A204">
            <v>248.73099999999999</v>
          </cell>
        </row>
        <row r="205">
          <cell r="A205">
            <v>248.785</v>
          </cell>
        </row>
        <row r="206">
          <cell r="A206">
            <v>248.72300000000001</v>
          </cell>
        </row>
        <row r="207">
          <cell r="A207">
            <v>248.73</v>
          </cell>
        </row>
        <row r="208">
          <cell r="A208">
            <v>248.71899999999999</v>
          </cell>
        </row>
        <row r="209">
          <cell r="A209">
            <v>248.73400000000001</v>
          </cell>
        </row>
        <row r="210">
          <cell r="A210">
            <v>248.73400000000001</v>
          </cell>
        </row>
        <row r="211">
          <cell r="A211">
            <v>248.76599999999999</v>
          </cell>
        </row>
        <row r="212">
          <cell r="A212">
            <v>248.80099999999999</v>
          </cell>
        </row>
        <row r="213">
          <cell r="A213">
            <v>248.77699999999999</v>
          </cell>
        </row>
        <row r="214">
          <cell r="A214">
            <v>248.941</v>
          </cell>
        </row>
        <row r="215">
          <cell r="A215">
            <v>248.762</v>
          </cell>
        </row>
        <row r="216">
          <cell r="A216">
            <v>248.917</v>
          </cell>
        </row>
        <row r="217">
          <cell r="A217">
            <v>249.44</v>
          </cell>
        </row>
        <row r="218">
          <cell r="A218">
            <v>249.32300000000001</v>
          </cell>
        </row>
        <row r="219">
          <cell r="A219">
            <v>248.78</v>
          </cell>
        </row>
        <row r="220">
          <cell r="A220">
            <v>249.905</v>
          </cell>
        </row>
        <row r="221">
          <cell r="A221">
            <v>248.74199999999999</v>
          </cell>
        </row>
        <row r="222">
          <cell r="A222">
            <v>248.785</v>
          </cell>
        </row>
        <row r="223">
          <cell r="A223">
            <v>248.70699999999999</v>
          </cell>
        </row>
        <row r="224">
          <cell r="A224">
            <v>248.70699999999999</v>
          </cell>
        </row>
        <row r="225">
          <cell r="A225">
            <v>248.69900000000001</v>
          </cell>
        </row>
        <row r="226">
          <cell r="A226">
            <v>248.73400000000001</v>
          </cell>
        </row>
        <row r="227">
          <cell r="A227">
            <v>248.69900000000001</v>
          </cell>
        </row>
        <row r="228">
          <cell r="A228">
            <v>248.738</v>
          </cell>
        </row>
        <row r="229">
          <cell r="A229">
            <v>248.69900000000001</v>
          </cell>
        </row>
        <row r="230">
          <cell r="A230">
            <v>248.72300000000001</v>
          </cell>
        </row>
        <row r="231">
          <cell r="A231">
            <v>248.75</v>
          </cell>
        </row>
        <row r="232">
          <cell r="A232">
            <v>248.69900000000001</v>
          </cell>
        </row>
        <row r="233">
          <cell r="A233">
            <v>248.738</v>
          </cell>
        </row>
        <row r="234">
          <cell r="A234">
            <v>248.74199999999999</v>
          </cell>
        </row>
        <row r="235">
          <cell r="A235">
            <v>248.71899999999999</v>
          </cell>
        </row>
        <row r="236">
          <cell r="A236">
            <v>248.69499999999999</v>
          </cell>
        </row>
        <row r="237">
          <cell r="A237">
            <v>248.73400000000001</v>
          </cell>
        </row>
        <row r="238">
          <cell r="A238">
            <v>248.72300000000001</v>
          </cell>
        </row>
        <row r="239">
          <cell r="A239">
            <v>248.69499999999999</v>
          </cell>
        </row>
        <row r="240">
          <cell r="A240">
            <v>248.75800000000001</v>
          </cell>
        </row>
        <row r="241">
          <cell r="A241">
            <v>248.68799999999999</v>
          </cell>
        </row>
        <row r="242">
          <cell r="A242">
            <v>248.69900000000001</v>
          </cell>
        </row>
        <row r="243">
          <cell r="A243">
            <v>248.73</v>
          </cell>
        </row>
        <row r="244">
          <cell r="A244">
            <v>248.684</v>
          </cell>
        </row>
        <row r="245">
          <cell r="A245">
            <v>248.72300000000001</v>
          </cell>
        </row>
        <row r="246">
          <cell r="A246">
            <v>248.703</v>
          </cell>
        </row>
        <row r="247">
          <cell r="A247">
            <v>248.703</v>
          </cell>
        </row>
        <row r="248">
          <cell r="A248">
            <v>248.69900000000001</v>
          </cell>
        </row>
        <row r="249">
          <cell r="A249">
            <v>248.68</v>
          </cell>
        </row>
        <row r="250">
          <cell r="A250">
            <v>248.715</v>
          </cell>
        </row>
        <row r="251">
          <cell r="A251">
            <v>248.73</v>
          </cell>
        </row>
        <row r="252">
          <cell r="A252">
            <v>248.703</v>
          </cell>
        </row>
        <row r="253">
          <cell r="A253">
            <v>248.684</v>
          </cell>
        </row>
        <row r="254">
          <cell r="A254">
            <v>248.68</v>
          </cell>
        </row>
        <row r="255">
          <cell r="A255">
            <v>248.715</v>
          </cell>
        </row>
        <row r="256">
          <cell r="A256">
            <v>248.68</v>
          </cell>
        </row>
        <row r="257">
          <cell r="A257">
            <v>248.703</v>
          </cell>
        </row>
        <row r="258">
          <cell r="A258">
            <v>248.68</v>
          </cell>
        </row>
        <row r="259">
          <cell r="A259">
            <v>248.68</v>
          </cell>
        </row>
        <row r="260">
          <cell r="A260">
            <v>248.69900000000001</v>
          </cell>
        </row>
        <row r="261">
          <cell r="A261">
            <v>248.68</v>
          </cell>
        </row>
        <row r="262">
          <cell r="A262">
            <v>248.727</v>
          </cell>
        </row>
        <row r="263">
          <cell r="A263">
            <v>248.684</v>
          </cell>
        </row>
        <row r="264">
          <cell r="A264">
            <v>248.70699999999999</v>
          </cell>
        </row>
        <row r="265">
          <cell r="A265">
            <v>248.727</v>
          </cell>
        </row>
        <row r="266">
          <cell r="A266">
            <v>248.69499999999999</v>
          </cell>
        </row>
        <row r="267">
          <cell r="A267">
            <v>248.727</v>
          </cell>
        </row>
        <row r="268">
          <cell r="A268">
            <v>248.71100000000001</v>
          </cell>
        </row>
        <row r="269">
          <cell r="A269">
            <v>248.72300000000001</v>
          </cell>
        </row>
        <row r="270">
          <cell r="A270">
            <v>248.68799999999999</v>
          </cell>
        </row>
        <row r="271">
          <cell r="A271">
            <v>248.70699999999999</v>
          </cell>
        </row>
        <row r="272">
          <cell r="A272">
            <v>248.71899999999999</v>
          </cell>
        </row>
        <row r="273">
          <cell r="A273">
            <v>248.738</v>
          </cell>
        </row>
        <row r="274">
          <cell r="A274">
            <v>248.727</v>
          </cell>
        </row>
        <row r="275">
          <cell r="A275">
            <v>248.68799999999999</v>
          </cell>
        </row>
        <row r="276">
          <cell r="A276">
            <v>248.77</v>
          </cell>
        </row>
        <row r="277">
          <cell r="A277">
            <v>248.69499999999999</v>
          </cell>
        </row>
        <row r="278">
          <cell r="A278">
            <v>248.71100000000001</v>
          </cell>
        </row>
        <row r="279">
          <cell r="A279">
            <v>248.738</v>
          </cell>
        </row>
        <row r="280">
          <cell r="A280">
            <v>248.72300000000001</v>
          </cell>
        </row>
        <row r="281">
          <cell r="A281">
            <v>248.71899999999999</v>
          </cell>
        </row>
        <row r="282">
          <cell r="A282">
            <v>248.71100000000001</v>
          </cell>
        </row>
        <row r="283">
          <cell r="A283">
            <v>248.715</v>
          </cell>
        </row>
        <row r="284">
          <cell r="A284">
            <v>248.727</v>
          </cell>
        </row>
        <row r="285">
          <cell r="A285">
            <v>248.715</v>
          </cell>
        </row>
        <row r="286">
          <cell r="A286">
            <v>248.684</v>
          </cell>
        </row>
        <row r="287">
          <cell r="A287">
            <v>248.77</v>
          </cell>
        </row>
        <row r="288">
          <cell r="A288">
            <v>248.68799999999999</v>
          </cell>
        </row>
        <row r="289">
          <cell r="A289">
            <v>248.72300000000001</v>
          </cell>
        </row>
        <row r="290">
          <cell r="A290">
            <v>248.73</v>
          </cell>
        </row>
        <row r="291">
          <cell r="A291">
            <v>248.68799999999999</v>
          </cell>
        </row>
        <row r="292">
          <cell r="A292">
            <v>248.703</v>
          </cell>
        </row>
        <row r="293">
          <cell r="A293">
            <v>248.74199999999999</v>
          </cell>
        </row>
        <row r="294">
          <cell r="A294">
            <v>248.738</v>
          </cell>
        </row>
        <row r="295">
          <cell r="A295">
            <v>248.68799999999999</v>
          </cell>
        </row>
        <row r="296">
          <cell r="A296">
            <v>248.73400000000001</v>
          </cell>
        </row>
        <row r="297">
          <cell r="A297">
            <v>248.72300000000001</v>
          </cell>
        </row>
        <row r="298">
          <cell r="A298">
            <v>248.691</v>
          </cell>
        </row>
        <row r="299">
          <cell r="A299">
            <v>248.761</v>
          </cell>
        </row>
        <row r="300">
          <cell r="A300">
            <v>248.85400000000001</v>
          </cell>
        </row>
        <row r="301">
          <cell r="A301">
            <v>250.386</v>
          </cell>
        </row>
        <row r="302">
          <cell r="A302">
            <v>248.93899999999999</v>
          </cell>
        </row>
        <row r="303">
          <cell r="A303">
            <v>249.107</v>
          </cell>
        </row>
        <row r="304">
          <cell r="A304">
            <v>249.01400000000001</v>
          </cell>
        </row>
        <row r="305">
          <cell r="A305">
            <v>248.99799999999999</v>
          </cell>
        </row>
        <row r="306">
          <cell r="A306">
            <v>248.94300000000001</v>
          </cell>
        </row>
        <row r="307">
          <cell r="A307">
            <v>249.006</v>
          </cell>
        </row>
        <row r="308">
          <cell r="A308">
            <v>248.96700000000001</v>
          </cell>
        </row>
        <row r="309">
          <cell r="A309">
            <v>249.006</v>
          </cell>
        </row>
        <row r="310">
          <cell r="A310">
            <v>249.04900000000001</v>
          </cell>
        </row>
        <row r="311">
          <cell r="A311">
            <v>249.494</v>
          </cell>
        </row>
        <row r="312">
          <cell r="A312">
            <v>248.88900000000001</v>
          </cell>
        </row>
        <row r="313">
          <cell r="A313">
            <v>249.08600000000001</v>
          </cell>
        </row>
        <row r="314">
          <cell r="A314">
            <v>249.30099999999999</v>
          </cell>
        </row>
        <row r="315">
          <cell r="A315">
            <v>249.34700000000001</v>
          </cell>
        </row>
        <row r="316">
          <cell r="A316">
            <v>249.167</v>
          </cell>
        </row>
        <row r="317">
          <cell r="A317">
            <v>250.46</v>
          </cell>
        </row>
        <row r="318">
          <cell r="A318">
            <v>249.78399999999999</v>
          </cell>
        </row>
        <row r="319">
          <cell r="A319">
            <v>249.74100000000001</v>
          </cell>
        </row>
        <row r="320">
          <cell r="A320">
            <v>249.577</v>
          </cell>
        </row>
        <row r="321">
          <cell r="A321">
            <v>254.20599999999999</v>
          </cell>
        </row>
        <row r="322">
          <cell r="A322">
            <v>250.75299999999999</v>
          </cell>
        </row>
        <row r="323">
          <cell r="A323">
            <v>249.43299999999999</v>
          </cell>
        </row>
        <row r="324">
          <cell r="A324">
            <v>249.417</v>
          </cell>
        </row>
        <row r="325">
          <cell r="A325">
            <v>249.40100000000001</v>
          </cell>
        </row>
        <row r="326">
          <cell r="A326">
            <v>249.40100000000001</v>
          </cell>
        </row>
        <row r="327">
          <cell r="A327">
            <v>249.31899999999999</v>
          </cell>
        </row>
        <row r="328">
          <cell r="A328">
            <v>249.40899999999999</v>
          </cell>
        </row>
        <row r="329">
          <cell r="A329">
            <v>249.452</v>
          </cell>
        </row>
        <row r="330">
          <cell r="A330">
            <v>249.47900000000001</v>
          </cell>
        </row>
        <row r="331">
          <cell r="A331">
            <v>249.56100000000001</v>
          </cell>
        </row>
        <row r="332">
          <cell r="A332">
            <v>250.756</v>
          </cell>
        </row>
        <row r="333">
          <cell r="A333">
            <v>250.11</v>
          </cell>
        </row>
        <row r="334">
          <cell r="A334">
            <v>250.22</v>
          </cell>
        </row>
        <row r="335">
          <cell r="A335">
            <v>249.25899999999999</v>
          </cell>
        </row>
        <row r="336">
          <cell r="A336">
            <v>249.32900000000001</v>
          </cell>
        </row>
        <row r="337">
          <cell r="A337">
            <v>249.298</v>
          </cell>
        </row>
        <row r="338">
          <cell r="A338">
            <v>250.52799999999999</v>
          </cell>
        </row>
        <row r="339">
          <cell r="A339">
            <v>249.11</v>
          </cell>
        </row>
        <row r="340">
          <cell r="A340">
            <v>249.142</v>
          </cell>
        </row>
        <row r="341">
          <cell r="A341">
            <v>249.739</v>
          </cell>
        </row>
        <row r="342">
          <cell r="A342">
            <v>249.14599999999999</v>
          </cell>
        </row>
        <row r="343">
          <cell r="A343">
            <v>249.31299999999999</v>
          </cell>
        </row>
        <row r="344">
          <cell r="A344">
            <v>249.41900000000001</v>
          </cell>
        </row>
        <row r="345">
          <cell r="A345">
            <v>251.02099999999999</v>
          </cell>
        </row>
        <row r="346">
          <cell r="A346">
            <v>248.96199999999999</v>
          </cell>
        </row>
        <row r="347">
          <cell r="A347">
            <v>249.65700000000001</v>
          </cell>
        </row>
        <row r="348">
          <cell r="A348">
            <v>249.173</v>
          </cell>
        </row>
        <row r="349">
          <cell r="A349">
            <v>249.60599999999999</v>
          </cell>
        </row>
        <row r="350">
          <cell r="A350">
            <v>249.88</v>
          </cell>
        </row>
        <row r="351">
          <cell r="A351">
            <v>249.286</v>
          </cell>
        </row>
        <row r="352">
          <cell r="A352">
            <v>249.22800000000001</v>
          </cell>
        </row>
        <row r="353">
          <cell r="A353">
            <v>249.17699999999999</v>
          </cell>
        </row>
        <row r="354">
          <cell r="A354">
            <v>249.13800000000001</v>
          </cell>
        </row>
        <row r="355">
          <cell r="A355">
            <v>249.07900000000001</v>
          </cell>
        </row>
        <row r="356">
          <cell r="A356">
            <v>249.09899999999999</v>
          </cell>
        </row>
        <row r="357">
          <cell r="A357">
            <v>249.036</v>
          </cell>
        </row>
        <row r="358">
          <cell r="A358">
            <v>249.04400000000001</v>
          </cell>
        </row>
        <row r="359">
          <cell r="A359">
            <v>249.048</v>
          </cell>
        </row>
        <row r="360">
          <cell r="A360">
            <v>248.99299999999999</v>
          </cell>
        </row>
        <row r="361">
          <cell r="A361">
            <v>250.78299999999999</v>
          </cell>
        </row>
        <row r="362">
          <cell r="A362">
            <v>249.08799999999999</v>
          </cell>
        </row>
        <row r="363">
          <cell r="A363">
            <v>250.041</v>
          </cell>
        </row>
        <row r="364">
          <cell r="A364">
            <v>248.99799999999999</v>
          </cell>
        </row>
        <row r="365">
          <cell r="A365">
            <v>250.37</v>
          </cell>
        </row>
        <row r="366">
          <cell r="A366">
            <v>249.07400000000001</v>
          </cell>
        </row>
        <row r="367">
          <cell r="A367">
            <v>249.37100000000001</v>
          </cell>
        </row>
        <row r="368">
          <cell r="A368">
            <v>250.423</v>
          </cell>
        </row>
        <row r="369">
          <cell r="A369">
            <v>249.18100000000001</v>
          </cell>
        </row>
        <row r="370">
          <cell r="A370">
            <v>249.10300000000001</v>
          </cell>
        </row>
        <row r="371">
          <cell r="A371">
            <v>249.071</v>
          </cell>
        </row>
        <row r="372">
          <cell r="A372">
            <v>249.09899999999999</v>
          </cell>
        </row>
        <row r="373">
          <cell r="A373">
            <v>249.75899999999999</v>
          </cell>
        </row>
        <row r="374">
          <cell r="A374">
            <v>249.13</v>
          </cell>
        </row>
        <row r="375">
          <cell r="A375">
            <v>249.15700000000001</v>
          </cell>
        </row>
        <row r="376">
          <cell r="A376">
            <v>249.239</v>
          </cell>
        </row>
        <row r="377">
          <cell r="A377">
            <v>249.095</v>
          </cell>
        </row>
        <row r="378">
          <cell r="A378">
            <v>249.29</v>
          </cell>
        </row>
        <row r="379">
          <cell r="A379">
            <v>250.50899999999999</v>
          </cell>
        </row>
        <row r="380">
          <cell r="A380">
            <v>249.67099999999999</v>
          </cell>
        </row>
        <row r="381">
          <cell r="A381">
            <v>248.89099999999999</v>
          </cell>
        </row>
        <row r="382">
          <cell r="A382">
            <v>248.86199999999999</v>
          </cell>
        </row>
        <row r="383">
          <cell r="A383">
            <v>248.84899999999999</v>
          </cell>
        </row>
        <row r="384">
          <cell r="A384">
            <v>248.85599999999999</v>
          </cell>
        </row>
        <row r="385">
          <cell r="A385">
            <v>248.958</v>
          </cell>
        </row>
        <row r="386">
          <cell r="A386">
            <v>248.822</v>
          </cell>
        </row>
        <row r="387">
          <cell r="A387">
            <v>248.84100000000001</v>
          </cell>
        </row>
        <row r="388">
          <cell r="A388">
            <v>248.80600000000001</v>
          </cell>
        </row>
        <row r="389">
          <cell r="A389">
            <v>248.80799999999999</v>
          </cell>
        </row>
        <row r="390">
          <cell r="A390">
            <v>248.91300000000001</v>
          </cell>
        </row>
        <row r="391">
          <cell r="A391">
            <v>248.917</v>
          </cell>
        </row>
        <row r="392">
          <cell r="A392">
            <v>248.97200000000001</v>
          </cell>
        </row>
        <row r="393">
          <cell r="A393">
            <v>249.333</v>
          </cell>
        </row>
        <row r="394">
          <cell r="A394">
            <v>249.40899999999999</v>
          </cell>
        </row>
        <row r="395">
          <cell r="A395">
            <v>248.87799999999999</v>
          </cell>
        </row>
        <row r="396">
          <cell r="A396">
            <v>248.77600000000001</v>
          </cell>
        </row>
        <row r="397">
          <cell r="A397">
            <v>248.827</v>
          </cell>
        </row>
        <row r="398">
          <cell r="A398">
            <v>248.84700000000001</v>
          </cell>
        </row>
        <row r="399">
          <cell r="A399">
            <v>248.76900000000001</v>
          </cell>
        </row>
        <row r="400">
          <cell r="A400">
            <v>248.85400000000001</v>
          </cell>
        </row>
        <row r="401">
          <cell r="A401">
            <v>248.82300000000001</v>
          </cell>
        </row>
        <row r="402">
          <cell r="A402">
            <v>248.839</v>
          </cell>
        </row>
        <row r="403">
          <cell r="A403">
            <v>248.84700000000001</v>
          </cell>
        </row>
        <row r="404">
          <cell r="A404">
            <v>248.82300000000001</v>
          </cell>
        </row>
        <row r="405">
          <cell r="A405">
            <v>248.851</v>
          </cell>
        </row>
        <row r="406">
          <cell r="A406">
            <v>248.88200000000001</v>
          </cell>
        </row>
        <row r="407">
          <cell r="A407">
            <v>248.90100000000001</v>
          </cell>
        </row>
        <row r="408">
          <cell r="A408">
            <v>248.90899999999999</v>
          </cell>
        </row>
        <row r="409">
          <cell r="A409">
            <v>248.83500000000001</v>
          </cell>
        </row>
        <row r="410">
          <cell r="A410">
            <v>248.858</v>
          </cell>
        </row>
        <row r="411">
          <cell r="A411">
            <v>248.84299999999999</v>
          </cell>
        </row>
        <row r="412">
          <cell r="A412">
            <v>248.90100000000001</v>
          </cell>
        </row>
        <row r="413">
          <cell r="A413">
            <v>248.874</v>
          </cell>
        </row>
        <row r="414">
          <cell r="A414">
            <v>248.81200000000001</v>
          </cell>
        </row>
        <row r="415">
          <cell r="A415">
            <v>248.86199999999999</v>
          </cell>
        </row>
        <row r="416">
          <cell r="A416">
            <v>248.86600000000001</v>
          </cell>
        </row>
        <row r="417">
          <cell r="A417">
            <v>248.905</v>
          </cell>
        </row>
        <row r="418">
          <cell r="A418">
            <v>248.91300000000001</v>
          </cell>
        </row>
        <row r="419">
          <cell r="A419">
            <v>248.80799999999999</v>
          </cell>
        </row>
        <row r="420">
          <cell r="A420">
            <v>248.88200000000001</v>
          </cell>
        </row>
        <row r="421">
          <cell r="A421">
            <v>248.96</v>
          </cell>
        </row>
        <row r="422">
          <cell r="A422">
            <v>248.851</v>
          </cell>
        </row>
        <row r="423">
          <cell r="A423">
            <v>248.76499999999999</v>
          </cell>
        </row>
        <row r="424">
          <cell r="A424">
            <v>248.952</v>
          </cell>
        </row>
        <row r="425">
          <cell r="A425">
            <v>248.874</v>
          </cell>
        </row>
        <row r="426">
          <cell r="A426">
            <v>248.89400000000001</v>
          </cell>
        </row>
        <row r="427">
          <cell r="A427">
            <v>248.94</v>
          </cell>
        </row>
        <row r="428">
          <cell r="A428">
            <v>249.72900000000001</v>
          </cell>
        </row>
        <row r="429">
          <cell r="A429">
            <v>248.71799999999999</v>
          </cell>
        </row>
        <row r="430">
          <cell r="A430">
            <v>249.101</v>
          </cell>
        </row>
        <row r="431">
          <cell r="A431">
            <v>248.726</v>
          </cell>
        </row>
        <row r="432">
          <cell r="A432">
            <v>248.76499999999999</v>
          </cell>
        </row>
        <row r="433">
          <cell r="A433">
            <v>248.72900000000001</v>
          </cell>
        </row>
        <row r="434">
          <cell r="A434">
            <v>248.69399999999999</v>
          </cell>
        </row>
        <row r="435">
          <cell r="A435">
            <v>248.68700000000001</v>
          </cell>
        </row>
        <row r="436">
          <cell r="A436">
            <v>249.929</v>
          </cell>
        </row>
        <row r="437">
          <cell r="A437">
            <v>256.10899999999998</v>
          </cell>
        </row>
        <row r="438">
          <cell r="A438">
            <v>255.95699999999999</v>
          </cell>
        </row>
        <row r="439">
          <cell r="A439">
            <v>255.98</v>
          </cell>
        </row>
        <row r="440">
          <cell r="A440">
            <v>255.96100000000001</v>
          </cell>
        </row>
        <row r="441">
          <cell r="A441">
            <v>255.96899999999999</v>
          </cell>
        </row>
        <row r="442">
          <cell r="A442">
            <v>255.76300000000001</v>
          </cell>
        </row>
        <row r="443">
          <cell r="A443">
            <v>255.77199999999999</v>
          </cell>
        </row>
        <row r="444">
          <cell r="A444">
            <v>255.852</v>
          </cell>
        </row>
        <row r="445">
          <cell r="A445">
            <v>255.76599999999999</v>
          </cell>
        </row>
        <row r="446">
          <cell r="A446">
            <v>255.71899999999999</v>
          </cell>
        </row>
        <row r="447">
          <cell r="A447">
            <v>255.72300000000001</v>
          </cell>
        </row>
        <row r="448">
          <cell r="A448">
            <v>256.80099999999999</v>
          </cell>
        </row>
        <row r="449">
          <cell r="A449">
            <v>245.738</v>
          </cell>
        </row>
        <row r="450">
          <cell r="A450">
            <v>245.74199999999999</v>
          </cell>
        </row>
        <row r="451">
          <cell r="A451">
            <v>245.67599999999999</v>
          </cell>
        </row>
        <row r="452">
          <cell r="A452">
            <v>245.809</v>
          </cell>
        </row>
        <row r="453">
          <cell r="A453">
            <v>249.48</v>
          </cell>
        </row>
        <row r="454">
          <cell r="A454">
            <v>256.07</v>
          </cell>
        </row>
        <row r="455">
          <cell r="A455">
            <v>243.27199999999999</v>
          </cell>
        </row>
        <row r="456">
          <cell r="A456">
            <v>248.81899999999999</v>
          </cell>
        </row>
        <row r="457">
          <cell r="A457">
            <v>239.74799999999999</v>
          </cell>
        </row>
        <row r="458">
          <cell r="A458">
            <v>244.596</v>
          </cell>
        </row>
        <row r="459">
          <cell r="A459">
            <v>244.06800000000001</v>
          </cell>
        </row>
        <row r="460">
          <cell r="A460">
            <v>240.905</v>
          </cell>
        </row>
        <row r="461">
          <cell r="A461">
            <v>253.38</v>
          </cell>
        </row>
        <row r="462">
          <cell r="A462">
            <v>262.93700000000001</v>
          </cell>
        </row>
        <row r="463">
          <cell r="A463">
            <v>263.149</v>
          </cell>
        </row>
        <row r="464">
          <cell r="A464">
            <v>255.80500000000001</v>
          </cell>
        </row>
        <row r="465">
          <cell r="A465">
            <v>254.49199999999999</v>
          </cell>
        </row>
        <row r="466">
          <cell r="A466">
            <v>254.44499999999999</v>
          </cell>
        </row>
        <row r="467">
          <cell r="A467">
            <v>254.49600000000001</v>
          </cell>
        </row>
        <row r="468">
          <cell r="A468">
            <v>254.51599999999999</v>
          </cell>
        </row>
        <row r="469">
          <cell r="A469">
            <v>254.51599999999999</v>
          </cell>
        </row>
        <row r="470">
          <cell r="A470">
            <v>254.52699999999999</v>
          </cell>
        </row>
        <row r="471">
          <cell r="A471">
            <v>254.52</v>
          </cell>
        </row>
        <row r="472">
          <cell r="A472">
            <v>254.52</v>
          </cell>
        </row>
        <row r="473">
          <cell r="A473">
            <v>254.44499999999999</v>
          </cell>
        </row>
        <row r="474">
          <cell r="A474">
            <v>254.23</v>
          </cell>
        </row>
        <row r="475">
          <cell r="A475">
            <v>254.23</v>
          </cell>
        </row>
        <row r="476">
          <cell r="A476">
            <v>254.33199999999999</v>
          </cell>
        </row>
        <row r="477">
          <cell r="A477">
            <v>254.36699999999999</v>
          </cell>
        </row>
        <row r="478">
          <cell r="A478">
            <v>254.27</v>
          </cell>
        </row>
        <row r="479">
          <cell r="A479">
            <v>254.33600000000001</v>
          </cell>
        </row>
        <row r="480">
          <cell r="A480">
            <v>254.25800000000001</v>
          </cell>
        </row>
        <row r="481">
          <cell r="A481">
            <v>254.24600000000001</v>
          </cell>
        </row>
        <row r="482">
          <cell r="A482">
            <v>254.328</v>
          </cell>
        </row>
        <row r="483">
          <cell r="A483">
            <v>254.262</v>
          </cell>
        </row>
        <row r="484">
          <cell r="A484">
            <v>254.184</v>
          </cell>
        </row>
        <row r="485">
          <cell r="A485">
            <v>254.26599999999999</v>
          </cell>
        </row>
        <row r="486">
          <cell r="A486">
            <v>254.249</v>
          </cell>
        </row>
        <row r="487">
          <cell r="A487">
            <v>254.3</v>
          </cell>
        </row>
        <row r="488">
          <cell r="A488">
            <v>254.422</v>
          </cell>
        </row>
        <row r="489">
          <cell r="A489">
            <v>254.422</v>
          </cell>
        </row>
        <row r="490">
          <cell r="A490">
            <v>254.58699999999999</v>
          </cell>
        </row>
        <row r="491">
          <cell r="A491">
            <v>254.75899999999999</v>
          </cell>
        </row>
        <row r="492">
          <cell r="A492">
            <v>254.10599999999999</v>
          </cell>
        </row>
        <row r="493">
          <cell r="A493">
            <v>254.85599999999999</v>
          </cell>
        </row>
        <row r="494">
          <cell r="A494">
            <v>254.239</v>
          </cell>
        </row>
        <row r="495">
          <cell r="A495">
            <v>254.38399999999999</v>
          </cell>
        </row>
        <row r="496">
          <cell r="A496">
            <v>254.29</v>
          </cell>
        </row>
        <row r="497">
          <cell r="A497">
            <v>254.42699999999999</v>
          </cell>
        </row>
        <row r="498">
          <cell r="A498">
            <v>255.553</v>
          </cell>
        </row>
        <row r="499">
          <cell r="A499">
            <v>254.63900000000001</v>
          </cell>
        </row>
        <row r="500">
          <cell r="A500">
            <v>255.33699999999999</v>
          </cell>
        </row>
        <row r="501">
          <cell r="A501">
            <v>255.13</v>
          </cell>
        </row>
        <row r="502">
          <cell r="A502">
            <v>254.149</v>
          </cell>
        </row>
        <row r="503">
          <cell r="A503">
            <v>254.286</v>
          </cell>
        </row>
        <row r="504">
          <cell r="A504">
            <v>254.196</v>
          </cell>
        </row>
        <row r="505">
          <cell r="A505">
            <v>254.126</v>
          </cell>
        </row>
        <row r="506">
          <cell r="A506">
            <v>254.37</v>
          </cell>
        </row>
        <row r="507">
          <cell r="A507">
            <v>254.15</v>
          </cell>
        </row>
        <row r="508">
          <cell r="A508">
            <v>254.12299999999999</v>
          </cell>
        </row>
        <row r="509">
          <cell r="A509">
            <v>254.1</v>
          </cell>
        </row>
        <row r="510">
          <cell r="A510">
            <v>254.11099999999999</v>
          </cell>
        </row>
        <row r="511">
          <cell r="A511">
            <v>254.11500000000001</v>
          </cell>
        </row>
        <row r="512">
          <cell r="A512">
            <v>254.11500000000001</v>
          </cell>
        </row>
        <row r="513">
          <cell r="A513">
            <v>254.18899999999999</v>
          </cell>
        </row>
        <row r="514">
          <cell r="A514">
            <v>254.166</v>
          </cell>
        </row>
        <row r="515">
          <cell r="A515">
            <v>254.30199999999999</v>
          </cell>
        </row>
        <row r="516">
          <cell r="A516">
            <v>254.22800000000001</v>
          </cell>
        </row>
        <row r="517">
          <cell r="A517">
            <v>254.524</v>
          </cell>
        </row>
        <row r="518">
          <cell r="A518">
            <v>254.291</v>
          </cell>
        </row>
        <row r="519">
          <cell r="A519">
            <v>254.97900000000001</v>
          </cell>
        </row>
        <row r="520">
          <cell r="A520">
            <v>254.9</v>
          </cell>
        </row>
        <row r="521">
          <cell r="A521">
            <v>254.21299999999999</v>
          </cell>
        </row>
        <row r="522">
          <cell r="A522">
            <v>254.971</v>
          </cell>
        </row>
        <row r="523">
          <cell r="A523">
            <v>254.31700000000001</v>
          </cell>
        </row>
        <row r="524">
          <cell r="A524">
            <v>254.29</v>
          </cell>
        </row>
        <row r="525">
          <cell r="A525">
            <v>254.29400000000001</v>
          </cell>
        </row>
        <row r="526">
          <cell r="A526">
            <v>254.31</v>
          </cell>
        </row>
        <row r="527">
          <cell r="A527">
            <v>254.267</v>
          </cell>
        </row>
        <row r="528">
          <cell r="A528">
            <v>254.32499999999999</v>
          </cell>
        </row>
        <row r="529">
          <cell r="A529">
            <v>254.251</v>
          </cell>
        </row>
        <row r="530">
          <cell r="A530">
            <v>254.251</v>
          </cell>
        </row>
        <row r="531">
          <cell r="A531">
            <v>254.31299999999999</v>
          </cell>
        </row>
        <row r="532">
          <cell r="A532">
            <v>254.27099999999999</v>
          </cell>
        </row>
        <row r="533">
          <cell r="A533">
            <v>254.29</v>
          </cell>
        </row>
        <row r="534">
          <cell r="A534">
            <v>254.251</v>
          </cell>
        </row>
        <row r="535">
          <cell r="A535">
            <v>254.30199999999999</v>
          </cell>
        </row>
        <row r="536">
          <cell r="A536">
            <v>254.27799999999999</v>
          </cell>
        </row>
        <row r="537">
          <cell r="A537">
            <v>254.274</v>
          </cell>
        </row>
        <row r="538">
          <cell r="A538">
            <v>254.24700000000001</v>
          </cell>
        </row>
        <row r="539">
          <cell r="A539">
            <v>254.29</v>
          </cell>
        </row>
        <row r="540">
          <cell r="A540">
            <v>254.30199999999999</v>
          </cell>
        </row>
        <row r="541">
          <cell r="A541">
            <v>254.251</v>
          </cell>
        </row>
        <row r="542">
          <cell r="A542">
            <v>254.32499999999999</v>
          </cell>
        </row>
        <row r="543">
          <cell r="A543">
            <v>254.31</v>
          </cell>
        </row>
        <row r="544">
          <cell r="A544">
            <v>254.267</v>
          </cell>
        </row>
        <row r="545">
          <cell r="A545">
            <v>254.32900000000001</v>
          </cell>
        </row>
        <row r="546">
          <cell r="A546">
            <v>254.267</v>
          </cell>
        </row>
        <row r="547">
          <cell r="A547">
            <v>254.31299999999999</v>
          </cell>
        </row>
        <row r="548">
          <cell r="A548">
            <v>254.30600000000001</v>
          </cell>
        </row>
        <row r="549">
          <cell r="A549">
            <v>254.29</v>
          </cell>
        </row>
        <row r="550">
          <cell r="A550">
            <v>254.25899999999999</v>
          </cell>
        </row>
        <row r="551">
          <cell r="A551">
            <v>254.298</v>
          </cell>
        </row>
        <row r="552">
          <cell r="A552">
            <v>254.27799999999999</v>
          </cell>
        </row>
        <row r="553">
          <cell r="A553">
            <v>254.251</v>
          </cell>
        </row>
        <row r="554">
          <cell r="A554">
            <v>254.34100000000001</v>
          </cell>
        </row>
        <row r="555">
          <cell r="A555">
            <v>254.25899999999999</v>
          </cell>
        </row>
        <row r="556">
          <cell r="A556">
            <v>254.28200000000001</v>
          </cell>
        </row>
        <row r="557">
          <cell r="A557">
            <v>254.321</v>
          </cell>
        </row>
        <row r="558">
          <cell r="A558">
            <v>254.26300000000001</v>
          </cell>
        </row>
        <row r="559">
          <cell r="A559">
            <v>254.321</v>
          </cell>
        </row>
        <row r="560">
          <cell r="A560">
            <v>254.31</v>
          </cell>
        </row>
        <row r="561">
          <cell r="A561">
            <v>254.29400000000001</v>
          </cell>
        </row>
        <row r="562">
          <cell r="A562">
            <v>254.267</v>
          </cell>
        </row>
        <row r="563">
          <cell r="A563">
            <v>254.30600000000001</v>
          </cell>
        </row>
        <row r="564">
          <cell r="A564">
            <v>254.30199999999999</v>
          </cell>
        </row>
        <row r="565">
          <cell r="A565">
            <v>254.25899999999999</v>
          </cell>
        </row>
        <row r="566">
          <cell r="A566">
            <v>254.34100000000001</v>
          </cell>
        </row>
        <row r="567">
          <cell r="A567">
            <v>254.267</v>
          </cell>
        </row>
        <row r="568">
          <cell r="A568">
            <v>254.28200000000001</v>
          </cell>
        </row>
        <row r="569">
          <cell r="A569">
            <v>254.333</v>
          </cell>
        </row>
        <row r="570">
          <cell r="A570">
            <v>254.267</v>
          </cell>
        </row>
        <row r="571">
          <cell r="A571">
            <v>254.27799999999999</v>
          </cell>
        </row>
        <row r="572">
          <cell r="A572">
            <v>254.31700000000001</v>
          </cell>
        </row>
        <row r="573">
          <cell r="A573">
            <v>254.399</v>
          </cell>
        </row>
        <row r="574">
          <cell r="A574">
            <v>254.30199999999999</v>
          </cell>
        </row>
        <row r="575">
          <cell r="A575">
            <v>254.34100000000001</v>
          </cell>
        </row>
        <row r="576">
          <cell r="A576">
            <v>254.321</v>
          </cell>
        </row>
        <row r="577">
          <cell r="A577">
            <v>254.30199999999999</v>
          </cell>
        </row>
        <row r="578">
          <cell r="A578">
            <v>254.36799999999999</v>
          </cell>
        </row>
        <row r="579">
          <cell r="A579">
            <v>254.29400000000001</v>
          </cell>
        </row>
        <row r="580">
          <cell r="A580">
            <v>254.35499999999999</v>
          </cell>
        </row>
        <row r="581">
          <cell r="A581">
            <v>256.755</v>
          </cell>
        </row>
        <row r="582">
          <cell r="A582">
            <v>254.518</v>
          </cell>
        </row>
        <row r="583">
          <cell r="A583">
            <v>254.67</v>
          </cell>
        </row>
        <row r="584">
          <cell r="A584">
            <v>255.17</v>
          </cell>
        </row>
        <row r="585">
          <cell r="A585">
            <v>254.489</v>
          </cell>
        </row>
        <row r="586">
          <cell r="A586">
            <v>254.595</v>
          </cell>
        </row>
        <row r="587">
          <cell r="A587">
            <v>254.7</v>
          </cell>
        </row>
        <row r="588">
          <cell r="A588">
            <v>254.547</v>
          </cell>
        </row>
        <row r="589">
          <cell r="A589">
            <v>257.25400000000002</v>
          </cell>
        </row>
        <row r="590">
          <cell r="A590">
            <v>255.41399999999999</v>
          </cell>
        </row>
        <row r="591">
          <cell r="A591">
            <v>255.43799999999999</v>
          </cell>
        </row>
        <row r="592">
          <cell r="A592">
            <v>258.291</v>
          </cell>
        </row>
        <row r="593">
          <cell r="A593">
            <v>257.33499999999998</v>
          </cell>
        </row>
        <row r="594">
          <cell r="A594">
            <v>256.80700000000002</v>
          </cell>
        </row>
        <row r="595">
          <cell r="A595">
            <v>255.14599999999999</v>
          </cell>
        </row>
        <row r="596">
          <cell r="A596">
            <v>255.12700000000001</v>
          </cell>
        </row>
        <row r="597">
          <cell r="A597">
            <v>255.018</v>
          </cell>
        </row>
        <row r="598">
          <cell r="A598">
            <v>255.00200000000001</v>
          </cell>
        </row>
        <row r="599">
          <cell r="A599">
            <v>255.06800000000001</v>
          </cell>
        </row>
        <row r="600">
          <cell r="A600">
            <v>255.00200000000001</v>
          </cell>
        </row>
        <row r="601">
          <cell r="A601">
            <v>255.04499999999999</v>
          </cell>
        </row>
        <row r="602">
          <cell r="A602">
            <v>254.99799999999999</v>
          </cell>
        </row>
        <row r="603">
          <cell r="A603">
            <v>255.00200000000001</v>
          </cell>
        </row>
        <row r="604">
          <cell r="A604">
            <v>255.006</v>
          </cell>
        </row>
        <row r="605">
          <cell r="A605">
            <v>255.51400000000001</v>
          </cell>
        </row>
        <row r="606">
          <cell r="A606">
            <v>254.81800000000001</v>
          </cell>
        </row>
        <row r="607">
          <cell r="A607">
            <v>255.06399999999999</v>
          </cell>
        </row>
        <row r="608">
          <cell r="A608">
            <v>254.88499999999999</v>
          </cell>
        </row>
        <row r="609">
          <cell r="A609">
            <v>258.79500000000002</v>
          </cell>
        </row>
        <row r="610">
          <cell r="A610">
            <v>254.79599999999999</v>
          </cell>
        </row>
        <row r="611">
          <cell r="A611">
            <v>255.96799999999999</v>
          </cell>
        </row>
        <row r="612">
          <cell r="A612">
            <v>254.84200000000001</v>
          </cell>
        </row>
        <row r="613">
          <cell r="A613">
            <v>254.73599999999999</v>
          </cell>
        </row>
        <row r="614">
          <cell r="A614">
            <v>256.35700000000003</v>
          </cell>
        </row>
        <row r="615">
          <cell r="A615">
            <v>255.47499999999999</v>
          </cell>
        </row>
        <row r="616">
          <cell r="A616">
            <v>254.803</v>
          </cell>
        </row>
        <row r="617">
          <cell r="A617">
            <v>254.84200000000001</v>
          </cell>
        </row>
        <row r="618">
          <cell r="A618">
            <v>254.85400000000001</v>
          </cell>
        </row>
        <row r="619">
          <cell r="A619">
            <v>257.04500000000002</v>
          </cell>
        </row>
        <row r="620">
          <cell r="A620">
            <v>254.768</v>
          </cell>
        </row>
        <row r="621">
          <cell r="A621">
            <v>255.322</v>
          </cell>
        </row>
        <row r="622">
          <cell r="A622">
            <v>254.779</v>
          </cell>
        </row>
        <row r="623">
          <cell r="A623">
            <v>257.67399999999998</v>
          </cell>
        </row>
        <row r="624">
          <cell r="A624">
            <v>254.97499999999999</v>
          </cell>
        </row>
        <row r="625">
          <cell r="A625">
            <v>254.97900000000001</v>
          </cell>
        </row>
        <row r="626">
          <cell r="A626">
            <v>254.88900000000001</v>
          </cell>
        </row>
        <row r="627">
          <cell r="A627">
            <v>254.857</v>
          </cell>
        </row>
        <row r="628">
          <cell r="A628">
            <v>254.79900000000001</v>
          </cell>
        </row>
        <row r="629">
          <cell r="A629">
            <v>254.82599999999999</v>
          </cell>
        </row>
        <row r="630">
          <cell r="A630">
            <v>254.81399999999999</v>
          </cell>
        </row>
        <row r="631">
          <cell r="A631">
            <v>254.83</v>
          </cell>
        </row>
        <row r="632">
          <cell r="A632">
            <v>254.76400000000001</v>
          </cell>
        </row>
        <row r="633">
          <cell r="A633">
            <v>254.75700000000001</v>
          </cell>
        </row>
        <row r="634">
          <cell r="A634">
            <v>254.84299999999999</v>
          </cell>
        </row>
        <row r="635">
          <cell r="A635">
            <v>254.749</v>
          </cell>
        </row>
        <row r="636">
          <cell r="A636">
            <v>254.76499999999999</v>
          </cell>
        </row>
        <row r="637">
          <cell r="A637">
            <v>255.804</v>
          </cell>
        </row>
        <row r="638">
          <cell r="A638">
            <v>254.78800000000001</v>
          </cell>
        </row>
        <row r="639">
          <cell r="A639">
            <v>254.858</v>
          </cell>
        </row>
        <row r="640">
          <cell r="A640">
            <v>254.83500000000001</v>
          </cell>
        </row>
        <row r="641">
          <cell r="A641">
            <v>254.733</v>
          </cell>
        </row>
        <row r="642">
          <cell r="A642">
            <v>254.84299999999999</v>
          </cell>
        </row>
        <row r="643">
          <cell r="A643">
            <v>254.839</v>
          </cell>
        </row>
        <row r="644">
          <cell r="A644">
            <v>254.8</v>
          </cell>
        </row>
        <row r="645">
          <cell r="A645">
            <v>254.893</v>
          </cell>
        </row>
        <row r="646">
          <cell r="A646">
            <v>254.768</v>
          </cell>
        </row>
        <row r="647">
          <cell r="A647">
            <v>254.99</v>
          </cell>
        </row>
        <row r="648">
          <cell r="A648">
            <v>255.84200000000001</v>
          </cell>
        </row>
        <row r="649">
          <cell r="A649">
            <v>255.27099999999999</v>
          </cell>
        </row>
        <row r="650">
          <cell r="A650">
            <v>254.81</v>
          </cell>
        </row>
        <row r="651">
          <cell r="A651">
            <v>254.77099999999999</v>
          </cell>
        </row>
        <row r="652">
          <cell r="A652">
            <v>254.755</v>
          </cell>
        </row>
        <row r="653">
          <cell r="A653">
            <v>254.81299999999999</v>
          </cell>
        </row>
        <row r="654">
          <cell r="A654">
            <v>255.001</v>
          </cell>
        </row>
        <row r="655">
          <cell r="A655">
            <v>254.864</v>
          </cell>
        </row>
        <row r="656">
          <cell r="A656">
            <v>254.79400000000001</v>
          </cell>
        </row>
        <row r="657">
          <cell r="A657">
            <v>254.74700000000001</v>
          </cell>
        </row>
        <row r="658">
          <cell r="A658">
            <v>254.73500000000001</v>
          </cell>
        </row>
        <row r="659">
          <cell r="A659">
            <v>254.786</v>
          </cell>
        </row>
        <row r="660">
          <cell r="A660">
            <v>254.80600000000001</v>
          </cell>
        </row>
        <row r="661">
          <cell r="A661">
            <v>254.827</v>
          </cell>
        </row>
        <row r="662">
          <cell r="A662">
            <v>254.804</v>
          </cell>
        </row>
        <row r="663">
          <cell r="A663">
            <v>254.82300000000001</v>
          </cell>
        </row>
        <row r="664">
          <cell r="A664">
            <v>254.82300000000001</v>
          </cell>
        </row>
        <row r="665">
          <cell r="A665">
            <v>254.72900000000001</v>
          </cell>
        </row>
        <row r="666">
          <cell r="A666">
            <v>254.827</v>
          </cell>
        </row>
        <row r="667">
          <cell r="A667">
            <v>254.858</v>
          </cell>
        </row>
        <row r="668">
          <cell r="A668">
            <v>254.81200000000001</v>
          </cell>
        </row>
        <row r="669">
          <cell r="A669">
            <v>254.77199999999999</v>
          </cell>
        </row>
        <row r="670">
          <cell r="A670">
            <v>254.75700000000001</v>
          </cell>
        </row>
        <row r="671">
          <cell r="A671">
            <v>254.85400000000001</v>
          </cell>
        </row>
        <row r="672">
          <cell r="A672">
            <v>255.511</v>
          </cell>
        </row>
        <row r="673">
          <cell r="A673">
            <v>254.94</v>
          </cell>
        </row>
        <row r="674">
          <cell r="A674">
            <v>254.78399999999999</v>
          </cell>
        </row>
        <row r="675">
          <cell r="A675">
            <v>254.76499999999999</v>
          </cell>
        </row>
        <row r="676">
          <cell r="A676">
            <v>254.76499999999999</v>
          </cell>
        </row>
        <row r="677">
          <cell r="A677">
            <v>254.73699999999999</v>
          </cell>
        </row>
        <row r="678">
          <cell r="A678">
            <v>254.83500000000001</v>
          </cell>
        </row>
        <row r="679">
          <cell r="A679">
            <v>254.84899999999999</v>
          </cell>
        </row>
        <row r="680">
          <cell r="A680">
            <v>254.81299999999999</v>
          </cell>
        </row>
        <row r="681">
          <cell r="A681">
            <v>254.70400000000001</v>
          </cell>
        </row>
        <row r="682">
          <cell r="A682">
            <v>254.68799999999999</v>
          </cell>
        </row>
        <row r="683">
          <cell r="A683">
            <v>255.60599999999999</v>
          </cell>
        </row>
        <row r="684">
          <cell r="A684">
            <v>254.601</v>
          </cell>
        </row>
        <row r="685">
          <cell r="A685">
            <v>254.94399999999999</v>
          </cell>
        </row>
        <row r="686">
          <cell r="A686">
            <v>254.53399999999999</v>
          </cell>
        </row>
        <row r="687">
          <cell r="A687">
            <v>245.56899999999999</v>
          </cell>
        </row>
        <row r="688">
          <cell r="A688">
            <v>236.09299999999999</v>
          </cell>
        </row>
        <row r="689">
          <cell r="A689">
            <v>236.089</v>
          </cell>
        </row>
        <row r="690">
          <cell r="A690">
            <v>236.03800000000001</v>
          </cell>
        </row>
        <row r="691">
          <cell r="A691">
            <v>236.03399999999999</v>
          </cell>
        </row>
        <row r="692">
          <cell r="A692">
            <v>236.03</v>
          </cell>
        </row>
        <row r="693">
          <cell r="A693">
            <v>236.02600000000001</v>
          </cell>
        </row>
        <row r="694">
          <cell r="A694">
            <v>236.042</v>
          </cell>
        </row>
        <row r="695">
          <cell r="A695">
            <v>236.02600000000001</v>
          </cell>
        </row>
        <row r="696">
          <cell r="A696">
            <v>236.03</v>
          </cell>
        </row>
        <row r="697">
          <cell r="A697">
            <v>236.03399999999999</v>
          </cell>
        </row>
        <row r="698">
          <cell r="A698">
            <v>236.01900000000001</v>
          </cell>
        </row>
        <row r="699">
          <cell r="A699">
            <v>236.01900000000001</v>
          </cell>
        </row>
        <row r="700">
          <cell r="A700">
            <v>236.03800000000001</v>
          </cell>
        </row>
        <row r="701">
          <cell r="A701">
            <v>237.12799999999999</v>
          </cell>
        </row>
        <row r="702">
          <cell r="A702">
            <v>236.40100000000001</v>
          </cell>
        </row>
        <row r="703">
          <cell r="A703">
            <v>236.26499999999999</v>
          </cell>
        </row>
        <row r="704">
          <cell r="A704">
            <v>236.29599999999999</v>
          </cell>
        </row>
        <row r="705">
          <cell r="A705">
            <v>236.339</v>
          </cell>
        </row>
        <row r="706">
          <cell r="A706">
            <v>236.12799999999999</v>
          </cell>
        </row>
        <row r="707">
          <cell r="A707">
            <v>236.089</v>
          </cell>
        </row>
        <row r="708">
          <cell r="A708">
            <v>236.18299999999999</v>
          </cell>
        </row>
        <row r="709">
          <cell r="A709">
            <v>236.226</v>
          </cell>
        </row>
        <row r="710">
          <cell r="A710">
            <v>248.86600000000001</v>
          </cell>
        </row>
        <row r="711">
          <cell r="A711">
            <v>248.53399999999999</v>
          </cell>
        </row>
        <row r="712">
          <cell r="A712">
            <v>248.96</v>
          </cell>
        </row>
        <row r="713">
          <cell r="A713">
            <v>245.89500000000001</v>
          </cell>
        </row>
        <row r="714">
          <cell r="A714">
            <v>247.066</v>
          </cell>
        </row>
        <row r="715">
          <cell r="A715">
            <v>240.16200000000001</v>
          </cell>
        </row>
        <row r="716">
          <cell r="A716">
            <v>249.33799999999999</v>
          </cell>
        </row>
        <row r="717">
          <cell r="A717">
            <v>262.32600000000002</v>
          </cell>
        </row>
        <row r="718">
          <cell r="A718">
            <v>263.06200000000001</v>
          </cell>
        </row>
        <row r="719">
          <cell r="A719">
            <v>260.25</v>
          </cell>
        </row>
        <row r="720">
          <cell r="A720">
            <v>255.75800000000001</v>
          </cell>
        </row>
        <row r="721">
          <cell r="A721">
            <v>255.625</v>
          </cell>
        </row>
        <row r="722">
          <cell r="A722">
            <v>255.64099999999999</v>
          </cell>
        </row>
        <row r="723">
          <cell r="A723">
            <v>255.797</v>
          </cell>
        </row>
        <row r="724">
          <cell r="A724">
            <v>254.84</v>
          </cell>
        </row>
        <row r="725">
          <cell r="A725">
            <v>255.06299999999999</v>
          </cell>
        </row>
        <row r="726">
          <cell r="A726">
            <v>256.10300000000001</v>
          </cell>
        </row>
        <row r="727">
          <cell r="A727">
            <v>257.654</v>
          </cell>
        </row>
        <row r="728">
          <cell r="A728">
            <v>254.779</v>
          </cell>
        </row>
        <row r="729">
          <cell r="A729">
            <v>254.71700000000001</v>
          </cell>
        </row>
        <row r="730">
          <cell r="A730">
            <v>256.488</v>
          </cell>
        </row>
        <row r="731">
          <cell r="A731">
            <v>254.691</v>
          </cell>
        </row>
        <row r="732">
          <cell r="A732">
            <v>254.62899999999999</v>
          </cell>
        </row>
        <row r="733">
          <cell r="A733">
            <v>254.684</v>
          </cell>
        </row>
        <row r="734">
          <cell r="A734">
            <v>257.423</v>
          </cell>
        </row>
        <row r="735">
          <cell r="A735">
            <v>259.04000000000002</v>
          </cell>
        </row>
        <row r="736">
          <cell r="A736">
            <v>254.833</v>
          </cell>
        </row>
        <row r="737">
          <cell r="A737">
            <v>255.411</v>
          </cell>
        </row>
        <row r="738">
          <cell r="A738">
            <v>254.767</v>
          </cell>
        </row>
        <row r="739">
          <cell r="A739">
            <v>254.7</v>
          </cell>
        </row>
        <row r="740">
          <cell r="A740">
            <v>254.654</v>
          </cell>
        </row>
        <row r="741">
          <cell r="A741">
            <v>254.679</v>
          </cell>
        </row>
        <row r="742">
          <cell r="A742">
            <v>254.643</v>
          </cell>
        </row>
        <row r="743">
          <cell r="A743">
            <v>254.64599999999999</v>
          </cell>
        </row>
        <row r="744">
          <cell r="A744">
            <v>254.65799999999999</v>
          </cell>
        </row>
        <row r="745">
          <cell r="A745">
            <v>254.65799999999999</v>
          </cell>
        </row>
        <row r="746">
          <cell r="A746">
            <v>254.768</v>
          </cell>
        </row>
        <row r="747">
          <cell r="A747">
            <v>254.661</v>
          </cell>
        </row>
        <row r="748">
          <cell r="A748">
            <v>254.71199999999999</v>
          </cell>
        </row>
        <row r="749">
          <cell r="A749">
            <v>254.81200000000001</v>
          </cell>
        </row>
        <row r="750">
          <cell r="A750">
            <v>254.976</v>
          </cell>
        </row>
        <row r="751">
          <cell r="A751">
            <v>255.43</v>
          </cell>
        </row>
        <row r="752">
          <cell r="A752">
            <v>255.63300000000001</v>
          </cell>
        </row>
        <row r="753">
          <cell r="A753">
            <v>254.78100000000001</v>
          </cell>
        </row>
        <row r="754">
          <cell r="A754">
            <v>255.762</v>
          </cell>
        </row>
        <row r="755">
          <cell r="A755">
            <v>254.809</v>
          </cell>
        </row>
        <row r="756">
          <cell r="A756">
            <v>254.78899999999999</v>
          </cell>
        </row>
        <row r="757">
          <cell r="A757">
            <v>254.74600000000001</v>
          </cell>
        </row>
        <row r="758">
          <cell r="A758">
            <v>254.773</v>
          </cell>
        </row>
        <row r="759">
          <cell r="A759">
            <v>254.75399999999999</v>
          </cell>
        </row>
        <row r="760">
          <cell r="A760">
            <v>254.74600000000001</v>
          </cell>
        </row>
        <row r="761">
          <cell r="A761">
            <v>254.86699999999999</v>
          </cell>
        </row>
        <row r="762">
          <cell r="A762">
            <v>254.84</v>
          </cell>
        </row>
        <row r="763">
          <cell r="A763">
            <v>254.922</v>
          </cell>
        </row>
        <row r="764">
          <cell r="A764">
            <v>254.84800000000001</v>
          </cell>
        </row>
        <row r="765">
          <cell r="A765">
            <v>254.89099999999999</v>
          </cell>
        </row>
        <row r="766">
          <cell r="A766">
            <v>254.89099999999999</v>
          </cell>
        </row>
        <row r="767">
          <cell r="A767">
            <v>254.875</v>
          </cell>
        </row>
        <row r="768">
          <cell r="A768">
            <v>254.84399999999999</v>
          </cell>
        </row>
        <row r="769">
          <cell r="A769">
            <v>254.87899999999999</v>
          </cell>
        </row>
        <row r="770">
          <cell r="A770">
            <v>254.87899999999999</v>
          </cell>
        </row>
        <row r="771">
          <cell r="A771">
            <v>254.84</v>
          </cell>
        </row>
        <row r="772">
          <cell r="A772">
            <v>254.92599999999999</v>
          </cell>
        </row>
        <row r="773">
          <cell r="A773">
            <v>254.85900000000001</v>
          </cell>
        </row>
        <row r="774">
          <cell r="A774">
            <v>254.86699999999999</v>
          </cell>
        </row>
        <row r="775">
          <cell r="A775">
            <v>254.898</v>
          </cell>
        </row>
        <row r="776">
          <cell r="A776">
            <v>254.852</v>
          </cell>
        </row>
        <row r="777">
          <cell r="A777">
            <v>254.87899999999999</v>
          </cell>
        </row>
        <row r="778">
          <cell r="A778">
            <v>254.88300000000001</v>
          </cell>
        </row>
        <row r="779">
          <cell r="A779">
            <v>254.87899999999999</v>
          </cell>
        </row>
        <row r="780">
          <cell r="A780">
            <v>255.25399999999999</v>
          </cell>
        </row>
        <row r="781">
          <cell r="A781">
            <v>254.87899999999999</v>
          </cell>
        </row>
        <row r="782">
          <cell r="A782">
            <v>254.875</v>
          </cell>
        </row>
        <row r="783">
          <cell r="A783">
            <v>254.83600000000001</v>
          </cell>
        </row>
        <row r="784">
          <cell r="A784">
            <v>254.91399999999999</v>
          </cell>
        </row>
        <row r="785">
          <cell r="A785">
            <v>254.84</v>
          </cell>
        </row>
        <row r="786">
          <cell r="A786">
            <v>254.84399999999999</v>
          </cell>
        </row>
        <row r="787">
          <cell r="A787">
            <v>254.89500000000001</v>
          </cell>
        </row>
        <row r="788">
          <cell r="A788">
            <v>254.84399999999999</v>
          </cell>
        </row>
        <row r="789">
          <cell r="A789">
            <v>254.875</v>
          </cell>
        </row>
        <row r="790">
          <cell r="A790">
            <v>254.875</v>
          </cell>
        </row>
        <row r="791">
          <cell r="A791">
            <v>254.887</v>
          </cell>
        </row>
        <row r="792">
          <cell r="A792">
            <v>254.83600000000001</v>
          </cell>
        </row>
        <row r="793">
          <cell r="A793">
            <v>254.863</v>
          </cell>
        </row>
        <row r="794">
          <cell r="A794">
            <v>254.84800000000001</v>
          </cell>
        </row>
        <row r="795">
          <cell r="A795">
            <v>255.095</v>
          </cell>
        </row>
        <row r="796">
          <cell r="A796">
            <v>255.184</v>
          </cell>
        </row>
        <row r="797">
          <cell r="A797">
            <v>256.82900000000001</v>
          </cell>
        </row>
        <row r="798">
          <cell r="A798">
            <v>254.93899999999999</v>
          </cell>
        </row>
        <row r="799">
          <cell r="A799">
            <v>254.92400000000001</v>
          </cell>
        </row>
        <row r="800">
          <cell r="A800">
            <v>254.88900000000001</v>
          </cell>
        </row>
        <row r="801">
          <cell r="A801">
            <v>255.68600000000001</v>
          </cell>
        </row>
        <row r="802">
          <cell r="A802">
            <v>255.041</v>
          </cell>
        </row>
        <row r="803">
          <cell r="A803">
            <v>255.17</v>
          </cell>
        </row>
        <row r="804">
          <cell r="A804">
            <v>255.13499999999999</v>
          </cell>
        </row>
        <row r="805">
          <cell r="A805">
            <v>254.98599999999999</v>
          </cell>
        </row>
        <row r="806">
          <cell r="A806">
            <v>258.25400000000002</v>
          </cell>
        </row>
        <row r="807">
          <cell r="A807">
            <v>255.64099999999999</v>
          </cell>
        </row>
        <row r="808">
          <cell r="A808">
            <v>255.66</v>
          </cell>
        </row>
        <row r="809">
          <cell r="A809">
            <v>256.30099999999999</v>
          </cell>
        </row>
        <row r="810">
          <cell r="A810">
            <v>259.15600000000001</v>
          </cell>
        </row>
        <row r="811">
          <cell r="A811">
            <v>257.74799999999999</v>
          </cell>
        </row>
        <row r="812">
          <cell r="A812">
            <v>255.501</v>
          </cell>
        </row>
        <row r="813">
          <cell r="A813">
            <v>255.43799999999999</v>
          </cell>
        </row>
        <row r="814">
          <cell r="A814">
            <v>255.41499999999999</v>
          </cell>
        </row>
        <row r="815">
          <cell r="A815">
            <v>255.36799999999999</v>
          </cell>
        </row>
        <row r="816">
          <cell r="A816">
            <v>255.38800000000001</v>
          </cell>
        </row>
        <row r="817">
          <cell r="A817">
            <v>256.25900000000001</v>
          </cell>
        </row>
        <row r="818">
          <cell r="A818">
            <v>255.41499999999999</v>
          </cell>
        </row>
        <row r="819">
          <cell r="A819">
            <v>255.63800000000001</v>
          </cell>
        </row>
        <row r="820">
          <cell r="A820">
            <v>255.392</v>
          </cell>
        </row>
        <row r="821">
          <cell r="A821">
            <v>257.399</v>
          </cell>
        </row>
        <row r="822">
          <cell r="A822">
            <v>257.63499999999999</v>
          </cell>
        </row>
        <row r="823">
          <cell r="A823">
            <v>256.56400000000002</v>
          </cell>
        </row>
        <row r="824">
          <cell r="A824">
            <v>255.334</v>
          </cell>
        </row>
        <row r="825">
          <cell r="A825">
            <v>255.22900000000001</v>
          </cell>
        </row>
        <row r="826">
          <cell r="A826">
            <v>257.02499999999998</v>
          </cell>
        </row>
        <row r="827">
          <cell r="A827">
            <v>255.21700000000001</v>
          </cell>
        </row>
        <row r="828">
          <cell r="A828">
            <v>255.096</v>
          </cell>
        </row>
        <row r="829">
          <cell r="A829">
            <v>255.131</v>
          </cell>
        </row>
        <row r="830">
          <cell r="A830">
            <v>255.178</v>
          </cell>
        </row>
        <row r="831">
          <cell r="A831">
            <v>255.142</v>
          </cell>
        </row>
        <row r="832">
          <cell r="A832">
            <v>255.24700000000001</v>
          </cell>
        </row>
        <row r="833">
          <cell r="A833">
            <v>255.267</v>
          </cell>
        </row>
        <row r="834">
          <cell r="A834">
            <v>256.791</v>
          </cell>
        </row>
        <row r="835">
          <cell r="A835">
            <v>255.18899999999999</v>
          </cell>
        </row>
        <row r="836">
          <cell r="A836">
            <v>255.65799999999999</v>
          </cell>
        </row>
        <row r="837">
          <cell r="A837">
            <v>255.09200000000001</v>
          </cell>
        </row>
        <row r="838">
          <cell r="A838">
            <v>255.107</v>
          </cell>
        </row>
        <row r="839">
          <cell r="A839">
            <v>255.041</v>
          </cell>
        </row>
        <row r="840">
          <cell r="A840">
            <v>254.96299999999999</v>
          </cell>
        </row>
        <row r="841">
          <cell r="A841">
            <v>255.08</v>
          </cell>
        </row>
        <row r="842">
          <cell r="A842">
            <v>254.959</v>
          </cell>
        </row>
        <row r="843">
          <cell r="A843">
            <v>254.97499999999999</v>
          </cell>
        </row>
        <row r="844">
          <cell r="A844">
            <v>255.006</v>
          </cell>
        </row>
        <row r="845">
          <cell r="A845">
            <v>254.96299999999999</v>
          </cell>
        </row>
        <row r="846">
          <cell r="A846">
            <v>254.97</v>
          </cell>
        </row>
        <row r="847">
          <cell r="A847">
            <v>255.392</v>
          </cell>
        </row>
        <row r="848">
          <cell r="A848">
            <v>254.97</v>
          </cell>
        </row>
        <row r="849">
          <cell r="A849">
            <v>254.97399999999999</v>
          </cell>
        </row>
        <row r="850">
          <cell r="A850">
            <v>255.04400000000001</v>
          </cell>
        </row>
        <row r="851">
          <cell r="A851">
            <v>255.11</v>
          </cell>
        </row>
        <row r="852">
          <cell r="A852">
            <v>254.93100000000001</v>
          </cell>
        </row>
        <row r="853">
          <cell r="A853">
            <v>254.91900000000001</v>
          </cell>
        </row>
        <row r="854">
          <cell r="A854">
            <v>255.059</v>
          </cell>
        </row>
        <row r="855">
          <cell r="A855">
            <v>255.078</v>
          </cell>
        </row>
        <row r="856">
          <cell r="A856">
            <v>255.05500000000001</v>
          </cell>
        </row>
        <row r="857">
          <cell r="A857">
            <v>255.137</v>
          </cell>
        </row>
        <row r="858">
          <cell r="A858">
            <v>255.125</v>
          </cell>
        </row>
        <row r="859">
          <cell r="A859">
            <v>255.15199999999999</v>
          </cell>
        </row>
        <row r="860">
          <cell r="A860">
            <v>255.09800000000001</v>
          </cell>
        </row>
        <row r="861">
          <cell r="A861">
            <v>255.012</v>
          </cell>
        </row>
        <row r="862">
          <cell r="A862">
            <v>255.40600000000001</v>
          </cell>
        </row>
        <row r="863">
          <cell r="A863">
            <v>255.09800000000001</v>
          </cell>
        </row>
        <row r="864">
          <cell r="A864">
            <v>255.10900000000001</v>
          </cell>
        </row>
        <row r="865">
          <cell r="A865">
            <v>255.07</v>
          </cell>
        </row>
        <row r="866">
          <cell r="A866">
            <v>255.08600000000001</v>
          </cell>
        </row>
        <row r="867">
          <cell r="A867">
            <v>255.08199999999999</v>
          </cell>
        </row>
        <row r="868">
          <cell r="A868">
            <v>255.14500000000001</v>
          </cell>
        </row>
        <row r="869">
          <cell r="A869">
            <v>255.059</v>
          </cell>
        </row>
        <row r="870">
          <cell r="A870">
            <v>255</v>
          </cell>
        </row>
        <row r="871">
          <cell r="A871">
            <v>255.07400000000001</v>
          </cell>
        </row>
        <row r="872">
          <cell r="A872">
            <v>255.00800000000001</v>
          </cell>
        </row>
        <row r="873">
          <cell r="A873">
            <v>255.01599999999999</v>
          </cell>
        </row>
        <row r="874">
          <cell r="A874">
            <v>255.18</v>
          </cell>
        </row>
        <row r="875">
          <cell r="A875">
            <v>255.078</v>
          </cell>
        </row>
        <row r="876">
          <cell r="A876">
            <v>255.09</v>
          </cell>
        </row>
        <row r="877">
          <cell r="A877">
            <v>255.113</v>
          </cell>
        </row>
        <row r="878">
          <cell r="A878">
            <v>255.023</v>
          </cell>
        </row>
        <row r="879">
          <cell r="A879">
            <v>255.08600000000001</v>
          </cell>
        </row>
        <row r="880">
          <cell r="A880">
            <v>255.18</v>
          </cell>
        </row>
        <row r="881">
          <cell r="A881">
            <v>255.10900000000001</v>
          </cell>
        </row>
        <row r="882">
          <cell r="A882">
            <v>255.04300000000001</v>
          </cell>
        </row>
        <row r="883">
          <cell r="A883">
            <v>255.066</v>
          </cell>
        </row>
        <row r="884">
          <cell r="A884">
            <v>255.02</v>
          </cell>
        </row>
        <row r="885">
          <cell r="A885">
            <v>255.41800000000001</v>
          </cell>
        </row>
        <row r="886">
          <cell r="A886">
            <v>255.07599999999999</v>
          </cell>
        </row>
        <row r="887">
          <cell r="A887">
            <v>255.334</v>
          </cell>
        </row>
        <row r="888">
          <cell r="A888">
            <v>254.95099999999999</v>
          </cell>
        </row>
        <row r="889">
          <cell r="A889">
            <v>254.971</v>
          </cell>
        </row>
        <row r="890">
          <cell r="A890">
            <v>254.95099999999999</v>
          </cell>
        </row>
        <row r="891">
          <cell r="A891">
            <v>254.95500000000001</v>
          </cell>
        </row>
        <row r="892">
          <cell r="A892">
            <v>254.91200000000001</v>
          </cell>
        </row>
        <row r="893">
          <cell r="A893">
            <v>254.90799999999999</v>
          </cell>
        </row>
        <row r="894">
          <cell r="A894">
            <v>255.37700000000001</v>
          </cell>
        </row>
        <row r="895">
          <cell r="A895">
            <v>255.26</v>
          </cell>
        </row>
        <row r="896">
          <cell r="A896">
            <v>255.15799999999999</v>
          </cell>
        </row>
        <row r="897">
          <cell r="A897">
            <v>255.21700000000001</v>
          </cell>
        </row>
        <row r="898">
          <cell r="A898">
            <v>255.20500000000001</v>
          </cell>
        </row>
        <row r="899">
          <cell r="A899">
            <v>255.1</v>
          </cell>
        </row>
        <row r="900">
          <cell r="A900">
            <v>255.22499999999999</v>
          </cell>
        </row>
        <row r="901">
          <cell r="A901">
            <v>261.23200000000003</v>
          </cell>
        </row>
        <row r="902">
          <cell r="A902">
            <v>255.803</v>
          </cell>
        </row>
        <row r="903">
          <cell r="A903">
            <v>257.37700000000001</v>
          </cell>
        </row>
        <row r="904">
          <cell r="A904">
            <v>259.94099999999997</v>
          </cell>
        </row>
        <row r="905">
          <cell r="A905">
            <v>250.166</v>
          </cell>
        </row>
        <row r="906">
          <cell r="A906">
            <v>249.727</v>
          </cell>
        </row>
        <row r="907">
          <cell r="A907">
            <v>248.05099999999999</v>
          </cell>
        </row>
        <row r="908">
          <cell r="A908">
            <v>245.78100000000001</v>
          </cell>
        </row>
        <row r="909">
          <cell r="A909">
            <v>266.15800000000002</v>
          </cell>
        </row>
        <row r="910">
          <cell r="A910">
            <v>265.51</v>
          </cell>
        </row>
        <row r="911">
          <cell r="A911">
            <v>265.14299999999997</v>
          </cell>
        </row>
        <row r="912">
          <cell r="A912">
            <v>258.041</v>
          </cell>
        </row>
        <row r="913">
          <cell r="A913">
            <v>258.21199999999999</v>
          </cell>
        </row>
        <row r="914">
          <cell r="A914">
            <v>260.00200000000001</v>
          </cell>
        </row>
        <row r="915">
          <cell r="A915">
            <v>256.92</v>
          </cell>
        </row>
        <row r="916">
          <cell r="A916">
            <v>256.85399999999998</v>
          </cell>
        </row>
        <row r="917">
          <cell r="A917">
            <v>257.78300000000002</v>
          </cell>
        </row>
        <row r="918">
          <cell r="A918">
            <v>256.76400000000001</v>
          </cell>
        </row>
        <row r="919">
          <cell r="A919">
            <v>256.74400000000003</v>
          </cell>
        </row>
        <row r="920">
          <cell r="A920">
            <v>256.86099999999999</v>
          </cell>
        </row>
        <row r="921">
          <cell r="A921">
            <v>256.60700000000003</v>
          </cell>
        </row>
        <row r="922">
          <cell r="A922">
            <v>258.98500000000001</v>
          </cell>
        </row>
        <row r="923">
          <cell r="A923">
            <v>256.39600000000002</v>
          </cell>
        </row>
        <row r="924">
          <cell r="A924">
            <v>256.24700000000001</v>
          </cell>
        </row>
        <row r="925">
          <cell r="A925">
            <v>256.7</v>
          </cell>
        </row>
        <row r="926">
          <cell r="A926">
            <v>258.09899999999999</v>
          </cell>
        </row>
        <row r="927">
          <cell r="A927">
            <v>256.65699999999998</v>
          </cell>
        </row>
        <row r="928">
          <cell r="A928">
            <v>256.375</v>
          </cell>
        </row>
        <row r="929">
          <cell r="A929">
            <v>256.238</v>
          </cell>
        </row>
        <row r="930">
          <cell r="A930">
            <v>256.30799999999999</v>
          </cell>
        </row>
        <row r="931">
          <cell r="A931">
            <v>256.88200000000001</v>
          </cell>
        </row>
        <row r="932">
          <cell r="A932">
            <v>256.947</v>
          </cell>
        </row>
        <row r="933">
          <cell r="A933">
            <v>257.25599999999997</v>
          </cell>
        </row>
        <row r="934">
          <cell r="A934">
            <v>256.428</v>
          </cell>
        </row>
        <row r="935">
          <cell r="A935">
            <v>256.42200000000003</v>
          </cell>
        </row>
        <row r="936">
          <cell r="A936">
            <v>256.35899999999998</v>
          </cell>
        </row>
        <row r="937">
          <cell r="A937">
            <v>256.36700000000002</v>
          </cell>
        </row>
        <row r="938">
          <cell r="A938">
            <v>256.35199999999998</v>
          </cell>
        </row>
        <row r="939">
          <cell r="A939">
            <v>256.33999999999997</v>
          </cell>
        </row>
        <row r="940">
          <cell r="A940">
            <v>256.33999999999997</v>
          </cell>
        </row>
        <row r="941">
          <cell r="A941">
            <v>256.363</v>
          </cell>
        </row>
        <row r="942">
          <cell r="A942">
            <v>256.34399999999999</v>
          </cell>
        </row>
        <row r="943">
          <cell r="A943">
            <v>256.56299999999999</v>
          </cell>
        </row>
        <row r="944">
          <cell r="A944">
            <v>256.488</v>
          </cell>
        </row>
        <row r="945">
          <cell r="A945">
            <v>258.62200000000001</v>
          </cell>
        </row>
        <row r="946">
          <cell r="A946">
            <v>256.51499999999999</v>
          </cell>
        </row>
        <row r="947">
          <cell r="A947">
            <v>256.476</v>
          </cell>
        </row>
        <row r="948">
          <cell r="A948">
            <v>256.62400000000002</v>
          </cell>
        </row>
        <row r="949">
          <cell r="A949">
            <v>256.495</v>
          </cell>
        </row>
        <row r="950">
          <cell r="A950">
            <v>256.476</v>
          </cell>
        </row>
        <row r="951">
          <cell r="A951">
            <v>256.49900000000002</v>
          </cell>
        </row>
        <row r="952">
          <cell r="A952">
            <v>256.51100000000002</v>
          </cell>
        </row>
        <row r="953">
          <cell r="A953">
            <v>256.51100000000002</v>
          </cell>
        </row>
        <row r="954">
          <cell r="A954">
            <v>256.55799999999999</v>
          </cell>
        </row>
        <row r="955">
          <cell r="A955">
            <v>256.55799999999999</v>
          </cell>
        </row>
        <row r="956">
          <cell r="A956">
            <v>256.66800000000001</v>
          </cell>
        </row>
        <row r="957">
          <cell r="A957">
            <v>256.56599999999997</v>
          </cell>
        </row>
        <row r="958">
          <cell r="A958">
            <v>256.60500000000002</v>
          </cell>
        </row>
        <row r="959">
          <cell r="A959">
            <v>256.613</v>
          </cell>
        </row>
        <row r="960">
          <cell r="A960">
            <v>257.17500000000001</v>
          </cell>
        </row>
        <row r="961">
          <cell r="A961">
            <v>256.48700000000002</v>
          </cell>
        </row>
        <row r="962">
          <cell r="A962">
            <v>256.52100000000002</v>
          </cell>
        </row>
        <row r="963">
          <cell r="A963">
            <v>256.53699999999998</v>
          </cell>
        </row>
        <row r="964">
          <cell r="A964">
            <v>256.35700000000003</v>
          </cell>
        </row>
        <row r="965">
          <cell r="A965">
            <v>256.45100000000002</v>
          </cell>
        </row>
        <row r="966">
          <cell r="A966">
            <v>256.322</v>
          </cell>
        </row>
        <row r="967">
          <cell r="A967">
            <v>256.416</v>
          </cell>
        </row>
        <row r="968">
          <cell r="A968">
            <v>256.39600000000002</v>
          </cell>
        </row>
        <row r="969">
          <cell r="A969">
            <v>256.45100000000002</v>
          </cell>
        </row>
        <row r="970">
          <cell r="A970">
            <v>256.279</v>
          </cell>
        </row>
        <row r="971">
          <cell r="A971">
            <v>256.37700000000001</v>
          </cell>
        </row>
        <row r="972">
          <cell r="A972">
            <v>256.416</v>
          </cell>
        </row>
        <row r="973">
          <cell r="A973">
            <v>256.38900000000001</v>
          </cell>
        </row>
        <row r="974">
          <cell r="A974">
            <v>256.27499999999998</v>
          </cell>
        </row>
        <row r="975">
          <cell r="A975">
            <v>256.35000000000002</v>
          </cell>
        </row>
        <row r="976">
          <cell r="A976">
            <v>256.29500000000002</v>
          </cell>
        </row>
        <row r="977">
          <cell r="A977">
            <v>256.33</v>
          </cell>
        </row>
        <row r="978">
          <cell r="A978">
            <v>256.44299999999998</v>
          </cell>
        </row>
        <row r="979">
          <cell r="A979">
            <v>256.38900000000001</v>
          </cell>
        </row>
        <row r="980">
          <cell r="A980">
            <v>256.42700000000002</v>
          </cell>
        </row>
        <row r="981">
          <cell r="A981">
            <v>256.39600000000002</v>
          </cell>
        </row>
        <row r="982">
          <cell r="A982">
            <v>256.399</v>
          </cell>
        </row>
        <row r="983">
          <cell r="A983">
            <v>256.29000000000002</v>
          </cell>
        </row>
        <row r="984">
          <cell r="A984">
            <v>256.37599999999998</v>
          </cell>
        </row>
        <row r="985">
          <cell r="A985">
            <v>256.42700000000002</v>
          </cell>
        </row>
        <row r="986">
          <cell r="A986">
            <v>256.36</v>
          </cell>
        </row>
        <row r="987">
          <cell r="A987">
            <v>256.37599999999998</v>
          </cell>
        </row>
        <row r="988">
          <cell r="A988">
            <v>256.30200000000002</v>
          </cell>
        </row>
        <row r="989">
          <cell r="A989">
            <v>256.298</v>
          </cell>
        </row>
        <row r="990">
          <cell r="A990">
            <v>256.31</v>
          </cell>
        </row>
        <row r="991">
          <cell r="A991">
            <v>257.15699999999998</v>
          </cell>
        </row>
        <row r="992">
          <cell r="A992">
            <v>256.30200000000002</v>
          </cell>
        </row>
        <row r="993">
          <cell r="A993">
            <v>256.30200000000002</v>
          </cell>
        </row>
        <row r="994">
          <cell r="A994">
            <v>256.36799999999999</v>
          </cell>
        </row>
        <row r="995">
          <cell r="A995">
            <v>256.27800000000002</v>
          </cell>
        </row>
        <row r="996">
          <cell r="A996">
            <v>256.30200000000002</v>
          </cell>
        </row>
        <row r="997">
          <cell r="A997">
            <v>256.274</v>
          </cell>
        </row>
        <row r="998">
          <cell r="A998">
            <v>256.24299999999999</v>
          </cell>
        </row>
        <row r="999">
          <cell r="A999">
            <v>256.24700000000001</v>
          </cell>
        </row>
        <row r="1000">
          <cell r="A1000">
            <v>256.22800000000001</v>
          </cell>
        </row>
        <row r="1001">
          <cell r="A1001">
            <v>256.24700000000001</v>
          </cell>
        </row>
        <row r="1002">
          <cell r="A1002">
            <v>256.21199999999999</v>
          </cell>
        </row>
        <row r="1003">
          <cell r="A1003">
            <v>256.21199999999999</v>
          </cell>
        </row>
        <row r="1004">
          <cell r="A1004">
            <v>256.22399999999999</v>
          </cell>
        </row>
        <row r="1005">
          <cell r="A1005">
            <v>256.21600000000001</v>
          </cell>
        </row>
        <row r="1006">
          <cell r="A1006">
            <v>256.22000000000003</v>
          </cell>
        </row>
        <row r="1007">
          <cell r="A1007">
            <v>256.28199999999998</v>
          </cell>
        </row>
        <row r="1008">
          <cell r="A1008">
            <v>256.21600000000001</v>
          </cell>
        </row>
        <row r="1009">
          <cell r="A1009">
            <v>256.22000000000003</v>
          </cell>
        </row>
        <row r="1010">
          <cell r="A1010">
            <v>256.29000000000002</v>
          </cell>
        </row>
        <row r="1011">
          <cell r="A1011">
            <v>256.22000000000003</v>
          </cell>
        </row>
        <row r="1012">
          <cell r="A1012">
            <v>256.22000000000003</v>
          </cell>
        </row>
        <row r="1013">
          <cell r="A1013">
            <v>256.298</v>
          </cell>
        </row>
        <row r="1014">
          <cell r="A1014">
            <v>256.22000000000003</v>
          </cell>
        </row>
        <row r="1015">
          <cell r="A1015">
            <v>256.23099999999999</v>
          </cell>
        </row>
        <row r="1016">
          <cell r="A1016">
            <v>256.29399999999998</v>
          </cell>
        </row>
        <row r="1017">
          <cell r="A1017">
            <v>256.23899999999998</v>
          </cell>
        </row>
        <row r="1018">
          <cell r="A1018">
            <v>256.22800000000001</v>
          </cell>
        </row>
        <row r="1019">
          <cell r="A1019">
            <v>256.286</v>
          </cell>
        </row>
        <row r="1020">
          <cell r="A1020">
            <v>256.22800000000001</v>
          </cell>
        </row>
        <row r="1021">
          <cell r="A1021">
            <v>256.22800000000001</v>
          </cell>
        </row>
        <row r="1022">
          <cell r="A1022">
            <v>256.29000000000002</v>
          </cell>
        </row>
        <row r="1023">
          <cell r="A1023">
            <v>256.23500000000001</v>
          </cell>
        </row>
        <row r="1024">
          <cell r="A1024">
            <v>256.28199999999998</v>
          </cell>
        </row>
        <row r="1025">
          <cell r="A1025">
            <v>256.30599999999998</v>
          </cell>
        </row>
        <row r="1026">
          <cell r="A1026">
            <v>256.22399999999999</v>
          </cell>
        </row>
        <row r="1027">
          <cell r="A1027">
            <v>256.45499999999998</v>
          </cell>
        </row>
        <row r="1028">
          <cell r="A1028">
            <v>259.029</v>
          </cell>
        </row>
        <row r="1029">
          <cell r="A1029">
            <v>256.34199999999998</v>
          </cell>
        </row>
        <row r="1030">
          <cell r="A1030">
            <v>256.346</v>
          </cell>
        </row>
        <row r="1031">
          <cell r="A1031">
            <v>256.45100000000002</v>
          </cell>
        </row>
        <row r="1032">
          <cell r="A1032">
            <v>256.37299999999999</v>
          </cell>
        </row>
        <row r="1033">
          <cell r="A1033">
            <v>256.416</v>
          </cell>
        </row>
        <row r="1034">
          <cell r="A1034">
            <v>256.48599999999999</v>
          </cell>
        </row>
        <row r="1035">
          <cell r="A1035">
            <v>256.54899999999998</v>
          </cell>
        </row>
        <row r="1036">
          <cell r="A1036">
            <v>256.39299999999997</v>
          </cell>
        </row>
        <row r="1037">
          <cell r="A1037">
            <v>258.50200000000001</v>
          </cell>
        </row>
        <row r="1038">
          <cell r="A1038">
            <v>266.166</v>
          </cell>
        </row>
        <row r="1039">
          <cell r="A1039">
            <v>263.846</v>
          </cell>
        </row>
        <row r="1040">
          <cell r="A1040">
            <v>263.58</v>
          </cell>
        </row>
        <row r="1041">
          <cell r="A1041">
            <v>262.64600000000002</v>
          </cell>
        </row>
        <row r="1042">
          <cell r="A1042">
            <v>259.404</v>
          </cell>
        </row>
        <row r="1043">
          <cell r="A1043">
            <v>256.786</v>
          </cell>
        </row>
        <row r="1044">
          <cell r="A1044">
            <v>257.94600000000003</v>
          </cell>
        </row>
        <row r="1045">
          <cell r="A1045">
            <v>256.90300000000002</v>
          </cell>
        </row>
        <row r="1046">
          <cell r="A1046">
            <v>256.88</v>
          </cell>
        </row>
        <row r="1047">
          <cell r="A1047">
            <v>256.83699999999999</v>
          </cell>
        </row>
        <row r="1048">
          <cell r="A1048">
            <v>257.86</v>
          </cell>
        </row>
        <row r="1049">
          <cell r="A1049">
            <v>256.99700000000001</v>
          </cell>
        </row>
        <row r="1050">
          <cell r="A1050">
            <v>256.911</v>
          </cell>
        </row>
        <row r="1051">
          <cell r="A1051">
            <v>257.16899999999998</v>
          </cell>
        </row>
        <row r="1052">
          <cell r="A1052">
            <v>256.77800000000002</v>
          </cell>
        </row>
        <row r="1053">
          <cell r="A1053">
            <v>261.298</v>
          </cell>
        </row>
        <row r="1054">
          <cell r="A1054">
            <v>257.04700000000003</v>
          </cell>
        </row>
        <row r="1055">
          <cell r="A1055">
            <v>258.21100000000001</v>
          </cell>
        </row>
        <row r="1056">
          <cell r="A1056">
            <v>256.83600000000001</v>
          </cell>
        </row>
        <row r="1057">
          <cell r="A1057">
            <v>256.79700000000003</v>
          </cell>
        </row>
        <row r="1058">
          <cell r="A1058">
            <v>256.82799999999997</v>
          </cell>
        </row>
        <row r="1059">
          <cell r="A1059">
            <v>258.43799999999999</v>
          </cell>
        </row>
        <row r="1060">
          <cell r="A1060">
            <v>256.78100000000001</v>
          </cell>
        </row>
        <row r="1061">
          <cell r="A1061">
            <v>258.14100000000002</v>
          </cell>
        </row>
        <row r="1062">
          <cell r="A1062">
            <v>256.59800000000001</v>
          </cell>
        </row>
        <row r="1063">
          <cell r="A1063">
            <v>256.55099999999999</v>
          </cell>
        </row>
        <row r="1064">
          <cell r="A1064">
            <v>256.637</v>
          </cell>
        </row>
        <row r="1065">
          <cell r="A1065">
            <v>256.58199999999999</v>
          </cell>
        </row>
        <row r="1066">
          <cell r="A1066">
            <v>256.43400000000003</v>
          </cell>
        </row>
        <row r="1067">
          <cell r="A1067">
            <v>256.33999999999997</v>
          </cell>
        </row>
        <row r="1068">
          <cell r="A1068">
            <v>256.41000000000003</v>
          </cell>
        </row>
        <row r="1069">
          <cell r="A1069">
            <v>256.33</v>
          </cell>
        </row>
        <row r="1070">
          <cell r="A1070">
            <v>256.27499999999998</v>
          </cell>
        </row>
        <row r="1071">
          <cell r="A1071">
            <v>256.54500000000002</v>
          </cell>
        </row>
        <row r="1072">
          <cell r="A1072">
            <v>256.15800000000002</v>
          </cell>
        </row>
        <row r="1073">
          <cell r="A1073">
            <v>256.154</v>
          </cell>
        </row>
        <row r="1074">
          <cell r="A1074">
            <v>256.24</v>
          </cell>
        </row>
        <row r="1075">
          <cell r="A1075">
            <v>256.14600000000002</v>
          </cell>
        </row>
        <row r="1076">
          <cell r="A1076">
            <v>256.178</v>
          </cell>
        </row>
        <row r="1077">
          <cell r="A1077">
            <v>256.13499999999999</v>
          </cell>
        </row>
        <row r="1078">
          <cell r="A1078">
            <v>256.13099999999997</v>
          </cell>
        </row>
        <row r="1079">
          <cell r="A1079">
            <v>257.35700000000003</v>
          </cell>
        </row>
        <row r="1080">
          <cell r="A1080">
            <v>256.59199999999998</v>
          </cell>
        </row>
        <row r="1081">
          <cell r="A1081">
            <v>256.51799999999997</v>
          </cell>
        </row>
        <row r="1082">
          <cell r="A1082">
            <v>256.642</v>
          </cell>
        </row>
        <row r="1083">
          <cell r="A1083">
            <v>256.66899999999998</v>
          </cell>
        </row>
        <row r="1084">
          <cell r="A1084">
            <v>256.34100000000001</v>
          </cell>
        </row>
        <row r="1085">
          <cell r="A1085">
            <v>256.298</v>
          </cell>
        </row>
        <row r="1086">
          <cell r="A1086">
            <v>256.29000000000002</v>
          </cell>
        </row>
        <row r="1087">
          <cell r="A1087">
            <v>256.267</v>
          </cell>
        </row>
        <row r="1088">
          <cell r="A1088">
            <v>256.26299999999998</v>
          </cell>
        </row>
        <row r="1089">
          <cell r="A1089">
            <v>256.24700000000001</v>
          </cell>
        </row>
        <row r="1090">
          <cell r="A1090">
            <v>256.255</v>
          </cell>
        </row>
        <row r="1091">
          <cell r="A1091">
            <v>256.32499999999999</v>
          </cell>
        </row>
        <row r="1092">
          <cell r="A1092">
            <v>256.34899999999999</v>
          </cell>
        </row>
        <row r="1093">
          <cell r="A1093">
            <v>256.274</v>
          </cell>
        </row>
        <row r="1094">
          <cell r="A1094">
            <v>260.661</v>
          </cell>
        </row>
        <row r="1095">
          <cell r="A1095">
            <v>250.51300000000001</v>
          </cell>
        </row>
        <row r="1096">
          <cell r="A1096">
            <v>240.036</v>
          </cell>
        </row>
        <row r="1097">
          <cell r="A1097">
            <v>250.45</v>
          </cell>
        </row>
        <row r="1098">
          <cell r="A1098">
            <v>250.73500000000001</v>
          </cell>
        </row>
        <row r="1099">
          <cell r="A1099">
            <v>250.911</v>
          </cell>
        </row>
        <row r="1100">
          <cell r="A1100">
            <v>240.267</v>
          </cell>
        </row>
        <row r="1101">
          <cell r="A1101">
            <v>245.946</v>
          </cell>
        </row>
        <row r="1102">
          <cell r="A1102">
            <v>245.40700000000001</v>
          </cell>
        </row>
        <row r="1103">
          <cell r="A1103">
            <v>265.53800000000001</v>
          </cell>
        </row>
        <row r="1104">
          <cell r="A1104">
            <v>266.21199999999999</v>
          </cell>
        </row>
        <row r="1105">
          <cell r="A1105">
            <v>258.495</v>
          </cell>
        </row>
        <row r="1106">
          <cell r="A1106">
            <v>258.601</v>
          </cell>
        </row>
        <row r="1107">
          <cell r="A1107">
            <v>258.613</v>
          </cell>
        </row>
        <row r="1108">
          <cell r="A1108">
            <v>255.75</v>
          </cell>
        </row>
        <row r="1109">
          <cell r="A1109">
            <v>257.72300000000001</v>
          </cell>
        </row>
        <row r="1110">
          <cell r="A1110">
            <v>255.41</v>
          </cell>
        </row>
        <row r="1111">
          <cell r="A1111">
            <v>255.37899999999999</v>
          </cell>
        </row>
        <row r="1112">
          <cell r="A1112">
            <v>256.39499999999998</v>
          </cell>
        </row>
        <row r="1113">
          <cell r="A1113">
            <v>255.16</v>
          </cell>
        </row>
        <row r="1114">
          <cell r="A1114">
            <v>255.30500000000001</v>
          </cell>
        </row>
        <row r="1115">
          <cell r="A1115">
            <v>255.35900000000001</v>
          </cell>
        </row>
        <row r="1116">
          <cell r="A1116">
            <v>255.20699999999999</v>
          </cell>
        </row>
        <row r="1117">
          <cell r="A1117">
            <v>255.453</v>
          </cell>
        </row>
        <row r="1118">
          <cell r="A1118">
            <v>254.93799999999999</v>
          </cell>
        </row>
        <row r="1119">
          <cell r="A1119">
            <v>260.80700000000002</v>
          </cell>
        </row>
        <row r="1120">
          <cell r="A1120">
            <v>255.048</v>
          </cell>
        </row>
        <row r="1121">
          <cell r="A1121">
            <v>255.036</v>
          </cell>
        </row>
        <row r="1122">
          <cell r="A1122">
            <v>254.94200000000001</v>
          </cell>
        </row>
        <row r="1123">
          <cell r="A1123">
            <v>255.80600000000001</v>
          </cell>
        </row>
        <row r="1124">
          <cell r="A1124">
            <v>255.27</v>
          </cell>
        </row>
        <row r="1125">
          <cell r="A1125">
            <v>255.911</v>
          </cell>
        </row>
        <row r="1126">
          <cell r="A1126">
            <v>255.72399999999999</v>
          </cell>
        </row>
        <row r="1127">
          <cell r="A1127">
            <v>255.60900000000001</v>
          </cell>
        </row>
        <row r="1128">
          <cell r="A1128">
            <v>255.148</v>
          </cell>
        </row>
        <row r="1129">
          <cell r="A1129">
            <v>255.227</v>
          </cell>
        </row>
        <row r="1130">
          <cell r="A1130">
            <v>255.125</v>
          </cell>
        </row>
        <row r="1131">
          <cell r="A1131">
            <v>255.17599999999999</v>
          </cell>
        </row>
        <row r="1132">
          <cell r="A1132">
            <v>255.12899999999999</v>
          </cell>
        </row>
        <row r="1133">
          <cell r="A1133">
            <v>255.13300000000001</v>
          </cell>
        </row>
        <row r="1134">
          <cell r="A1134">
            <v>255.184</v>
          </cell>
        </row>
        <row r="1135">
          <cell r="A1135">
            <v>255.14099999999999</v>
          </cell>
        </row>
        <row r="1136">
          <cell r="A1136">
            <v>255.12899999999999</v>
          </cell>
        </row>
        <row r="1137">
          <cell r="A1137">
            <v>255.17599999999999</v>
          </cell>
        </row>
        <row r="1138">
          <cell r="A1138">
            <v>255.14500000000001</v>
          </cell>
        </row>
        <row r="1139">
          <cell r="A1139">
            <v>255.125</v>
          </cell>
        </row>
        <row r="1140">
          <cell r="A1140">
            <v>255.17599999999999</v>
          </cell>
        </row>
        <row r="1141">
          <cell r="A1141">
            <v>255.12100000000001</v>
          </cell>
        </row>
        <row r="1142">
          <cell r="A1142">
            <v>255.12899999999999</v>
          </cell>
        </row>
        <row r="1143">
          <cell r="A1143">
            <v>255.28899999999999</v>
          </cell>
        </row>
        <row r="1144">
          <cell r="A1144">
            <v>255.21100000000001</v>
          </cell>
        </row>
        <row r="1145">
          <cell r="A1145">
            <v>255.24600000000001</v>
          </cell>
        </row>
        <row r="1146">
          <cell r="A1146">
            <v>255.34399999999999</v>
          </cell>
        </row>
        <row r="1147">
          <cell r="A1147">
            <v>255.12899999999999</v>
          </cell>
        </row>
        <row r="1148">
          <cell r="A1148">
            <v>255.19499999999999</v>
          </cell>
        </row>
        <row r="1149">
          <cell r="A1149">
            <v>255.273</v>
          </cell>
        </row>
        <row r="1150">
          <cell r="A1150">
            <v>255.238</v>
          </cell>
        </row>
        <row r="1151">
          <cell r="A1151">
            <v>255.16800000000001</v>
          </cell>
        </row>
        <row r="1152">
          <cell r="A1152">
            <v>255.33600000000001</v>
          </cell>
        </row>
        <row r="1153">
          <cell r="A1153">
            <v>255.20699999999999</v>
          </cell>
        </row>
        <row r="1154">
          <cell r="A1154">
            <v>255.184</v>
          </cell>
        </row>
        <row r="1155">
          <cell r="A1155">
            <v>255.18799999999999</v>
          </cell>
        </row>
        <row r="1156">
          <cell r="A1156">
            <v>255.25800000000001</v>
          </cell>
        </row>
        <row r="1157">
          <cell r="A1157">
            <v>255.238</v>
          </cell>
        </row>
        <row r="1158">
          <cell r="A1158">
            <v>255.273</v>
          </cell>
        </row>
        <row r="1159">
          <cell r="A1159">
            <v>255.16800000000001</v>
          </cell>
        </row>
        <row r="1160">
          <cell r="A1160">
            <v>255.15600000000001</v>
          </cell>
        </row>
        <row r="1161">
          <cell r="A1161">
            <v>255.19900000000001</v>
          </cell>
        </row>
        <row r="1162">
          <cell r="A1162">
            <v>255.262</v>
          </cell>
        </row>
        <row r="1163">
          <cell r="A1163">
            <v>255.34800000000001</v>
          </cell>
        </row>
        <row r="1164">
          <cell r="A1164">
            <v>255.23</v>
          </cell>
        </row>
        <row r="1165">
          <cell r="A1165">
            <v>255.184</v>
          </cell>
        </row>
        <row r="1166">
          <cell r="A1166">
            <v>255.20699999999999</v>
          </cell>
        </row>
        <row r="1167">
          <cell r="A1167">
            <v>255.16800000000001</v>
          </cell>
        </row>
        <row r="1168">
          <cell r="A1168">
            <v>255.16</v>
          </cell>
        </row>
        <row r="1169">
          <cell r="A1169">
            <v>255.23400000000001</v>
          </cell>
        </row>
        <row r="1170">
          <cell r="A1170">
            <v>255.15600000000001</v>
          </cell>
        </row>
        <row r="1171">
          <cell r="A1171">
            <v>255.148</v>
          </cell>
        </row>
        <row r="1172">
          <cell r="A1172">
            <v>255.215</v>
          </cell>
        </row>
        <row r="1173">
          <cell r="A1173">
            <v>255.15600000000001</v>
          </cell>
        </row>
        <row r="1174">
          <cell r="A1174">
            <v>255.15199999999999</v>
          </cell>
        </row>
        <row r="1175">
          <cell r="A1175">
            <v>255.227</v>
          </cell>
        </row>
        <row r="1176">
          <cell r="A1176">
            <v>255.15199999999999</v>
          </cell>
        </row>
        <row r="1177">
          <cell r="A1177">
            <v>255.15199999999999</v>
          </cell>
        </row>
        <row r="1178">
          <cell r="A1178">
            <v>255.227</v>
          </cell>
        </row>
        <row r="1179">
          <cell r="A1179">
            <v>255.16399999999999</v>
          </cell>
        </row>
        <row r="1180">
          <cell r="A1180">
            <v>255.15600000000001</v>
          </cell>
        </row>
        <row r="1181">
          <cell r="A1181">
            <v>255.227</v>
          </cell>
        </row>
        <row r="1182">
          <cell r="A1182">
            <v>255.16800000000001</v>
          </cell>
        </row>
        <row r="1183">
          <cell r="A1183">
            <v>255.15199999999999</v>
          </cell>
        </row>
        <row r="1184">
          <cell r="A1184">
            <v>255.23</v>
          </cell>
        </row>
        <row r="1185">
          <cell r="A1185">
            <v>255.16</v>
          </cell>
        </row>
        <row r="1186">
          <cell r="A1186">
            <v>255.14500000000001</v>
          </cell>
        </row>
        <row r="1187">
          <cell r="A1187">
            <v>255.215</v>
          </cell>
        </row>
        <row r="1188">
          <cell r="A1188">
            <v>255.21100000000001</v>
          </cell>
        </row>
        <row r="1189">
          <cell r="A1189">
            <v>255.148</v>
          </cell>
        </row>
        <row r="1190">
          <cell r="A1190">
            <v>255.22300000000001</v>
          </cell>
        </row>
        <row r="1191">
          <cell r="A1191">
            <v>255.15600000000001</v>
          </cell>
        </row>
        <row r="1192">
          <cell r="A1192">
            <v>255.14099999999999</v>
          </cell>
        </row>
        <row r="1193">
          <cell r="A1193">
            <v>255.21899999999999</v>
          </cell>
        </row>
        <row r="1194">
          <cell r="A1194">
            <v>255.16399999999999</v>
          </cell>
        </row>
        <row r="1195">
          <cell r="A1195">
            <v>255.15199999999999</v>
          </cell>
        </row>
        <row r="1196">
          <cell r="A1196">
            <v>255.25800000000001</v>
          </cell>
        </row>
        <row r="1197">
          <cell r="A1197">
            <v>255.16</v>
          </cell>
        </row>
        <row r="1198">
          <cell r="A1198">
            <v>255.148</v>
          </cell>
        </row>
        <row r="1199">
          <cell r="A1199">
            <v>255.227</v>
          </cell>
        </row>
        <row r="1200">
          <cell r="A1200">
            <v>255.16</v>
          </cell>
        </row>
        <row r="1201">
          <cell r="A1201">
            <v>255.15199999999999</v>
          </cell>
        </row>
        <row r="1202">
          <cell r="A1202">
            <v>255.21899999999999</v>
          </cell>
        </row>
        <row r="1203">
          <cell r="A1203">
            <v>255.16</v>
          </cell>
        </row>
        <row r="1204">
          <cell r="A1204">
            <v>255.15600000000001</v>
          </cell>
        </row>
        <row r="1205">
          <cell r="A1205">
            <v>255.227</v>
          </cell>
        </row>
        <row r="1206">
          <cell r="A1206">
            <v>255.16399999999999</v>
          </cell>
        </row>
        <row r="1207">
          <cell r="A1207">
            <v>255.15600000000001</v>
          </cell>
        </row>
        <row r="1208">
          <cell r="A1208">
            <v>255.21899999999999</v>
          </cell>
        </row>
        <row r="1209">
          <cell r="A1209">
            <v>255.363</v>
          </cell>
        </row>
        <row r="1210">
          <cell r="A1210">
            <v>255.364</v>
          </cell>
        </row>
        <row r="1211">
          <cell r="A1211">
            <v>256.72000000000003</v>
          </cell>
        </row>
        <row r="1212">
          <cell r="A1212">
            <v>255.18799999999999</v>
          </cell>
        </row>
        <row r="1213">
          <cell r="A1213">
            <v>255.398</v>
          </cell>
        </row>
        <row r="1214">
          <cell r="A1214">
            <v>255.69900000000001</v>
          </cell>
        </row>
        <row r="1215">
          <cell r="A1215">
            <v>255.23</v>
          </cell>
        </row>
        <row r="1216">
          <cell r="A1216">
            <v>255.35499999999999</v>
          </cell>
        </row>
        <row r="1217">
          <cell r="A1217">
            <v>255.363</v>
          </cell>
        </row>
        <row r="1218">
          <cell r="A1218">
            <v>255.25299999999999</v>
          </cell>
        </row>
        <row r="1219">
          <cell r="A1219">
            <v>257.483</v>
          </cell>
        </row>
        <row r="1220">
          <cell r="A1220">
            <v>261.89400000000001</v>
          </cell>
        </row>
        <row r="1221">
          <cell r="A1221">
            <v>262.47899999999998</v>
          </cell>
        </row>
        <row r="1222">
          <cell r="A1222">
            <v>261.88600000000002</v>
          </cell>
        </row>
        <row r="1223">
          <cell r="A1223">
            <v>261.84699999999998</v>
          </cell>
        </row>
        <row r="1224">
          <cell r="A1224">
            <v>261.91300000000001</v>
          </cell>
        </row>
        <row r="1225">
          <cell r="A1225">
            <v>261.851</v>
          </cell>
        </row>
        <row r="1226">
          <cell r="A1226">
            <v>255.24100000000001</v>
          </cell>
        </row>
        <row r="1227">
          <cell r="A1227">
            <v>260.19400000000002</v>
          </cell>
        </row>
        <row r="1228">
          <cell r="A1228">
            <v>257.38900000000001</v>
          </cell>
        </row>
        <row r="1229">
          <cell r="A1229">
            <v>255.554</v>
          </cell>
        </row>
        <row r="1230">
          <cell r="A1230">
            <v>255.773</v>
          </cell>
        </row>
        <row r="1231">
          <cell r="A1231">
            <v>258.49200000000002</v>
          </cell>
        </row>
        <row r="1232">
          <cell r="A1232">
            <v>255.738</v>
          </cell>
        </row>
        <row r="1233">
          <cell r="A1233">
            <v>255.69499999999999</v>
          </cell>
        </row>
        <row r="1234">
          <cell r="A1234">
            <v>255.691</v>
          </cell>
        </row>
        <row r="1235">
          <cell r="A1235">
            <v>255.75800000000001</v>
          </cell>
        </row>
        <row r="1236">
          <cell r="A1236">
            <v>255.71100000000001</v>
          </cell>
        </row>
        <row r="1237">
          <cell r="A1237">
            <v>255.69900000000001</v>
          </cell>
        </row>
        <row r="1238">
          <cell r="A1238">
            <v>255.74199999999999</v>
          </cell>
        </row>
        <row r="1239">
          <cell r="A1239">
            <v>255.65600000000001</v>
          </cell>
        </row>
        <row r="1240">
          <cell r="A1240">
            <v>255.297</v>
          </cell>
        </row>
        <row r="1241">
          <cell r="A1241">
            <v>261.34300000000002</v>
          </cell>
        </row>
        <row r="1242">
          <cell r="A1242">
            <v>255.429</v>
          </cell>
        </row>
        <row r="1243">
          <cell r="A1243">
            <v>255.59299999999999</v>
          </cell>
        </row>
        <row r="1244">
          <cell r="A1244">
            <v>255.42500000000001</v>
          </cell>
        </row>
        <row r="1245">
          <cell r="A1245">
            <v>255.46799999999999</v>
          </cell>
        </row>
        <row r="1246">
          <cell r="A1246">
            <v>257.42899999999997</v>
          </cell>
        </row>
        <row r="1247">
          <cell r="A1247">
            <v>255.31899999999999</v>
          </cell>
        </row>
        <row r="1248">
          <cell r="A1248">
            <v>255.315</v>
          </cell>
        </row>
        <row r="1249">
          <cell r="A1249">
            <v>255.37</v>
          </cell>
        </row>
        <row r="1250">
          <cell r="A1250">
            <v>255.33500000000001</v>
          </cell>
        </row>
        <row r="1251">
          <cell r="A1251">
            <v>255.43299999999999</v>
          </cell>
        </row>
        <row r="1252">
          <cell r="A1252">
            <v>258.774</v>
          </cell>
        </row>
        <row r="1253">
          <cell r="A1253">
            <v>255.255</v>
          </cell>
        </row>
        <row r="1254">
          <cell r="A1254">
            <v>255.48500000000001</v>
          </cell>
        </row>
        <row r="1255">
          <cell r="A1255">
            <v>255.21199999999999</v>
          </cell>
        </row>
        <row r="1256">
          <cell r="A1256">
            <v>255.23500000000001</v>
          </cell>
        </row>
        <row r="1257">
          <cell r="A1257">
            <v>256.56900000000002</v>
          </cell>
        </row>
        <row r="1258">
          <cell r="A1258">
            <v>255.08500000000001</v>
          </cell>
        </row>
        <row r="1259">
          <cell r="A1259">
            <v>255.31200000000001</v>
          </cell>
        </row>
        <row r="1260">
          <cell r="A1260">
            <v>255.03399999999999</v>
          </cell>
        </row>
        <row r="1261">
          <cell r="A1261">
            <v>255.01499999999999</v>
          </cell>
        </row>
        <row r="1262">
          <cell r="A1262">
            <v>254.983</v>
          </cell>
        </row>
        <row r="1263">
          <cell r="A1263">
            <v>254.98699999999999</v>
          </cell>
        </row>
        <row r="1264">
          <cell r="A1264">
            <v>256.04599999999999</v>
          </cell>
        </row>
        <row r="1265">
          <cell r="A1265">
            <v>246.65899999999999</v>
          </cell>
        </row>
        <row r="1266">
          <cell r="A1266">
            <v>246.53800000000001</v>
          </cell>
        </row>
        <row r="1267">
          <cell r="A1267">
            <v>246.62</v>
          </cell>
        </row>
        <row r="1268">
          <cell r="A1268">
            <v>246.589</v>
          </cell>
        </row>
        <row r="1269">
          <cell r="A1269">
            <v>246.36199999999999</v>
          </cell>
        </row>
        <row r="1270">
          <cell r="A1270">
            <v>246.61600000000001</v>
          </cell>
        </row>
        <row r="1271">
          <cell r="A1271">
            <v>259.11200000000002</v>
          </cell>
        </row>
        <row r="1272">
          <cell r="A1272">
            <v>251.155</v>
          </cell>
        </row>
        <row r="1273">
          <cell r="A1273">
            <v>252.941</v>
          </cell>
        </row>
        <row r="1274">
          <cell r="A1274">
            <v>245.65600000000001</v>
          </cell>
        </row>
        <row r="1275">
          <cell r="A1275">
            <v>248.309</v>
          </cell>
        </row>
        <row r="1276">
          <cell r="A1276">
            <v>247.40199999999999</v>
          </cell>
        </row>
        <row r="1277">
          <cell r="A1277">
            <v>245.398</v>
          </cell>
        </row>
        <row r="1278">
          <cell r="A1278">
            <v>245.44499999999999</v>
          </cell>
        </row>
        <row r="1279">
          <cell r="A1279">
            <v>245.51599999999999</v>
          </cell>
        </row>
        <row r="1280">
          <cell r="A1280">
            <v>241.41</v>
          </cell>
        </row>
        <row r="1281">
          <cell r="A1281">
            <v>248.56700000000001</v>
          </cell>
        </row>
        <row r="1282">
          <cell r="A1282">
            <v>263.23500000000001</v>
          </cell>
        </row>
        <row r="1283">
          <cell r="A1283">
            <v>267.36200000000002</v>
          </cell>
        </row>
        <row r="1284">
          <cell r="A1284">
            <v>262.42500000000001</v>
          </cell>
        </row>
        <row r="1285">
          <cell r="A1285">
            <v>260.27999999999997</v>
          </cell>
        </row>
        <row r="1286">
          <cell r="A1286">
            <v>257.30700000000002</v>
          </cell>
        </row>
        <row r="1287">
          <cell r="A1287">
            <v>260.73200000000003</v>
          </cell>
        </row>
        <row r="1288">
          <cell r="A1288">
            <v>255.77099999999999</v>
          </cell>
        </row>
        <row r="1289">
          <cell r="A1289">
            <v>257.82600000000002</v>
          </cell>
        </row>
        <row r="1290">
          <cell r="A1290">
            <v>255.61099999999999</v>
          </cell>
        </row>
        <row r="1291">
          <cell r="A1291">
            <v>255.643</v>
          </cell>
        </row>
        <row r="1292">
          <cell r="A1292">
            <v>255.36099999999999</v>
          </cell>
        </row>
        <row r="1293">
          <cell r="A1293">
            <v>255.22499999999999</v>
          </cell>
        </row>
        <row r="1294">
          <cell r="A1294">
            <v>255.29499999999999</v>
          </cell>
        </row>
        <row r="1295">
          <cell r="A1295">
            <v>255.27099999999999</v>
          </cell>
        </row>
        <row r="1296">
          <cell r="A1296">
            <v>258.95800000000003</v>
          </cell>
        </row>
        <row r="1297">
          <cell r="A1297">
            <v>255.09899999999999</v>
          </cell>
        </row>
        <row r="1298">
          <cell r="A1298">
            <v>261.16500000000002</v>
          </cell>
        </row>
        <row r="1299">
          <cell r="A1299">
            <v>257.255</v>
          </cell>
        </row>
        <row r="1300">
          <cell r="A1300">
            <v>255.19200000000001</v>
          </cell>
        </row>
        <row r="1301">
          <cell r="A1301">
            <v>255.09800000000001</v>
          </cell>
        </row>
        <row r="1302">
          <cell r="A1302">
            <v>255.02</v>
          </cell>
        </row>
        <row r="1303">
          <cell r="A1303">
            <v>255.137</v>
          </cell>
        </row>
        <row r="1304">
          <cell r="A1304">
            <v>255.11099999999999</v>
          </cell>
        </row>
        <row r="1305">
          <cell r="A1305">
            <v>255.84200000000001</v>
          </cell>
        </row>
        <row r="1306">
          <cell r="A1306">
            <v>255.29900000000001</v>
          </cell>
        </row>
        <row r="1307">
          <cell r="A1307">
            <v>255.42</v>
          </cell>
        </row>
        <row r="1308">
          <cell r="A1308">
            <v>255.143</v>
          </cell>
        </row>
        <row r="1309">
          <cell r="A1309">
            <v>255.21700000000001</v>
          </cell>
        </row>
        <row r="1310">
          <cell r="A1310">
            <v>255.10400000000001</v>
          </cell>
        </row>
        <row r="1311">
          <cell r="A1311">
            <v>256.04500000000002</v>
          </cell>
        </row>
        <row r="1312">
          <cell r="A1312">
            <v>255.12700000000001</v>
          </cell>
        </row>
        <row r="1313">
          <cell r="A1313">
            <v>255.08</v>
          </cell>
        </row>
        <row r="1314">
          <cell r="A1314">
            <v>255.08799999999999</v>
          </cell>
        </row>
        <row r="1315">
          <cell r="A1315">
            <v>255.13900000000001</v>
          </cell>
        </row>
        <row r="1316">
          <cell r="A1316">
            <v>255.09200000000001</v>
          </cell>
        </row>
        <row r="1317">
          <cell r="A1317">
            <v>255.096</v>
          </cell>
        </row>
        <row r="1318">
          <cell r="A1318">
            <v>255.447</v>
          </cell>
        </row>
        <row r="1319">
          <cell r="A1319">
            <v>255.08799999999999</v>
          </cell>
        </row>
        <row r="1320">
          <cell r="A1320">
            <v>255.1</v>
          </cell>
        </row>
        <row r="1321">
          <cell r="A1321">
            <v>255.131</v>
          </cell>
        </row>
        <row r="1322">
          <cell r="A1322">
            <v>255.09200000000001</v>
          </cell>
        </row>
        <row r="1323">
          <cell r="A1323">
            <v>255.08799999999999</v>
          </cell>
        </row>
        <row r="1324">
          <cell r="A1324">
            <v>255.15</v>
          </cell>
        </row>
        <row r="1325">
          <cell r="A1325">
            <v>255.09200000000001</v>
          </cell>
        </row>
        <row r="1326">
          <cell r="A1326">
            <v>255.096</v>
          </cell>
        </row>
        <row r="1327">
          <cell r="A1327">
            <v>255.13499999999999</v>
          </cell>
        </row>
        <row r="1328">
          <cell r="A1328">
            <v>255.09200000000001</v>
          </cell>
        </row>
        <row r="1329">
          <cell r="A1329">
            <v>255.09200000000001</v>
          </cell>
        </row>
        <row r="1330">
          <cell r="A1330">
            <v>255.13499999999999</v>
          </cell>
        </row>
        <row r="1331">
          <cell r="A1331">
            <v>255.084</v>
          </cell>
        </row>
        <row r="1332">
          <cell r="A1332">
            <v>255.10400000000001</v>
          </cell>
        </row>
        <row r="1333">
          <cell r="A1333">
            <v>255.13499999999999</v>
          </cell>
        </row>
        <row r="1334">
          <cell r="A1334">
            <v>255.09200000000001</v>
          </cell>
        </row>
        <row r="1335">
          <cell r="A1335">
            <v>255.05699999999999</v>
          </cell>
        </row>
        <row r="1336">
          <cell r="A1336">
            <v>255.10400000000001</v>
          </cell>
        </row>
        <row r="1337">
          <cell r="A1337">
            <v>255.06100000000001</v>
          </cell>
        </row>
        <row r="1338">
          <cell r="A1338">
            <v>255.05699999999999</v>
          </cell>
        </row>
        <row r="1339">
          <cell r="A1339">
            <v>255.11500000000001</v>
          </cell>
        </row>
        <row r="1340">
          <cell r="A1340">
            <v>255.06399999999999</v>
          </cell>
        </row>
        <row r="1341">
          <cell r="A1341">
            <v>255.053</v>
          </cell>
        </row>
        <row r="1342">
          <cell r="A1342">
            <v>255.08799999999999</v>
          </cell>
        </row>
        <row r="1343">
          <cell r="A1343">
            <v>255.04900000000001</v>
          </cell>
        </row>
        <row r="1344">
          <cell r="A1344">
            <v>255.06100000000001</v>
          </cell>
        </row>
        <row r="1345">
          <cell r="A1345">
            <v>255.11099999999999</v>
          </cell>
        </row>
        <row r="1346">
          <cell r="A1346">
            <v>255.053</v>
          </cell>
        </row>
        <row r="1347">
          <cell r="A1347">
            <v>255.36500000000001</v>
          </cell>
        </row>
        <row r="1348">
          <cell r="A1348">
            <v>255.1</v>
          </cell>
        </row>
        <row r="1349">
          <cell r="A1349">
            <v>255.05699999999999</v>
          </cell>
        </row>
        <row r="1350">
          <cell r="A1350">
            <v>255.1</v>
          </cell>
        </row>
        <row r="1351">
          <cell r="A1351">
            <v>255.131</v>
          </cell>
        </row>
        <row r="1352">
          <cell r="A1352">
            <v>255.06100000000001</v>
          </cell>
        </row>
        <row r="1353">
          <cell r="A1353">
            <v>255.05699999999999</v>
          </cell>
        </row>
        <row r="1354">
          <cell r="A1354">
            <v>255.096</v>
          </cell>
        </row>
        <row r="1355">
          <cell r="A1355">
            <v>255.053</v>
          </cell>
        </row>
        <row r="1356">
          <cell r="A1356">
            <v>255.06399999999999</v>
          </cell>
        </row>
        <row r="1357">
          <cell r="A1357">
            <v>255.131</v>
          </cell>
        </row>
        <row r="1358">
          <cell r="A1358">
            <v>255.053</v>
          </cell>
        </row>
        <row r="1359">
          <cell r="A1359">
            <v>255.06100000000001</v>
          </cell>
        </row>
        <row r="1360">
          <cell r="A1360">
            <v>255.08799999999999</v>
          </cell>
        </row>
        <row r="1361">
          <cell r="A1361">
            <v>255.04900000000001</v>
          </cell>
        </row>
        <row r="1362">
          <cell r="A1362">
            <v>255.072</v>
          </cell>
        </row>
        <row r="1363">
          <cell r="A1363">
            <v>255.084</v>
          </cell>
        </row>
        <row r="1364">
          <cell r="A1364">
            <v>255.053</v>
          </cell>
        </row>
        <row r="1365">
          <cell r="A1365">
            <v>255.06100000000001</v>
          </cell>
        </row>
        <row r="1366">
          <cell r="A1366">
            <v>255.08799999999999</v>
          </cell>
        </row>
        <row r="1367">
          <cell r="A1367">
            <v>255.04499999999999</v>
          </cell>
        </row>
        <row r="1368">
          <cell r="A1368">
            <v>255.053</v>
          </cell>
        </row>
        <row r="1369">
          <cell r="A1369">
            <v>255.084</v>
          </cell>
        </row>
        <row r="1370">
          <cell r="A1370">
            <v>255.08799999999999</v>
          </cell>
        </row>
        <row r="1371">
          <cell r="A1371">
            <v>255.05699999999999</v>
          </cell>
        </row>
        <row r="1372">
          <cell r="A1372">
            <v>255.08799999999999</v>
          </cell>
        </row>
        <row r="1373">
          <cell r="A1373">
            <v>255.03299999999999</v>
          </cell>
        </row>
        <row r="1374">
          <cell r="A1374">
            <v>255.04499999999999</v>
          </cell>
        </row>
        <row r="1375">
          <cell r="A1375">
            <v>255.1</v>
          </cell>
        </row>
        <row r="1376">
          <cell r="A1376">
            <v>255.04900000000001</v>
          </cell>
        </row>
        <row r="1377">
          <cell r="A1377">
            <v>255.36500000000001</v>
          </cell>
        </row>
        <row r="1378">
          <cell r="A1378">
            <v>255.08799999999999</v>
          </cell>
        </row>
        <row r="1379">
          <cell r="A1379">
            <v>255.04900000000001</v>
          </cell>
        </row>
        <row r="1380">
          <cell r="A1380">
            <v>255.06100000000001</v>
          </cell>
        </row>
        <row r="1381">
          <cell r="A1381">
            <v>255.08799999999999</v>
          </cell>
        </row>
        <row r="1382">
          <cell r="A1382">
            <v>255.053</v>
          </cell>
        </row>
        <row r="1383">
          <cell r="A1383">
            <v>255.05699999999999</v>
          </cell>
        </row>
        <row r="1384">
          <cell r="A1384">
            <v>255.09200000000001</v>
          </cell>
        </row>
        <row r="1385">
          <cell r="A1385">
            <v>255.053</v>
          </cell>
        </row>
        <row r="1386">
          <cell r="A1386">
            <v>255.06399999999999</v>
          </cell>
        </row>
        <row r="1387">
          <cell r="A1387">
            <v>255.08</v>
          </cell>
        </row>
        <row r="1388">
          <cell r="A1388">
            <v>255.04900000000001</v>
          </cell>
        </row>
        <row r="1389">
          <cell r="A1389">
            <v>255.06100000000001</v>
          </cell>
        </row>
        <row r="1390">
          <cell r="A1390">
            <v>255.084</v>
          </cell>
        </row>
        <row r="1391">
          <cell r="A1391">
            <v>255.04499999999999</v>
          </cell>
        </row>
        <row r="1392">
          <cell r="A1392">
            <v>255.053</v>
          </cell>
        </row>
        <row r="1393">
          <cell r="A1393">
            <v>255.08799999999999</v>
          </cell>
        </row>
        <row r="1394">
          <cell r="A1394">
            <v>255.04499999999999</v>
          </cell>
        </row>
        <row r="1395">
          <cell r="A1395">
            <v>255.04900000000001</v>
          </cell>
        </row>
        <row r="1396">
          <cell r="A1396">
            <v>255.08799999999999</v>
          </cell>
        </row>
        <row r="1397">
          <cell r="A1397">
            <v>255.04499999999999</v>
          </cell>
        </row>
        <row r="1398">
          <cell r="A1398">
            <v>255.05699999999999</v>
          </cell>
        </row>
        <row r="1399">
          <cell r="A1399">
            <v>255.084</v>
          </cell>
        </row>
        <row r="1400">
          <cell r="A1400">
            <v>255.096</v>
          </cell>
        </row>
        <row r="1401">
          <cell r="A1401">
            <v>255.315</v>
          </cell>
        </row>
        <row r="1402">
          <cell r="A1402">
            <v>257.964</v>
          </cell>
        </row>
        <row r="1403">
          <cell r="A1403">
            <v>255.108</v>
          </cell>
        </row>
        <row r="1404">
          <cell r="A1404">
            <v>255.3</v>
          </cell>
        </row>
        <row r="1405">
          <cell r="A1405">
            <v>256.12</v>
          </cell>
        </row>
        <row r="1406">
          <cell r="A1406">
            <v>255.44</v>
          </cell>
        </row>
        <row r="1407">
          <cell r="A1407">
            <v>255.17500000000001</v>
          </cell>
        </row>
        <row r="1408">
          <cell r="A1408">
            <v>255.304</v>
          </cell>
        </row>
        <row r="1409">
          <cell r="A1409">
            <v>255.13200000000001</v>
          </cell>
        </row>
        <row r="1410">
          <cell r="A1410">
            <v>259.89400000000001</v>
          </cell>
        </row>
        <row r="1411">
          <cell r="A1411">
            <v>255.86199999999999</v>
          </cell>
        </row>
        <row r="1412">
          <cell r="A1412">
            <v>255.84299999999999</v>
          </cell>
        </row>
        <row r="1413">
          <cell r="A1413">
            <v>256.13200000000001</v>
          </cell>
        </row>
        <row r="1414">
          <cell r="A1414">
            <v>261.31299999999999</v>
          </cell>
        </row>
        <row r="1415">
          <cell r="A1415">
            <v>255.447</v>
          </cell>
        </row>
        <row r="1416">
          <cell r="A1416">
            <v>257.59899999999999</v>
          </cell>
        </row>
        <row r="1417">
          <cell r="A1417">
            <v>255.642</v>
          </cell>
        </row>
        <row r="1418">
          <cell r="A1418">
            <v>255.56</v>
          </cell>
        </row>
        <row r="1419">
          <cell r="A1419">
            <v>255.53200000000001</v>
          </cell>
        </row>
        <row r="1420">
          <cell r="A1420">
            <v>255.501</v>
          </cell>
        </row>
        <row r="1421">
          <cell r="A1421">
            <v>255.45</v>
          </cell>
        </row>
        <row r="1422">
          <cell r="A1422">
            <v>255.423</v>
          </cell>
        </row>
        <row r="1423">
          <cell r="A1423">
            <v>255.48099999999999</v>
          </cell>
        </row>
        <row r="1424">
          <cell r="A1424">
            <v>255.40700000000001</v>
          </cell>
        </row>
        <row r="1425">
          <cell r="A1425">
            <v>255.36</v>
          </cell>
        </row>
        <row r="1426">
          <cell r="A1426">
            <v>255.45</v>
          </cell>
        </row>
        <row r="1427">
          <cell r="A1427">
            <v>256.274</v>
          </cell>
        </row>
        <row r="1428">
          <cell r="A1428">
            <v>255.321</v>
          </cell>
        </row>
        <row r="1429">
          <cell r="A1429">
            <v>255.255</v>
          </cell>
        </row>
        <row r="1430">
          <cell r="A1430">
            <v>255.45</v>
          </cell>
        </row>
        <row r="1431">
          <cell r="A1431">
            <v>258.34899999999999</v>
          </cell>
        </row>
        <row r="1432">
          <cell r="A1432">
            <v>256.42200000000003</v>
          </cell>
        </row>
        <row r="1433">
          <cell r="A1433">
            <v>256.98399999999998</v>
          </cell>
        </row>
        <row r="1434">
          <cell r="A1434">
            <v>255.27</v>
          </cell>
        </row>
        <row r="1435">
          <cell r="A1435">
            <v>255.09</v>
          </cell>
        </row>
        <row r="1436">
          <cell r="A1436">
            <v>255.17599999999999</v>
          </cell>
        </row>
        <row r="1437">
          <cell r="A1437">
            <v>257.02</v>
          </cell>
        </row>
        <row r="1438">
          <cell r="A1438">
            <v>255.035</v>
          </cell>
        </row>
        <row r="1439">
          <cell r="A1439">
            <v>255.059</v>
          </cell>
        </row>
        <row r="1440">
          <cell r="A1440">
            <v>255.07900000000001</v>
          </cell>
        </row>
        <row r="1441">
          <cell r="A1441">
            <v>257.17500000000001</v>
          </cell>
        </row>
        <row r="1442">
          <cell r="A1442">
            <v>255.077</v>
          </cell>
        </row>
        <row r="1443">
          <cell r="A1443">
            <v>255.06200000000001</v>
          </cell>
        </row>
        <row r="1444">
          <cell r="A1444">
            <v>254.98699999999999</v>
          </cell>
        </row>
        <row r="1445">
          <cell r="A1445">
            <v>255.04599999999999</v>
          </cell>
        </row>
        <row r="1446">
          <cell r="A1446">
            <v>254.917</v>
          </cell>
        </row>
        <row r="1447">
          <cell r="A1447">
            <v>254.92500000000001</v>
          </cell>
        </row>
        <row r="1448">
          <cell r="A1448">
            <v>254.995</v>
          </cell>
        </row>
        <row r="1449">
          <cell r="A1449">
            <v>254.89400000000001</v>
          </cell>
        </row>
        <row r="1450">
          <cell r="A1450">
            <v>254.99100000000001</v>
          </cell>
        </row>
        <row r="1451">
          <cell r="A1451">
            <v>254.952</v>
          </cell>
        </row>
        <row r="1452">
          <cell r="A1452">
            <v>254.89400000000001</v>
          </cell>
        </row>
        <row r="1453">
          <cell r="A1453">
            <v>254.90899999999999</v>
          </cell>
        </row>
        <row r="1454">
          <cell r="A1454">
            <v>255.02199999999999</v>
          </cell>
        </row>
        <row r="1455">
          <cell r="A1455">
            <v>255.00299999999999</v>
          </cell>
        </row>
        <row r="1456">
          <cell r="A1456">
            <v>254.952</v>
          </cell>
        </row>
        <row r="1457">
          <cell r="A1457">
            <v>255.17400000000001</v>
          </cell>
        </row>
        <row r="1458">
          <cell r="A1458">
            <v>255.04499999999999</v>
          </cell>
        </row>
        <row r="1459">
          <cell r="A1459">
            <v>255.01400000000001</v>
          </cell>
        </row>
        <row r="1460">
          <cell r="A1460">
            <v>255.12299999999999</v>
          </cell>
        </row>
        <row r="1461">
          <cell r="A1461">
            <v>255.131</v>
          </cell>
        </row>
        <row r="1462">
          <cell r="A1462">
            <v>254.97900000000001</v>
          </cell>
        </row>
        <row r="1463">
          <cell r="A1463">
            <v>255.154</v>
          </cell>
        </row>
        <row r="1464">
          <cell r="A1464">
            <v>255.01</v>
          </cell>
        </row>
        <row r="1465">
          <cell r="A1465">
            <v>255.08799999999999</v>
          </cell>
        </row>
        <row r="1466">
          <cell r="A1466">
            <v>255.124</v>
          </cell>
        </row>
        <row r="1467">
          <cell r="A1467">
            <v>255.00299999999999</v>
          </cell>
        </row>
        <row r="1468">
          <cell r="A1468">
            <v>255.03</v>
          </cell>
        </row>
        <row r="1469">
          <cell r="A1469">
            <v>255.14400000000001</v>
          </cell>
        </row>
        <row r="1470">
          <cell r="A1470">
            <v>255.05799999999999</v>
          </cell>
        </row>
        <row r="1471">
          <cell r="A1471">
            <v>254.96</v>
          </cell>
        </row>
        <row r="1472">
          <cell r="A1472">
            <v>254.976</v>
          </cell>
        </row>
        <row r="1473">
          <cell r="A1473">
            <v>255.054</v>
          </cell>
        </row>
        <row r="1474">
          <cell r="A1474">
            <v>255.136</v>
          </cell>
        </row>
        <row r="1475">
          <cell r="A1475">
            <v>255.03</v>
          </cell>
        </row>
        <row r="1476">
          <cell r="A1476">
            <v>255.95400000000001</v>
          </cell>
        </row>
        <row r="1477">
          <cell r="A1477">
            <v>250.946</v>
          </cell>
        </row>
        <row r="1478">
          <cell r="A1478">
            <v>251.208</v>
          </cell>
        </row>
        <row r="1479">
          <cell r="A1479">
            <v>251.01300000000001</v>
          </cell>
        </row>
        <row r="1480">
          <cell r="A1480">
            <v>250.96600000000001</v>
          </cell>
        </row>
        <row r="1481">
          <cell r="A1481">
            <v>250.899</v>
          </cell>
        </row>
        <row r="1482">
          <cell r="A1482">
            <v>251.32900000000001</v>
          </cell>
        </row>
        <row r="1483">
          <cell r="A1483">
            <v>251.32900000000001</v>
          </cell>
        </row>
        <row r="1484">
          <cell r="A1484">
            <v>251.30199999999999</v>
          </cell>
        </row>
        <row r="1485">
          <cell r="A1485">
            <v>251.24299999999999</v>
          </cell>
        </row>
        <row r="1486">
          <cell r="A1486">
            <v>251.41499999999999</v>
          </cell>
        </row>
        <row r="1487">
          <cell r="A1487">
            <v>251.30199999999999</v>
          </cell>
        </row>
        <row r="1488">
          <cell r="A1488">
            <v>251.04</v>
          </cell>
        </row>
        <row r="1489">
          <cell r="A1489">
            <v>251.239</v>
          </cell>
        </row>
        <row r="1490">
          <cell r="A1490">
            <v>257.22899999999998</v>
          </cell>
        </row>
        <row r="1491">
          <cell r="A1491">
            <v>257.09100000000001</v>
          </cell>
        </row>
        <row r="1492">
          <cell r="A1492">
            <v>257.05799999999999</v>
          </cell>
        </row>
        <row r="1493">
          <cell r="A1493">
            <v>257.10399999999998</v>
          </cell>
        </row>
        <row r="1494">
          <cell r="A1494">
            <v>257.20999999999998</v>
          </cell>
        </row>
        <row r="1495">
          <cell r="A1495">
            <v>255.14400000000001</v>
          </cell>
        </row>
        <row r="1496">
          <cell r="A1496">
            <v>255.19800000000001</v>
          </cell>
        </row>
        <row r="1497">
          <cell r="A1497">
            <v>255.32300000000001</v>
          </cell>
        </row>
        <row r="1498">
          <cell r="A1498">
            <v>255.33099999999999</v>
          </cell>
        </row>
        <row r="1499">
          <cell r="A1499">
            <v>255.28</v>
          </cell>
        </row>
        <row r="1500">
          <cell r="A1500">
            <v>255.28800000000001</v>
          </cell>
        </row>
        <row r="1501">
          <cell r="A1501">
            <v>255.55799999999999</v>
          </cell>
        </row>
        <row r="1502">
          <cell r="A1502">
            <v>255.089</v>
          </cell>
        </row>
        <row r="1503">
          <cell r="A1503">
            <v>255.14699999999999</v>
          </cell>
        </row>
        <row r="1504">
          <cell r="A1504">
            <v>255.31200000000001</v>
          </cell>
        </row>
        <row r="1505">
          <cell r="A1505">
            <v>255.05</v>
          </cell>
        </row>
        <row r="1506">
          <cell r="A1506">
            <v>255.08500000000001</v>
          </cell>
        </row>
        <row r="1507">
          <cell r="A1507">
            <v>255.01900000000001</v>
          </cell>
        </row>
        <row r="1508">
          <cell r="A1508">
            <v>255.00700000000001</v>
          </cell>
        </row>
        <row r="1509">
          <cell r="A1509">
            <v>256.37799999999999</v>
          </cell>
        </row>
        <row r="1510">
          <cell r="A1510">
            <v>255.02199999999999</v>
          </cell>
        </row>
        <row r="1511">
          <cell r="A1511">
            <v>254.983</v>
          </cell>
        </row>
        <row r="1512">
          <cell r="A1512">
            <v>255.05</v>
          </cell>
        </row>
        <row r="1513">
          <cell r="A1513">
            <v>255.04599999999999</v>
          </cell>
        </row>
        <row r="1514">
          <cell r="A1514">
            <v>255.054</v>
          </cell>
        </row>
        <row r="1515">
          <cell r="A1515">
            <v>257.31900000000002</v>
          </cell>
        </row>
        <row r="1516">
          <cell r="A1516">
            <v>269.51499999999999</v>
          </cell>
        </row>
        <row r="1517">
          <cell r="A1517">
            <v>260.21800000000002</v>
          </cell>
        </row>
        <row r="1518">
          <cell r="A1518">
            <v>261.8</v>
          </cell>
        </row>
        <row r="1519">
          <cell r="A1519">
            <v>260.41699999999997</v>
          </cell>
        </row>
        <row r="1520">
          <cell r="A1520">
            <v>268.58499999999998</v>
          </cell>
        </row>
        <row r="1521">
          <cell r="A1521">
            <v>268.14400000000001</v>
          </cell>
        </row>
        <row r="1522">
          <cell r="A1522">
            <v>266.08499999999998</v>
          </cell>
        </row>
        <row r="1523">
          <cell r="A1523">
            <v>262.65899999999999</v>
          </cell>
        </row>
        <row r="1524">
          <cell r="A1524">
            <v>261.12</v>
          </cell>
        </row>
        <row r="1525">
          <cell r="A1525">
            <v>259.18700000000001</v>
          </cell>
        </row>
        <row r="1526">
          <cell r="A1526">
            <v>259.101</v>
          </cell>
        </row>
        <row r="1527">
          <cell r="A1527">
            <v>259.15100000000001</v>
          </cell>
        </row>
        <row r="1528">
          <cell r="A1528">
            <v>259.06900000000002</v>
          </cell>
        </row>
        <row r="1529">
          <cell r="A1529">
            <v>260.79199999999997</v>
          </cell>
        </row>
        <row r="1530">
          <cell r="A1530">
            <v>261.42500000000001</v>
          </cell>
        </row>
        <row r="1531">
          <cell r="A1531">
            <v>264.01100000000002</v>
          </cell>
        </row>
        <row r="1532">
          <cell r="A1532">
            <v>262.01499999999999</v>
          </cell>
        </row>
        <row r="1533">
          <cell r="A1533">
            <v>255.14</v>
          </cell>
        </row>
        <row r="1534">
          <cell r="A1534">
            <v>255.14699999999999</v>
          </cell>
        </row>
        <row r="1535">
          <cell r="A1535">
            <v>255.136</v>
          </cell>
        </row>
        <row r="1536">
          <cell r="A1536">
            <v>255.14699999999999</v>
          </cell>
        </row>
        <row r="1537">
          <cell r="A1537">
            <v>255.14</v>
          </cell>
        </row>
        <row r="1538">
          <cell r="A1538">
            <v>255.33600000000001</v>
          </cell>
        </row>
        <row r="1539">
          <cell r="A1539">
            <v>257.61399999999998</v>
          </cell>
        </row>
        <row r="1540">
          <cell r="A1540">
            <v>256.19</v>
          </cell>
        </row>
        <row r="1541">
          <cell r="A1541">
            <v>255.155</v>
          </cell>
        </row>
        <row r="1542">
          <cell r="A1542">
            <v>255.386</v>
          </cell>
        </row>
        <row r="1543">
          <cell r="A1543">
            <v>255.13200000000001</v>
          </cell>
        </row>
        <row r="1544">
          <cell r="A1544">
            <v>255.15100000000001</v>
          </cell>
        </row>
        <row r="1545">
          <cell r="A1545">
            <v>255.22200000000001</v>
          </cell>
        </row>
        <row r="1546">
          <cell r="A1546">
            <v>255.08500000000001</v>
          </cell>
        </row>
        <row r="1547">
          <cell r="A1547">
            <v>255.08500000000001</v>
          </cell>
        </row>
        <row r="1548">
          <cell r="A1548">
            <v>255.124</v>
          </cell>
        </row>
        <row r="1549">
          <cell r="A1549">
            <v>255.08099999999999</v>
          </cell>
        </row>
        <row r="1550">
          <cell r="A1550">
            <v>255.19300000000001</v>
          </cell>
        </row>
        <row r="1551">
          <cell r="A1551">
            <v>255.30600000000001</v>
          </cell>
        </row>
        <row r="1552">
          <cell r="A1552">
            <v>255.27799999999999</v>
          </cell>
        </row>
        <row r="1553">
          <cell r="A1553">
            <v>255.29</v>
          </cell>
        </row>
        <row r="1554">
          <cell r="A1554">
            <v>255.267</v>
          </cell>
        </row>
        <row r="1555">
          <cell r="A1555">
            <v>255.17699999999999</v>
          </cell>
        </row>
        <row r="1556">
          <cell r="A1556">
            <v>255.25899999999999</v>
          </cell>
        </row>
        <row r="1557">
          <cell r="A1557">
            <v>255.15700000000001</v>
          </cell>
        </row>
        <row r="1558">
          <cell r="A1558">
            <v>255.15299999999999</v>
          </cell>
        </row>
        <row r="1559">
          <cell r="A1559">
            <v>255.22399999999999</v>
          </cell>
        </row>
        <row r="1560">
          <cell r="A1560">
            <v>255.173</v>
          </cell>
        </row>
        <row r="1561">
          <cell r="A1561">
            <v>255.149</v>
          </cell>
        </row>
        <row r="1562">
          <cell r="A1562">
            <v>255.255</v>
          </cell>
        </row>
        <row r="1563">
          <cell r="A1563">
            <v>255.161</v>
          </cell>
        </row>
        <row r="1564">
          <cell r="A1564">
            <v>255.161</v>
          </cell>
        </row>
        <row r="1565">
          <cell r="A1565">
            <v>255.22800000000001</v>
          </cell>
        </row>
        <row r="1566">
          <cell r="A1566">
            <v>255.173</v>
          </cell>
        </row>
        <row r="1567">
          <cell r="A1567">
            <v>255.16900000000001</v>
          </cell>
        </row>
        <row r="1568">
          <cell r="A1568">
            <v>255.23099999999999</v>
          </cell>
        </row>
        <row r="1569">
          <cell r="A1569">
            <v>255.81299999999999</v>
          </cell>
        </row>
        <row r="1570">
          <cell r="A1570">
            <v>255.28200000000001</v>
          </cell>
        </row>
        <row r="1571">
          <cell r="A1571">
            <v>255.29400000000001</v>
          </cell>
        </row>
        <row r="1572">
          <cell r="A1572">
            <v>264.95800000000003</v>
          </cell>
        </row>
        <row r="1573">
          <cell r="A1573">
            <v>264.24700000000001</v>
          </cell>
        </row>
        <row r="1574">
          <cell r="A1574">
            <v>264.27100000000002</v>
          </cell>
        </row>
        <row r="1575">
          <cell r="A1575">
            <v>264.185</v>
          </cell>
        </row>
        <row r="1576">
          <cell r="A1576">
            <v>264.15499999999997</v>
          </cell>
        </row>
        <row r="1577">
          <cell r="A1577">
            <v>256.697</v>
          </cell>
        </row>
        <row r="1578">
          <cell r="A1578">
            <v>256.92599999999999</v>
          </cell>
        </row>
        <row r="1579">
          <cell r="A1579">
            <v>262.46800000000002</v>
          </cell>
        </row>
        <row r="1580">
          <cell r="A1580">
            <v>256.351</v>
          </cell>
        </row>
        <row r="1581">
          <cell r="A1581">
            <v>261.07299999999998</v>
          </cell>
        </row>
        <row r="1582">
          <cell r="A1582">
            <v>257.79599999999999</v>
          </cell>
        </row>
        <row r="1583">
          <cell r="A1583">
            <v>256.28800000000001</v>
          </cell>
        </row>
        <row r="1584">
          <cell r="A1584">
            <v>256.40899999999999</v>
          </cell>
        </row>
        <row r="1585">
          <cell r="A1585">
            <v>256.45999999999998</v>
          </cell>
        </row>
        <row r="1586">
          <cell r="A1586">
            <v>256.45999999999998</v>
          </cell>
        </row>
        <row r="1587">
          <cell r="A1587">
            <v>256.50299999999999</v>
          </cell>
        </row>
        <row r="1588">
          <cell r="A1588">
            <v>256.601</v>
          </cell>
        </row>
        <row r="1589">
          <cell r="A1589">
            <v>258.51</v>
          </cell>
        </row>
        <row r="1590">
          <cell r="A1590">
            <v>265.76400000000001</v>
          </cell>
        </row>
        <row r="1591">
          <cell r="A1591">
            <v>263.334</v>
          </cell>
        </row>
        <row r="1592">
          <cell r="A1592">
            <v>262.154</v>
          </cell>
        </row>
        <row r="1593">
          <cell r="A1593">
            <v>259.39299999999997</v>
          </cell>
        </row>
        <row r="1594">
          <cell r="A1594">
            <v>256.58800000000002</v>
          </cell>
        </row>
        <row r="1595">
          <cell r="A1595">
            <v>256.30700000000002</v>
          </cell>
        </row>
        <row r="1596">
          <cell r="A1596">
            <v>256.29500000000002</v>
          </cell>
        </row>
        <row r="1597">
          <cell r="A1597">
            <v>256.93599999999998</v>
          </cell>
        </row>
        <row r="1598">
          <cell r="A1598">
            <v>256.38499999999999</v>
          </cell>
        </row>
        <row r="1599">
          <cell r="A1599">
            <v>258.72500000000002</v>
          </cell>
        </row>
        <row r="1600">
          <cell r="A1600">
            <v>256.79199999999997</v>
          </cell>
        </row>
        <row r="1601">
          <cell r="A1601">
            <v>256.78899999999999</v>
          </cell>
        </row>
        <row r="1602">
          <cell r="A1602">
            <v>260.07499999999999</v>
          </cell>
        </row>
        <row r="1603">
          <cell r="A1603">
            <v>256.38</v>
          </cell>
        </row>
        <row r="1604">
          <cell r="A1604">
            <v>256.50099999999998</v>
          </cell>
        </row>
        <row r="1605">
          <cell r="A1605">
            <v>257.59100000000001</v>
          </cell>
        </row>
        <row r="1606">
          <cell r="A1606">
            <v>256.685</v>
          </cell>
        </row>
        <row r="1607">
          <cell r="A1607">
            <v>256.48899999999998</v>
          </cell>
        </row>
        <row r="1608">
          <cell r="A1608">
            <v>256.786</v>
          </cell>
        </row>
        <row r="1609">
          <cell r="A1609">
            <v>256.58300000000003</v>
          </cell>
        </row>
        <row r="1610">
          <cell r="A1610">
            <v>256.38</v>
          </cell>
        </row>
        <row r="1611">
          <cell r="A1611">
            <v>258.91899999999998</v>
          </cell>
        </row>
        <row r="1612">
          <cell r="A1612">
            <v>256.34100000000001</v>
          </cell>
        </row>
        <row r="1613">
          <cell r="A1613">
            <v>256.40699999999998</v>
          </cell>
        </row>
        <row r="1614">
          <cell r="A1614">
            <v>260.12200000000001</v>
          </cell>
        </row>
        <row r="1615">
          <cell r="A1615">
            <v>257.68799999999999</v>
          </cell>
        </row>
        <row r="1616">
          <cell r="A1616">
            <v>256.48500000000001</v>
          </cell>
        </row>
        <row r="1617">
          <cell r="A1617">
            <v>257.048</v>
          </cell>
        </row>
        <row r="1618">
          <cell r="A1618">
            <v>256.44600000000003</v>
          </cell>
        </row>
        <row r="1619">
          <cell r="A1619">
            <v>256.68200000000002</v>
          </cell>
        </row>
        <row r="1620">
          <cell r="A1620">
            <v>256.887</v>
          </cell>
        </row>
        <row r="1621">
          <cell r="A1621">
            <v>257.87099999999998</v>
          </cell>
        </row>
        <row r="1622">
          <cell r="A1622">
            <v>256.27</v>
          </cell>
        </row>
        <row r="1623">
          <cell r="A1623">
            <v>256.30500000000001</v>
          </cell>
        </row>
        <row r="1624">
          <cell r="A1624">
            <v>256.23399999999998</v>
          </cell>
        </row>
        <row r="1625">
          <cell r="A1625">
            <v>256.21100000000001</v>
          </cell>
        </row>
        <row r="1626">
          <cell r="A1626">
            <v>256.18400000000003</v>
          </cell>
        </row>
        <row r="1627">
          <cell r="A1627">
            <v>256.23399999999998</v>
          </cell>
        </row>
        <row r="1628">
          <cell r="A1628">
            <v>256.26499999999999</v>
          </cell>
        </row>
        <row r="1629">
          <cell r="A1629">
            <v>256.45600000000002</v>
          </cell>
        </row>
        <row r="1630">
          <cell r="A1630">
            <v>256.31900000000002</v>
          </cell>
        </row>
        <row r="1631">
          <cell r="A1631">
            <v>256.28399999999999</v>
          </cell>
        </row>
        <row r="1632">
          <cell r="A1632">
            <v>256.26900000000001</v>
          </cell>
        </row>
        <row r="1633">
          <cell r="A1633">
            <v>256.26499999999999</v>
          </cell>
        </row>
        <row r="1634">
          <cell r="A1634">
            <v>256.26900000000001</v>
          </cell>
        </row>
        <row r="1635">
          <cell r="A1635">
            <v>256.27600000000001</v>
          </cell>
        </row>
        <row r="1636">
          <cell r="A1636">
            <v>256.26100000000002</v>
          </cell>
        </row>
        <row r="1637">
          <cell r="A1637">
            <v>256.26499999999999</v>
          </cell>
        </row>
        <row r="1638">
          <cell r="A1638">
            <v>256.30399999999997</v>
          </cell>
        </row>
        <row r="1639">
          <cell r="A1639">
            <v>256.27199999999999</v>
          </cell>
        </row>
        <row r="1640">
          <cell r="A1640">
            <v>256.26499999999999</v>
          </cell>
        </row>
        <row r="1641">
          <cell r="A1641">
            <v>256.26100000000002</v>
          </cell>
        </row>
        <row r="1642">
          <cell r="A1642">
            <v>256.26900000000001</v>
          </cell>
        </row>
        <row r="1643">
          <cell r="A1643">
            <v>256.26900000000001</v>
          </cell>
        </row>
        <row r="1644">
          <cell r="A1644">
            <v>256.45999999999998</v>
          </cell>
        </row>
        <row r="1645">
          <cell r="A1645">
            <v>256.30799999999999</v>
          </cell>
        </row>
        <row r="1646">
          <cell r="A1646">
            <v>256.28800000000001</v>
          </cell>
        </row>
        <row r="1647">
          <cell r="A1647">
            <v>256.29199999999997</v>
          </cell>
        </row>
        <row r="1648">
          <cell r="A1648">
            <v>256.30399999999997</v>
          </cell>
        </row>
        <row r="1649">
          <cell r="A1649">
            <v>257.67099999999999</v>
          </cell>
        </row>
        <row r="1650">
          <cell r="A1650">
            <v>256.37400000000002</v>
          </cell>
        </row>
        <row r="1651">
          <cell r="A1651">
            <v>256.64</v>
          </cell>
        </row>
        <row r="1652">
          <cell r="A1652">
            <v>257.30399999999997</v>
          </cell>
        </row>
        <row r="1653">
          <cell r="A1653">
            <v>257.62400000000002</v>
          </cell>
        </row>
        <row r="1654">
          <cell r="A1654">
            <v>256.40499999999997</v>
          </cell>
        </row>
        <row r="1655">
          <cell r="A1655">
            <v>257.79199999999997</v>
          </cell>
        </row>
        <row r="1656">
          <cell r="A1656">
            <v>256.41699999999997</v>
          </cell>
        </row>
        <row r="1657">
          <cell r="A1657">
            <v>256.40899999999999</v>
          </cell>
        </row>
        <row r="1658">
          <cell r="A1658">
            <v>256.48700000000002</v>
          </cell>
        </row>
        <row r="1659">
          <cell r="A1659">
            <v>256.351</v>
          </cell>
        </row>
        <row r="1660">
          <cell r="A1660">
            <v>256.35399999999998</v>
          </cell>
        </row>
        <row r="1661">
          <cell r="A1661">
            <v>256.43700000000001</v>
          </cell>
        </row>
        <row r="1662">
          <cell r="A1662">
            <v>256.36200000000002</v>
          </cell>
        </row>
        <row r="1663">
          <cell r="A1663">
            <v>256.40899999999999</v>
          </cell>
        </row>
        <row r="1664">
          <cell r="A1664">
            <v>256.41300000000001</v>
          </cell>
        </row>
        <row r="1665">
          <cell r="A1665">
            <v>256.40899999999999</v>
          </cell>
        </row>
        <row r="1666">
          <cell r="A1666">
            <v>256.351</v>
          </cell>
        </row>
        <row r="1667">
          <cell r="A1667">
            <v>256.38600000000002</v>
          </cell>
        </row>
        <row r="1668">
          <cell r="A1668">
            <v>256.34699999999998</v>
          </cell>
        </row>
        <row r="1669">
          <cell r="A1669">
            <v>256.34300000000002</v>
          </cell>
        </row>
        <row r="1670">
          <cell r="A1670">
            <v>256.37799999999999</v>
          </cell>
        </row>
        <row r="1671">
          <cell r="A1671">
            <v>256.33499999999998</v>
          </cell>
        </row>
        <row r="1672">
          <cell r="A1672">
            <v>256.452</v>
          </cell>
        </row>
        <row r="1673">
          <cell r="A1673">
            <v>256.351</v>
          </cell>
        </row>
        <row r="1674">
          <cell r="A1674">
            <v>256.37</v>
          </cell>
        </row>
        <row r="1675">
          <cell r="A1675">
            <v>256.40100000000001</v>
          </cell>
        </row>
        <row r="1676">
          <cell r="A1676">
            <v>256.33100000000002</v>
          </cell>
        </row>
        <row r="1677">
          <cell r="A1677">
            <v>256.40100000000001</v>
          </cell>
        </row>
        <row r="1678">
          <cell r="A1678">
            <v>256.40499999999997</v>
          </cell>
        </row>
        <row r="1679">
          <cell r="A1679">
            <v>256.42099999999999</v>
          </cell>
        </row>
        <row r="1680">
          <cell r="A1680">
            <v>256.351</v>
          </cell>
        </row>
        <row r="1681">
          <cell r="A1681">
            <v>256.44799999999998</v>
          </cell>
        </row>
        <row r="1682">
          <cell r="A1682">
            <v>256.30799999999999</v>
          </cell>
        </row>
        <row r="1683">
          <cell r="A1683">
            <v>256.30799999999999</v>
          </cell>
        </row>
        <row r="1684">
          <cell r="A1684">
            <v>256.43299999999999</v>
          </cell>
        </row>
        <row r="1685">
          <cell r="A1685">
            <v>256.27600000000001</v>
          </cell>
        </row>
        <row r="1686">
          <cell r="A1686">
            <v>256.31900000000002</v>
          </cell>
        </row>
        <row r="1687">
          <cell r="A1687">
            <v>256.32299999999998</v>
          </cell>
        </row>
        <row r="1688">
          <cell r="A1688">
            <v>256.29500000000002</v>
          </cell>
        </row>
        <row r="1689">
          <cell r="A1689">
            <v>256.26799999999997</v>
          </cell>
        </row>
        <row r="1690">
          <cell r="A1690">
            <v>256.37700000000001</v>
          </cell>
        </row>
        <row r="1691">
          <cell r="A1691">
            <v>256.33</v>
          </cell>
        </row>
        <row r="1692">
          <cell r="A1692">
            <v>256.27100000000002</v>
          </cell>
        </row>
        <row r="1693">
          <cell r="A1693">
            <v>256.37299999999999</v>
          </cell>
        </row>
        <row r="1694">
          <cell r="A1694">
            <v>256.26400000000001</v>
          </cell>
        </row>
        <row r="1695">
          <cell r="A1695">
            <v>256.28300000000002</v>
          </cell>
        </row>
        <row r="1696">
          <cell r="A1696">
            <v>256.32600000000002</v>
          </cell>
        </row>
        <row r="1697">
          <cell r="A1697">
            <v>256.26799999999997</v>
          </cell>
        </row>
        <row r="1698">
          <cell r="A1698">
            <v>256.32600000000002</v>
          </cell>
        </row>
        <row r="1699">
          <cell r="A1699">
            <v>256.30500000000001</v>
          </cell>
        </row>
        <row r="1700">
          <cell r="A1700">
            <v>256.32799999999997</v>
          </cell>
        </row>
        <row r="1701">
          <cell r="A1701">
            <v>256.262</v>
          </cell>
        </row>
        <row r="1702">
          <cell r="A1702">
            <v>256.29300000000001</v>
          </cell>
        </row>
        <row r="1703">
          <cell r="A1703">
            <v>256.30500000000001</v>
          </cell>
        </row>
        <row r="1704">
          <cell r="A1704">
            <v>256.27</v>
          </cell>
        </row>
        <row r="1705">
          <cell r="A1705">
            <v>256.33199999999999</v>
          </cell>
        </row>
        <row r="1706">
          <cell r="A1706">
            <v>256.27</v>
          </cell>
        </row>
        <row r="1707">
          <cell r="A1707">
            <v>256.30099999999999</v>
          </cell>
        </row>
        <row r="1708">
          <cell r="A1708">
            <v>256.27699999999999</v>
          </cell>
        </row>
        <row r="1709">
          <cell r="A1709">
            <v>256.27699999999999</v>
          </cell>
        </row>
        <row r="1710">
          <cell r="A1710">
            <v>256.30900000000003</v>
          </cell>
        </row>
        <row r="1711">
          <cell r="A1711">
            <v>256.27</v>
          </cell>
        </row>
        <row r="1712">
          <cell r="A1712">
            <v>256.32799999999997</v>
          </cell>
        </row>
        <row r="1713">
          <cell r="A1713">
            <v>256.387</v>
          </cell>
        </row>
        <row r="1714">
          <cell r="A1714">
            <v>256.31200000000001</v>
          </cell>
        </row>
        <row r="1715">
          <cell r="A1715">
            <v>256.28100000000001</v>
          </cell>
        </row>
        <row r="1716">
          <cell r="A1716">
            <v>256.32799999999997</v>
          </cell>
        </row>
        <row r="1717">
          <cell r="A1717">
            <v>256.30099999999999</v>
          </cell>
        </row>
        <row r="1718">
          <cell r="A1718">
            <v>256.27300000000002</v>
          </cell>
        </row>
        <row r="1719">
          <cell r="A1719">
            <v>256.39100000000002</v>
          </cell>
        </row>
        <row r="1720">
          <cell r="A1720">
            <v>256.26600000000002</v>
          </cell>
        </row>
        <row r="1721">
          <cell r="A1721">
            <v>256.30900000000003</v>
          </cell>
        </row>
        <row r="1722">
          <cell r="A1722">
            <v>256.33600000000001</v>
          </cell>
        </row>
        <row r="1723">
          <cell r="A1723">
            <v>256.28100000000001</v>
          </cell>
        </row>
        <row r="1724">
          <cell r="A1724">
            <v>256.30900000000003</v>
          </cell>
        </row>
        <row r="1725">
          <cell r="A1725">
            <v>256.34399999999999</v>
          </cell>
        </row>
        <row r="1726">
          <cell r="A1726">
            <v>256.33999999999997</v>
          </cell>
        </row>
        <row r="1727">
          <cell r="A1727">
            <v>256.28100000000001</v>
          </cell>
        </row>
        <row r="1728">
          <cell r="A1728">
            <v>256.37099999999998</v>
          </cell>
        </row>
        <row r="1729">
          <cell r="A1729">
            <v>256.27</v>
          </cell>
        </row>
        <row r="1730">
          <cell r="A1730">
            <v>256.27</v>
          </cell>
        </row>
        <row r="1731">
          <cell r="A1731">
            <v>256.35199999999998</v>
          </cell>
        </row>
        <row r="1732">
          <cell r="A1732">
            <v>256.27699999999999</v>
          </cell>
        </row>
        <row r="1733">
          <cell r="A1733">
            <v>256.33600000000001</v>
          </cell>
        </row>
        <row r="1734">
          <cell r="A1734">
            <v>256.32799999999997</v>
          </cell>
        </row>
        <row r="1735">
          <cell r="A1735">
            <v>256.30099999999999</v>
          </cell>
        </row>
        <row r="1736">
          <cell r="A1736">
            <v>256.26600000000002</v>
          </cell>
        </row>
        <row r="1737">
          <cell r="A1737">
            <v>256.33199999999999</v>
          </cell>
        </row>
        <row r="1738">
          <cell r="A1738">
            <v>256.29700000000003</v>
          </cell>
        </row>
        <row r="1739">
          <cell r="A1739">
            <v>256.26600000000002</v>
          </cell>
        </row>
        <row r="1740">
          <cell r="A1740">
            <v>256.32400000000001</v>
          </cell>
        </row>
        <row r="1741">
          <cell r="A1741">
            <v>256.262</v>
          </cell>
        </row>
        <row r="1742">
          <cell r="A1742">
            <v>256.29700000000003</v>
          </cell>
        </row>
        <row r="1743">
          <cell r="A1743">
            <v>256.27</v>
          </cell>
        </row>
        <row r="1744">
          <cell r="A1744">
            <v>256.25</v>
          </cell>
        </row>
        <row r="1745">
          <cell r="A1745">
            <v>256.28899999999999</v>
          </cell>
        </row>
        <row r="1746">
          <cell r="A1746">
            <v>256.24599999999998</v>
          </cell>
        </row>
        <row r="1747">
          <cell r="A1747">
            <v>256.32</v>
          </cell>
        </row>
        <row r="1748">
          <cell r="A1748">
            <v>256.25400000000002</v>
          </cell>
        </row>
        <row r="1749">
          <cell r="A1749">
            <v>256.25799999999998</v>
          </cell>
        </row>
        <row r="1750">
          <cell r="A1750">
            <v>256.27699999999999</v>
          </cell>
        </row>
        <row r="1751">
          <cell r="A1751">
            <v>256.26600000000002</v>
          </cell>
        </row>
        <row r="1752">
          <cell r="A1752">
            <v>256.31200000000001</v>
          </cell>
        </row>
        <row r="1753">
          <cell r="A1753">
            <v>256.25799999999998</v>
          </cell>
        </row>
        <row r="1754">
          <cell r="A1754">
            <v>256.34399999999999</v>
          </cell>
        </row>
        <row r="1755">
          <cell r="A1755">
            <v>256.23399999999998</v>
          </cell>
        </row>
        <row r="1756">
          <cell r="A1756">
            <v>256.23</v>
          </cell>
        </row>
        <row r="1757">
          <cell r="A1757">
            <v>256.32</v>
          </cell>
        </row>
        <row r="1758">
          <cell r="A1758">
            <v>256.23399999999998</v>
          </cell>
        </row>
        <row r="1759">
          <cell r="A1759">
            <v>256.28899999999999</v>
          </cell>
        </row>
        <row r="1760">
          <cell r="A1760">
            <v>256.29300000000001</v>
          </cell>
        </row>
        <row r="1761">
          <cell r="A1761">
            <v>256.25799999999998</v>
          </cell>
        </row>
        <row r="1762">
          <cell r="A1762">
            <v>256.22699999999998</v>
          </cell>
        </row>
        <row r="1763">
          <cell r="A1763">
            <v>256.31599999999997</v>
          </cell>
        </row>
        <row r="1764">
          <cell r="A1764">
            <v>256.25400000000002</v>
          </cell>
        </row>
        <row r="1765">
          <cell r="A1765">
            <v>256.21499999999997</v>
          </cell>
        </row>
        <row r="1766">
          <cell r="A1766">
            <v>256.33600000000001</v>
          </cell>
        </row>
        <row r="1767">
          <cell r="A1767">
            <v>256.23</v>
          </cell>
        </row>
        <row r="1768">
          <cell r="A1768">
            <v>256.29700000000003</v>
          </cell>
        </row>
        <row r="1769">
          <cell r="A1769">
            <v>256.28899999999999</v>
          </cell>
        </row>
        <row r="1770">
          <cell r="A1770">
            <v>256.25</v>
          </cell>
        </row>
        <row r="1771">
          <cell r="A1771">
            <v>256.25400000000002</v>
          </cell>
        </row>
        <row r="1772">
          <cell r="A1772">
            <v>256.33600000000001</v>
          </cell>
        </row>
        <row r="1773">
          <cell r="A1773">
            <v>256.28100000000001</v>
          </cell>
        </row>
        <row r="1774">
          <cell r="A1774">
            <v>256.21899999999999</v>
          </cell>
        </row>
        <row r="1775">
          <cell r="A1775">
            <v>256.34800000000001</v>
          </cell>
        </row>
        <row r="1776">
          <cell r="A1776">
            <v>256.21899999999999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测试报告"/>
      <sheetName val="遗留buglist"/>
      <sheetName val="综合打分"/>
      <sheetName val="Response Time "/>
      <sheetName val="App Sources"/>
      <sheetName val="内存泄漏"/>
      <sheetName val="Baidu App"/>
    </sheetNames>
    <sheetDataSet>
      <sheetData sheetId="0"/>
      <sheetData sheetId="1"/>
      <sheetData sheetId="2"/>
      <sheetData sheetId="3"/>
      <sheetData sheetId="4"/>
      <sheetData sheetId="5">
        <row r="1">
          <cell r="A1">
            <v>172.33199999999999</v>
          </cell>
        </row>
        <row r="2">
          <cell r="A2">
            <v>167.75800000000001</v>
          </cell>
        </row>
        <row r="3">
          <cell r="A3">
            <v>167.74600000000001</v>
          </cell>
        </row>
        <row r="4">
          <cell r="A4">
            <v>167.75</v>
          </cell>
        </row>
        <row r="5">
          <cell r="A5">
            <v>167.75</v>
          </cell>
        </row>
        <row r="6">
          <cell r="A6">
            <v>167.773</v>
          </cell>
        </row>
        <row r="7">
          <cell r="A7">
            <v>167.75</v>
          </cell>
        </row>
        <row r="8">
          <cell r="A8">
            <v>167.72300000000001</v>
          </cell>
        </row>
        <row r="9">
          <cell r="A9">
            <v>167.74199999999999</v>
          </cell>
        </row>
        <row r="10">
          <cell r="A10">
            <v>167.738</v>
          </cell>
        </row>
        <row r="11">
          <cell r="A11">
            <v>167.72300000000001</v>
          </cell>
        </row>
        <row r="12">
          <cell r="A12">
            <v>167.76599999999999</v>
          </cell>
        </row>
        <row r="13">
          <cell r="A13">
            <v>167.74600000000001</v>
          </cell>
        </row>
        <row r="14">
          <cell r="A14">
            <v>167.73400000000001</v>
          </cell>
        </row>
        <row r="15">
          <cell r="A15">
            <v>167.77</v>
          </cell>
        </row>
        <row r="16">
          <cell r="A16">
            <v>167.75</v>
          </cell>
        </row>
        <row r="17">
          <cell r="A17">
            <v>167.74199999999999</v>
          </cell>
        </row>
        <row r="18">
          <cell r="A18">
            <v>167.73400000000001</v>
          </cell>
        </row>
        <row r="19">
          <cell r="A19">
            <v>167.75</v>
          </cell>
        </row>
        <row r="20">
          <cell r="A20">
            <v>167.72300000000001</v>
          </cell>
        </row>
        <row r="21">
          <cell r="A21">
            <v>167.762</v>
          </cell>
        </row>
        <row r="22">
          <cell r="A22">
            <v>167.76599999999999</v>
          </cell>
        </row>
        <row r="23">
          <cell r="A23">
            <v>167.762</v>
          </cell>
        </row>
        <row r="24">
          <cell r="A24">
            <v>167.75800000000001</v>
          </cell>
        </row>
        <row r="25">
          <cell r="A25">
            <v>167.73400000000001</v>
          </cell>
        </row>
        <row r="26">
          <cell r="A26">
            <v>167.738</v>
          </cell>
        </row>
        <row r="27">
          <cell r="A27">
            <v>167.75</v>
          </cell>
        </row>
        <row r="28">
          <cell r="A28">
            <v>167.76599999999999</v>
          </cell>
        </row>
        <row r="29">
          <cell r="A29">
            <v>167.75</v>
          </cell>
        </row>
        <row r="30">
          <cell r="A30">
            <v>167.74199999999999</v>
          </cell>
        </row>
        <row r="31">
          <cell r="A31">
            <v>167.73</v>
          </cell>
        </row>
        <row r="32">
          <cell r="A32">
            <v>167.738</v>
          </cell>
        </row>
        <row r="33">
          <cell r="A33">
            <v>167.73</v>
          </cell>
        </row>
        <row r="34">
          <cell r="A34">
            <v>167.75399999999999</v>
          </cell>
        </row>
        <row r="35">
          <cell r="A35">
            <v>167.738</v>
          </cell>
        </row>
        <row r="36">
          <cell r="A36">
            <v>167.74199999999999</v>
          </cell>
        </row>
        <row r="37">
          <cell r="A37">
            <v>167.738</v>
          </cell>
        </row>
        <row r="38">
          <cell r="A38">
            <v>167.738</v>
          </cell>
        </row>
        <row r="39">
          <cell r="A39">
            <v>167.75</v>
          </cell>
        </row>
        <row r="40">
          <cell r="A40">
            <v>167.73</v>
          </cell>
        </row>
        <row r="41">
          <cell r="A41">
            <v>167.72300000000001</v>
          </cell>
        </row>
        <row r="42">
          <cell r="A42">
            <v>167.75399999999999</v>
          </cell>
        </row>
        <row r="43">
          <cell r="A43">
            <v>167.75399999999999</v>
          </cell>
        </row>
        <row r="44">
          <cell r="A44">
            <v>167.73400000000001</v>
          </cell>
        </row>
        <row r="45">
          <cell r="A45">
            <v>167.75</v>
          </cell>
        </row>
        <row r="46">
          <cell r="A46">
            <v>167.72300000000001</v>
          </cell>
        </row>
        <row r="47">
          <cell r="A47">
            <v>167.70699999999999</v>
          </cell>
        </row>
        <row r="48">
          <cell r="A48">
            <v>167.74600000000001</v>
          </cell>
        </row>
        <row r="49">
          <cell r="A49">
            <v>167.73400000000001</v>
          </cell>
        </row>
        <row r="50">
          <cell r="A50">
            <v>167.73400000000001</v>
          </cell>
        </row>
        <row r="51">
          <cell r="A51">
            <v>167.73400000000001</v>
          </cell>
        </row>
        <row r="52">
          <cell r="A52">
            <v>167.738</v>
          </cell>
        </row>
        <row r="53">
          <cell r="A53">
            <v>167.74199999999999</v>
          </cell>
        </row>
        <row r="54">
          <cell r="A54">
            <v>167.73</v>
          </cell>
        </row>
        <row r="55">
          <cell r="A55">
            <v>167.73400000000001</v>
          </cell>
        </row>
        <row r="56">
          <cell r="A56">
            <v>167.75</v>
          </cell>
        </row>
        <row r="57">
          <cell r="A57">
            <v>167.73400000000001</v>
          </cell>
        </row>
        <row r="58">
          <cell r="A58">
            <v>167.75</v>
          </cell>
        </row>
        <row r="59">
          <cell r="A59">
            <v>167.738</v>
          </cell>
        </row>
        <row r="60">
          <cell r="A60">
            <v>167.738</v>
          </cell>
        </row>
        <row r="61">
          <cell r="A61">
            <v>167.73400000000001</v>
          </cell>
        </row>
        <row r="62">
          <cell r="A62">
            <v>167.75800000000001</v>
          </cell>
        </row>
        <row r="63">
          <cell r="A63">
            <v>167.738</v>
          </cell>
        </row>
        <row r="64">
          <cell r="A64">
            <v>167.73</v>
          </cell>
        </row>
        <row r="65">
          <cell r="A65">
            <v>167.72300000000001</v>
          </cell>
        </row>
        <row r="66">
          <cell r="A66">
            <v>167.73400000000001</v>
          </cell>
        </row>
        <row r="67">
          <cell r="A67">
            <v>167.73</v>
          </cell>
        </row>
        <row r="68">
          <cell r="A68">
            <v>167.73</v>
          </cell>
        </row>
        <row r="69">
          <cell r="A69">
            <v>167.74600000000001</v>
          </cell>
        </row>
        <row r="70">
          <cell r="A70">
            <v>167.727</v>
          </cell>
        </row>
        <row r="71">
          <cell r="A71">
            <v>167.71899999999999</v>
          </cell>
        </row>
        <row r="72">
          <cell r="A72">
            <v>167.75</v>
          </cell>
        </row>
        <row r="73">
          <cell r="A73">
            <v>167.727</v>
          </cell>
        </row>
        <row r="74">
          <cell r="A74">
            <v>167.75399999999999</v>
          </cell>
        </row>
        <row r="75">
          <cell r="A75">
            <v>167.72300000000001</v>
          </cell>
        </row>
        <row r="76">
          <cell r="A76">
            <v>167.738</v>
          </cell>
        </row>
        <row r="77">
          <cell r="A77">
            <v>167.73</v>
          </cell>
        </row>
        <row r="78">
          <cell r="A78">
            <v>167.727</v>
          </cell>
        </row>
        <row r="79">
          <cell r="A79">
            <v>167.75</v>
          </cell>
        </row>
        <row r="80">
          <cell r="A80">
            <v>167.727</v>
          </cell>
        </row>
        <row r="81">
          <cell r="A81">
            <v>167.72300000000001</v>
          </cell>
        </row>
        <row r="82">
          <cell r="A82">
            <v>167.74199999999999</v>
          </cell>
        </row>
        <row r="83">
          <cell r="A83">
            <v>167.715</v>
          </cell>
        </row>
        <row r="84">
          <cell r="A84">
            <v>167.73400000000001</v>
          </cell>
        </row>
        <row r="85">
          <cell r="A85">
            <v>167.727</v>
          </cell>
        </row>
        <row r="86">
          <cell r="A86">
            <v>167.738</v>
          </cell>
        </row>
        <row r="87">
          <cell r="A87">
            <v>167.77</v>
          </cell>
        </row>
        <row r="88">
          <cell r="A88">
            <v>167.71899999999999</v>
          </cell>
        </row>
        <row r="89">
          <cell r="A89">
            <v>167.738</v>
          </cell>
        </row>
        <row r="90">
          <cell r="A90">
            <v>167.74199999999999</v>
          </cell>
        </row>
        <row r="91">
          <cell r="A91">
            <v>167.715</v>
          </cell>
        </row>
        <row r="92">
          <cell r="A92">
            <v>167.74600000000001</v>
          </cell>
        </row>
        <row r="93">
          <cell r="A93">
            <v>167.73</v>
          </cell>
        </row>
        <row r="94">
          <cell r="A94">
            <v>167.762</v>
          </cell>
        </row>
        <row r="95">
          <cell r="A95">
            <v>167.73</v>
          </cell>
        </row>
        <row r="96">
          <cell r="A96">
            <v>167.74199999999999</v>
          </cell>
        </row>
        <row r="97">
          <cell r="A97">
            <v>167.73400000000001</v>
          </cell>
        </row>
        <row r="98">
          <cell r="A98">
            <v>167.73400000000001</v>
          </cell>
        </row>
        <row r="99">
          <cell r="A99">
            <v>167.73</v>
          </cell>
        </row>
        <row r="100">
          <cell r="A100">
            <v>167.72300000000001</v>
          </cell>
        </row>
        <row r="101">
          <cell r="A101">
            <v>167.73</v>
          </cell>
        </row>
        <row r="102">
          <cell r="A102">
            <v>167.76599999999999</v>
          </cell>
        </row>
        <row r="103">
          <cell r="A103">
            <v>167.75</v>
          </cell>
        </row>
        <row r="104">
          <cell r="A104">
            <v>167.73400000000001</v>
          </cell>
        </row>
        <row r="105">
          <cell r="A105">
            <v>167.74199999999999</v>
          </cell>
        </row>
        <row r="106">
          <cell r="A106">
            <v>167.762</v>
          </cell>
        </row>
        <row r="107">
          <cell r="A107">
            <v>167.72300000000001</v>
          </cell>
        </row>
        <row r="108">
          <cell r="A108">
            <v>167.738</v>
          </cell>
        </row>
        <row r="109">
          <cell r="A109">
            <v>167.75</v>
          </cell>
        </row>
        <row r="110">
          <cell r="A110">
            <v>167.72300000000001</v>
          </cell>
        </row>
        <row r="111">
          <cell r="A111">
            <v>167.75399999999999</v>
          </cell>
        </row>
        <row r="112">
          <cell r="A112">
            <v>167.738</v>
          </cell>
        </row>
        <row r="113">
          <cell r="A113">
            <v>172.06700000000001</v>
          </cell>
        </row>
        <row r="114">
          <cell r="A114">
            <v>170.048</v>
          </cell>
        </row>
        <row r="115">
          <cell r="A115">
            <v>172.21600000000001</v>
          </cell>
        </row>
        <row r="116">
          <cell r="A116">
            <v>172.09899999999999</v>
          </cell>
        </row>
        <row r="117">
          <cell r="A117">
            <v>174.66900000000001</v>
          </cell>
        </row>
        <row r="118">
          <cell r="A118">
            <v>172.20400000000001</v>
          </cell>
        </row>
        <row r="119">
          <cell r="A119">
            <v>172.196</v>
          </cell>
        </row>
        <row r="120">
          <cell r="A120">
            <v>170.643</v>
          </cell>
        </row>
        <row r="121">
          <cell r="A121">
            <v>172.779</v>
          </cell>
        </row>
        <row r="122">
          <cell r="A122">
            <v>172.72900000000001</v>
          </cell>
        </row>
        <row r="123">
          <cell r="A123">
            <v>170.803</v>
          </cell>
        </row>
        <row r="124">
          <cell r="A124">
            <v>170.697</v>
          </cell>
        </row>
        <row r="125">
          <cell r="A125">
            <v>180.136</v>
          </cell>
        </row>
        <row r="126">
          <cell r="A126">
            <v>179.495</v>
          </cell>
        </row>
        <row r="127">
          <cell r="A127">
            <v>181.53100000000001</v>
          </cell>
        </row>
        <row r="128">
          <cell r="A128">
            <v>180.40600000000001</v>
          </cell>
        </row>
        <row r="129">
          <cell r="A129">
            <v>181.72300000000001</v>
          </cell>
        </row>
        <row r="130">
          <cell r="A130">
            <v>181.37899999999999</v>
          </cell>
        </row>
        <row r="131">
          <cell r="A131">
            <v>179.66399999999999</v>
          </cell>
        </row>
        <row r="132">
          <cell r="A132">
            <v>193.23</v>
          </cell>
        </row>
        <row r="133">
          <cell r="A133">
            <v>193.94499999999999</v>
          </cell>
        </row>
        <row r="134">
          <cell r="A134">
            <v>181.80500000000001</v>
          </cell>
        </row>
        <row r="135">
          <cell r="A135">
            <v>181.77</v>
          </cell>
        </row>
        <row r="136">
          <cell r="A136">
            <v>182.006</v>
          </cell>
        </row>
        <row r="137">
          <cell r="A137">
            <v>186.37799999999999</v>
          </cell>
        </row>
        <row r="138">
          <cell r="A138">
            <v>185.03</v>
          </cell>
        </row>
        <row r="139">
          <cell r="A139">
            <v>185.52600000000001</v>
          </cell>
        </row>
        <row r="140">
          <cell r="A140">
            <v>188.77199999999999</v>
          </cell>
        </row>
        <row r="141">
          <cell r="A141">
            <v>189.554</v>
          </cell>
        </row>
        <row r="142">
          <cell r="A142">
            <v>190.92500000000001</v>
          </cell>
        </row>
        <row r="143">
          <cell r="A143">
            <v>188.71</v>
          </cell>
        </row>
        <row r="144">
          <cell r="A144">
            <v>191.43299999999999</v>
          </cell>
        </row>
        <row r="145">
          <cell r="A145">
            <v>201.054</v>
          </cell>
        </row>
        <row r="146">
          <cell r="A146">
            <v>206.327</v>
          </cell>
        </row>
        <row r="147">
          <cell r="A147">
            <v>195.28800000000001</v>
          </cell>
        </row>
        <row r="148">
          <cell r="A148">
            <v>168.06899999999999</v>
          </cell>
        </row>
        <row r="149">
          <cell r="A149">
            <v>164.74100000000001</v>
          </cell>
        </row>
        <row r="150">
          <cell r="A150">
            <v>157.804</v>
          </cell>
        </row>
        <row r="151">
          <cell r="A151">
            <v>151.20400000000001</v>
          </cell>
        </row>
        <row r="152">
          <cell r="A152">
            <v>151.18100000000001</v>
          </cell>
        </row>
        <row r="153">
          <cell r="A153">
            <v>150.94999999999999</v>
          </cell>
        </row>
        <row r="154">
          <cell r="A154">
            <v>150.98500000000001</v>
          </cell>
        </row>
        <row r="155">
          <cell r="A155">
            <v>151.185</v>
          </cell>
        </row>
        <row r="156">
          <cell r="A156">
            <v>151.095</v>
          </cell>
        </row>
        <row r="157">
          <cell r="A157">
            <v>169.185</v>
          </cell>
        </row>
        <row r="158">
          <cell r="A158">
            <v>168.333</v>
          </cell>
        </row>
        <row r="159">
          <cell r="A159">
            <v>168.458</v>
          </cell>
        </row>
        <row r="160">
          <cell r="A160">
            <v>168.501</v>
          </cell>
        </row>
        <row r="161">
          <cell r="A161">
            <v>169.90299999999999</v>
          </cell>
        </row>
        <row r="162">
          <cell r="A162">
            <v>169.08699999999999</v>
          </cell>
        </row>
        <row r="163">
          <cell r="A163">
            <v>169.56100000000001</v>
          </cell>
        </row>
        <row r="164">
          <cell r="A164">
            <v>169.47900000000001</v>
          </cell>
        </row>
        <row r="165">
          <cell r="A165">
            <v>170.702</v>
          </cell>
        </row>
        <row r="166">
          <cell r="A166">
            <v>172.64400000000001</v>
          </cell>
        </row>
        <row r="167">
          <cell r="A167">
            <v>172.011</v>
          </cell>
        </row>
        <row r="168">
          <cell r="A168">
            <v>179.804</v>
          </cell>
        </row>
        <row r="169">
          <cell r="A169">
            <v>182.483</v>
          </cell>
        </row>
        <row r="170">
          <cell r="A170">
            <v>176.124</v>
          </cell>
        </row>
        <row r="171">
          <cell r="A171">
            <v>175.04599999999999</v>
          </cell>
        </row>
        <row r="172">
          <cell r="A172">
            <v>176.93299999999999</v>
          </cell>
        </row>
        <row r="173">
          <cell r="A173">
            <v>172.386</v>
          </cell>
        </row>
        <row r="174">
          <cell r="A174">
            <v>179.42500000000001</v>
          </cell>
        </row>
        <row r="175">
          <cell r="A175">
            <v>183.858</v>
          </cell>
        </row>
        <row r="176">
          <cell r="A176">
            <v>176.58099999999999</v>
          </cell>
        </row>
        <row r="177">
          <cell r="A177">
            <v>169</v>
          </cell>
        </row>
        <row r="178">
          <cell r="A178">
            <v>168.87100000000001</v>
          </cell>
        </row>
        <row r="179">
          <cell r="A179">
            <v>168.89099999999999</v>
          </cell>
        </row>
        <row r="180">
          <cell r="A180">
            <v>168.863</v>
          </cell>
        </row>
        <row r="181">
          <cell r="A181">
            <v>168.87100000000001</v>
          </cell>
        </row>
        <row r="182">
          <cell r="A182">
            <v>168.89099999999999</v>
          </cell>
        </row>
        <row r="183">
          <cell r="A183">
            <v>168.87100000000001</v>
          </cell>
        </row>
        <row r="184">
          <cell r="A184">
            <v>168.88300000000001</v>
          </cell>
        </row>
        <row r="185">
          <cell r="A185">
            <v>168.89500000000001</v>
          </cell>
        </row>
        <row r="186">
          <cell r="A186">
            <v>168.85499999999999</v>
          </cell>
        </row>
        <row r="187">
          <cell r="A187">
            <v>168.863</v>
          </cell>
        </row>
        <row r="188">
          <cell r="A188">
            <v>168.863</v>
          </cell>
        </row>
        <row r="189">
          <cell r="A189">
            <v>168.90199999999999</v>
          </cell>
        </row>
        <row r="190">
          <cell r="A190">
            <v>168.78899999999999</v>
          </cell>
        </row>
        <row r="191">
          <cell r="A191">
            <v>168.762</v>
          </cell>
        </row>
        <row r="192">
          <cell r="A192">
            <v>168.762</v>
          </cell>
        </row>
        <row r="193">
          <cell r="A193">
            <v>168.76599999999999</v>
          </cell>
        </row>
        <row r="194">
          <cell r="A194">
            <v>168.71899999999999</v>
          </cell>
        </row>
        <row r="195">
          <cell r="A195">
            <v>168.75800000000001</v>
          </cell>
        </row>
        <row r="196">
          <cell r="A196">
            <v>168.71899999999999</v>
          </cell>
        </row>
        <row r="197">
          <cell r="A197">
            <v>168.71899999999999</v>
          </cell>
        </row>
        <row r="198">
          <cell r="A198">
            <v>168.71899999999999</v>
          </cell>
        </row>
        <row r="199">
          <cell r="A199">
            <v>168.71899999999999</v>
          </cell>
        </row>
        <row r="200">
          <cell r="A200">
            <v>168.72300000000001</v>
          </cell>
        </row>
        <row r="201">
          <cell r="A201">
            <v>168.703</v>
          </cell>
        </row>
        <row r="202">
          <cell r="A202">
            <v>168.703</v>
          </cell>
        </row>
        <row r="203">
          <cell r="A203">
            <v>168.703</v>
          </cell>
        </row>
        <row r="204">
          <cell r="A204">
            <v>168.66800000000001</v>
          </cell>
        </row>
        <row r="205">
          <cell r="A205">
            <v>168.67599999999999</v>
          </cell>
        </row>
        <row r="206">
          <cell r="A206">
            <v>168.68</v>
          </cell>
        </row>
        <row r="207">
          <cell r="A207">
            <v>168.613</v>
          </cell>
        </row>
        <row r="208">
          <cell r="A208">
            <v>168.637</v>
          </cell>
        </row>
        <row r="209">
          <cell r="A209">
            <v>168.625</v>
          </cell>
        </row>
        <row r="210">
          <cell r="A210">
            <v>168.70699999999999</v>
          </cell>
        </row>
        <row r="211">
          <cell r="A211">
            <v>168.637</v>
          </cell>
        </row>
        <row r="212">
          <cell r="A212">
            <v>168.63300000000001</v>
          </cell>
        </row>
        <row r="213">
          <cell r="A213">
            <v>168.62899999999999</v>
          </cell>
        </row>
        <row r="214">
          <cell r="A214">
            <v>168.62899999999999</v>
          </cell>
        </row>
        <row r="215">
          <cell r="A215">
            <v>168.625</v>
          </cell>
        </row>
        <row r="216">
          <cell r="A216">
            <v>168.65199999999999</v>
          </cell>
        </row>
        <row r="217">
          <cell r="A217">
            <v>168.62899999999999</v>
          </cell>
        </row>
        <row r="218">
          <cell r="A218">
            <v>168.60900000000001</v>
          </cell>
        </row>
        <row r="219">
          <cell r="A219">
            <v>168.64099999999999</v>
          </cell>
        </row>
        <row r="220">
          <cell r="A220">
            <v>168.63300000000001</v>
          </cell>
        </row>
        <row r="221">
          <cell r="A221">
            <v>168.62899999999999</v>
          </cell>
        </row>
        <row r="222">
          <cell r="A222">
            <v>168.648</v>
          </cell>
        </row>
        <row r="223">
          <cell r="A223">
            <v>168.61699999999999</v>
          </cell>
        </row>
        <row r="224">
          <cell r="A224">
            <v>168.637</v>
          </cell>
        </row>
        <row r="225">
          <cell r="A225">
            <v>168.63300000000001</v>
          </cell>
        </row>
        <row r="226">
          <cell r="A226">
            <v>168.613</v>
          </cell>
        </row>
        <row r="227">
          <cell r="A227">
            <v>168.578</v>
          </cell>
        </row>
        <row r="228">
          <cell r="A228">
            <v>168.64099999999999</v>
          </cell>
        </row>
        <row r="229">
          <cell r="A229">
            <v>168.613</v>
          </cell>
        </row>
        <row r="230">
          <cell r="A230">
            <v>168.613</v>
          </cell>
        </row>
        <row r="231">
          <cell r="A231">
            <v>168.625</v>
          </cell>
        </row>
        <row r="232">
          <cell r="A232">
            <v>168.613</v>
          </cell>
        </row>
        <row r="233">
          <cell r="A233">
            <v>168.60499999999999</v>
          </cell>
        </row>
        <row r="234">
          <cell r="A234">
            <v>168.625</v>
          </cell>
        </row>
        <row r="235">
          <cell r="A235">
            <v>168.61699999999999</v>
          </cell>
        </row>
        <row r="236">
          <cell r="A236">
            <v>168.57400000000001</v>
          </cell>
        </row>
        <row r="237">
          <cell r="A237">
            <v>168.60900000000001</v>
          </cell>
        </row>
        <row r="238">
          <cell r="A238">
            <v>168.625</v>
          </cell>
        </row>
        <row r="239">
          <cell r="A239">
            <v>168.637</v>
          </cell>
        </row>
        <row r="240">
          <cell r="A240">
            <v>168.59800000000001</v>
          </cell>
        </row>
        <row r="241">
          <cell r="A241">
            <v>168.61699999999999</v>
          </cell>
        </row>
        <row r="242">
          <cell r="A242">
            <v>168.59399999999999</v>
          </cell>
        </row>
        <row r="243">
          <cell r="A243">
            <v>168.59399999999999</v>
          </cell>
        </row>
        <row r="244">
          <cell r="A244">
            <v>168.59800000000001</v>
          </cell>
        </row>
        <row r="245">
          <cell r="A245">
            <v>168.602</v>
          </cell>
        </row>
        <row r="246">
          <cell r="A246">
            <v>168.578</v>
          </cell>
        </row>
        <row r="247">
          <cell r="A247">
            <v>168.613</v>
          </cell>
        </row>
        <row r="248">
          <cell r="A248">
            <v>168.59399999999999</v>
          </cell>
        </row>
        <row r="249">
          <cell r="A249">
            <v>168.62100000000001</v>
          </cell>
        </row>
        <row r="250">
          <cell r="A250">
            <v>168.62100000000001</v>
          </cell>
        </row>
        <row r="251">
          <cell r="A251">
            <v>168.58199999999999</v>
          </cell>
        </row>
        <row r="252">
          <cell r="A252">
            <v>168.62899999999999</v>
          </cell>
        </row>
        <row r="253">
          <cell r="A253">
            <v>168.58600000000001</v>
          </cell>
        </row>
        <row r="254">
          <cell r="A254">
            <v>168.60499999999999</v>
          </cell>
        </row>
        <row r="255">
          <cell r="A255">
            <v>168.58199999999999</v>
          </cell>
        </row>
        <row r="256">
          <cell r="A256">
            <v>168.59399999999999</v>
          </cell>
        </row>
        <row r="257">
          <cell r="A257">
            <v>168.60499999999999</v>
          </cell>
        </row>
        <row r="258">
          <cell r="A258">
            <v>168.59</v>
          </cell>
        </row>
        <row r="259">
          <cell r="A259">
            <v>168.625</v>
          </cell>
        </row>
        <row r="260">
          <cell r="A260">
            <v>168.60900000000001</v>
          </cell>
        </row>
        <row r="261">
          <cell r="A261">
            <v>168.60499999999999</v>
          </cell>
        </row>
        <row r="262">
          <cell r="A262">
            <v>168.61699999999999</v>
          </cell>
        </row>
        <row r="263">
          <cell r="A263">
            <v>168.57400000000001</v>
          </cell>
        </row>
        <row r="264">
          <cell r="A264">
            <v>168.60499999999999</v>
          </cell>
        </row>
        <row r="265">
          <cell r="A265">
            <v>168.60499999999999</v>
          </cell>
        </row>
        <row r="266">
          <cell r="A266">
            <v>168.625</v>
          </cell>
        </row>
        <row r="267">
          <cell r="A267">
            <v>168.559</v>
          </cell>
        </row>
        <row r="268">
          <cell r="A268">
            <v>168.535</v>
          </cell>
        </row>
        <row r="269">
          <cell r="A269">
            <v>168.56200000000001</v>
          </cell>
        </row>
        <row r="270">
          <cell r="A270">
            <v>168.59399999999999</v>
          </cell>
        </row>
        <row r="271">
          <cell r="A271">
            <v>168.56200000000001</v>
          </cell>
        </row>
        <row r="272">
          <cell r="A272">
            <v>172.71100000000001</v>
          </cell>
        </row>
        <row r="273">
          <cell r="A273">
            <v>173.91399999999999</v>
          </cell>
        </row>
        <row r="274">
          <cell r="A274">
            <v>174.02699999999999</v>
          </cell>
        </row>
        <row r="275">
          <cell r="A275">
            <v>173.91399999999999</v>
          </cell>
        </row>
        <row r="276">
          <cell r="A276">
            <v>171.67599999999999</v>
          </cell>
        </row>
        <row r="277">
          <cell r="A277">
            <v>173.60900000000001</v>
          </cell>
        </row>
        <row r="278">
          <cell r="A278">
            <v>173.547</v>
          </cell>
        </row>
        <row r="279">
          <cell r="A279">
            <v>174.273</v>
          </cell>
        </row>
        <row r="280">
          <cell r="A280">
            <v>171.852</v>
          </cell>
        </row>
        <row r="281">
          <cell r="A281">
            <v>173.96100000000001</v>
          </cell>
        </row>
        <row r="282">
          <cell r="A282">
            <v>173.80500000000001</v>
          </cell>
        </row>
        <row r="283">
          <cell r="A283">
            <v>171.88300000000001</v>
          </cell>
        </row>
        <row r="284">
          <cell r="A284">
            <v>173.434</v>
          </cell>
        </row>
        <row r="285">
          <cell r="A285">
            <v>172.08600000000001</v>
          </cell>
        </row>
        <row r="286">
          <cell r="A286">
            <v>171.863</v>
          </cell>
        </row>
        <row r="287">
          <cell r="A287">
            <v>183.93799999999999</v>
          </cell>
        </row>
        <row r="288">
          <cell r="A288">
            <v>180.92099999999999</v>
          </cell>
        </row>
        <row r="289">
          <cell r="A289">
            <v>172.14</v>
          </cell>
        </row>
        <row r="290">
          <cell r="A290">
            <v>183.66300000000001</v>
          </cell>
        </row>
        <row r="291">
          <cell r="A291">
            <v>182.88200000000001</v>
          </cell>
        </row>
        <row r="292">
          <cell r="A292">
            <v>181.06200000000001</v>
          </cell>
        </row>
        <row r="293">
          <cell r="A293">
            <v>192.19800000000001</v>
          </cell>
        </row>
        <row r="294">
          <cell r="A294">
            <v>192.964</v>
          </cell>
        </row>
        <row r="295">
          <cell r="A295">
            <v>182.59299999999999</v>
          </cell>
        </row>
        <row r="296">
          <cell r="A296">
            <v>182.495</v>
          </cell>
        </row>
        <row r="297">
          <cell r="A297">
            <v>187.05</v>
          </cell>
        </row>
        <row r="298">
          <cell r="A298">
            <v>186.11199999999999</v>
          </cell>
        </row>
        <row r="299">
          <cell r="A299">
            <v>187.214</v>
          </cell>
        </row>
        <row r="300">
          <cell r="A300">
            <v>190.8</v>
          </cell>
        </row>
        <row r="301">
          <cell r="A301">
            <v>190.851</v>
          </cell>
        </row>
        <row r="302">
          <cell r="A302">
            <v>192.56700000000001</v>
          </cell>
        </row>
        <row r="303">
          <cell r="A303">
            <v>193.7</v>
          </cell>
        </row>
        <row r="304">
          <cell r="A304">
            <v>204.97800000000001</v>
          </cell>
        </row>
        <row r="305">
          <cell r="A305">
            <v>208.10300000000001</v>
          </cell>
        </row>
        <row r="306">
          <cell r="A306">
            <v>196.34899999999999</v>
          </cell>
        </row>
        <row r="307">
          <cell r="A307">
            <v>166.221</v>
          </cell>
        </row>
        <row r="308">
          <cell r="A308">
            <v>166.39</v>
          </cell>
        </row>
        <row r="309">
          <cell r="A309">
            <v>158.42099999999999</v>
          </cell>
        </row>
        <row r="310">
          <cell r="A310">
            <v>157.96</v>
          </cell>
        </row>
        <row r="311">
          <cell r="A311">
            <v>151.565</v>
          </cell>
        </row>
        <row r="312">
          <cell r="A312">
            <v>151.42500000000001</v>
          </cell>
        </row>
        <row r="313">
          <cell r="A313">
            <v>151.44800000000001</v>
          </cell>
        </row>
        <row r="314">
          <cell r="A314">
            <v>169.69800000000001</v>
          </cell>
        </row>
        <row r="315">
          <cell r="A315">
            <v>169.483</v>
          </cell>
        </row>
        <row r="316">
          <cell r="A316">
            <v>169.249</v>
          </cell>
        </row>
        <row r="317">
          <cell r="A317">
            <v>169.14400000000001</v>
          </cell>
        </row>
        <row r="318">
          <cell r="A318">
            <v>170.55799999999999</v>
          </cell>
        </row>
        <row r="319">
          <cell r="A319">
            <v>169.89400000000001</v>
          </cell>
        </row>
        <row r="320">
          <cell r="A320">
            <v>170.577</v>
          </cell>
        </row>
        <row r="321">
          <cell r="A321">
            <v>171.69</v>
          </cell>
        </row>
        <row r="322">
          <cell r="A322">
            <v>170.69</v>
          </cell>
        </row>
        <row r="323">
          <cell r="A323">
            <v>172.511</v>
          </cell>
        </row>
        <row r="324">
          <cell r="A324">
            <v>172.39</v>
          </cell>
        </row>
        <row r="325">
          <cell r="A325">
            <v>180.06899999999999</v>
          </cell>
        </row>
        <row r="326">
          <cell r="A326">
            <v>186.02199999999999</v>
          </cell>
        </row>
        <row r="327">
          <cell r="A327">
            <v>176.87</v>
          </cell>
        </row>
        <row r="328">
          <cell r="A328">
            <v>176.78</v>
          </cell>
        </row>
        <row r="329">
          <cell r="A329">
            <v>173.179</v>
          </cell>
        </row>
        <row r="330">
          <cell r="A330">
            <v>178.608</v>
          </cell>
        </row>
        <row r="331">
          <cell r="A331">
            <v>183.43299999999999</v>
          </cell>
        </row>
        <row r="332">
          <cell r="A332">
            <v>186.18700000000001</v>
          </cell>
        </row>
        <row r="333">
          <cell r="A333">
            <v>174.75299999999999</v>
          </cell>
        </row>
        <row r="334">
          <cell r="A334">
            <v>170.67500000000001</v>
          </cell>
        </row>
        <row r="335">
          <cell r="A335">
            <v>170.77199999999999</v>
          </cell>
        </row>
        <row r="336">
          <cell r="A336">
            <v>170.69399999999999</v>
          </cell>
        </row>
        <row r="337">
          <cell r="A337">
            <v>170.70599999999999</v>
          </cell>
        </row>
        <row r="338">
          <cell r="A338">
            <v>170.691</v>
          </cell>
        </row>
        <row r="339">
          <cell r="A339">
            <v>170.67599999999999</v>
          </cell>
        </row>
        <row r="340">
          <cell r="A340">
            <v>170.67599999999999</v>
          </cell>
        </row>
        <row r="341">
          <cell r="A341">
            <v>170.69499999999999</v>
          </cell>
        </row>
        <row r="342">
          <cell r="A342">
            <v>170.71899999999999</v>
          </cell>
        </row>
        <row r="343">
          <cell r="A343">
            <v>170.67599999999999</v>
          </cell>
        </row>
        <row r="344">
          <cell r="A344">
            <v>170.637</v>
          </cell>
        </row>
        <row r="345">
          <cell r="A345">
            <v>170.65199999999999</v>
          </cell>
        </row>
        <row r="346">
          <cell r="A346">
            <v>170.68</v>
          </cell>
        </row>
        <row r="347">
          <cell r="A347">
            <v>170.52699999999999</v>
          </cell>
        </row>
        <row r="348">
          <cell r="A348">
            <v>170.53899999999999</v>
          </cell>
        </row>
        <row r="349">
          <cell r="A349">
            <v>170.51599999999999</v>
          </cell>
        </row>
        <row r="350">
          <cell r="A350">
            <v>170.54300000000001</v>
          </cell>
        </row>
        <row r="351">
          <cell r="A351">
            <v>170.51599999999999</v>
          </cell>
        </row>
        <row r="352">
          <cell r="A352">
            <v>170.49600000000001</v>
          </cell>
        </row>
        <row r="353">
          <cell r="A353">
            <v>170.55500000000001</v>
          </cell>
        </row>
        <row r="354">
          <cell r="A354">
            <v>170.512</v>
          </cell>
        </row>
        <row r="355">
          <cell r="A355">
            <v>170.453</v>
          </cell>
        </row>
        <row r="356">
          <cell r="A356">
            <v>170.488</v>
          </cell>
        </row>
        <row r="357">
          <cell r="A357">
            <v>170.48400000000001</v>
          </cell>
        </row>
        <row r="358">
          <cell r="A358">
            <v>170.50800000000001</v>
          </cell>
        </row>
        <row r="359">
          <cell r="A359">
            <v>170.477</v>
          </cell>
        </row>
        <row r="360">
          <cell r="A360">
            <v>170.477</v>
          </cell>
        </row>
        <row r="361">
          <cell r="A361">
            <v>170.5</v>
          </cell>
        </row>
        <row r="362">
          <cell r="A362">
            <v>170.5</v>
          </cell>
        </row>
        <row r="363">
          <cell r="A363">
            <v>170.46899999999999</v>
          </cell>
        </row>
        <row r="364">
          <cell r="A364">
            <v>170.48</v>
          </cell>
        </row>
        <row r="365">
          <cell r="A365">
            <v>170.488</v>
          </cell>
        </row>
        <row r="366">
          <cell r="A366">
            <v>170.46899999999999</v>
          </cell>
        </row>
        <row r="367">
          <cell r="A367">
            <v>170.46100000000001</v>
          </cell>
        </row>
        <row r="368">
          <cell r="A368">
            <v>170.5</v>
          </cell>
        </row>
        <row r="369">
          <cell r="A369">
            <v>170.441</v>
          </cell>
        </row>
        <row r="370">
          <cell r="A370">
            <v>170.47300000000001</v>
          </cell>
        </row>
        <row r="371">
          <cell r="A371">
            <v>170.465</v>
          </cell>
        </row>
        <row r="372">
          <cell r="A372">
            <v>170.46100000000001</v>
          </cell>
        </row>
        <row r="373">
          <cell r="A373">
            <v>170.48</v>
          </cell>
        </row>
        <row r="374">
          <cell r="A374">
            <v>170.453</v>
          </cell>
        </row>
        <row r="375">
          <cell r="A375">
            <v>170.465</v>
          </cell>
        </row>
        <row r="376">
          <cell r="A376">
            <v>170.45699999999999</v>
          </cell>
        </row>
        <row r="377">
          <cell r="A377">
            <v>170.535</v>
          </cell>
        </row>
        <row r="378">
          <cell r="A378">
            <v>170.49199999999999</v>
          </cell>
        </row>
        <row r="379">
          <cell r="A379">
            <v>170.46100000000001</v>
          </cell>
        </row>
        <row r="380">
          <cell r="A380">
            <v>170.48</v>
          </cell>
        </row>
        <row r="381">
          <cell r="A381">
            <v>170.48400000000001</v>
          </cell>
        </row>
        <row r="382">
          <cell r="A382">
            <v>170.50399999999999</v>
          </cell>
        </row>
        <row r="383">
          <cell r="A383">
            <v>170.465</v>
          </cell>
        </row>
        <row r="384">
          <cell r="A384">
            <v>170.488</v>
          </cell>
        </row>
        <row r="385">
          <cell r="A385">
            <v>170.477</v>
          </cell>
        </row>
        <row r="386">
          <cell r="A386">
            <v>170.49199999999999</v>
          </cell>
        </row>
        <row r="387">
          <cell r="A387">
            <v>170.48400000000001</v>
          </cell>
        </row>
        <row r="388">
          <cell r="A388">
            <v>170.488</v>
          </cell>
        </row>
        <row r="389">
          <cell r="A389">
            <v>170.47300000000001</v>
          </cell>
        </row>
        <row r="390">
          <cell r="A390">
            <v>170.453</v>
          </cell>
        </row>
        <row r="391">
          <cell r="A391">
            <v>170.48</v>
          </cell>
        </row>
        <row r="392">
          <cell r="A392">
            <v>170.44900000000001</v>
          </cell>
        </row>
        <row r="393">
          <cell r="A393">
            <v>170.44499999999999</v>
          </cell>
        </row>
        <row r="394">
          <cell r="A394">
            <v>170.488</v>
          </cell>
        </row>
        <row r="395">
          <cell r="A395">
            <v>170.48</v>
          </cell>
        </row>
        <row r="396">
          <cell r="A396">
            <v>170.45699999999999</v>
          </cell>
        </row>
        <row r="397">
          <cell r="A397">
            <v>170.465</v>
          </cell>
        </row>
        <row r="398">
          <cell r="A398">
            <v>170.434</v>
          </cell>
        </row>
        <row r="399">
          <cell r="A399">
            <v>170.49600000000001</v>
          </cell>
        </row>
        <row r="400">
          <cell r="A400">
            <v>170.48</v>
          </cell>
        </row>
        <row r="401">
          <cell r="A401">
            <v>170.453</v>
          </cell>
        </row>
        <row r="402">
          <cell r="A402">
            <v>170.477</v>
          </cell>
        </row>
        <row r="403">
          <cell r="A403">
            <v>170.47300000000001</v>
          </cell>
        </row>
        <row r="404">
          <cell r="A404">
            <v>170.441</v>
          </cell>
        </row>
        <row r="405">
          <cell r="A405">
            <v>170.512</v>
          </cell>
        </row>
        <row r="406">
          <cell r="A406">
            <v>170.465</v>
          </cell>
        </row>
        <row r="407">
          <cell r="A407">
            <v>170.465</v>
          </cell>
        </row>
        <row r="408">
          <cell r="A408">
            <v>170.46899999999999</v>
          </cell>
        </row>
        <row r="409">
          <cell r="A409">
            <v>170.398</v>
          </cell>
        </row>
        <row r="410">
          <cell r="A410">
            <v>170.40600000000001</v>
          </cell>
        </row>
        <row r="411">
          <cell r="A411">
            <v>170.41399999999999</v>
          </cell>
        </row>
        <row r="412">
          <cell r="A412">
            <v>170.42599999999999</v>
          </cell>
        </row>
        <row r="413">
          <cell r="A413">
            <v>170.39099999999999</v>
          </cell>
        </row>
        <row r="414">
          <cell r="A414">
            <v>170.41399999999999</v>
          </cell>
        </row>
        <row r="415">
          <cell r="A415">
            <v>170.41800000000001</v>
          </cell>
        </row>
        <row r="416">
          <cell r="A416">
            <v>170.41</v>
          </cell>
        </row>
        <row r="417">
          <cell r="A417">
            <v>174.684</v>
          </cell>
        </row>
        <row r="418">
          <cell r="A418">
            <v>175.13800000000001</v>
          </cell>
        </row>
        <row r="419">
          <cell r="A419">
            <v>172.74299999999999</v>
          </cell>
        </row>
        <row r="420">
          <cell r="A420">
            <v>175.09899999999999</v>
          </cell>
        </row>
        <row r="421">
          <cell r="A421">
            <v>175.46199999999999</v>
          </cell>
        </row>
        <row r="422">
          <cell r="A422">
            <v>175.435</v>
          </cell>
        </row>
        <row r="423">
          <cell r="A423">
            <v>175.78200000000001</v>
          </cell>
        </row>
        <row r="424">
          <cell r="A424">
            <v>175.505</v>
          </cell>
        </row>
        <row r="425">
          <cell r="A425">
            <v>175.435</v>
          </cell>
        </row>
        <row r="426">
          <cell r="A426">
            <v>175.38800000000001</v>
          </cell>
        </row>
        <row r="427">
          <cell r="A427">
            <v>175.833</v>
          </cell>
        </row>
        <row r="428">
          <cell r="A428">
            <v>175.50899999999999</v>
          </cell>
        </row>
        <row r="429">
          <cell r="A429">
            <v>175.57499999999999</v>
          </cell>
        </row>
        <row r="430">
          <cell r="A430">
            <v>173.376</v>
          </cell>
        </row>
        <row r="431">
          <cell r="A431">
            <v>186.76300000000001</v>
          </cell>
        </row>
        <row r="432">
          <cell r="A432">
            <v>183.86799999999999</v>
          </cell>
        </row>
        <row r="433">
          <cell r="A433">
            <v>181.958</v>
          </cell>
        </row>
        <row r="434">
          <cell r="A434">
            <v>183.78</v>
          </cell>
        </row>
        <row r="435">
          <cell r="A435">
            <v>181.67500000000001</v>
          </cell>
        </row>
        <row r="436">
          <cell r="A436">
            <v>195.827</v>
          </cell>
        </row>
        <row r="437">
          <cell r="A437">
            <v>184.21799999999999</v>
          </cell>
        </row>
        <row r="438">
          <cell r="A438">
            <v>188.495</v>
          </cell>
        </row>
        <row r="439">
          <cell r="A439">
            <v>186.77199999999999</v>
          </cell>
        </row>
        <row r="440">
          <cell r="A440">
            <v>191.964</v>
          </cell>
        </row>
        <row r="441">
          <cell r="A441">
            <v>192.00299999999999</v>
          </cell>
        </row>
        <row r="442">
          <cell r="A442">
            <v>193.601</v>
          </cell>
        </row>
        <row r="443">
          <cell r="A443">
            <v>192.90100000000001</v>
          </cell>
        </row>
        <row r="444">
          <cell r="A444">
            <v>195.60400000000001</v>
          </cell>
        </row>
        <row r="445">
          <cell r="A445">
            <v>204.14400000000001</v>
          </cell>
        </row>
        <row r="446">
          <cell r="A446">
            <v>206.964</v>
          </cell>
        </row>
        <row r="447">
          <cell r="A447">
            <v>197.495</v>
          </cell>
        </row>
        <row r="448">
          <cell r="A448">
            <v>196.91300000000001</v>
          </cell>
        </row>
        <row r="449">
          <cell r="A449">
            <v>172.56899999999999</v>
          </cell>
        </row>
        <row r="450">
          <cell r="A450">
            <v>169.73699999999999</v>
          </cell>
        </row>
        <row r="451">
          <cell r="A451">
            <v>159.50800000000001</v>
          </cell>
        </row>
        <row r="452">
          <cell r="A452">
            <v>152.53899999999999</v>
          </cell>
        </row>
        <row r="453">
          <cell r="A453">
            <v>152.619</v>
          </cell>
        </row>
        <row r="454">
          <cell r="A454">
            <v>152.553</v>
          </cell>
        </row>
        <row r="455">
          <cell r="A455">
            <v>152.53299999999999</v>
          </cell>
        </row>
        <row r="456">
          <cell r="A456">
            <v>152.709</v>
          </cell>
        </row>
        <row r="457">
          <cell r="A457">
            <v>152.66200000000001</v>
          </cell>
        </row>
        <row r="458">
          <cell r="A458">
            <v>171.64400000000001</v>
          </cell>
        </row>
        <row r="459">
          <cell r="A459">
            <v>170.608</v>
          </cell>
        </row>
        <row r="460">
          <cell r="A460">
            <v>170.422</v>
          </cell>
        </row>
        <row r="461">
          <cell r="A461">
            <v>171.77799999999999</v>
          </cell>
        </row>
        <row r="462">
          <cell r="A462">
            <v>171.06700000000001</v>
          </cell>
        </row>
        <row r="463">
          <cell r="A463">
            <v>171.57900000000001</v>
          </cell>
        </row>
        <row r="464">
          <cell r="A464">
            <v>171.23099999999999</v>
          </cell>
        </row>
        <row r="465">
          <cell r="A465">
            <v>171.2</v>
          </cell>
        </row>
        <row r="466">
          <cell r="A466">
            <v>173.126</v>
          </cell>
        </row>
        <row r="467">
          <cell r="A467">
            <v>172.185</v>
          </cell>
        </row>
        <row r="468">
          <cell r="A468">
            <v>174.536</v>
          </cell>
        </row>
        <row r="469">
          <cell r="A469">
            <v>180.15700000000001</v>
          </cell>
        </row>
        <row r="470">
          <cell r="A470">
            <v>185.67699999999999</v>
          </cell>
        </row>
        <row r="471">
          <cell r="A471">
            <v>177.88399999999999</v>
          </cell>
        </row>
        <row r="472">
          <cell r="A472">
            <v>173.66499999999999</v>
          </cell>
        </row>
        <row r="473">
          <cell r="A473">
            <v>179.59899999999999</v>
          </cell>
        </row>
        <row r="474">
          <cell r="A474">
            <v>184.786</v>
          </cell>
        </row>
        <row r="475">
          <cell r="A475">
            <v>178.47800000000001</v>
          </cell>
        </row>
        <row r="476">
          <cell r="A476">
            <v>176.72800000000001</v>
          </cell>
        </row>
        <row r="477">
          <cell r="A477">
            <v>170.67400000000001</v>
          </cell>
        </row>
        <row r="478">
          <cell r="A478">
            <v>170.67</v>
          </cell>
        </row>
        <row r="479">
          <cell r="A479">
            <v>170.68600000000001</v>
          </cell>
        </row>
        <row r="480">
          <cell r="A480">
            <v>170.721</v>
          </cell>
        </row>
        <row r="481">
          <cell r="A481">
            <v>170.68600000000001</v>
          </cell>
        </row>
        <row r="482">
          <cell r="A482">
            <v>170.721</v>
          </cell>
        </row>
        <row r="483">
          <cell r="A483">
            <v>170.70099999999999</v>
          </cell>
        </row>
        <row r="484">
          <cell r="A484">
            <v>170.72900000000001</v>
          </cell>
        </row>
        <row r="485">
          <cell r="A485">
            <v>170.678</v>
          </cell>
        </row>
        <row r="486">
          <cell r="A486">
            <v>170.66200000000001</v>
          </cell>
        </row>
        <row r="487">
          <cell r="A487">
            <v>170.70099999999999</v>
          </cell>
        </row>
        <row r="488">
          <cell r="A488">
            <v>170.697</v>
          </cell>
        </row>
        <row r="489">
          <cell r="A489">
            <v>170.63900000000001</v>
          </cell>
        </row>
        <row r="490">
          <cell r="A490">
            <v>170.65799999999999</v>
          </cell>
        </row>
        <row r="491">
          <cell r="A491">
            <v>170.63499999999999</v>
          </cell>
        </row>
        <row r="492">
          <cell r="A492">
            <v>170.643</v>
          </cell>
        </row>
        <row r="493">
          <cell r="A493">
            <v>170.697</v>
          </cell>
        </row>
        <row r="494">
          <cell r="A494">
            <v>170.678</v>
          </cell>
        </row>
        <row r="495">
          <cell r="A495">
            <v>170.62299999999999</v>
          </cell>
        </row>
        <row r="496">
          <cell r="A496">
            <v>170.62299999999999</v>
          </cell>
        </row>
        <row r="497">
          <cell r="A497">
            <v>170.61500000000001</v>
          </cell>
        </row>
        <row r="498">
          <cell r="A498">
            <v>170.6</v>
          </cell>
        </row>
        <row r="499">
          <cell r="A499">
            <v>170.666</v>
          </cell>
        </row>
        <row r="500">
          <cell r="A500">
            <v>170.49</v>
          </cell>
        </row>
        <row r="501">
          <cell r="A501">
            <v>170.40799999999999</v>
          </cell>
        </row>
        <row r="502">
          <cell r="A502">
            <v>170.41200000000001</v>
          </cell>
        </row>
        <row r="503">
          <cell r="A503">
            <v>170.40799999999999</v>
          </cell>
        </row>
        <row r="504">
          <cell r="A504">
            <v>170.416</v>
          </cell>
        </row>
        <row r="505">
          <cell r="A505">
            <v>170.43199999999999</v>
          </cell>
        </row>
        <row r="506">
          <cell r="A506">
            <v>170.44300000000001</v>
          </cell>
        </row>
        <row r="507">
          <cell r="A507">
            <v>170.41200000000001</v>
          </cell>
        </row>
        <row r="508">
          <cell r="A508">
            <v>170.43199999999999</v>
          </cell>
        </row>
        <row r="509">
          <cell r="A509">
            <v>170.43899999999999</v>
          </cell>
        </row>
        <row r="510">
          <cell r="A510">
            <v>170.44300000000001</v>
          </cell>
        </row>
        <row r="511">
          <cell r="A511">
            <v>170.45099999999999</v>
          </cell>
        </row>
        <row r="512">
          <cell r="A512">
            <v>170.40799999999999</v>
          </cell>
        </row>
        <row r="513">
          <cell r="A513">
            <v>170.43199999999999</v>
          </cell>
        </row>
        <row r="514">
          <cell r="A514">
            <v>170.42</v>
          </cell>
        </row>
        <row r="515">
          <cell r="A515">
            <v>170.357</v>
          </cell>
        </row>
        <row r="516">
          <cell r="A516">
            <v>170.393</v>
          </cell>
        </row>
        <row r="517">
          <cell r="A517">
            <v>170.39599999999999</v>
          </cell>
        </row>
        <row r="518">
          <cell r="A518">
            <v>170.369</v>
          </cell>
        </row>
        <row r="519">
          <cell r="A519">
            <v>170.37299999999999</v>
          </cell>
        </row>
        <row r="520">
          <cell r="A520">
            <v>170.393</v>
          </cell>
        </row>
        <row r="521">
          <cell r="A521">
            <v>170.393</v>
          </cell>
        </row>
        <row r="522">
          <cell r="A522">
            <v>170.42400000000001</v>
          </cell>
        </row>
        <row r="523">
          <cell r="A523">
            <v>170.35400000000001</v>
          </cell>
        </row>
        <row r="524">
          <cell r="A524">
            <v>170.369</v>
          </cell>
        </row>
        <row r="525">
          <cell r="A525">
            <v>170.35400000000001</v>
          </cell>
        </row>
        <row r="526">
          <cell r="A526">
            <v>170.37700000000001</v>
          </cell>
        </row>
        <row r="527">
          <cell r="A527">
            <v>170.37700000000001</v>
          </cell>
        </row>
        <row r="528">
          <cell r="A528">
            <v>170.381</v>
          </cell>
        </row>
      </sheetData>
      <sheetData sheetId="6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测试报告"/>
      <sheetName val="遗留buglist"/>
      <sheetName val="综合打分"/>
      <sheetName val="Response Time "/>
      <sheetName val="App Sources"/>
      <sheetName val="内存泄漏"/>
      <sheetName val="Baidu App"/>
    </sheetNames>
    <sheetDataSet>
      <sheetData sheetId="0"/>
      <sheetData sheetId="1"/>
      <sheetData sheetId="2"/>
      <sheetData sheetId="3"/>
      <sheetData sheetId="4"/>
      <sheetData sheetId="5">
        <row r="1">
          <cell r="A1">
            <v>200.762</v>
          </cell>
        </row>
        <row r="2">
          <cell r="A2">
            <v>198.87100000000001</v>
          </cell>
        </row>
        <row r="3">
          <cell r="A3">
            <v>198.898</v>
          </cell>
        </row>
        <row r="4">
          <cell r="A4">
            <v>198.898</v>
          </cell>
        </row>
        <row r="5">
          <cell r="A5">
            <v>198.89099999999999</v>
          </cell>
        </row>
        <row r="6">
          <cell r="A6">
            <v>198.89500000000001</v>
          </cell>
        </row>
        <row r="7">
          <cell r="A7">
            <v>198.90199999999999</v>
          </cell>
        </row>
        <row r="8">
          <cell r="A8">
            <v>198.89099999999999</v>
          </cell>
        </row>
        <row r="9">
          <cell r="A9">
            <v>198.88300000000001</v>
          </cell>
        </row>
        <row r="10">
          <cell r="A10">
            <v>198.91</v>
          </cell>
        </row>
        <row r="11">
          <cell r="A11">
            <v>198.875</v>
          </cell>
        </row>
        <row r="12">
          <cell r="A12">
            <v>198.90199999999999</v>
          </cell>
        </row>
        <row r="13">
          <cell r="A13">
            <v>198.90600000000001</v>
          </cell>
        </row>
        <row r="14">
          <cell r="A14">
            <v>198.898</v>
          </cell>
        </row>
        <row r="15">
          <cell r="A15">
            <v>198.898</v>
          </cell>
        </row>
        <row r="16">
          <cell r="A16">
            <v>198.898</v>
          </cell>
        </row>
        <row r="17">
          <cell r="A17">
            <v>198.91800000000001</v>
          </cell>
        </row>
        <row r="18">
          <cell r="A18">
            <v>198.91399999999999</v>
          </cell>
        </row>
        <row r="19">
          <cell r="A19">
            <v>198.89099999999999</v>
          </cell>
        </row>
        <row r="20">
          <cell r="A20">
            <v>198.81200000000001</v>
          </cell>
        </row>
        <row r="21">
          <cell r="A21">
            <v>198.82400000000001</v>
          </cell>
        </row>
        <row r="22">
          <cell r="A22">
            <v>198.83199999999999</v>
          </cell>
        </row>
        <row r="23">
          <cell r="A23">
            <v>198.80500000000001</v>
          </cell>
        </row>
        <row r="24">
          <cell r="A24">
            <v>198.82</v>
          </cell>
        </row>
        <row r="25">
          <cell r="A25">
            <v>198.82400000000001</v>
          </cell>
        </row>
        <row r="26">
          <cell r="A26">
            <v>198.816</v>
          </cell>
        </row>
        <row r="27">
          <cell r="A27">
            <v>198.816</v>
          </cell>
        </row>
        <row r="28">
          <cell r="A28">
            <v>198.83600000000001</v>
          </cell>
        </row>
        <row r="29">
          <cell r="A29">
            <v>198.82</v>
          </cell>
        </row>
        <row r="30">
          <cell r="A30">
            <v>198.82</v>
          </cell>
        </row>
        <row r="31">
          <cell r="A31">
            <v>198.809</v>
          </cell>
        </row>
        <row r="32">
          <cell r="A32">
            <v>198.82400000000001</v>
          </cell>
        </row>
        <row r="33">
          <cell r="A33">
            <v>198.816</v>
          </cell>
        </row>
        <row r="34">
          <cell r="A34">
            <v>198.816</v>
          </cell>
        </row>
        <row r="35">
          <cell r="A35">
            <v>198.852</v>
          </cell>
        </row>
        <row r="36">
          <cell r="A36">
            <v>198.828</v>
          </cell>
        </row>
        <row r="37">
          <cell r="A37">
            <v>198.82400000000001</v>
          </cell>
        </row>
        <row r="38">
          <cell r="A38">
            <v>198.84399999999999</v>
          </cell>
        </row>
        <row r="39">
          <cell r="A39">
            <v>198.80500000000001</v>
          </cell>
        </row>
        <row r="40">
          <cell r="A40">
            <v>198.816</v>
          </cell>
        </row>
        <row r="41">
          <cell r="A41">
            <v>198.816</v>
          </cell>
        </row>
        <row r="42">
          <cell r="A42">
            <v>198.83199999999999</v>
          </cell>
        </row>
        <row r="43">
          <cell r="A43">
            <v>198.82</v>
          </cell>
        </row>
        <row r="44">
          <cell r="A44">
            <v>198.816</v>
          </cell>
        </row>
        <row r="45">
          <cell r="A45">
            <v>198.83199999999999</v>
          </cell>
        </row>
        <row r="46">
          <cell r="A46">
            <v>198.84399999999999</v>
          </cell>
        </row>
        <row r="47">
          <cell r="A47">
            <v>198.82400000000001</v>
          </cell>
        </row>
        <row r="48">
          <cell r="A48">
            <v>198.80099999999999</v>
          </cell>
        </row>
        <row r="49">
          <cell r="A49">
            <v>198.82</v>
          </cell>
        </row>
        <row r="50">
          <cell r="A50">
            <v>198.81200000000001</v>
          </cell>
        </row>
        <row r="51">
          <cell r="A51">
            <v>198.84</v>
          </cell>
        </row>
        <row r="52">
          <cell r="A52">
            <v>198.828</v>
          </cell>
        </row>
        <row r="53">
          <cell r="A53">
            <v>198.81200000000001</v>
          </cell>
        </row>
        <row r="54">
          <cell r="A54">
            <v>198.82400000000001</v>
          </cell>
        </row>
        <row r="55">
          <cell r="A55">
            <v>198.82</v>
          </cell>
        </row>
        <row r="56">
          <cell r="A56">
            <v>198.83600000000001</v>
          </cell>
        </row>
        <row r="57">
          <cell r="A57">
            <v>198.82</v>
          </cell>
        </row>
        <row r="58">
          <cell r="A58">
            <v>198.828</v>
          </cell>
        </row>
        <row r="59">
          <cell r="A59">
            <v>198.88300000000001</v>
          </cell>
        </row>
        <row r="60">
          <cell r="A60">
            <v>198.83600000000001</v>
          </cell>
        </row>
        <row r="61">
          <cell r="A61">
            <v>198.80099999999999</v>
          </cell>
        </row>
        <row r="62">
          <cell r="A62">
            <v>198.83600000000001</v>
          </cell>
        </row>
        <row r="63">
          <cell r="A63">
            <v>198.816</v>
          </cell>
        </row>
        <row r="64">
          <cell r="A64">
            <v>198.84</v>
          </cell>
        </row>
        <row r="65">
          <cell r="A65">
            <v>198.797</v>
          </cell>
        </row>
        <row r="66">
          <cell r="A66">
            <v>198.828</v>
          </cell>
        </row>
        <row r="67">
          <cell r="A67">
            <v>198.80099999999999</v>
          </cell>
        </row>
        <row r="68">
          <cell r="A68">
            <v>198.83600000000001</v>
          </cell>
        </row>
        <row r="69">
          <cell r="A69">
            <v>198.80500000000001</v>
          </cell>
        </row>
        <row r="70">
          <cell r="A70">
            <v>198.82400000000001</v>
          </cell>
        </row>
        <row r="71">
          <cell r="A71">
            <v>198.81200000000001</v>
          </cell>
        </row>
        <row r="72">
          <cell r="A72">
            <v>198.80500000000001</v>
          </cell>
        </row>
        <row r="73">
          <cell r="A73">
            <v>198.809</v>
          </cell>
        </row>
        <row r="74">
          <cell r="A74">
            <v>198.83199999999999</v>
          </cell>
        </row>
        <row r="75">
          <cell r="A75">
            <v>198.82</v>
          </cell>
        </row>
        <row r="76">
          <cell r="A76">
            <v>198.82400000000001</v>
          </cell>
        </row>
        <row r="77">
          <cell r="A77">
            <v>198.81200000000001</v>
          </cell>
        </row>
        <row r="78">
          <cell r="A78">
            <v>198.83199999999999</v>
          </cell>
        </row>
        <row r="79">
          <cell r="A79">
            <v>198.80500000000001</v>
          </cell>
        </row>
        <row r="80">
          <cell r="A80">
            <v>198.809</v>
          </cell>
        </row>
        <row r="81">
          <cell r="A81">
            <v>198.816</v>
          </cell>
        </row>
        <row r="82">
          <cell r="A82">
            <v>198.80099999999999</v>
          </cell>
        </row>
        <row r="83">
          <cell r="A83">
            <v>198.816</v>
          </cell>
        </row>
        <row r="84">
          <cell r="A84">
            <v>198.82</v>
          </cell>
        </row>
        <row r="85">
          <cell r="A85">
            <v>198.816</v>
          </cell>
        </row>
        <row r="86">
          <cell r="A86">
            <v>198.816</v>
          </cell>
        </row>
        <row r="87">
          <cell r="A87">
            <v>198.82</v>
          </cell>
        </row>
        <row r="88">
          <cell r="A88">
            <v>198.82400000000001</v>
          </cell>
        </row>
        <row r="89">
          <cell r="A89">
            <v>198.79300000000001</v>
          </cell>
        </row>
        <row r="90">
          <cell r="A90">
            <v>198.83199999999999</v>
          </cell>
        </row>
        <row r="91">
          <cell r="A91">
            <v>198.80500000000001</v>
          </cell>
        </row>
        <row r="92">
          <cell r="A92">
            <v>198.82</v>
          </cell>
        </row>
        <row r="93">
          <cell r="A93">
            <v>198.797</v>
          </cell>
        </row>
        <row r="94">
          <cell r="A94">
            <v>198.816</v>
          </cell>
        </row>
        <row r="95">
          <cell r="A95">
            <v>196.50800000000001</v>
          </cell>
        </row>
        <row r="96">
          <cell r="A96">
            <v>200.988</v>
          </cell>
        </row>
        <row r="97">
          <cell r="A97">
            <v>188.09</v>
          </cell>
        </row>
        <row r="98">
          <cell r="A98">
            <v>206.36</v>
          </cell>
        </row>
        <row r="99">
          <cell r="A99">
            <v>199.38</v>
          </cell>
        </row>
        <row r="100">
          <cell r="A100">
            <v>199.53200000000001</v>
          </cell>
        </row>
        <row r="101">
          <cell r="A101">
            <v>213.048</v>
          </cell>
        </row>
        <row r="102">
          <cell r="A102">
            <v>206.22800000000001</v>
          </cell>
        </row>
        <row r="103">
          <cell r="A103">
            <v>208.22800000000001</v>
          </cell>
        </row>
        <row r="104">
          <cell r="A104">
            <v>213.185</v>
          </cell>
        </row>
        <row r="105">
          <cell r="A105">
            <v>217.88</v>
          </cell>
        </row>
        <row r="106">
          <cell r="A106">
            <v>221.13800000000001</v>
          </cell>
        </row>
        <row r="107">
          <cell r="A107">
            <v>220.98500000000001</v>
          </cell>
        </row>
        <row r="108">
          <cell r="A108">
            <v>221.50899999999999</v>
          </cell>
        </row>
        <row r="109">
          <cell r="A109">
            <v>221.173</v>
          </cell>
        </row>
        <row r="110">
          <cell r="A110">
            <v>221.892</v>
          </cell>
        </row>
        <row r="111">
          <cell r="A111">
            <v>222.18799999999999</v>
          </cell>
        </row>
        <row r="112">
          <cell r="A112">
            <v>220.95400000000001</v>
          </cell>
        </row>
        <row r="113">
          <cell r="A113">
            <v>234.73500000000001</v>
          </cell>
        </row>
        <row r="114">
          <cell r="A114">
            <v>258.12200000000001</v>
          </cell>
        </row>
        <row r="115">
          <cell r="A115">
            <v>253.12200000000001</v>
          </cell>
        </row>
        <row r="116">
          <cell r="A116">
            <v>278.62799999999999</v>
          </cell>
        </row>
        <row r="117">
          <cell r="A117">
            <v>238.52199999999999</v>
          </cell>
        </row>
        <row r="118">
          <cell r="A118">
            <v>245.64</v>
          </cell>
        </row>
        <row r="119">
          <cell r="A119">
            <v>246.14699999999999</v>
          </cell>
        </row>
        <row r="120">
          <cell r="A120">
            <v>245.95599999999999</v>
          </cell>
        </row>
        <row r="121">
          <cell r="A121">
            <v>247.41300000000001</v>
          </cell>
        </row>
        <row r="122">
          <cell r="A122">
            <v>251.39</v>
          </cell>
        </row>
        <row r="123">
          <cell r="A123">
            <v>248.042</v>
          </cell>
        </row>
        <row r="124">
          <cell r="A124">
            <v>247.589</v>
          </cell>
        </row>
        <row r="125">
          <cell r="A125">
            <v>248.565</v>
          </cell>
        </row>
        <row r="126">
          <cell r="A126">
            <v>248.011</v>
          </cell>
        </row>
        <row r="127">
          <cell r="A127">
            <v>248.054</v>
          </cell>
        </row>
        <row r="128">
          <cell r="A128">
            <v>251.36600000000001</v>
          </cell>
        </row>
        <row r="129">
          <cell r="A129">
            <v>254.85400000000001</v>
          </cell>
        </row>
        <row r="130">
          <cell r="A130">
            <v>252.66300000000001</v>
          </cell>
        </row>
        <row r="131">
          <cell r="A131">
            <v>205.01499999999999</v>
          </cell>
        </row>
        <row r="132">
          <cell r="A132">
            <v>198.10400000000001</v>
          </cell>
        </row>
        <row r="133">
          <cell r="A133">
            <v>198.08099999999999</v>
          </cell>
        </row>
        <row r="134">
          <cell r="A134">
            <v>200.11199999999999</v>
          </cell>
        </row>
        <row r="135">
          <cell r="A135">
            <v>216.327</v>
          </cell>
        </row>
        <row r="136">
          <cell r="A136">
            <v>241.10400000000001</v>
          </cell>
        </row>
        <row r="137">
          <cell r="A137">
            <v>216.339</v>
          </cell>
        </row>
        <row r="138">
          <cell r="A138">
            <v>207.24100000000001</v>
          </cell>
        </row>
        <row r="139">
          <cell r="A139">
            <v>207.02600000000001</v>
          </cell>
        </row>
        <row r="140">
          <cell r="A140">
            <v>207.03399999999999</v>
          </cell>
        </row>
        <row r="141">
          <cell r="A141">
            <v>203.09700000000001</v>
          </cell>
        </row>
        <row r="142">
          <cell r="A142">
            <v>201.17500000000001</v>
          </cell>
        </row>
        <row r="143">
          <cell r="A143">
            <v>200.42099999999999</v>
          </cell>
        </row>
        <row r="144">
          <cell r="A144">
            <v>200.374</v>
          </cell>
        </row>
        <row r="145">
          <cell r="A145">
            <v>200.38200000000001</v>
          </cell>
        </row>
        <row r="146">
          <cell r="A146">
            <v>200.39400000000001</v>
          </cell>
        </row>
        <row r="147">
          <cell r="A147">
            <v>200.374</v>
          </cell>
        </row>
        <row r="148">
          <cell r="A148">
            <v>200.31899999999999</v>
          </cell>
        </row>
        <row r="149">
          <cell r="A149">
            <v>200.31200000000001</v>
          </cell>
        </row>
        <row r="150">
          <cell r="A150">
            <v>200.292</v>
          </cell>
        </row>
        <row r="151">
          <cell r="A151">
            <v>200.31200000000001</v>
          </cell>
        </row>
        <row r="152">
          <cell r="A152">
            <v>200.315</v>
          </cell>
        </row>
        <row r="153">
          <cell r="A153">
            <v>200.28800000000001</v>
          </cell>
        </row>
        <row r="154">
          <cell r="A154">
            <v>200.31899999999999</v>
          </cell>
        </row>
        <row r="155">
          <cell r="A155">
            <v>200.31200000000001</v>
          </cell>
        </row>
        <row r="156">
          <cell r="A156">
            <v>200.28800000000001</v>
          </cell>
        </row>
        <row r="157">
          <cell r="A157">
            <v>200.315</v>
          </cell>
        </row>
        <row r="158">
          <cell r="A158">
            <v>200.292</v>
          </cell>
        </row>
        <row r="159">
          <cell r="A159">
            <v>200.26900000000001</v>
          </cell>
        </row>
        <row r="160">
          <cell r="A160">
            <v>200.28</v>
          </cell>
        </row>
        <row r="161">
          <cell r="A161">
            <v>200.29599999999999</v>
          </cell>
        </row>
        <row r="162">
          <cell r="A162">
            <v>200.28</v>
          </cell>
        </row>
        <row r="163">
          <cell r="A163">
            <v>200.28800000000001</v>
          </cell>
        </row>
        <row r="164">
          <cell r="A164">
            <v>200.28800000000001</v>
          </cell>
        </row>
        <row r="165">
          <cell r="A165">
            <v>200.26900000000001</v>
          </cell>
        </row>
        <row r="166">
          <cell r="A166">
            <v>200.28399999999999</v>
          </cell>
        </row>
        <row r="167">
          <cell r="A167">
            <v>200.28</v>
          </cell>
        </row>
        <row r="168">
          <cell r="A168">
            <v>200.28</v>
          </cell>
        </row>
        <row r="169">
          <cell r="A169">
            <v>200.27600000000001</v>
          </cell>
        </row>
        <row r="170">
          <cell r="A170">
            <v>200.29599999999999</v>
          </cell>
        </row>
        <row r="171">
          <cell r="A171">
            <v>200.27199999999999</v>
          </cell>
        </row>
        <row r="172">
          <cell r="A172">
            <v>200.3</v>
          </cell>
        </row>
        <row r="173">
          <cell r="A173">
            <v>200.28399999999999</v>
          </cell>
        </row>
        <row r="174">
          <cell r="A174">
            <v>200.27600000000001</v>
          </cell>
        </row>
        <row r="175">
          <cell r="A175">
            <v>200.27199999999999</v>
          </cell>
        </row>
        <row r="176">
          <cell r="A176">
            <v>200.28399999999999</v>
          </cell>
        </row>
        <row r="177">
          <cell r="A177">
            <v>200.261</v>
          </cell>
        </row>
        <row r="178">
          <cell r="A178">
            <v>200.28399999999999</v>
          </cell>
        </row>
        <row r="179">
          <cell r="A179">
            <v>200.28800000000001</v>
          </cell>
        </row>
        <row r="180">
          <cell r="A180">
            <v>200.27600000000001</v>
          </cell>
        </row>
        <row r="181">
          <cell r="A181">
            <v>200.27199999999999</v>
          </cell>
        </row>
        <row r="182">
          <cell r="A182">
            <v>200.29599999999999</v>
          </cell>
        </row>
        <row r="183">
          <cell r="A183">
            <v>200.26900000000001</v>
          </cell>
        </row>
        <row r="184">
          <cell r="A184">
            <v>200.30799999999999</v>
          </cell>
        </row>
        <row r="185">
          <cell r="A185">
            <v>200.292</v>
          </cell>
        </row>
        <row r="186">
          <cell r="A186">
            <v>200.28</v>
          </cell>
        </row>
        <row r="187">
          <cell r="A187">
            <v>200.3</v>
          </cell>
        </row>
        <row r="188">
          <cell r="A188">
            <v>200.292</v>
          </cell>
        </row>
        <row r="189">
          <cell r="A189">
            <v>200.28800000000001</v>
          </cell>
        </row>
        <row r="190">
          <cell r="A190">
            <v>200.27600000000001</v>
          </cell>
        </row>
        <row r="191">
          <cell r="A191">
            <v>200.292</v>
          </cell>
        </row>
        <row r="192">
          <cell r="A192">
            <v>200.26900000000001</v>
          </cell>
        </row>
        <row r="193">
          <cell r="A193">
            <v>200.27199999999999</v>
          </cell>
        </row>
        <row r="194">
          <cell r="A194">
            <v>200.28</v>
          </cell>
        </row>
        <row r="195">
          <cell r="A195">
            <v>200.26499999999999</v>
          </cell>
        </row>
        <row r="196">
          <cell r="A196">
            <v>200.261</v>
          </cell>
        </row>
        <row r="197">
          <cell r="A197">
            <v>200.28</v>
          </cell>
        </row>
        <row r="198">
          <cell r="A198">
            <v>200.26900000000001</v>
          </cell>
        </row>
        <row r="199">
          <cell r="A199">
            <v>200.25700000000001</v>
          </cell>
        </row>
        <row r="200">
          <cell r="A200">
            <v>200.27600000000001</v>
          </cell>
        </row>
        <row r="201">
          <cell r="A201">
            <v>200.261</v>
          </cell>
        </row>
        <row r="202">
          <cell r="A202">
            <v>200.28800000000001</v>
          </cell>
        </row>
        <row r="203">
          <cell r="A203">
            <v>200.28</v>
          </cell>
        </row>
        <row r="204">
          <cell r="A204">
            <v>200.29599999999999</v>
          </cell>
        </row>
        <row r="205">
          <cell r="A205">
            <v>200.26499999999999</v>
          </cell>
        </row>
        <row r="206">
          <cell r="A206">
            <v>200.292</v>
          </cell>
        </row>
        <row r="207">
          <cell r="A207">
            <v>200.26900000000001</v>
          </cell>
        </row>
        <row r="208">
          <cell r="A208">
            <v>200.26900000000001</v>
          </cell>
        </row>
        <row r="209">
          <cell r="A209">
            <v>200.28</v>
          </cell>
        </row>
        <row r="210">
          <cell r="A210">
            <v>200.27600000000001</v>
          </cell>
        </row>
        <row r="211">
          <cell r="A211">
            <v>200.25700000000001</v>
          </cell>
        </row>
        <row r="212">
          <cell r="A212">
            <v>200.28</v>
          </cell>
        </row>
        <row r="213">
          <cell r="A213">
            <v>200.27600000000001</v>
          </cell>
        </row>
        <row r="214">
          <cell r="A214">
            <v>200.27199999999999</v>
          </cell>
        </row>
        <row r="215">
          <cell r="A215">
            <v>200.26499999999999</v>
          </cell>
        </row>
        <row r="216">
          <cell r="A216">
            <v>200.28399999999999</v>
          </cell>
        </row>
        <row r="217">
          <cell r="A217">
            <v>200.26499999999999</v>
          </cell>
        </row>
        <row r="218">
          <cell r="A218">
            <v>200.292</v>
          </cell>
        </row>
        <row r="219">
          <cell r="A219">
            <v>200.28399999999999</v>
          </cell>
        </row>
        <row r="220">
          <cell r="A220">
            <v>200.27600000000001</v>
          </cell>
        </row>
        <row r="221">
          <cell r="A221">
            <v>200.28800000000001</v>
          </cell>
        </row>
        <row r="222">
          <cell r="A222">
            <v>200.27600000000001</v>
          </cell>
        </row>
        <row r="223">
          <cell r="A223">
            <v>200.261</v>
          </cell>
        </row>
        <row r="224">
          <cell r="A224">
            <v>200.28</v>
          </cell>
        </row>
        <row r="225">
          <cell r="A225">
            <v>200.26900000000001</v>
          </cell>
        </row>
        <row r="226">
          <cell r="A226">
            <v>200.24100000000001</v>
          </cell>
        </row>
        <row r="227">
          <cell r="A227">
            <v>200.26900000000001</v>
          </cell>
        </row>
        <row r="228">
          <cell r="A228">
            <v>200.245</v>
          </cell>
        </row>
        <row r="229">
          <cell r="A229">
            <v>200.27199999999999</v>
          </cell>
        </row>
        <row r="230">
          <cell r="A230">
            <v>200.27199999999999</v>
          </cell>
        </row>
        <row r="231">
          <cell r="A231">
            <v>200.19399999999999</v>
          </cell>
        </row>
        <row r="232">
          <cell r="A232">
            <v>200.179</v>
          </cell>
        </row>
        <row r="233">
          <cell r="A233">
            <v>200.19800000000001</v>
          </cell>
        </row>
        <row r="234">
          <cell r="A234">
            <v>200.202</v>
          </cell>
        </row>
        <row r="235">
          <cell r="A235">
            <v>200.18299999999999</v>
          </cell>
        </row>
        <row r="236">
          <cell r="A236">
            <v>200.214</v>
          </cell>
        </row>
        <row r="237">
          <cell r="A237">
            <v>200.19399999999999</v>
          </cell>
        </row>
        <row r="238">
          <cell r="A238">
            <v>200.179</v>
          </cell>
        </row>
        <row r="239">
          <cell r="A239">
            <v>200.19399999999999</v>
          </cell>
        </row>
        <row r="240">
          <cell r="A240">
            <v>200.17500000000001</v>
          </cell>
        </row>
        <row r="241">
          <cell r="A241">
            <v>195.89</v>
          </cell>
        </row>
        <row r="242">
          <cell r="A242">
            <v>201.44800000000001</v>
          </cell>
        </row>
        <row r="243">
          <cell r="A243">
            <v>199.476</v>
          </cell>
        </row>
        <row r="244">
          <cell r="A244">
            <v>195.542</v>
          </cell>
        </row>
        <row r="245">
          <cell r="A245">
            <v>207.083</v>
          </cell>
        </row>
        <row r="246">
          <cell r="A246">
            <v>201.78200000000001</v>
          </cell>
        </row>
        <row r="247">
          <cell r="A247">
            <v>201.87200000000001</v>
          </cell>
        </row>
        <row r="248">
          <cell r="A248">
            <v>208.35599999999999</v>
          </cell>
        </row>
        <row r="249">
          <cell r="A249">
            <v>212.48699999999999</v>
          </cell>
        </row>
        <row r="250">
          <cell r="A250">
            <v>209.14699999999999</v>
          </cell>
        </row>
        <row r="251">
          <cell r="A251">
            <v>208.874</v>
          </cell>
        </row>
        <row r="252">
          <cell r="A252">
            <v>213.73099999999999</v>
          </cell>
        </row>
        <row r="253">
          <cell r="A253">
            <v>217.739</v>
          </cell>
        </row>
        <row r="254">
          <cell r="A254">
            <v>222.57499999999999</v>
          </cell>
        </row>
        <row r="255">
          <cell r="A255">
            <v>224.04</v>
          </cell>
        </row>
        <row r="256">
          <cell r="A256">
            <v>223.29400000000001</v>
          </cell>
        </row>
        <row r="257">
          <cell r="A257">
            <v>223.755</v>
          </cell>
        </row>
        <row r="258">
          <cell r="A258">
            <v>226.33099999999999</v>
          </cell>
        </row>
        <row r="259">
          <cell r="A259">
            <v>224.62</v>
          </cell>
        </row>
        <row r="260">
          <cell r="A260">
            <v>225.72200000000001</v>
          </cell>
        </row>
        <row r="261">
          <cell r="A261">
            <v>225.52199999999999</v>
          </cell>
        </row>
        <row r="262">
          <cell r="A262">
            <v>226.46</v>
          </cell>
        </row>
        <row r="263">
          <cell r="A263">
            <v>226.43299999999999</v>
          </cell>
        </row>
        <row r="264">
          <cell r="A264">
            <v>227.39400000000001</v>
          </cell>
        </row>
        <row r="265">
          <cell r="A265">
            <v>229.07400000000001</v>
          </cell>
        </row>
        <row r="266">
          <cell r="A266">
            <v>243.53700000000001</v>
          </cell>
        </row>
        <row r="267">
          <cell r="A267">
            <v>223.346</v>
          </cell>
        </row>
        <row r="268">
          <cell r="A268">
            <v>223.268</v>
          </cell>
        </row>
        <row r="269">
          <cell r="A269">
            <v>246.494</v>
          </cell>
        </row>
        <row r="270">
          <cell r="A270">
            <v>247.57599999999999</v>
          </cell>
        </row>
        <row r="271">
          <cell r="A271">
            <v>253.28899999999999</v>
          </cell>
        </row>
        <row r="272">
          <cell r="A272">
            <v>238.102</v>
          </cell>
        </row>
        <row r="273">
          <cell r="A273">
            <v>244.33199999999999</v>
          </cell>
        </row>
        <row r="274">
          <cell r="A274">
            <v>243.82400000000001</v>
          </cell>
        </row>
        <row r="275">
          <cell r="A275">
            <v>244.297</v>
          </cell>
        </row>
        <row r="276">
          <cell r="A276">
            <v>242.84800000000001</v>
          </cell>
        </row>
        <row r="277">
          <cell r="A277">
            <v>244.68799999999999</v>
          </cell>
        </row>
        <row r="278">
          <cell r="A278">
            <v>243.77</v>
          </cell>
        </row>
        <row r="279">
          <cell r="A279">
            <v>244.965</v>
          </cell>
        </row>
        <row r="280">
          <cell r="A280">
            <v>245.37100000000001</v>
          </cell>
        </row>
        <row r="281">
          <cell r="A281">
            <v>245.50800000000001</v>
          </cell>
        </row>
        <row r="282">
          <cell r="A282">
            <v>244.78100000000001</v>
          </cell>
        </row>
        <row r="283">
          <cell r="A283">
            <v>244.69499999999999</v>
          </cell>
        </row>
        <row r="284">
          <cell r="A284">
            <v>241.23400000000001</v>
          </cell>
        </row>
        <row r="285">
          <cell r="A285">
            <v>244.48</v>
          </cell>
        </row>
        <row r="286">
          <cell r="A286">
            <v>202.33199999999999</v>
          </cell>
        </row>
        <row r="287">
          <cell r="A287">
            <v>198.10900000000001</v>
          </cell>
        </row>
        <row r="288">
          <cell r="A288">
            <v>198.059</v>
          </cell>
        </row>
        <row r="289">
          <cell r="A289">
            <v>199.64500000000001</v>
          </cell>
        </row>
        <row r="290">
          <cell r="A290">
            <v>247.566</v>
          </cell>
        </row>
        <row r="291">
          <cell r="A291">
            <v>237.69499999999999</v>
          </cell>
        </row>
        <row r="292">
          <cell r="A292">
            <v>210.215</v>
          </cell>
        </row>
        <row r="293">
          <cell r="A293">
            <v>201.23</v>
          </cell>
        </row>
        <row r="294">
          <cell r="A294">
            <v>200.73400000000001</v>
          </cell>
        </row>
        <row r="295">
          <cell r="A295">
            <v>204</v>
          </cell>
        </row>
        <row r="296">
          <cell r="A296">
            <v>201.82400000000001</v>
          </cell>
        </row>
        <row r="297">
          <cell r="A297">
            <v>201.613</v>
          </cell>
        </row>
        <row r="298">
          <cell r="A298">
            <v>201.52</v>
          </cell>
        </row>
        <row r="299">
          <cell r="A299">
            <v>201.44900000000001</v>
          </cell>
        </row>
        <row r="300">
          <cell r="A300">
            <v>201.441</v>
          </cell>
        </row>
        <row r="301">
          <cell r="A301">
            <v>201.434</v>
          </cell>
        </row>
        <row r="302">
          <cell r="A302">
            <v>200.89500000000001</v>
          </cell>
        </row>
        <row r="303">
          <cell r="A303">
            <v>200.91399999999999</v>
          </cell>
        </row>
        <row r="304">
          <cell r="A304">
            <v>200.98400000000001</v>
          </cell>
        </row>
        <row r="305">
          <cell r="A305">
            <v>200.965</v>
          </cell>
        </row>
        <row r="306">
          <cell r="A306">
            <v>200.977</v>
          </cell>
        </row>
        <row r="307">
          <cell r="A307">
            <v>200.98</v>
          </cell>
        </row>
        <row r="308">
          <cell r="A308">
            <v>200.97300000000001</v>
          </cell>
        </row>
        <row r="309">
          <cell r="A309">
            <v>200.94900000000001</v>
          </cell>
        </row>
        <row r="310">
          <cell r="A310">
            <v>200.965</v>
          </cell>
        </row>
        <row r="311">
          <cell r="A311">
            <v>200.95699999999999</v>
          </cell>
        </row>
        <row r="312">
          <cell r="A312">
            <v>200.934</v>
          </cell>
        </row>
        <row r="313">
          <cell r="A313">
            <v>200.95699999999999</v>
          </cell>
        </row>
        <row r="314">
          <cell r="A314">
            <v>200.953</v>
          </cell>
        </row>
        <row r="315">
          <cell r="A315">
            <v>200.96100000000001</v>
          </cell>
        </row>
        <row r="316">
          <cell r="A316">
            <v>200.941</v>
          </cell>
        </row>
        <row r="317">
          <cell r="A317">
            <v>200.941</v>
          </cell>
        </row>
        <row r="318">
          <cell r="A318">
            <v>200.96899999999999</v>
          </cell>
        </row>
        <row r="319">
          <cell r="A319">
            <v>200.941</v>
          </cell>
        </row>
        <row r="320">
          <cell r="A320">
            <v>200.941</v>
          </cell>
        </row>
        <row r="321">
          <cell r="A321">
            <v>200.953</v>
          </cell>
        </row>
        <row r="322">
          <cell r="A322">
            <v>200.94900000000001</v>
          </cell>
        </row>
        <row r="323">
          <cell r="A323">
            <v>200.934</v>
          </cell>
        </row>
        <row r="324">
          <cell r="A324">
            <v>200.93799999999999</v>
          </cell>
        </row>
        <row r="325">
          <cell r="A325">
            <v>200.922</v>
          </cell>
        </row>
        <row r="326">
          <cell r="A326">
            <v>200.934</v>
          </cell>
        </row>
        <row r="327">
          <cell r="A327">
            <v>200.93</v>
          </cell>
        </row>
        <row r="328">
          <cell r="A328">
            <v>200.934</v>
          </cell>
        </row>
        <row r="329">
          <cell r="A329">
            <v>200.93</v>
          </cell>
        </row>
        <row r="330">
          <cell r="A330">
            <v>200.94499999999999</v>
          </cell>
        </row>
        <row r="331">
          <cell r="A331">
            <v>200.91800000000001</v>
          </cell>
        </row>
        <row r="332">
          <cell r="A332">
            <v>200.93</v>
          </cell>
        </row>
        <row r="333">
          <cell r="A333">
            <v>200.922</v>
          </cell>
        </row>
        <row r="334">
          <cell r="A334">
            <v>200.93799999999999</v>
          </cell>
        </row>
        <row r="335">
          <cell r="A335">
            <v>200.91800000000001</v>
          </cell>
        </row>
        <row r="336">
          <cell r="A336">
            <v>200.953</v>
          </cell>
        </row>
        <row r="337">
          <cell r="A337">
            <v>200.92599999999999</v>
          </cell>
        </row>
        <row r="338">
          <cell r="A338">
            <v>200.922</v>
          </cell>
        </row>
        <row r="339">
          <cell r="A339">
            <v>200.953</v>
          </cell>
        </row>
        <row r="340">
          <cell r="A340">
            <v>200.94900000000001</v>
          </cell>
        </row>
        <row r="341">
          <cell r="A341">
            <v>200.92599999999999</v>
          </cell>
        </row>
        <row r="342">
          <cell r="A342">
            <v>200.95699999999999</v>
          </cell>
        </row>
        <row r="343">
          <cell r="A343">
            <v>200.94499999999999</v>
          </cell>
        </row>
        <row r="344">
          <cell r="A344">
            <v>200.93799999999999</v>
          </cell>
        </row>
        <row r="345">
          <cell r="A345">
            <v>200.93</v>
          </cell>
        </row>
        <row r="346">
          <cell r="A346">
            <v>200.953</v>
          </cell>
        </row>
        <row r="347">
          <cell r="A347">
            <v>200.94900000000001</v>
          </cell>
        </row>
        <row r="348">
          <cell r="A348">
            <v>200.92599999999999</v>
          </cell>
        </row>
        <row r="349">
          <cell r="A349">
            <v>200.93799999999999</v>
          </cell>
        </row>
        <row r="350">
          <cell r="A350">
            <v>200.941</v>
          </cell>
        </row>
        <row r="351">
          <cell r="A351">
            <v>200.941</v>
          </cell>
        </row>
        <row r="352">
          <cell r="A352">
            <v>200.94499999999999</v>
          </cell>
        </row>
        <row r="353">
          <cell r="A353">
            <v>200.941</v>
          </cell>
        </row>
        <row r="354">
          <cell r="A354">
            <v>200.93799999999999</v>
          </cell>
        </row>
        <row r="355">
          <cell r="A355">
            <v>200.94499999999999</v>
          </cell>
        </row>
        <row r="356">
          <cell r="A356">
            <v>200.941</v>
          </cell>
        </row>
        <row r="357">
          <cell r="A357">
            <v>200.91399999999999</v>
          </cell>
        </row>
        <row r="358">
          <cell r="A358">
            <v>200.96100000000001</v>
          </cell>
        </row>
        <row r="359">
          <cell r="A359">
            <v>200.941</v>
          </cell>
        </row>
        <row r="360">
          <cell r="A360">
            <v>200.93</v>
          </cell>
        </row>
        <row r="361">
          <cell r="A361">
            <v>200.92599999999999</v>
          </cell>
        </row>
        <row r="362">
          <cell r="A362">
            <v>200.934</v>
          </cell>
        </row>
        <row r="363">
          <cell r="A363">
            <v>200.922</v>
          </cell>
        </row>
        <row r="364">
          <cell r="A364">
            <v>200.95699999999999</v>
          </cell>
        </row>
        <row r="365">
          <cell r="A365">
            <v>200.93799999999999</v>
          </cell>
        </row>
        <row r="366">
          <cell r="A366">
            <v>200.92599999999999</v>
          </cell>
        </row>
        <row r="367">
          <cell r="A367">
            <v>200.922</v>
          </cell>
        </row>
        <row r="368">
          <cell r="A368">
            <v>200.93799999999999</v>
          </cell>
        </row>
        <row r="369">
          <cell r="A369">
            <v>200.922</v>
          </cell>
        </row>
        <row r="370">
          <cell r="A370">
            <v>200.93799999999999</v>
          </cell>
        </row>
        <row r="371">
          <cell r="A371">
            <v>200.934</v>
          </cell>
        </row>
        <row r="372">
          <cell r="A372">
            <v>200.934</v>
          </cell>
        </row>
        <row r="373">
          <cell r="A373">
            <v>200.91800000000001</v>
          </cell>
        </row>
        <row r="374">
          <cell r="A374">
            <v>200.94499999999999</v>
          </cell>
        </row>
        <row r="375">
          <cell r="A375">
            <v>200.93799999999999</v>
          </cell>
        </row>
        <row r="376">
          <cell r="A376">
            <v>200.91</v>
          </cell>
        </row>
        <row r="377">
          <cell r="A377">
            <v>200.91399999999999</v>
          </cell>
        </row>
        <row r="378">
          <cell r="A378">
            <v>200.91</v>
          </cell>
        </row>
        <row r="379">
          <cell r="A379">
            <v>200.89500000000001</v>
          </cell>
        </row>
        <row r="380">
          <cell r="A380">
            <v>200.91399999999999</v>
          </cell>
        </row>
        <row r="381">
          <cell r="A381">
            <v>200.92599999999999</v>
          </cell>
        </row>
        <row r="382">
          <cell r="A382">
            <v>200.90199999999999</v>
          </cell>
        </row>
        <row r="383">
          <cell r="A383">
            <v>200.863</v>
          </cell>
        </row>
        <row r="384">
          <cell r="A384">
            <v>200.84800000000001</v>
          </cell>
        </row>
        <row r="385">
          <cell r="A385">
            <v>214.94499999999999</v>
          </cell>
        </row>
        <row r="386">
          <cell r="A386">
            <v>204.113</v>
          </cell>
        </row>
        <row r="387">
          <cell r="A387">
            <v>202.19499999999999</v>
          </cell>
        </row>
        <row r="388">
          <cell r="A388">
            <v>197.16800000000001</v>
          </cell>
        </row>
        <row r="389">
          <cell r="A389">
            <v>195.82400000000001</v>
          </cell>
        </row>
        <row r="390">
          <cell r="A390">
            <v>195.81200000000001</v>
          </cell>
        </row>
        <row r="391">
          <cell r="A391">
            <v>195.828</v>
          </cell>
        </row>
        <row r="392">
          <cell r="A392">
            <v>196.08199999999999</v>
          </cell>
        </row>
        <row r="393">
          <cell r="A393">
            <v>205.57</v>
          </cell>
        </row>
        <row r="394">
          <cell r="A394">
            <v>207.875</v>
          </cell>
        </row>
        <row r="395">
          <cell r="A395">
            <v>202.32</v>
          </cell>
        </row>
        <row r="396">
          <cell r="A396">
            <v>201.977</v>
          </cell>
        </row>
        <row r="397">
          <cell r="A397">
            <v>201.92599999999999</v>
          </cell>
        </row>
        <row r="398">
          <cell r="A398">
            <v>209.78100000000001</v>
          </cell>
        </row>
        <row r="399">
          <cell r="A399">
            <v>212.96100000000001</v>
          </cell>
        </row>
        <row r="400">
          <cell r="A400">
            <v>208.58199999999999</v>
          </cell>
        </row>
        <row r="401">
          <cell r="A401">
            <v>210.078</v>
          </cell>
        </row>
        <row r="402">
          <cell r="A402">
            <v>209.20699999999999</v>
          </cell>
        </row>
        <row r="403">
          <cell r="A403">
            <v>209.93</v>
          </cell>
        </row>
        <row r="404">
          <cell r="A404">
            <v>209.97300000000001</v>
          </cell>
        </row>
        <row r="405">
          <cell r="A405">
            <v>209.91800000000001</v>
          </cell>
        </row>
        <row r="406">
          <cell r="A406">
            <v>209.922</v>
          </cell>
        </row>
        <row r="407">
          <cell r="A407">
            <v>213.066</v>
          </cell>
        </row>
        <row r="408">
          <cell r="A408">
            <v>217.16</v>
          </cell>
        </row>
        <row r="409">
          <cell r="A409">
            <v>217.60900000000001</v>
          </cell>
        </row>
        <row r="410">
          <cell r="A410">
            <v>221.65600000000001</v>
          </cell>
        </row>
        <row r="411">
          <cell r="A411">
            <v>223.828</v>
          </cell>
        </row>
        <row r="412">
          <cell r="A412">
            <v>223.85900000000001</v>
          </cell>
        </row>
        <row r="413">
          <cell r="A413">
            <v>223.92</v>
          </cell>
        </row>
        <row r="414">
          <cell r="A414">
            <v>224.10400000000001</v>
          </cell>
        </row>
        <row r="415">
          <cell r="A415">
            <v>224.34200000000001</v>
          </cell>
        </row>
        <row r="416">
          <cell r="A416">
            <v>224.40799999999999</v>
          </cell>
        </row>
        <row r="417">
          <cell r="A417">
            <v>224.113</v>
          </cell>
        </row>
        <row r="418">
          <cell r="A418">
            <v>224.48</v>
          </cell>
        </row>
        <row r="419">
          <cell r="A419">
            <v>224.49600000000001</v>
          </cell>
        </row>
        <row r="420">
          <cell r="A420">
            <v>224.297</v>
          </cell>
        </row>
        <row r="421">
          <cell r="A421">
            <v>224.24600000000001</v>
          </cell>
        </row>
        <row r="422">
          <cell r="A422">
            <v>224.191</v>
          </cell>
        </row>
        <row r="423">
          <cell r="A423">
            <v>224.17599999999999</v>
          </cell>
        </row>
        <row r="424">
          <cell r="A424">
            <v>224.23</v>
          </cell>
        </row>
        <row r="425">
          <cell r="A425">
            <v>224.18</v>
          </cell>
        </row>
        <row r="426">
          <cell r="A426">
            <v>224.43</v>
          </cell>
        </row>
        <row r="427">
          <cell r="A427">
            <v>224.184</v>
          </cell>
        </row>
        <row r="428">
          <cell r="A428">
            <v>224.16800000000001</v>
          </cell>
        </row>
        <row r="429">
          <cell r="A429">
            <v>224.328</v>
          </cell>
        </row>
        <row r="430">
          <cell r="A430">
            <v>224.191</v>
          </cell>
        </row>
        <row r="431">
          <cell r="A431">
            <v>224.16800000000001</v>
          </cell>
        </row>
        <row r="432">
          <cell r="A432">
            <v>224.773</v>
          </cell>
        </row>
        <row r="433">
          <cell r="A433">
            <v>224.32400000000001</v>
          </cell>
        </row>
        <row r="434">
          <cell r="A434">
            <v>224.613</v>
          </cell>
        </row>
        <row r="435">
          <cell r="A435">
            <v>225.06399999999999</v>
          </cell>
        </row>
        <row r="436">
          <cell r="A436">
            <v>225.01</v>
          </cell>
        </row>
        <row r="437">
          <cell r="A437">
            <v>224.96899999999999</v>
          </cell>
        </row>
        <row r="438">
          <cell r="A438">
            <v>225.30500000000001</v>
          </cell>
        </row>
        <row r="439">
          <cell r="A439">
            <v>224.89099999999999</v>
          </cell>
        </row>
        <row r="440">
          <cell r="A440">
            <v>224.85900000000001</v>
          </cell>
        </row>
        <row r="441">
          <cell r="A441">
            <v>224.85499999999999</v>
          </cell>
        </row>
        <row r="442">
          <cell r="A442">
            <v>225.15199999999999</v>
          </cell>
        </row>
        <row r="443">
          <cell r="A443">
            <v>222.82400000000001</v>
          </cell>
        </row>
        <row r="444">
          <cell r="A444">
            <v>243.977</v>
          </cell>
        </row>
        <row r="445">
          <cell r="A445">
            <v>253.22300000000001</v>
          </cell>
        </row>
        <row r="446">
          <cell r="A446">
            <v>240.29300000000001</v>
          </cell>
        </row>
        <row r="447">
          <cell r="A447">
            <v>239.22300000000001</v>
          </cell>
        </row>
        <row r="448">
          <cell r="A448">
            <v>243.28899999999999</v>
          </cell>
        </row>
        <row r="449">
          <cell r="A449">
            <v>245.06200000000001</v>
          </cell>
        </row>
        <row r="450">
          <cell r="A450">
            <v>244.922</v>
          </cell>
        </row>
        <row r="451">
          <cell r="A451">
            <v>243.72300000000001</v>
          </cell>
        </row>
        <row r="452">
          <cell r="A452">
            <v>245.26599999999999</v>
          </cell>
        </row>
        <row r="453">
          <cell r="A453">
            <v>244.24600000000001</v>
          </cell>
        </row>
        <row r="454">
          <cell r="A454">
            <v>245.023</v>
          </cell>
        </row>
        <row r="455">
          <cell r="A455">
            <v>245.73400000000001</v>
          </cell>
        </row>
        <row r="456">
          <cell r="A456">
            <v>245.863</v>
          </cell>
        </row>
        <row r="457">
          <cell r="A457">
            <v>245.41399999999999</v>
          </cell>
        </row>
        <row r="458">
          <cell r="A458">
            <v>245.184</v>
          </cell>
        </row>
        <row r="459">
          <cell r="A459">
            <v>245.184</v>
          </cell>
        </row>
        <row r="460">
          <cell r="A460">
            <v>252.10499999999999</v>
          </cell>
        </row>
        <row r="461">
          <cell r="A461">
            <v>248.16</v>
          </cell>
        </row>
        <row r="462">
          <cell r="A462">
            <v>204.53100000000001</v>
          </cell>
        </row>
        <row r="463">
          <cell r="A463">
            <v>198.809</v>
          </cell>
        </row>
        <row r="464">
          <cell r="A464">
            <v>198.78100000000001</v>
          </cell>
        </row>
        <row r="465">
          <cell r="A465">
            <v>198.797</v>
          </cell>
        </row>
        <row r="466">
          <cell r="A466">
            <v>198.773</v>
          </cell>
        </row>
        <row r="467">
          <cell r="A467">
            <v>198.91399999999999</v>
          </cell>
        </row>
        <row r="468">
          <cell r="A468">
            <v>199.41800000000001</v>
          </cell>
        </row>
        <row r="469">
          <cell r="A469">
            <v>223.80099999999999</v>
          </cell>
        </row>
        <row r="470">
          <cell r="A470">
            <v>246.488</v>
          </cell>
        </row>
        <row r="471">
          <cell r="A471">
            <v>213.66399999999999</v>
          </cell>
        </row>
        <row r="472">
          <cell r="A472">
            <v>213.684</v>
          </cell>
        </row>
        <row r="473">
          <cell r="A473">
            <v>201.715</v>
          </cell>
        </row>
        <row r="474">
          <cell r="A474">
            <v>201.727</v>
          </cell>
        </row>
        <row r="475">
          <cell r="A475">
            <v>201.71100000000001</v>
          </cell>
        </row>
        <row r="476">
          <cell r="A476">
            <v>201.703</v>
          </cell>
        </row>
        <row r="477">
          <cell r="A477">
            <v>202.25200000000001</v>
          </cell>
        </row>
        <row r="478">
          <cell r="A478">
            <v>205.16200000000001</v>
          </cell>
        </row>
        <row r="479">
          <cell r="A479">
            <v>202.65799999999999</v>
          </cell>
        </row>
        <row r="480">
          <cell r="A480">
            <v>202.51400000000001</v>
          </cell>
        </row>
        <row r="481">
          <cell r="A481">
            <v>202.494</v>
          </cell>
        </row>
        <row r="482">
          <cell r="A482">
            <v>202.18199999999999</v>
          </cell>
        </row>
        <row r="483">
          <cell r="A483">
            <v>202.17400000000001</v>
          </cell>
        </row>
        <row r="484">
          <cell r="A484">
            <v>202.178</v>
          </cell>
        </row>
        <row r="485">
          <cell r="A485">
            <v>202.178</v>
          </cell>
        </row>
        <row r="486">
          <cell r="A486">
            <v>202.18899999999999</v>
          </cell>
        </row>
        <row r="487">
          <cell r="A487">
            <v>202.18899999999999</v>
          </cell>
        </row>
        <row r="488">
          <cell r="A488">
            <v>202.19300000000001</v>
          </cell>
        </row>
        <row r="489">
          <cell r="A489">
            <v>202.19300000000001</v>
          </cell>
        </row>
        <row r="490">
          <cell r="A490">
            <v>202.178</v>
          </cell>
        </row>
        <row r="491">
          <cell r="A491">
            <v>202.178</v>
          </cell>
        </row>
        <row r="492">
          <cell r="A492">
            <v>202.197</v>
          </cell>
        </row>
        <row r="493">
          <cell r="A493">
            <v>202.17400000000001</v>
          </cell>
        </row>
        <row r="494">
          <cell r="A494">
            <v>202.17</v>
          </cell>
        </row>
        <row r="495">
          <cell r="A495">
            <v>202.18600000000001</v>
          </cell>
        </row>
        <row r="496">
          <cell r="A496">
            <v>202.17</v>
          </cell>
        </row>
        <row r="497">
          <cell r="A497">
            <v>202.18899999999999</v>
          </cell>
        </row>
        <row r="498">
          <cell r="A498">
            <v>202.197</v>
          </cell>
        </row>
        <row r="499">
          <cell r="A499">
            <v>202.178</v>
          </cell>
        </row>
        <row r="500">
          <cell r="A500">
            <v>202.197</v>
          </cell>
        </row>
        <row r="501">
          <cell r="A501">
            <v>202.13900000000001</v>
          </cell>
        </row>
        <row r="502">
          <cell r="A502">
            <v>202.16200000000001</v>
          </cell>
        </row>
        <row r="503">
          <cell r="A503">
            <v>202.18199999999999</v>
          </cell>
        </row>
        <row r="504">
          <cell r="A504">
            <v>202.15</v>
          </cell>
        </row>
        <row r="505">
          <cell r="A505">
            <v>202.154</v>
          </cell>
        </row>
        <row r="506">
          <cell r="A506">
            <v>202.15799999999999</v>
          </cell>
        </row>
        <row r="507">
          <cell r="A507">
            <v>202.16200000000001</v>
          </cell>
        </row>
        <row r="508">
          <cell r="A508">
            <v>202.13900000000001</v>
          </cell>
        </row>
        <row r="509">
          <cell r="A509">
            <v>202.15799999999999</v>
          </cell>
        </row>
        <row r="510">
          <cell r="A510">
            <v>202.15799999999999</v>
          </cell>
        </row>
        <row r="511">
          <cell r="A511">
            <v>202.16200000000001</v>
          </cell>
        </row>
        <row r="512">
          <cell r="A512">
            <v>202.14599999999999</v>
          </cell>
        </row>
        <row r="513">
          <cell r="A513">
            <v>202.166</v>
          </cell>
        </row>
        <row r="514">
          <cell r="A514">
            <v>202.15</v>
          </cell>
        </row>
        <row r="515">
          <cell r="A515">
            <v>202.154</v>
          </cell>
        </row>
        <row r="516">
          <cell r="A516">
            <v>202.16200000000001</v>
          </cell>
        </row>
        <row r="517">
          <cell r="A517">
            <v>202.12700000000001</v>
          </cell>
        </row>
        <row r="518">
          <cell r="A518">
            <v>202.154</v>
          </cell>
        </row>
        <row r="519">
          <cell r="A519">
            <v>202.17</v>
          </cell>
        </row>
        <row r="520">
          <cell r="A520">
            <v>202.143</v>
          </cell>
        </row>
        <row r="521">
          <cell r="A521">
            <v>202.17</v>
          </cell>
        </row>
        <row r="522">
          <cell r="A522">
            <v>202.16200000000001</v>
          </cell>
        </row>
        <row r="523">
          <cell r="A523">
            <v>202.16200000000001</v>
          </cell>
        </row>
        <row r="524">
          <cell r="A524">
            <v>202.16200000000001</v>
          </cell>
        </row>
        <row r="525">
          <cell r="A525">
            <v>202.154</v>
          </cell>
        </row>
        <row r="526">
          <cell r="A526">
            <v>202.131</v>
          </cell>
        </row>
        <row r="527">
          <cell r="A527">
            <v>202.154</v>
          </cell>
        </row>
        <row r="528">
          <cell r="A528">
            <v>202.143</v>
          </cell>
        </row>
        <row r="529">
          <cell r="A529">
            <v>202.15</v>
          </cell>
        </row>
        <row r="530">
          <cell r="A530">
            <v>202.15799999999999</v>
          </cell>
        </row>
        <row r="531">
          <cell r="A531">
            <v>202.12700000000001</v>
          </cell>
        </row>
        <row r="532">
          <cell r="A532">
            <v>202.17</v>
          </cell>
        </row>
        <row r="533">
          <cell r="A533">
            <v>202.15799999999999</v>
          </cell>
        </row>
        <row r="534">
          <cell r="A534">
            <v>202.15799999999999</v>
          </cell>
        </row>
        <row r="535">
          <cell r="A535">
            <v>202.14599999999999</v>
          </cell>
        </row>
        <row r="536">
          <cell r="A536">
            <v>202.17</v>
          </cell>
        </row>
        <row r="537">
          <cell r="A537">
            <v>202.16200000000001</v>
          </cell>
        </row>
        <row r="538">
          <cell r="A538">
            <v>202.15</v>
          </cell>
        </row>
        <row r="539">
          <cell r="A539">
            <v>202.166</v>
          </cell>
        </row>
        <row r="540">
          <cell r="A540">
            <v>202.15799999999999</v>
          </cell>
        </row>
        <row r="541">
          <cell r="A541">
            <v>202.154</v>
          </cell>
        </row>
        <row r="542">
          <cell r="A542">
            <v>202.16200000000001</v>
          </cell>
        </row>
        <row r="543">
          <cell r="A543">
            <v>202.13900000000001</v>
          </cell>
        </row>
        <row r="544">
          <cell r="A544">
            <v>202.15</v>
          </cell>
        </row>
        <row r="545">
          <cell r="A545">
            <v>202.17</v>
          </cell>
        </row>
        <row r="546">
          <cell r="A546">
            <v>202.143</v>
          </cell>
        </row>
        <row r="547">
          <cell r="A547">
            <v>202.17</v>
          </cell>
        </row>
        <row r="548">
          <cell r="A548">
            <v>202.17</v>
          </cell>
        </row>
        <row r="549">
          <cell r="A549">
            <v>202.16200000000001</v>
          </cell>
        </row>
        <row r="550">
          <cell r="A550">
            <v>202.14599999999999</v>
          </cell>
        </row>
        <row r="551">
          <cell r="A551">
            <v>202.166</v>
          </cell>
        </row>
        <row r="552">
          <cell r="A552">
            <v>202.13499999999999</v>
          </cell>
        </row>
        <row r="553">
          <cell r="A553">
            <v>202.143</v>
          </cell>
        </row>
        <row r="554">
          <cell r="A554">
            <v>202.178</v>
          </cell>
        </row>
        <row r="555">
          <cell r="A555">
            <v>202.13900000000001</v>
          </cell>
        </row>
        <row r="556">
          <cell r="A556">
            <v>202.178</v>
          </cell>
        </row>
        <row r="557">
          <cell r="A557">
            <v>202.13499999999999</v>
          </cell>
        </row>
      </sheetData>
      <sheetData sheetId="6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测试报告"/>
      <sheetName val="遗留buglist"/>
      <sheetName val="综合打分"/>
      <sheetName val="Response Time "/>
      <sheetName val="App Sources"/>
      <sheetName val="内存泄漏"/>
      <sheetName val="Baidu App"/>
    </sheetNames>
    <sheetDataSet>
      <sheetData sheetId="0"/>
      <sheetData sheetId="1"/>
      <sheetData sheetId="2"/>
      <sheetData sheetId="3"/>
      <sheetData sheetId="4"/>
      <sheetData sheetId="5">
        <row r="1">
          <cell r="A1">
            <v>121.502</v>
          </cell>
        </row>
        <row r="2">
          <cell r="A2">
            <v>119.90300000000001</v>
          </cell>
        </row>
        <row r="3">
          <cell r="A3">
            <v>119.24299999999999</v>
          </cell>
        </row>
        <row r="4">
          <cell r="A4">
            <v>119.149</v>
          </cell>
        </row>
        <row r="5">
          <cell r="A5">
            <v>119.15300000000001</v>
          </cell>
        </row>
        <row r="6">
          <cell r="A6">
            <v>119.15300000000001</v>
          </cell>
        </row>
        <row r="7">
          <cell r="A7">
            <v>119.149</v>
          </cell>
        </row>
        <row r="8">
          <cell r="A8">
            <v>119.161</v>
          </cell>
        </row>
        <row r="9">
          <cell r="A9">
            <v>119.16500000000001</v>
          </cell>
        </row>
        <row r="10">
          <cell r="A10">
            <v>119.157</v>
          </cell>
        </row>
        <row r="11">
          <cell r="A11">
            <v>119.157</v>
          </cell>
        </row>
        <row r="12">
          <cell r="A12">
            <v>118.431</v>
          </cell>
        </row>
        <row r="13">
          <cell r="A13">
            <v>118.42700000000001</v>
          </cell>
        </row>
        <row r="14">
          <cell r="A14">
            <v>105.63800000000001</v>
          </cell>
        </row>
        <row r="15">
          <cell r="A15">
            <v>105.642</v>
          </cell>
        </row>
        <row r="16">
          <cell r="A16">
            <v>105.63800000000001</v>
          </cell>
        </row>
        <row r="17">
          <cell r="A17">
            <v>105.63800000000001</v>
          </cell>
        </row>
        <row r="18">
          <cell r="A18">
            <v>105.63800000000001</v>
          </cell>
        </row>
        <row r="19">
          <cell r="A19">
            <v>105.65300000000001</v>
          </cell>
        </row>
        <row r="20">
          <cell r="A20">
            <v>105.634</v>
          </cell>
        </row>
        <row r="21">
          <cell r="A21">
            <v>105.63</v>
          </cell>
        </row>
        <row r="22">
          <cell r="A22">
            <v>105.634</v>
          </cell>
        </row>
        <row r="23">
          <cell r="A23">
            <v>105.40300000000001</v>
          </cell>
        </row>
        <row r="24">
          <cell r="A24">
            <v>105.41500000000001</v>
          </cell>
        </row>
        <row r="25">
          <cell r="A25">
            <v>105.399</v>
          </cell>
        </row>
        <row r="26">
          <cell r="A26">
            <v>105.392</v>
          </cell>
        </row>
        <row r="27">
          <cell r="A27">
            <v>105.42400000000001</v>
          </cell>
        </row>
        <row r="28">
          <cell r="A28">
            <v>105.42</v>
          </cell>
        </row>
        <row r="29">
          <cell r="A29">
            <v>105.408</v>
          </cell>
        </row>
        <row r="30">
          <cell r="A30">
            <v>105.43899999999999</v>
          </cell>
        </row>
        <row r="31">
          <cell r="A31">
            <v>105.416</v>
          </cell>
        </row>
        <row r="32">
          <cell r="A32">
            <v>105.416</v>
          </cell>
        </row>
        <row r="33">
          <cell r="A33">
            <v>105.416</v>
          </cell>
        </row>
        <row r="34">
          <cell r="A34">
            <v>105.43600000000001</v>
          </cell>
        </row>
        <row r="35">
          <cell r="A35">
            <v>105.432</v>
          </cell>
        </row>
        <row r="36">
          <cell r="A36">
            <v>105.416</v>
          </cell>
        </row>
        <row r="37">
          <cell r="A37">
            <v>105.416</v>
          </cell>
        </row>
        <row r="38">
          <cell r="A38">
            <v>105.68899999999999</v>
          </cell>
        </row>
        <row r="39">
          <cell r="A39">
            <v>120.08199999999999</v>
          </cell>
        </row>
        <row r="40">
          <cell r="A40">
            <v>143.07499999999999</v>
          </cell>
        </row>
        <row r="41">
          <cell r="A41">
            <v>142.87200000000001</v>
          </cell>
        </row>
        <row r="42">
          <cell r="A42">
            <v>142.88</v>
          </cell>
        </row>
        <row r="43">
          <cell r="A43">
            <v>142.86000000000001</v>
          </cell>
        </row>
        <row r="44">
          <cell r="A44">
            <v>142.77099999999999</v>
          </cell>
        </row>
        <row r="45">
          <cell r="A45">
            <v>142.78200000000001</v>
          </cell>
        </row>
        <row r="46">
          <cell r="A46">
            <v>142.77799999999999</v>
          </cell>
        </row>
        <row r="47">
          <cell r="A47">
            <v>154.97399999999999</v>
          </cell>
        </row>
        <row r="48">
          <cell r="A48">
            <v>157.94200000000001</v>
          </cell>
        </row>
        <row r="49">
          <cell r="A49">
            <v>158.52099999999999</v>
          </cell>
        </row>
        <row r="50">
          <cell r="A50">
            <v>158.52799999999999</v>
          </cell>
        </row>
        <row r="51">
          <cell r="A51">
            <v>158.52799999999999</v>
          </cell>
        </row>
        <row r="52">
          <cell r="A52">
            <v>156.994</v>
          </cell>
        </row>
        <row r="53">
          <cell r="A53">
            <v>122.136</v>
          </cell>
        </row>
        <row r="54">
          <cell r="A54">
            <v>122.261</v>
          </cell>
        </row>
        <row r="55">
          <cell r="A55">
            <v>119.90900000000001</v>
          </cell>
        </row>
        <row r="56">
          <cell r="A56">
            <v>110.437</v>
          </cell>
        </row>
        <row r="57">
          <cell r="A57">
            <v>112.241</v>
          </cell>
        </row>
        <row r="58">
          <cell r="A58">
            <v>124.657</v>
          </cell>
        </row>
        <row r="59">
          <cell r="A59">
            <v>161.63</v>
          </cell>
        </row>
        <row r="60">
          <cell r="A60">
            <v>161.39599999999999</v>
          </cell>
        </row>
        <row r="61">
          <cell r="A61">
            <v>161.39599999999999</v>
          </cell>
        </row>
        <row r="62">
          <cell r="A62">
            <v>161.39599999999999</v>
          </cell>
        </row>
        <row r="63">
          <cell r="A63">
            <v>170.71199999999999</v>
          </cell>
        </row>
        <row r="64">
          <cell r="A64">
            <v>174.98500000000001</v>
          </cell>
        </row>
        <row r="65">
          <cell r="A65">
            <v>174.22800000000001</v>
          </cell>
        </row>
        <row r="66">
          <cell r="A66">
            <v>174.22399999999999</v>
          </cell>
        </row>
        <row r="67">
          <cell r="A67">
            <v>174.2</v>
          </cell>
        </row>
        <row r="68">
          <cell r="A68">
            <v>174.18799999999999</v>
          </cell>
        </row>
        <row r="69">
          <cell r="A69">
            <v>174.22800000000001</v>
          </cell>
        </row>
        <row r="70">
          <cell r="A70">
            <v>174.255</v>
          </cell>
        </row>
        <row r="71">
          <cell r="A71">
            <v>168.35300000000001</v>
          </cell>
        </row>
        <row r="72">
          <cell r="A72">
            <v>174.16900000000001</v>
          </cell>
        </row>
        <row r="73">
          <cell r="A73">
            <v>173.99299999999999</v>
          </cell>
        </row>
        <row r="74">
          <cell r="A74">
            <v>173.97</v>
          </cell>
        </row>
        <row r="75">
          <cell r="A75">
            <v>173.97399999999999</v>
          </cell>
        </row>
        <row r="76">
          <cell r="A76">
            <v>173.99700000000001</v>
          </cell>
        </row>
        <row r="77">
          <cell r="A77">
            <v>173.95400000000001</v>
          </cell>
        </row>
        <row r="78">
          <cell r="A78">
            <v>173.94200000000001</v>
          </cell>
        </row>
        <row r="79">
          <cell r="A79">
            <v>173.946</v>
          </cell>
        </row>
        <row r="80">
          <cell r="A80">
            <v>173.93100000000001</v>
          </cell>
        </row>
        <row r="81">
          <cell r="A81">
            <v>173.87200000000001</v>
          </cell>
        </row>
        <row r="82">
          <cell r="A82">
            <v>173.88399999999999</v>
          </cell>
        </row>
        <row r="83">
          <cell r="A83">
            <v>173.86</v>
          </cell>
        </row>
        <row r="84">
          <cell r="A84">
            <v>174.14599999999999</v>
          </cell>
        </row>
        <row r="85">
          <cell r="A85">
            <v>174.142</v>
          </cell>
        </row>
        <row r="86">
          <cell r="A86">
            <v>174.14599999999999</v>
          </cell>
        </row>
        <row r="87">
          <cell r="A87">
            <v>174.18100000000001</v>
          </cell>
        </row>
        <row r="88">
          <cell r="A88">
            <v>174.185</v>
          </cell>
        </row>
        <row r="89">
          <cell r="A89">
            <v>174.17699999999999</v>
          </cell>
        </row>
        <row r="90">
          <cell r="A90">
            <v>174.185</v>
          </cell>
        </row>
        <row r="91">
          <cell r="A91">
            <v>174.15700000000001</v>
          </cell>
        </row>
        <row r="92">
          <cell r="A92">
            <v>174.149</v>
          </cell>
        </row>
        <row r="93">
          <cell r="A93">
            <v>174.16900000000001</v>
          </cell>
        </row>
        <row r="94">
          <cell r="A94">
            <v>174.19200000000001</v>
          </cell>
        </row>
        <row r="95">
          <cell r="A95">
            <v>174.185</v>
          </cell>
        </row>
        <row r="96">
          <cell r="A96">
            <v>174.256</v>
          </cell>
        </row>
        <row r="97">
          <cell r="A97">
            <v>174.36099999999999</v>
          </cell>
        </row>
        <row r="98">
          <cell r="A98">
            <v>174.197</v>
          </cell>
        </row>
        <row r="99">
          <cell r="A99">
            <v>174.19300000000001</v>
          </cell>
        </row>
        <row r="100">
          <cell r="A100">
            <v>174.15799999999999</v>
          </cell>
        </row>
        <row r="101">
          <cell r="A101">
            <v>170.875</v>
          </cell>
        </row>
        <row r="102">
          <cell r="A102">
            <v>170.60900000000001</v>
          </cell>
        </row>
        <row r="103">
          <cell r="A103">
            <v>170.45699999999999</v>
          </cell>
        </row>
        <row r="104">
          <cell r="A104">
            <v>170.441</v>
          </cell>
        </row>
        <row r="105">
          <cell r="A105">
            <v>170.42599999999999</v>
          </cell>
        </row>
        <row r="106">
          <cell r="A106">
            <v>170.727</v>
          </cell>
        </row>
        <row r="107">
          <cell r="A107">
            <v>134.00800000000001</v>
          </cell>
        </row>
        <row r="108">
          <cell r="A108">
            <v>133.12299999999999</v>
          </cell>
        </row>
        <row r="109">
          <cell r="A109">
            <v>132.43199999999999</v>
          </cell>
        </row>
        <row r="110">
          <cell r="A110">
            <v>132.15</v>
          </cell>
        </row>
        <row r="111">
          <cell r="A111">
            <v>132.166</v>
          </cell>
        </row>
        <row r="112">
          <cell r="A112">
            <v>132.16200000000001</v>
          </cell>
        </row>
        <row r="113">
          <cell r="A113">
            <v>118.69199999999999</v>
          </cell>
        </row>
        <row r="114">
          <cell r="A114">
            <v>118.708</v>
          </cell>
        </row>
        <row r="115">
          <cell r="A115">
            <v>118.72799999999999</v>
          </cell>
        </row>
        <row r="116">
          <cell r="A116">
            <v>118.71599999999999</v>
          </cell>
        </row>
        <row r="117">
          <cell r="A117">
            <v>118.73099999999999</v>
          </cell>
        </row>
        <row r="118">
          <cell r="A118">
            <v>118.72</v>
          </cell>
        </row>
        <row r="119">
          <cell r="A119">
            <v>118.712</v>
          </cell>
        </row>
        <row r="120">
          <cell r="A120">
            <v>120.309</v>
          </cell>
        </row>
        <row r="121">
          <cell r="A121">
            <v>121.146</v>
          </cell>
        </row>
        <row r="122">
          <cell r="A122">
            <v>121.021</v>
          </cell>
        </row>
        <row r="123">
          <cell r="A123">
            <v>121.024</v>
          </cell>
        </row>
        <row r="124">
          <cell r="A124">
            <v>121.036</v>
          </cell>
        </row>
        <row r="125">
          <cell r="A125">
            <v>123.001</v>
          </cell>
        </row>
        <row r="126">
          <cell r="A126">
            <v>121.95</v>
          </cell>
        </row>
        <row r="127">
          <cell r="A127">
            <v>120.024</v>
          </cell>
        </row>
        <row r="128">
          <cell r="A128">
            <v>108.116</v>
          </cell>
        </row>
        <row r="129">
          <cell r="A129">
            <v>108.11199999999999</v>
          </cell>
        </row>
        <row r="130">
          <cell r="A130">
            <v>107.839</v>
          </cell>
        </row>
        <row r="131">
          <cell r="A131">
            <v>107.812</v>
          </cell>
        </row>
        <row r="132">
          <cell r="A132">
            <v>108.038</v>
          </cell>
        </row>
        <row r="133">
          <cell r="A133">
            <v>122.46</v>
          </cell>
        </row>
        <row r="134">
          <cell r="A134">
            <v>122.33499999999999</v>
          </cell>
        </row>
        <row r="135">
          <cell r="A135">
            <v>122.312</v>
          </cell>
        </row>
        <row r="136">
          <cell r="A136">
            <v>122.327</v>
          </cell>
        </row>
        <row r="137">
          <cell r="A137">
            <v>122.304</v>
          </cell>
        </row>
        <row r="138">
          <cell r="A138">
            <v>124.128</v>
          </cell>
        </row>
        <row r="139">
          <cell r="A139">
            <v>122.964</v>
          </cell>
        </row>
        <row r="140">
          <cell r="A140">
            <v>108.19</v>
          </cell>
        </row>
        <row r="141">
          <cell r="A141">
            <v>108.136</v>
          </cell>
        </row>
        <row r="142">
          <cell r="A142">
            <v>107.788</v>
          </cell>
        </row>
        <row r="143">
          <cell r="A143">
            <v>109</v>
          </cell>
        </row>
        <row r="144">
          <cell r="A144">
            <v>122.39</v>
          </cell>
        </row>
        <row r="145">
          <cell r="A145">
            <v>122.276</v>
          </cell>
        </row>
        <row r="146">
          <cell r="A146">
            <v>122.3</v>
          </cell>
        </row>
        <row r="147">
          <cell r="A147">
            <v>121.05800000000001</v>
          </cell>
        </row>
        <row r="148">
          <cell r="A148">
            <v>122.905</v>
          </cell>
        </row>
        <row r="149">
          <cell r="A149">
            <v>122.89</v>
          </cell>
        </row>
        <row r="150">
          <cell r="A150">
            <v>122.89700000000001</v>
          </cell>
        </row>
        <row r="151">
          <cell r="A151">
            <v>122.913</v>
          </cell>
        </row>
        <row r="152">
          <cell r="A152">
            <v>122.89400000000001</v>
          </cell>
        </row>
        <row r="153">
          <cell r="A153">
            <v>124.604</v>
          </cell>
        </row>
        <row r="154">
          <cell r="A154">
            <v>124.61199999999999</v>
          </cell>
        </row>
        <row r="155">
          <cell r="A155">
            <v>119.425</v>
          </cell>
        </row>
        <row r="156">
          <cell r="A156">
            <v>108.104</v>
          </cell>
        </row>
        <row r="157">
          <cell r="A157">
            <v>107.979</v>
          </cell>
        </row>
        <row r="158">
          <cell r="A158">
            <v>107.765</v>
          </cell>
        </row>
        <row r="159">
          <cell r="A159">
            <v>107.694</v>
          </cell>
        </row>
        <row r="160">
          <cell r="A160">
            <v>107.687</v>
          </cell>
        </row>
        <row r="161">
          <cell r="A161">
            <v>107.68300000000001</v>
          </cell>
        </row>
        <row r="162">
          <cell r="A162">
            <v>107.702</v>
          </cell>
        </row>
        <row r="163">
          <cell r="A163">
            <v>107.706</v>
          </cell>
        </row>
        <row r="164">
          <cell r="A164">
            <v>107.69</v>
          </cell>
        </row>
        <row r="165">
          <cell r="A165">
            <v>107.706</v>
          </cell>
        </row>
        <row r="166">
          <cell r="A166">
            <v>107.69799999999999</v>
          </cell>
        </row>
        <row r="167">
          <cell r="A167">
            <v>107.74</v>
          </cell>
        </row>
        <row r="168">
          <cell r="A168">
            <v>107.705</v>
          </cell>
        </row>
        <row r="169">
          <cell r="A169">
            <v>107.705</v>
          </cell>
        </row>
        <row r="170">
          <cell r="A170">
            <v>107.908</v>
          </cell>
        </row>
        <row r="171">
          <cell r="A171">
            <v>122.604</v>
          </cell>
        </row>
        <row r="172">
          <cell r="A172">
            <v>122.502</v>
          </cell>
        </row>
        <row r="173">
          <cell r="A173">
            <v>121.17</v>
          </cell>
        </row>
        <row r="174">
          <cell r="A174">
            <v>121.146</v>
          </cell>
        </row>
        <row r="175">
          <cell r="A175">
            <v>121.146</v>
          </cell>
        </row>
        <row r="176">
          <cell r="A176">
            <v>119.795</v>
          </cell>
        </row>
        <row r="177">
          <cell r="A177">
            <v>108.209</v>
          </cell>
        </row>
        <row r="178">
          <cell r="A178">
            <v>108.15</v>
          </cell>
        </row>
        <row r="179">
          <cell r="A179">
            <v>107.881</v>
          </cell>
        </row>
        <row r="180">
          <cell r="A180">
            <v>109.518</v>
          </cell>
        </row>
        <row r="181">
          <cell r="A181">
            <v>122.709</v>
          </cell>
        </row>
        <row r="182">
          <cell r="A182">
            <v>122.658</v>
          </cell>
        </row>
        <row r="183">
          <cell r="A183">
            <v>121.26</v>
          </cell>
        </row>
        <row r="184">
          <cell r="A184">
            <v>121.26</v>
          </cell>
        </row>
        <row r="185">
          <cell r="A185">
            <v>122.06399999999999</v>
          </cell>
        </row>
        <row r="186">
          <cell r="A186">
            <v>108.248</v>
          </cell>
        </row>
        <row r="187">
          <cell r="A187">
            <v>108.232</v>
          </cell>
        </row>
        <row r="188">
          <cell r="A188">
            <v>107.994</v>
          </cell>
        </row>
        <row r="189">
          <cell r="A189">
            <v>107.93899999999999</v>
          </cell>
        </row>
        <row r="190">
          <cell r="A190">
            <v>107.596</v>
          </cell>
        </row>
        <row r="191">
          <cell r="A191">
            <v>107.58</v>
          </cell>
        </row>
        <row r="192">
          <cell r="A192">
            <v>107.58</v>
          </cell>
        </row>
        <row r="193">
          <cell r="A193">
            <v>107.58</v>
          </cell>
        </row>
        <row r="194">
          <cell r="A194">
            <v>107.568</v>
          </cell>
        </row>
        <row r="195">
          <cell r="A195">
            <v>107.57899999999999</v>
          </cell>
        </row>
        <row r="196">
          <cell r="A196">
            <v>107.571</v>
          </cell>
        </row>
        <row r="197">
          <cell r="A197">
            <v>107.571</v>
          </cell>
        </row>
        <row r="198">
          <cell r="A198">
            <v>107.56699999999999</v>
          </cell>
        </row>
        <row r="199">
          <cell r="A199">
            <v>107.55200000000001</v>
          </cell>
        </row>
        <row r="200">
          <cell r="A200">
            <v>107.57899999999999</v>
          </cell>
        </row>
        <row r="201">
          <cell r="A201">
            <v>107.583</v>
          </cell>
        </row>
        <row r="202">
          <cell r="A202">
            <v>107.56699999999999</v>
          </cell>
        </row>
        <row r="203">
          <cell r="A203">
            <v>107.571</v>
          </cell>
        </row>
        <row r="204">
          <cell r="A204">
            <v>107.59099999999999</v>
          </cell>
        </row>
        <row r="205">
          <cell r="A205">
            <v>107.575</v>
          </cell>
        </row>
        <row r="206">
          <cell r="A206">
            <v>105.634</v>
          </cell>
        </row>
        <row r="207">
          <cell r="A207">
            <v>105.634</v>
          </cell>
        </row>
        <row r="208">
          <cell r="A208">
            <v>105.634</v>
          </cell>
        </row>
        <row r="209">
          <cell r="A209">
            <v>105.661</v>
          </cell>
        </row>
        <row r="210">
          <cell r="A210">
            <v>105.646</v>
          </cell>
        </row>
        <row r="211">
          <cell r="A211">
            <v>105.63800000000001</v>
          </cell>
        </row>
        <row r="212">
          <cell r="A212">
            <v>105.63800000000001</v>
          </cell>
        </row>
        <row r="213">
          <cell r="A213">
            <v>105.642</v>
          </cell>
        </row>
        <row r="214">
          <cell r="A214">
            <v>105.657</v>
          </cell>
        </row>
        <row r="215">
          <cell r="A215">
            <v>105.771</v>
          </cell>
        </row>
        <row r="216">
          <cell r="A216">
            <v>105.73699999999999</v>
          </cell>
        </row>
        <row r="217">
          <cell r="A217">
            <v>105.708</v>
          </cell>
        </row>
        <row r="218">
          <cell r="A218">
            <v>105.652</v>
          </cell>
        </row>
        <row r="219">
          <cell r="A219">
            <v>105.666</v>
          </cell>
        </row>
        <row r="220">
          <cell r="A220">
            <v>105.654</v>
          </cell>
        </row>
        <row r="221">
          <cell r="A221">
            <v>105.654</v>
          </cell>
        </row>
        <row r="222">
          <cell r="A222">
            <v>105.654</v>
          </cell>
        </row>
        <row r="223">
          <cell r="A223">
            <v>105.654</v>
          </cell>
        </row>
        <row r="224">
          <cell r="A224">
            <v>105.65</v>
          </cell>
        </row>
        <row r="225">
          <cell r="A225">
            <v>105.67100000000001</v>
          </cell>
        </row>
        <row r="226">
          <cell r="A226">
            <v>105.658</v>
          </cell>
        </row>
        <row r="227">
          <cell r="A227">
            <v>105.66200000000001</v>
          </cell>
        </row>
        <row r="228">
          <cell r="A228">
            <v>105.654</v>
          </cell>
        </row>
        <row r="229">
          <cell r="A229">
            <v>105.654</v>
          </cell>
        </row>
        <row r="230">
          <cell r="A230">
            <v>105.654</v>
          </cell>
        </row>
        <row r="231">
          <cell r="A231">
            <v>105.658</v>
          </cell>
        </row>
        <row r="232">
          <cell r="A232">
            <v>105.67</v>
          </cell>
        </row>
        <row r="233">
          <cell r="A233">
            <v>105.666</v>
          </cell>
        </row>
        <row r="234">
          <cell r="A234">
            <v>105.67400000000001</v>
          </cell>
        </row>
        <row r="235">
          <cell r="A235">
            <v>105.67400000000001</v>
          </cell>
        </row>
        <row r="236">
          <cell r="A236">
            <v>105.67400000000001</v>
          </cell>
        </row>
        <row r="237">
          <cell r="A237">
            <v>105.66500000000001</v>
          </cell>
        </row>
        <row r="238">
          <cell r="A238">
            <v>105.67700000000001</v>
          </cell>
        </row>
        <row r="239">
          <cell r="A239">
            <v>105.66500000000001</v>
          </cell>
        </row>
        <row r="240">
          <cell r="A240">
            <v>105.669</v>
          </cell>
        </row>
        <row r="241">
          <cell r="A241">
            <v>105.66500000000001</v>
          </cell>
        </row>
        <row r="242">
          <cell r="A242">
            <v>105.69199999999999</v>
          </cell>
        </row>
        <row r="243">
          <cell r="A243">
            <v>105.69199999999999</v>
          </cell>
        </row>
        <row r="244">
          <cell r="A244">
            <v>105.69199999999999</v>
          </cell>
        </row>
        <row r="245">
          <cell r="A245">
            <v>105.696</v>
          </cell>
        </row>
        <row r="246">
          <cell r="A246">
            <v>105.696</v>
          </cell>
        </row>
        <row r="247">
          <cell r="A247">
            <v>105.69199999999999</v>
          </cell>
        </row>
        <row r="248">
          <cell r="A248">
            <v>105.69199999999999</v>
          </cell>
        </row>
        <row r="249">
          <cell r="A249">
            <v>105.69199999999999</v>
          </cell>
        </row>
        <row r="250">
          <cell r="A250">
            <v>105.696</v>
          </cell>
        </row>
        <row r="251">
          <cell r="A251">
            <v>105.708</v>
          </cell>
        </row>
        <row r="252">
          <cell r="A252">
            <v>105.69199999999999</v>
          </cell>
        </row>
        <row r="253">
          <cell r="A253">
            <v>105.712</v>
          </cell>
        </row>
        <row r="254">
          <cell r="A254">
            <v>105.69199999999999</v>
          </cell>
        </row>
        <row r="255">
          <cell r="A255">
            <v>105.69199999999999</v>
          </cell>
        </row>
        <row r="256">
          <cell r="A256">
            <v>105.69199999999999</v>
          </cell>
        </row>
        <row r="257">
          <cell r="A257">
            <v>105.712</v>
          </cell>
        </row>
        <row r="258">
          <cell r="A258">
            <v>105.696</v>
          </cell>
        </row>
        <row r="259">
          <cell r="A259">
            <v>105.699</v>
          </cell>
        </row>
        <row r="260">
          <cell r="A260">
            <v>105.712</v>
          </cell>
        </row>
        <row r="261">
          <cell r="A261">
            <v>105.696</v>
          </cell>
        </row>
        <row r="262">
          <cell r="A262">
            <v>105.72</v>
          </cell>
        </row>
        <row r="263">
          <cell r="A263">
            <v>105.696</v>
          </cell>
        </row>
        <row r="264">
          <cell r="A264">
            <v>105.7</v>
          </cell>
        </row>
        <row r="265">
          <cell r="A265">
            <v>105.696</v>
          </cell>
        </row>
        <row r="266">
          <cell r="A266">
            <v>105.696</v>
          </cell>
        </row>
        <row r="267">
          <cell r="A267">
            <v>105.696</v>
          </cell>
        </row>
        <row r="268">
          <cell r="A268">
            <v>105.696</v>
          </cell>
        </row>
        <row r="269">
          <cell r="A269">
            <v>105.7</v>
          </cell>
        </row>
        <row r="270">
          <cell r="A270">
            <v>105.7</v>
          </cell>
        </row>
        <row r="271">
          <cell r="A271">
            <v>105.696</v>
          </cell>
        </row>
        <row r="272">
          <cell r="A272">
            <v>105.696</v>
          </cell>
        </row>
        <row r="273">
          <cell r="A273">
            <v>105.696</v>
          </cell>
        </row>
        <row r="274">
          <cell r="A274">
            <v>105.7</v>
          </cell>
        </row>
        <row r="275">
          <cell r="A275">
            <v>105.70399999999999</v>
          </cell>
        </row>
        <row r="276">
          <cell r="A276">
            <v>105.696</v>
          </cell>
        </row>
        <row r="277">
          <cell r="A277">
            <v>105.696</v>
          </cell>
        </row>
        <row r="278">
          <cell r="A278">
            <v>105.696</v>
          </cell>
        </row>
        <row r="279">
          <cell r="A279">
            <v>105.7</v>
          </cell>
        </row>
        <row r="280">
          <cell r="A280">
            <v>105.7</v>
          </cell>
        </row>
        <row r="281">
          <cell r="A281">
            <v>105.696</v>
          </cell>
        </row>
        <row r="282">
          <cell r="A282">
            <v>105.69199999999999</v>
          </cell>
        </row>
        <row r="283">
          <cell r="A283">
            <v>105.696</v>
          </cell>
        </row>
        <row r="284">
          <cell r="A284">
            <v>105.7</v>
          </cell>
        </row>
        <row r="285">
          <cell r="A285">
            <v>105.7</v>
          </cell>
        </row>
        <row r="286">
          <cell r="A286">
            <v>105.696</v>
          </cell>
        </row>
        <row r="287">
          <cell r="A287">
            <v>105.681</v>
          </cell>
        </row>
        <row r="288">
          <cell r="A288">
            <v>105.681</v>
          </cell>
        </row>
        <row r="289">
          <cell r="A289">
            <v>105.688</v>
          </cell>
        </row>
        <row r="290">
          <cell r="A290">
            <v>105.696</v>
          </cell>
        </row>
        <row r="291">
          <cell r="A291">
            <v>105.69199999999999</v>
          </cell>
        </row>
        <row r="292">
          <cell r="A292">
            <v>105.688</v>
          </cell>
        </row>
        <row r="293">
          <cell r="A293">
            <v>105.69199999999999</v>
          </cell>
        </row>
        <row r="294">
          <cell r="A294">
            <v>105.69199999999999</v>
          </cell>
        </row>
        <row r="295">
          <cell r="A295">
            <v>105.696</v>
          </cell>
        </row>
        <row r="296">
          <cell r="A296">
            <v>105.69199999999999</v>
          </cell>
        </row>
        <row r="297">
          <cell r="A297">
            <v>105.69199999999999</v>
          </cell>
        </row>
        <row r="298">
          <cell r="A298">
            <v>105.688</v>
          </cell>
        </row>
        <row r="299">
          <cell r="A299">
            <v>105.696</v>
          </cell>
        </row>
        <row r="300">
          <cell r="A300">
            <v>105.7</v>
          </cell>
        </row>
        <row r="301">
          <cell r="A301">
            <v>105.69199999999999</v>
          </cell>
        </row>
        <row r="302">
          <cell r="A302">
            <v>105.688</v>
          </cell>
        </row>
        <row r="303">
          <cell r="A303">
            <v>105.69199999999999</v>
          </cell>
        </row>
        <row r="304">
          <cell r="A304">
            <v>105.69199999999999</v>
          </cell>
        </row>
        <row r="305">
          <cell r="A305">
            <v>105.696</v>
          </cell>
        </row>
        <row r="306">
          <cell r="A306">
            <v>105.69199999999999</v>
          </cell>
        </row>
        <row r="307">
          <cell r="A307">
            <v>105.69199999999999</v>
          </cell>
        </row>
        <row r="308">
          <cell r="A308">
            <v>105.69199999999999</v>
          </cell>
        </row>
        <row r="309">
          <cell r="A309">
            <v>105.696</v>
          </cell>
        </row>
        <row r="310">
          <cell r="A310">
            <v>105.696</v>
          </cell>
        </row>
        <row r="311">
          <cell r="A311">
            <v>105.69199999999999</v>
          </cell>
        </row>
        <row r="312">
          <cell r="A312">
            <v>105.69199999999999</v>
          </cell>
        </row>
        <row r="313">
          <cell r="A313">
            <v>105.681</v>
          </cell>
        </row>
        <row r="314">
          <cell r="A314">
            <v>105.72799999999999</v>
          </cell>
        </row>
        <row r="315">
          <cell r="A315">
            <v>105.708</v>
          </cell>
        </row>
        <row r="316">
          <cell r="A316">
            <v>105.70399999999999</v>
          </cell>
        </row>
        <row r="317">
          <cell r="A317">
            <v>105.708</v>
          </cell>
        </row>
        <row r="318">
          <cell r="A318">
            <v>105.69199999999999</v>
          </cell>
        </row>
        <row r="319">
          <cell r="A319">
            <v>105.696</v>
          </cell>
        </row>
        <row r="320">
          <cell r="A320">
            <v>105.73099999999999</v>
          </cell>
        </row>
        <row r="321">
          <cell r="A321">
            <v>105.7</v>
          </cell>
        </row>
        <row r="322">
          <cell r="A322">
            <v>105.696</v>
          </cell>
        </row>
        <row r="323">
          <cell r="A323">
            <v>105.7</v>
          </cell>
        </row>
        <row r="324">
          <cell r="A324">
            <v>105.7</v>
          </cell>
        </row>
        <row r="325">
          <cell r="A325">
            <v>105.708</v>
          </cell>
        </row>
        <row r="326">
          <cell r="A326">
            <v>105.712</v>
          </cell>
        </row>
        <row r="327">
          <cell r="A327">
            <v>105.7</v>
          </cell>
        </row>
        <row r="328">
          <cell r="A328">
            <v>105.696</v>
          </cell>
        </row>
        <row r="329">
          <cell r="A329">
            <v>105.712</v>
          </cell>
        </row>
        <row r="330">
          <cell r="A330">
            <v>105.71599999999999</v>
          </cell>
        </row>
        <row r="331">
          <cell r="A331">
            <v>105.7</v>
          </cell>
        </row>
        <row r="332">
          <cell r="A332">
            <v>105.7</v>
          </cell>
        </row>
        <row r="333">
          <cell r="A333">
            <v>105.7</v>
          </cell>
        </row>
        <row r="334">
          <cell r="A334">
            <v>105.712</v>
          </cell>
        </row>
        <row r="335">
          <cell r="A335">
            <v>105.712</v>
          </cell>
        </row>
        <row r="336">
          <cell r="A336">
            <v>105.708</v>
          </cell>
        </row>
        <row r="337">
          <cell r="A337">
            <v>105.7</v>
          </cell>
        </row>
        <row r="338">
          <cell r="A338">
            <v>105.7</v>
          </cell>
        </row>
        <row r="339">
          <cell r="A339">
            <v>105.681</v>
          </cell>
        </row>
        <row r="340">
          <cell r="A340">
            <v>105.71599999999999</v>
          </cell>
        </row>
        <row r="341">
          <cell r="A341">
            <v>105.708</v>
          </cell>
        </row>
        <row r="342">
          <cell r="A342">
            <v>105.696</v>
          </cell>
        </row>
        <row r="343">
          <cell r="A343">
            <v>105.696</v>
          </cell>
        </row>
        <row r="344">
          <cell r="A344">
            <v>105.696</v>
          </cell>
        </row>
        <row r="345">
          <cell r="A345">
            <v>105.724</v>
          </cell>
        </row>
        <row r="346">
          <cell r="A346">
            <v>105.712</v>
          </cell>
        </row>
        <row r="347">
          <cell r="A347">
            <v>105.7</v>
          </cell>
        </row>
        <row r="348">
          <cell r="A348">
            <v>105.7</v>
          </cell>
        </row>
        <row r="349">
          <cell r="A349">
            <v>105.7</v>
          </cell>
        </row>
        <row r="350">
          <cell r="A350">
            <v>105.71599999999999</v>
          </cell>
        </row>
        <row r="351">
          <cell r="A351">
            <v>105.708</v>
          </cell>
        </row>
        <row r="352">
          <cell r="A352">
            <v>105.7</v>
          </cell>
        </row>
        <row r="353">
          <cell r="A353">
            <v>105.7</v>
          </cell>
        </row>
        <row r="354">
          <cell r="A354">
            <v>105.7</v>
          </cell>
        </row>
        <row r="355">
          <cell r="A355">
            <v>105.71599999999999</v>
          </cell>
        </row>
        <row r="356">
          <cell r="A356">
            <v>105.7</v>
          </cell>
        </row>
        <row r="357">
          <cell r="A357">
            <v>105.712</v>
          </cell>
        </row>
        <row r="358">
          <cell r="A358">
            <v>105.7</v>
          </cell>
        </row>
        <row r="359">
          <cell r="A359">
            <v>105.7</v>
          </cell>
        </row>
        <row r="360">
          <cell r="A360">
            <v>105.712</v>
          </cell>
        </row>
        <row r="361">
          <cell r="A361">
            <v>105.7</v>
          </cell>
        </row>
        <row r="362">
          <cell r="A362">
            <v>105.7</v>
          </cell>
        </row>
        <row r="363">
          <cell r="A363">
            <v>105.7</v>
          </cell>
        </row>
        <row r="364">
          <cell r="A364">
            <v>105.681</v>
          </cell>
        </row>
        <row r="365">
          <cell r="A365">
            <v>105.69199999999999</v>
          </cell>
        </row>
        <row r="366">
          <cell r="A366">
            <v>105.69199999999999</v>
          </cell>
        </row>
        <row r="367">
          <cell r="A367">
            <v>105.69199999999999</v>
          </cell>
        </row>
        <row r="368">
          <cell r="A368">
            <v>105.69199999999999</v>
          </cell>
        </row>
        <row r="369">
          <cell r="A369">
            <v>105.69199999999999</v>
          </cell>
        </row>
        <row r="370">
          <cell r="A370">
            <v>105.69199999999999</v>
          </cell>
        </row>
        <row r="371">
          <cell r="A371">
            <v>105.70399999999999</v>
          </cell>
        </row>
        <row r="372">
          <cell r="A372">
            <v>105.69199999999999</v>
          </cell>
        </row>
        <row r="373">
          <cell r="A373">
            <v>105.696</v>
          </cell>
        </row>
        <row r="374">
          <cell r="A374">
            <v>105.7</v>
          </cell>
        </row>
        <row r="375">
          <cell r="A375">
            <v>105.69199999999999</v>
          </cell>
        </row>
        <row r="376">
          <cell r="A376">
            <v>105.69199999999999</v>
          </cell>
        </row>
        <row r="377">
          <cell r="A377">
            <v>105.69199999999999</v>
          </cell>
        </row>
        <row r="378">
          <cell r="A378">
            <v>105.696</v>
          </cell>
        </row>
        <row r="379">
          <cell r="A379">
            <v>105.708</v>
          </cell>
        </row>
        <row r="380">
          <cell r="A380">
            <v>105.69199999999999</v>
          </cell>
        </row>
        <row r="381">
          <cell r="A381">
            <v>105.69199999999999</v>
          </cell>
        </row>
        <row r="382">
          <cell r="A382">
            <v>105.69199999999999</v>
          </cell>
        </row>
        <row r="383">
          <cell r="A383">
            <v>109.056</v>
          </cell>
        </row>
        <row r="384">
          <cell r="A384">
            <v>107.682</v>
          </cell>
        </row>
        <row r="385">
          <cell r="A385">
            <v>107.71299999999999</v>
          </cell>
        </row>
        <row r="386">
          <cell r="A386">
            <v>109.741</v>
          </cell>
        </row>
        <row r="387">
          <cell r="A387">
            <v>105.501</v>
          </cell>
        </row>
        <row r="388">
          <cell r="A388">
            <v>105.462</v>
          </cell>
        </row>
        <row r="389">
          <cell r="A389">
            <v>105.419</v>
          </cell>
        </row>
        <row r="390">
          <cell r="A390">
            <v>105.419</v>
          </cell>
        </row>
        <row r="391">
          <cell r="A391">
            <v>105.419</v>
          </cell>
        </row>
        <row r="392">
          <cell r="A392">
            <v>106.646</v>
          </cell>
        </row>
        <row r="393">
          <cell r="A393">
            <v>157.84700000000001</v>
          </cell>
        </row>
        <row r="394">
          <cell r="A394">
            <v>156.75299999999999</v>
          </cell>
        </row>
        <row r="395">
          <cell r="A395">
            <v>156.72200000000001</v>
          </cell>
        </row>
        <row r="396">
          <cell r="A396">
            <v>156.72900000000001</v>
          </cell>
        </row>
        <row r="397">
          <cell r="A397">
            <v>156.72200000000001</v>
          </cell>
        </row>
        <row r="398">
          <cell r="A398">
            <v>156.72200000000001</v>
          </cell>
        </row>
        <row r="399">
          <cell r="A399">
            <v>171.63300000000001</v>
          </cell>
        </row>
        <row r="400">
          <cell r="A400">
            <v>171.238</v>
          </cell>
        </row>
        <row r="401">
          <cell r="A401">
            <v>171.12100000000001</v>
          </cell>
        </row>
        <row r="402">
          <cell r="A402">
            <v>171.125</v>
          </cell>
        </row>
        <row r="403">
          <cell r="A403">
            <v>169.80099999999999</v>
          </cell>
        </row>
        <row r="404">
          <cell r="A404">
            <v>134.69900000000001</v>
          </cell>
        </row>
        <row r="405">
          <cell r="A405">
            <v>133.65199999999999</v>
          </cell>
        </row>
        <row r="406">
          <cell r="A406">
            <v>120.188</v>
          </cell>
        </row>
        <row r="407">
          <cell r="A407">
            <v>120.488</v>
          </cell>
        </row>
        <row r="408">
          <cell r="A408">
            <v>119.684</v>
          </cell>
        </row>
        <row r="409">
          <cell r="A409">
            <v>120.363</v>
          </cell>
        </row>
        <row r="410">
          <cell r="A410">
            <v>122.89100000000001</v>
          </cell>
        </row>
        <row r="411">
          <cell r="A411">
            <v>121.82</v>
          </cell>
        </row>
        <row r="412">
          <cell r="A412">
            <v>121.723</v>
          </cell>
        </row>
        <row r="413">
          <cell r="A413">
            <v>111.824</v>
          </cell>
        </row>
        <row r="414">
          <cell r="A414">
            <v>111.828</v>
          </cell>
        </row>
        <row r="415">
          <cell r="A415">
            <v>111.848</v>
          </cell>
        </row>
        <row r="416">
          <cell r="A416">
            <v>111.84</v>
          </cell>
        </row>
        <row r="417">
          <cell r="A417">
            <v>111.80500000000001</v>
          </cell>
        </row>
        <row r="418">
          <cell r="A418">
            <v>111.809</v>
          </cell>
        </row>
        <row r="419">
          <cell r="A419">
            <v>111.80500000000001</v>
          </cell>
        </row>
        <row r="420">
          <cell r="A420">
            <v>111.80500000000001</v>
          </cell>
        </row>
        <row r="421">
          <cell r="A421">
            <v>111.777</v>
          </cell>
        </row>
        <row r="422">
          <cell r="A422">
            <v>111.773</v>
          </cell>
        </row>
        <row r="423">
          <cell r="A423">
            <v>111.777</v>
          </cell>
        </row>
        <row r="424">
          <cell r="A424">
            <v>111.777</v>
          </cell>
        </row>
        <row r="425">
          <cell r="A425">
            <v>111.78100000000001</v>
          </cell>
        </row>
        <row r="426">
          <cell r="A426">
            <v>111.785</v>
          </cell>
        </row>
        <row r="427">
          <cell r="A427">
            <v>111.78100000000001</v>
          </cell>
        </row>
        <row r="428">
          <cell r="A428">
            <v>111.79300000000001</v>
          </cell>
        </row>
        <row r="429">
          <cell r="A429">
            <v>111.797</v>
          </cell>
        </row>
        <row r="430">
          <cell r="A430">
            <v>111.789</v>
          </cell>
        </row>
        <row r="431">
          <cell r="A431">
            <v>118.682</v>
          </cell>
        </row>
        <row r="432">
          <cell r="A432">
            <v>124.821</v>
          </cell>
        </row>
        <row r="433">
          <cell r="A433">
            <v>124.42700000000001</v>
          </cell>
        </row>
        <row r="434">
          <cell r="A434">
            <v>124.712</v>
          </cell>
        </row>
        <row r="435">
          <cell r="A435">
            <v>151.274</v>
          </cell>
        </row>
        <row r="436">
          <cell r="A436">
            <v>150.71199999999999</v>
          </cell>
        </row>
        <row r="437">
          <cell r="A437">
            <v>150.661</v>
          </cell>
        </row>
        <row r="438">
          <cell r="A438">
            <v>150.649</v>
          </cell>
        </row>
        <row r="439">
          <cell r="A439">
            <v>178.923</v>
          </cell>
        </row>
        <row r="440">
          <cell r="A440">
            <v>180.7</v>
          </cell>
        </row>
        <row r="441">
          <cell r="A441">
            <v>180.71600000000001</v>
          </cell>
        </row>
        <row r="442">
          <cell r="A442">
            <v>181.47</v>
          </cell>
        </row>
        <row r="443">
          <cell r="A443">
            <v>180.72800000000001</v>
          </cell>
        </row>
        <row r="444">
          <cell r="A444">
            <v>180.72</v>
          </cell>
        </row>
        <row r="445">
          <cell r="A445">
            <v>180.76300000000001</v>
          </cell>
        </row>
        <row r="446">
          <cell r="A446">
            <v>180.786</v>
          </cell>
        </row>
        <row r="447">
          <cell r="A447">
            <v>180.77099999999999</v>
          </cell>
        </row>
        <row r="448">
          <cell r="A448">
            <v>180.65700000000001</v>
          </cell>
        </row>
        <row r="449">
          <cell r="A449">
            <v>180.46600000000001</v>
          </cell>
        </row>
        <row r="450">
          <cell r="A450">
            <v>180.32499999999999</v>
          </cell>
        </row>
        <row r="451">
          <cell r="A451">
            <v>180.29</v>
          </cell>
        </row>
        <row r="452">
          <cell r="A452">
            <v>180.298</v>
          </cell>
        </row>
        <row r="453">
          <cell r="A453">
            <v>180.31299999999999</v>
          </cell>
        </row>
        <row r="454">
          <cell r="A454">
            <v>180.31700000000001</v>
          </cell>
        </row>
        <row r="455">
          <cell r="A455">
            <v>180.31</v>
          </cell>
        </row>
        <row r="456">
          <cell r="A456">
            <v>180.29400000000001</v>
          </cell>
        </row>
        <row r="457">
          <cell r="A457">
            <v>180.29</v>
          </cell>
        </row>
        <row r="458">
          <cell r="A458">
            <v>181.04400000000001</v>
          </cell>
        </row>
        <row r="459">
          <cell r="A459">
            <v>181.06</v>
          </cell>
        </row>
        <row r="460">
          <cell r="A460">
            <v>181.048</v>
          </cell>
        </row>
        <row r="461">
          <cell r="A461">
            <v>181.05199999999999</v>
          </cell>
        </row>
        <row r="462">
          <cell r="A462">
            <v>181.04</v>
          </cell>
        </row>
        <row r="463">
          <cell r="A463">
            <v>181.07499999999999</v>
          </cell>
        </row>
        <row r="464">
          <cell r="A464">
            <v>181.07900000000001</v>
          </cell>
        </row>
        <row r="465">
          <cell r="A465">
            <v>181.048</v>
          </cell>
        </row>
        <row r="466">
          <cell r="A466">
            <v>181.048</v>
          </cell>
        </row>
        <row r="467">
          <cell r="A467">
            <v>181.03200000000001</v>
          </cell>
        </row>
        <row r="468">
          <cell r="A468">
            <v>181.06</v>
          </cell>
        </row>
        <row r="469">
          <cell r="A469">
            <v>181.05600000000001</v>
          </cell>
        </row>
        <row r="470">
          <cell r="A470">
            <v>181.29</v>
          </cell>
        </row>
        <row r="471">
          <cell r="A471">
            <v>181.36</v>
          </cell>
        </row>
        <row r="472">
          <cell r="A472">
            <v>181.54</v>
          </cell>
        </row>
        <row r="473">
          <cell r="A473">
            <v>181.35599999999999</v>
          </cell>
        </row>
        <row r="474">
          <cell r="A474">
            <v>181.36</v>
          </cell>
        </row>
        <row r="475">
          <cell r="A475">
            <v>181.36799999999999</v>
          </cell>
        </row>
        <row r="476">
          <cell r="A476">
            <v>175.899</v>
          </cell>
        </row>
        <row r="477">
          <cell r="A477">
            <v>177.072</v>
          </cell>
        </row>
        <row r="478">
          <cell r="A478">
            <v>176.803</v>
          </cell>
        </row>
        <row r="479">
          <cell r="A479">
            <v>176.756</v>
          </cell>
        </row>
        <row r="480">
          <cell r="A480">
            <v>176.75200000000001</v>
          </cell>
        </row>
        <row r="481">
          <cell r="A481">
            <v>176.768</v>
          </cell>
        </row>
        <row r="482">
          <cell r="A482">
            <v>176.107</v>
          </cell>
        </row>
        <row r="483">
          <cell r="A483">
            <v>176.10300000000001</v>
          </cell>
        </row>
        <row r="484">
          <cell r="A484">
            <v>176.09800000000001</v>
          </cell>
        </row>
        <row r="485">
          <cell r="A485">
            <v>176.10499999999999</v>
          </cell>
        </row>
        <row r="486">
          <cell r="A486">
            <v>176.09399999999999</v>
          </cell>
        </row>
        <row r="487">
          <cell r="A487">
            <v>176.07400000000001</v>
          </cell>
        </row>
        <row r="488">
          <cell r="A488">
            <v>176.08600000000001</v>
          </cell>
        </row>
        <row r="489">
          <cell r="A489">
            <v>176.09800000000001</v>
          </cell>
        </row>
        <row r="490">
          <cell r="A490">
            <v>176.05500000000001</v>
          </cell>
        </row>
        <row r="491">
          <cell r="A491">
            <v>176.05500000000001</v>
          </cell>
        </row>
        <row r="492">
          <cell r="A492">
            <v>176.066</v>
          </cell>
        </row>
        <row r="493">
          <cell r="A493">
            <v>176.066</v>
          </cell>
        </row>
        <row r="494">
          <cell r="A494">
            <v>176.06200000000001</v>
          </cell>
        </row>
        <row r="495">
          <cell r="A495">
            <v>176.059</v>
          </cell>
        </row>
        <row r="496">
          <cell r="A496">
            <v>176.06200000000001</v>
          </cell>
        </row>
        <row r="497">
          <cell r="A497">
            <v>176.09</v>
          </cell>
        </row>
        <row r="498">
          <cell r="A498">
            <v>176.078</v>
          </cell>
        </row>
        <row r="499">
          <cell r="A499">
            <v>176.06100000000001</v>
          </cell>
        </row>
        <row r="500">
          <cell r="A500">
            <v>176.06399999999999</v>
          </cell>
        </row>
        <row r="501">
          <cell r="A501">
            <v>176.08</v>
          </cell>
        </row>
        <row r="502">
          <cell r="A502">
            <v>176.084</v>
          </cell>
        </row>
        <row r="503">
          <cell r="A503">
            <v>176.07599999999999</v>
          </cell>
        </row>
        <row r="504">
          <cell r="A504">
            <v>176.06399999999999</v>
          </cell>
        </row>
        <row r="505">
          <cell r="A505">
            <v>176.072</v>
          </cell>
        </row>
        <row r="506">
          <cell r="A506">
            <v>176.06800000000001</v>
          </cell>
        </row>
        <row r="507">
          <cell r="A507">
            <v>176.06399999999999</v>
          </cell>
        </row>
        <row r="508">
          <cell r="A508">
            <v>176.06100000000001</v>
          </cell>
        </row>
        <row r="509">
          <cell r="A509">
            <v>176.04900000000001</v>
          </cell>
        </row>
        <row r="510">
          <cell r="A510">
            <v>176.08</v>
          </cell>
        </row>
        <row r="511">
          <cell r="A511">
            <v>176.07599999999999</v>
          </cell>
        </row>
        <row r="512">
          <cell r="A512">
            <v>176.06100000000001</v>
          </cell>
        </row>
        <row r="513">
          <cell r="A513">
            <v>176.06100000000001</v>
          </cell>
        </row>
        <row r="514">
          <cell r="A514">
            <v>176.06399999999999</v>
          </cell>
        </row>
        <row r="515">
          <cell r="A515">
            <v>176.06399999999999</v>
          </cell>
        </row>
        <row r="516">
          <cell r="A516">
            <v>138.99799999999999</v>
          </cell>
        </row>
        <row r="517">
          <cell r="A517">
            <v>138.91800000000001</v>
          </cell>
        </row>
        <row r="518">
          <cell r="A518">
            <v>138.72999999999999</v>
          </cell>
        </row>
        <row r="519">
          <cell r="A519">
            <v>138.17599999999999</v>
          </cell>
        </row>
        <row r="520">
          <cell r="A520">
            <v>138.09800000000001</v>
          </cell>
        </row>
        <row r="521">
          <cell r="A521">
            <v>138.09800000000001</v>
          </cell>
        </row>
        <row r="522">
          <cell r="A522">
            <v>138.09399999999999</v>
          </cell>
        </row>
        <row r="523">
          <cell r="A523">
            <v>138.09399999999999</v>
          </cell>
        </row>
        <row r="524">
          <cell r="A524">
            <v>138.09399999999999</v>
          </cell>
        </row>
        <row r="525">
          <cell r="A525">
            <v>138.10499999999999</v>
          </cell>
        </row>
        <row r="526">
          <cell r="A526">
            <v>138.09800000000001</v>
          </cell>
        </row>
        <row r="527">
          <cell r="A527">
            <v>138.09</v>
          </cell>
        </row>
        <row r="528">
          <cell r="A528">
            <v>138.10499999999999</v>
          </cell>
        </row>
        <row r="529">
          <cell r="A529">
            <v>138.09</v>
          </cell>
        </row>
        <row r="530">
          <cell r="A530">
            <v>138.08600000000001</v>
          </cell>
        </row>
        <row r="531">
          <cell r="A531">
            <v>138.09</v>
          </cell>
        </row>
        <row r="532">
          <cell r="A532">
            <v>138.102</v>
          </cell>
        </row>
        <row r="533">
          <cell r="A533">
            <v>138.10900000000001</v>
          </cell>
        </row>
        <row r="534">
          <cell r="A534">
            <v>138.09</v>
          </cell>
        </row>
        <row r="535">
          <cell r="A535">
            <v>138.09</v>
          </cell>
        </row>
        <row r="536">
          <cell r="A536">
            <v>138.102</v>
          </cell>
        </row>
        <row r="537">
          <cell r="A537">
            <v>138.09800000000001</v>
          </cell>
        </row>
        <row r="538">
          <cell r="A538">
            <v>138.09</v>
          </cell>
        </row>
        <row r="539">
          <cell r="A539">
            <v>137.33199999999999</v>
          </cell>
        </row>
        <row r="540">
          <cell r="A540">
            <v>137.33199999999999</v>
          </cell>
        </row>
        <row r="541">
          <cell r="A541">
            <v>137.352</v>
          </cell>
        </row>
        <row r="542">
          <cell r="A542">
            <v>137.34</v>
          </cell>
        </row>
        <row r="543">
          <cell r="A543">
            <v>137.33199999999999</v>
          </cell>
        </row>
        <row r="544">
          <cell r="A544">
            <v>124.453</v>
          </cell>
        </row>
        <row r="545">
          <cell r="A545">
            <v>124.453</v>
          </cell>
        </row>
        <row r="546">
          <cell r="A546">
            <v>124.465</v>
          </cell>
        </row>
        <row r="547">
          <cell r="A547">
            <v>124.461</v>
          </cell>
        </row>
        <row r="548">
          <cell r="A548">
            <v>124.453</v>
          </cell>
        </row>
        <row r="549">
          <cell r="A549">
            <v>124.44499999999999</v>
          </cell>
        </row>
        <row r="550">
          <cell r="A550">
            <v>124.44499999999999</v>
          </cell>
        </row>
        <row r="551">
          <cell r="A551">
            <v>124.465</v>
          </cell>
        </row>
        <row r="552">
          <cell r="A552">
            <v>124.465</v>
          </cell>
        </row>
        <row r="553">
          <cell r="A553">
            <v>124.44499999999999</v>
          </cell>
        </row>
        <row r="554">
          <cell r="A554">
            <v>124.44499999999999</v>
          </cell>
        </row>
        <row r="555">
          <cell r="A555">
            <v>124.44499999999999</v>
          </cell>
        </row>
        <row r="556">
          <cell r="A556">
            <v>124.465</v>
          </cell>
        </row>
        <row r="557">
          <cell r="A557">
            <v>124.465</v>
          </cell>
        </row>
        <row r="558">
          <cell r="A558">
            <v>124.44499999999999</v>
          </cell>
        </row>
        <row r="559">
          <cell r="A559">
            <v>124.441</v>
          </cell>
        </row>
        <row r="560">
          <cell r="A560">
            <v>124.44499999999999</v>
          </cell>
        </row>
        <row r="561">
          <cell r="A561">
            <v>124.45699999999999</v>
          </cell>
        </row>
        <row r="562">
          <cell r="A562">
            <v>124.461</v>
          </cell>
        </row>
        <row r="563">
          <cell r="A563">
            <v>124.44499999999999</v>
          </cell>
        </row>
        <row r="564">
          <cell r="A564">
            <v>124.44499999999999</v>
          </cell>
        </row>
        <row r="565">
          <cell r="A565">
            <v>124.44499999999999</v>
          </cell>
        </row>
        <row r="566">
          <cell r="A566">
            <v>124.45699999999999</v>
          </cell>
        </row>
        <row r="567">
          <cell r="A567">
            <v>124.461</v>
          </cell>
        </row>
        <row r="568">
          <cell r="A568">
            <v>124.44499999999999</v>
          </cell>
        </row>
        <row r="569">
          <cell r="A569">
            <v>124.44499999999999</v>
          </cell>
        </row>
        <row r="570">
          <cell r="A570">
            <v>124.44499999999999</v>
          </cell>
        </row>
        <row r="571">
          <cell r="A571">
            <v>124.45699999999999</v>
          </cell>
        </row>
        <row r="572">
          <cell r="A572">
            <v>124.465</v>
          </cell>
        </row>
        <row r="573">
          <cell r="A573">
            <v>124.449</v>
          </cell>
        </row>
        <row r="574">
          <cell r="A574">
            <v>124.44499999999999</v>
          </cell>
        </row>
        <row r="575">
          <cell r="A575">
            <v>124.44499999999999</v>
          </cell>
        </row>
        <row r="576">
          <cell r="A576">
            <v>124.45699999999999</v>
          </cell>
        </row>
        <row r="577">
          <cell r="A577">
            <v>124.461</v>
          </cell>
        </row>
        <row r="578">
          <cell r="A578">
            <v>124.43</v>
          </cell>
        </row>
        <row r="579">
          <cell r="A579">
            <v>124.43</v>
          </cell>
        </row>
        <row r="580">
          <cell r="A580">
            <v>124.438</v>
          </cell>
        </row>
        <row r="581">
          <cell r="A581">
            <v>124.438</v>
          </cell>
        </row>
        <row r="582">
          <cell r="A582">
            <v>124.461</v>
          </cell>
        </row>
        <row r="583">
          <cell r="A583">
            <v>124.44499999999999</v>
          </cell>
        </row>
        <row r="584">
          <cell r="A584">
            <v>124.449</v>
          </cell>
        </row>
        <row r="585">
          <cell r="A585">
            <v>124.45699999999999</v>
          </cell>
        </row>
        <row r="586">
          <cell r="A586">
            <v>124.45699999999999</v>
          </cell>
        </row>
        <row r="587">
          <cell r="A587">
            <v>124.44499999999999</v>
          </cell>
        </row>
        <row r="588">
          <cell r="A588">
            <v>124.44499999999999</v>
          </cell>
        </row>
        <row r="589">
          <cell r="A589">
            <v>124.44499999999999</v>
          </cell>
        </row>
        <row r="590">
          <cell r="A590">
            <v>124.46899999999999</v>
          </cell>
        </row>
        <row r="591">
          <cell r="A591">
            <v>124.458</v>
          </cell>
        </row>
        <row r="592">
          <cell r="A592">
            <v>124.43899999999999</v>
          </cell>
        </row>
        <row r="593">
          <cell r="A593">
            <v>124.459</v>
          </cell>
        </row>
        <row r="594">
          <cell r="A594">
            <v>124.43899999999999</v>
          </cell>
        </row>
        <row r="595">
          <cell r="A595">
            <v>124.435</v>
          </cell>
        </row>
        <row r="596">
          <cell r="A596">
            <v>124.435</v>
          </cell>
        </row>
        <row r="597">
          <cell r="A597">
            <v>124.432</v>
          </cell>
        </row>
        <row r="598">
          <cell r="A598">
            <v>124.443</v>
          </cell>
        </row>
        <row r="599">
          <cell r="A599">
            <v>124.45099999999999</v>
          </cell>
        </row>
        <row r="600">
          <cell r="A600">
            <v>124.502</v>
          </cell>
        </row>
        <row r="601">
          <cell r="A601">
            <v>124.438</v>
          </cell>
        </row>
        <row r="602">
          <cell r="A602">
            <v>124.411</v>
          </cell>
        </row>
        <row r="603">
          <cell r="A603">
            <v>124.41500000000001</v>
          </cell>
        </row>
        <row r="604">
          <cell r="A604">
            <v>124.446</v>
          </cell>
        </row>
        <row r="605">
          <cell r="A605">
            <v>124.431</v>
          </cell>
        </row>
        <row r="606">
          <cell r="A606">
            <v>124.431</v>
          </cell>
        </row>
        <row r="607">
          <cell r="A607">
            <v>124.435</v>
          </cell>
        </row>
        <row r="608">
          <cell r="A608">
            <v>124.435</v>
          </cell>
        </row>
        <row r="609">
          <cell r="A609">
            <v>124.431</v>
          </cell>
        </row>
        <row r="610">
          <cell r="A610">
            <v>124.45</v>
          </cell>
        </row>
        <row r="611">
          <cell r="A611">
            <v>124.435</v>
          </cell>
        </row>
        <row r="612">
          <cell r="A612">
            <v>124.435</v>
          </cell>
        </row>
        <row r="613">
          <cell r="A613">
            <v>124.431</v>
          </cell>
        </row>
        <row r="614">
          <cell r="A614">
            <v>124.431</v>
          </cell>
        </row>
        <row r="615">
          <cell r="A615">
            <v>124.431</v>
          </cell>
        </row>
        <row r="616">
          <cell r="A616">
            <v>124.435</v>
          </cell>
        </row>
        <row r="617">
          <cell r="A617">
            <v>124.438</v>
          </cell>
        </row>
        <row r="618">
          <cell r="A618">
            <v>124.438</v>
          </cell>
        </row>
        <row r="619">
          <cell r="A619">
            <v>124.45</v>
          </cell>
        </row>
        <row r="620">
          <cell r="A620">
            <v>124.446</v>
          </cell>
        </row>
        <row r="621">
          <cell r="A621">
            <v>124.431</v>
          </cell>
        </row>
        <row r="622">
          <cell r="A622">
            <v>124.45</v>
          </cell>
        </row>
        <row r="623">
          <cell r="A623">
            <v>124.44199999999999</v>
          </cell>
        </row>
        <row r="624">
          <cell r="A624">
            <v>124.42700000000001</v>
          </cell>
        </row>
        <row r="625">
          <cell r="A625">
            <v>124.431</v>
          </cell>
        </row>
        <row r="626">
          <cell r="A626">
            <v>124.411</v>
          </cell>
        </row>
        <row r="627">
          <cell r="A627">
            <v>124.446</v>
          </cell>
        </row>
        <row r="628">
          <cell r="A628">
            <v>124.438</v>
          </cell>
        </row>
        <row r="629">
          <cell r="A629">
            <v>124.42700000000001</v>
          </cell>
        </row>
        <row r="630">
          <cell r="A630">
            <v>124.431</v>
          </cell>
        </row>
        <row r="631">
          <cell r="A631">
            <v>124.438</v>
          </cell>
        </row>
        <row r="632">
          <cell r="A632">
            <v>124.42700000000001</v>
          </cell>
        </row>
        <row r="633">
          <cell r="A633">
            <v>124.423</v>
          </cell>
        </row>
        <row r="634">
          <cell r="A634">
            <v>124.423</v>
          </cell>
        </row>
        <row r="635">
          <cell r="A635">
            <v>124.423</v>
          </cell>
        </row>
        <row r="636">
          <cell r="A636">
            <v>124.431</v>
          </cell>
        </row>
        <row r="637">
          <cell r="A637">
            <v>124.44199999999999</v>
          </cell>
        </row>
        <row r="638">
          <cell r="A638">
            <v>124.42700000000001</v>
          </cell>
        </row>
        <row r="639">
          <cell r="A639">
            <v>124.42700000000001</v>
          </cell>
        </row>
        <row r="640">
          <cell r="A640">
            <v>124.42700000000001</v>
          </cell>
        </row>
        <row r="641">
          <cell r="A641">
            <v>124.44199999999999</v>
          </cell>
        </row>
        <row r="642">
          <cell r="A642">
            <v>124.44199999999999</v>
          </cell>
        </row>
        <row r="643">
          <cell r="A643">
            <v>124.42700000000001</v>
          </cell>
        </row>
        <row r="644">
          <cell r="A644">
            <v>124.42700000000001</v>
          </cell>
        </row>
        <row r="645">
          <cell r="A645">
            <v>124.42700000000001</v>
          </cell>
        </row>
        <row r="646">
          <cell r="A646">
            <v>124.438</v>
          </cell>
        </row>
        <row r="647">
          <cell r="A647">
            <v>124.438</v>
          </cell>
        </row>
        <row r="648">
          <cell r="A648">
            <v>124.42700000000001</v>
          </cell>
        </row>
        <row r="649">
          <cell r="A649">
            <v>124.446</v>
          </cell>
        </row>
        <row r="650">
          <cell r="A650">
            <v>124.42700000000001</v>
          </cell>
        </row>
        <row r="651">
          <cell r="A651">
            <v>124.42700000000001</v>
          </cell>
        </row>
        <row r="652">
          <cell r="A652">
            <v>124.438</v>
          </cell>
        </row>
        <row r="653">
          <cell r="A653">
            <v>124.423</v>
          </cell>
        </row>
        <row r="654">
          <cell r="A654">
            <v>124.423</v>
          </cell>
        </row>
        <row r="655">
          <cell r="A655">
            <v>124.423</v>
          </cell>
        </row>
        <row r="656">
          <cell r="A656">
            <v>124.435</v>
          </cell>
        </row>
        <row r="657">
          <cell r="A657">
            <v>124.438</v>
          </cell>
        </row>
        <row r="658">
          <cell r="A658">
            <v>124.45399999999999</v>
          </cell>
        </row>
        <row r="659">
          <cell r="A659">
            <v>124.423</v>
          </cell>
        </row>
        <row r="660">
          <cell r="A660">
            <v>124.462</v>
          </cell>
        </row>
        <row r="661">
          <cell r="A661">
            <v>124.44199999999999</v>
          </cell>
        </row>
        <row r="662">
          <cell r="A662">
            <v>124.431</v>
          </cell>
        </row>
        <row r="663">
          <cell r="A663">
            <v>124.431</v>
          </cell>
        </row>
        <row r="664">
          <cell r="A664">
            <v>124.446</v>
          </cell>
        </row>
        <row r="665">
          <cell r="A665">
            <v>124.431</v>
          </cell>
        </row>
        <row r="666">
          <cell r="A666">
            <v>124.431</v>
          </cell>
        </row>
        <row r="667">
          <cell r="A667">
            <v>124.431</v>
          </cell>
        </row>
        <row r="668">
          <cell r="A668">
            <v>124.438</v>
          </cell>
        </row>
        <row r="669">
          <cell r="A669">
            <v>124.44199999999999</v>
          </cell>
        </row>
        <row r="670">
          <cell r="A670">
            <v>124.431</v>
          </cell>
        </row>
        <row r="671">
          <cell r="A671">
            <v>124.431</v>
          </cell>
        </row>
        <row r="672">
          <cell r="A672">
            <v>124.431</v>
          </cell>
        </row>
        <row r="673">
          <cell r="A673">
            <v>124.446</v>
          </cell>
        </row>
        <row r="674">
          <cell r="A674">
            <v>124.423</v>
          </cell>
        </row>
        <row r="675">
          <cell r="A675">
            <v>124.411</v>
          </cell>
        </row>
        <row r="676">
          <cell r="A676">
            <v>124.411</v>
          </cell>
        </row>
        <row r="677">
          <cell r="A677">
            <v>124.411</v>
          </cell>
        </row>
        <row r="678">
          <cell r="A678">
            <v>124.419</v>
          </cell>
        </row>
        <row r="679">
          <cell r="A679">
            <v>124.431</v>
          </cell>
        </row>
        <row r="680">
          <cell r="A680">
            <v>124.42700000000001</v>
          </cell>
        </row>
        <row r="681">
          <cell r="A681">
            <v>140.09700000000001</v>
          </cell>
        </row>
        <row r="682">
          <cell r="A682">
            <v>127.37</v>
          </cell>
        </row>
        <row r="683">
          <cell r="A683">
            <v>127.358</v>
          </cell>
        </row>
        <row r="684">
          <cell r="A684">
            <v>127.371</v>
          </cell>
        </row>
        <row r="685">
          <cell r="A685">
            <v>127.371</v>
          </cell>
        </row>
        <row r="686">
          <cell r="A686">
            <v>129.21100000000001</v>
          </cell>
        </row>
        <row r="687">
          <cell r="A687">
            <v>129.20699999999999</v>
          </cell>
        </row>
        <row r="688">
          <cell r="A688">
            <v>129.203</v>
          </cell>
        </row>
        <row r="689">
          <cell r="A689">
            <v>129.21100000000001</v>
          </cell>
        </row>
        <row r="690">
          <cell r="A690">
            <v>125.51600000000001</v>
          </cell>
        </row>
        <row r="691">
          <cell r="A691">
            <v>113.652</v>
          </cell>
        </row>
        <row r="692">
          <cell r="A692">
            <v>113.66</v>
          </cell>
        </row>
        <row r="693">
          <cell r="A693">
            <v>113.523</v>
          </cell>
        </row>
        <row r="694">
          <cell r="A694">
            <v>128.13499999999999</v>
          </cell>
        </row>
        <row r="695">
          <cell r="A695">
            <v>127.795</v>
          </cell>
        </row>
        <row r="696">
          <cell r="A696">
            <v>127.779</v>
          </cell>
        </row>
        <row r="697">
          <cell r="A697">
            <v>127.783</v>
          </cell>
        </row>
        <row r="698">
          <cell r="A698">
            <v>128.16999999999999</v>
          </cell>
        </row>
        <row r="699">
          <cell r="A699">
            <v>114.646</v>
          </cell>
        </row>
        <row r="700">
          <cell r="A700">
            <v>114.631</v>
          </cell>
        </row>
        <row r="701">
          <cell r="A701">
            <v>114.229</v>
          </cell>
        </row>
        <row r="702">
          <cell r="A702">
            <v>114.22499999999999</v>
          </cell>
        </row>
        <row r="703">
          <cell r="A703">
            <v>114.232</v>
          </cell>
        </row>
        <row r="704">
          <cell r="A704">
            <v>114.21299999999999</v>
          </cell>
        </row>
        <row r="705">
          <cell r="A705">
            <v>114.17400000000001</v>
          </cell>
        </row>
        <row r="706">
          <cell r="A706">
            <v>114.178</v>
          </cell>
        </row>
        <row r="707">
          <cell r="A707">
            <v>114.178</v>
          </cell>
        </row>
        <row r="708">
          <cell r="A708">
            <v>114.178</v>
          </cell>
        </row>
        <row r="709">
          <cell r="A709">
            <v>114.178</v>
          </cell>
        </row>
        <row r="710">
          <cell r="A710">
            <v>114.178</v>
          </cell>
        </row>
        <row r="711">
          <cell r="A711">
            <v>111.756</v>
          </cell>
        </row>
        <row r="712">
          <cell r="A712">
            <v>111.76</v>
          </cell>
        </row>
        <row r="713">
          <cell r="A713">
            <v>111.768</v>
          </cell>
        </row>
        <row r="714">
          <cell r="A714">
            <v>111.752</v>
          </cell>
        </row>
        <row r="715">
          <cell r="A715">
            <v>111.748</v>
          </cell>
        </row>
        <row r="716">
          <cell r="A716">
            <v>114.06399999999999</v>
          </cell>
        </row>
        <row r="717">
          <cell r="A717">
            <v>127.51</v>
          </cell>
        </row>
        <row r="718">
          <cell r="A718">
            <v>127.36499999999999</v>
          </cell>
        </row>
        <row r="719">
          <cell r="A719">
            <v>127.381</v>
          </cell>
        </row>
        <row r="720">
          <cell r="A720">
            <v>127.389</v>
          </cell>
        </row>
        <row r="721">
          <cell r="A721">
            <v>129.07599999999999</v>
          </cell>
        </row>
        <row r="722">
          <cell r="A722">
            <v>128.303</v>
          </cell>
        </row>
        <row r="723">
          <cell r="A723">
            <v>114.396</v>
          </cell>
        </row>
        <row r="724">
          <cell r="A724">
            <v>114.373</v>
          </cell>
        </row>
        <row r="725">
          <cell r="A725">
            <v>114.1</v>
          </cell>
        </row>
        <row r="726">
          <cell r="A726">
            <v>116.572</v>
          </cell>
        </row>
        <row r="727">
          <cell r="A727">
            <v>128.084</v>
          </cell>
        </row>
        <row r="728">
          <cell r="A728">
            <v>128.006</v>
          </cell>
        </row>
        <row r="729">
          <cell r="A729">
            <v>128.02099999999999</v>
          </cell>
        </row>
        <row r="730">
          <cell r="A730">
            <v>128.006</v>
          </cell>
        </row>
        <row r="731">
          <cell r="A731">
            <v>128.21700000000001</v>
          </cell>
        </row>
        <row r="732">
          <cell r="A732">
            <v>114.877</v>
          </cell>
        </row>
        <row r="733">
          <cell r="A733">
            <v>114.818</v>
          </cell>
        </row>
        <row r="734">
          <cell r="A734">
            <v>114.49</v>
          </cell>
        </row>
        <row r="735">
          <cell r="A735">
            <v>114.498</v>
          </cell>
        </row>
        <row r="736">
          <cell r="A736">
            <v>128.471</v>
          </cell>
        </row>
        <row r="737">
          <cell r="A737">
            <v>128.27500000000001</v>
          </cell>
        </row>
        <row r="738">
          <cell r="A738">
            <v>128.268</v>
          </cell>
        </row>
        <row r="739">
          <cell r="A739">
            <v>128.232</v>
          </cell>
        </row>
        <row r="740">
          <cell r="A740">
            <v>128.24799999999999</v>
          </cell>
        </row>
        <row r="741">
          <cell r="A741">
            <v>129.965</v>
          </cell>
        </row>
        <row r="742">
          <cell r="A742">
            <v>129.96899999999999</v>
          </cell>
        </row>
        <row r="743">
          <cell r="A743">
            <v>129.95699999999999</v>
          </cell>
        </row>
        <row r="744">
          <cell r="A744">
            <v>126.398</v>
          </cell>
        </row>
        <row r="745">
          <cell r="A745">
            <v>114.547</v>
          </cell>
        </row>
        <row r="746">
          <cell r="A746">
            <v>114.188</v>
          </cell>
        </row>
        <row r="747">
          <cell r="A747">
            <v>114.05500000000001</v>
          </cell>
        </row>
        <row r="748">
          <cell r="A748">
            <v>114.047</v>
          </cell>
        </row>
        <row r="749">
          <cell r="A749">
            <v>116.203</v>
          </cell>
        </row>
        <row r="750">
          <cell r="A750">
            <v>127.961</v>
          </cell>
        </row>
        <row r="751">
          <cell r="A751">
            <v>127.90600000000001</v>
          </cell>
        </row>
        <row r="752">
          <cell r="A752">
            <v>127.91800000000001</v>
          </cell>
        </row>
        <row r="753">
          <cell r="A753">
            <v>126.215</v>
          </cell>
        </row>
        <row r="754">
          <cell r="A754">
            <v>129.10499999999999</v>
          </cell>
        </row>
        <row r="755">
          <cell r="A755">
            <v>114.964</v>
          </cell>
        </row>
        <row r="756">
          <cell r="A756">
            <v>114.901</v>
          </cell>
        </row>
        <row r="757">
          <cell r="A757">
            <v>115.288</v>
          </cell>
        </row>
        <row r="758">
          <cell r="A758">
            <v>128.52799999999999</v>
          </cell>
        </row>
        <row r="759">
          <cell r="A759">
            <v>128.40700000000001</v>
          </cell>
        </row>
        <row r="760">
          <cell r="A760">
            <v>128.40700000000001</v>
          </cell>
        </row>
        <row r="761">
          <cell r="A761">
            <v>126.685</v>
          </cell>
        </row>
        <row r="762">
          <cell r="A762">
            <v>129.27099999999999</v>
          </cell>
        </row>
        <row r="763">
          <cell r="A763">
            <v>115.13</v>
          </cell>
        </row>
        <row r="764">
          <cell r="A764">
            <v>114.90300000000001</v>
          </cell>
        </row>
        <row r="765">
          <cell r="A765">
            <v>114.622</v>
          </cell>
        </row>
        <row r="766">
          <cell r="A766">
            <v>115.172</v>
          </cell>
        </row>
        <row r="767">
          <cell r="A767">
            <v>128.488</v>
          </cell>
        </row>
        <row r="768">
          <cell r="A768">
            <v>128.352</v>
          </cell>
        </row>
        <row r="769">
          <cell r="A769">
            <v>128.35900000000001</v>
          </cell>
        </row>
        <row r="770">
          <cell r="A770">
            <v>126.25</v>
          </cell>
        </row>
        <row r="771">
          <cell r="A771">
            <v>114.855</v>
          </cell>
        </row>
        <row r="772">
          <cell r="A772">
            <v>114.824</v>
          </cell>
        </row>
        <row r="773">
          <cell r="A773">
            <v>114.676</v>
          </cell>
        </row>
        <row r="774">
          <cell r="A774">
            <v>114.44</v>
          </cell>
        </row>
        <row r="775">
          <cell r="A775">
            <v>114.43300000000001</v>
          </cell>
        </row>
        <row r="776">
          <cell r="A776">
            <v>114.413</v>
          </cell>
        </row>
        <row r="777">
          <cell r="A777">
            <v>114.417</v>
          </cell>
        </row>
        <row r="778">
          <cell r="A778">
            <v>114.425</v>
          </cell>
        </row>
        <row r="779">
          <cell r="A779">
            <v>114.413</v>
          </cell>
        </row>
        <row r="780">
          <cell r="A780">
            <v>114.413</v>
          </cell>
        </row>
        <row r="781">
          <cell r="A781">
            <v>114.413</v>
          </cell>
        </row>
        <row r="782">
          <cell r="A782">
            <v>114.42100000000001</v>
          </cell>
        </row>
        <row r="783">
          <cell r="A783">
            <v>114.413</v>
          </cell>
        </row>
        <row r="784">
          <cell r="A784">
            <v>114.417</v>
          </cell>
        </row>
        <row r="785">
          <cell r="A785">
            <v>114.405</v>
          </cell>
        </row>
        <row r="786">
          <cell r="A786">
            <v>114.405</v>
          </cell>
        </row>
        <row r="787">
          <cell r="A787">
            <v>114.405</v>
          </cell>
        </row>
        <row r="788">
          <cell r="A788">
            <v>114.429</v>
          </cell>
        </row>
        <row r="789">
          <cell r="A789">
            <v>114.425</v>
          </cell>
        </row>
        <row r="790">
          <cell r="A790">
            <v>114.40900000000001</v>
          </cell>
        </row>
        <row r="791">
          <cell r="A791">
            <v>114.40900000000001</v>
          </cell>
        </row>
        <row r="792">
          <cell r="A792">
            <v>114.521</v>
          </cell>
        </row>
        <row r="793">
          <cell r="A793">
            <v>114.471</v>
          </cell>
        </row>
        <row r="794">
          <cell r="A794">
            <v>114.474</v>
          </cell>
        </row>
        <row r="795">
          <cell r="A795">
            <v>114.496</v>
          </cell>
        </row>
        <row r="796">
          <cell r="A796">
            <v>114.473</v>
          </cell>
        </row>
        <row r="797">
          <cell r="A797">
            <v>114.477</v>
          </cell>
        </row>
        <row r="798">
          <cell r="A798">
            <v>114.5</v>
          </cell>
        </row>
        <row r="799">
          <cell r="A799">
            <v>114.473</v>
          </cell>
        </row>
        <row r="800">
          <cell r="A800">
            <v>114.45699999999999</v>
          </cell>
        </row>
        <row r="801">
          <cell r="A801">
            <v>114.438</v>
          </cell>
        </row>
        <row r="802">
          <cell r="A802">
            <v>114.438</v>
          </cell>
        </row>
        <row r="803">
          <cell r="A803">
            <v>114.438</v>
          </cell>
        </row>
        <row r="804">
          <cell r="A804">
            <v>114.438</v>
          </cell>
        </row>
        <row r="805">
          <cell r="A805">
            <v>113.45699999999999</v>
          </cell>
        </row>
        <row r="806">
          <cell r="A806">
            <v>113.453</v>
          </cell>
        </row>
        <row r="807">
          <cell r="A807">
            <v>113.453</v>
          </cell>
        </row>
        <row r="808">
          <cell r="A808">
            <v>113.45</v>
          </cell>
        </row>
        <row r="809">
          <cell r="A809">
            <v>113.48399999999999</v>
          </cell>
        </row>
        <row r="810">
          <cell r="A810">
            <v>113.48399999999999</v>
          </cell>
        </row>
        <row r="811">
          <cell r="A811">
            <v>113.48399999999999</v>
          </cell>
        </row>
        <row r="812">
          <cell r="A812">
            <v>113.488</v>
          </cell>
        </row>
        <row r="813">
          <cell r="A813">
            <v>113.477</v>
          </cell>
        </row>
        <row r="814">
          <cell r="A814">
            <v>113.48</v>
          </cell>
        </row>
        <row r="815">
          <cell r="A815">
            <v>113.48</v>
          </cell>
        </row>
        <row r="816">
          <cell r="A816">
            <v>113.477</v>
          </cell>
        </row>
        <row r="817">
          <cell r="A817">
            <v>113.476</v>
          </cell>
        </row>
        <row r="818">
          <cell r="A818">
            <v>113.476</v>
          </cell>
        </row>
        <row r="819">
          <cell r="A819">
            <v>113.479</v>
          </cell>
        </row>
        <row r="820">
          <cell r="A820">
            <v>113.486</v>
          </cell>
        </row>
        <row r="821">
          <cell r="A821">
            <v>113.46299999999999</v>
          </cell>
        </row>
        <row r="822">
          <cell r="A822">
            <v>113.46299999999999</v>
          </cell>
        </row>
        <row r="823">
          <cell r="A823">
            <v>113.46299999999999</v>
          </cell>
        </row>
        <row r="824">
          <cell r="A824">
            <v>113.467</v>
          </cell>
        </row>
        <row r="825">
          <cell r="A825">
            <v>113.471</v>
          </cell>
        </row>
        <row r="826">
          <cell r="A826">
            <v>113.471</v>
          </cell>
        </row>
        <row r="827">
          <cell r="A827">
            <v>113.46299999999999</v>
          </cell>
        </row>
        <row r="828">
          <cell r="A828">
            <v>113.46299999999999</v>
          </cell>
        </row>
        <row r="829">
          <cell r="A829">
            <v>113.46299999999999</v>
          </cell>
        </row>
        <row r="830">
          <cell r="A830">
            <v>113.49</v>
          </cell>
        </row>
        <row r="831">
          <cell r="A831">
            <v>113.479</v>
          </cell>
        </row>
        <row r="832">
          <cell r="A832">
            <v>113.471</v>
          </cell>
        </row>
        <row r="833">
          <cell r="A833">
            <v>113.471</v>
          </cell>
        </row>
        <row r="834">
          <cell r="A834">
            <v>113.471</v>
          </cell>
        </row>
        <row r="835">
          <cell r="A835">
            <v>113.482</v>
          </cell>
        </row>
        <row r="836">
          <cell r="A836">
            <v>113.479</v>
          </cell>
        </row>
        <row r="837">
          <cell r="A837">
            <v>113.471</v>
          </cell>
        </row>
        <row r="838">
          <cell r="A838">
            <v>113.471</v>
          </cell>
        </row>
        <row r="839">
          <cell r="A839">
            <v>113.471</v>
          </cell>
        </row>
        <row r="840">
          <cell r="A840">
            <v>113.479</v>
          </cell>
        </row>
        <row r="841">
          <cell r="A841">
            <v>113.482</v>
          </cell>
        </row>
        <row r="842">
          <cell r="A842">
            <v>113.471</v>
          </cell>
        </row>
        <row r="843">
          <cell r="A843">
            <v>113.471</v>
          </cell>
        </row>
        <row r="844">
          <cell r="A844">
            <v>113.471</v>
          </cell>
        </row>
        <row r="845">
          <cell r="A845">
            <v>113.482</v>
          </cell>
        </row>
        <row r="846">
          <cell r="A846">
            <v>113.471</v>
          </cell>
        </row>
        <row r="847">
          <cell r="A847">
            <v>113.455</v>
          </cell>
        </row>
        <row r="848">
          <cell r="A848">
            <v>113.46299999999999</v>
          </cell>
        </row>
        <row r="849">
          <cell r="A849">
            <v>113.459</v>
          </cell>
        </row>
        <row r="850">
          <cell r="A850">
            <v>113.46299999999999</v>
          </cell>
        </row>
        <row r="851">
          <cell r="A851">
            <v>113.467</v>
          </cell>
        </row>
        <row r="852">
          <cell r="A852">
            <v>113.46299999999999</v>
          </cell>
        </row>
        <row r="853">
          <cell r="A853">
            <v>113.467</v>
          </cell>
        </row>
        <row r="854">
          <cell r="A854">
            <v>112.006</v>
          </cell>
        </row>
        <row r="855">
          <cell r="A855">
            <v>112.006</v>
          </cell>
        </row>
        <row r="856">
          <cell r="A856">
            <v>112.006</v>
          </cell>
        </row>
        <row r="857">
          <cell r="A857">
            <v>112.006</v>
          </cell>
        </row>
        <row r="858">
          <cell r="A858">
            <v>112.01</v>
          </cell>
        </row>
        <row r="859">
          <cell r="A859">
            <v>112.018</v>
          </cell>
        </row>
        <row r="860">
          <cell r="A860">
            <v>112.014</v>
          </cell>
        </row>
        <row r="861">
          <cell r="A861">
            <v>112.002</v>
          </cell>
        </row>
        <row r="862">
          <cell r="A862">
            <v>112.006</v>
          </cell>
        </row>
        <row r="863">
          <cell r="A863">
            <v>112.002</v>
          </cell>
        </row>
        <row r="864">
          <cell r="A864">
            <v>112.014</v>
          </cell>
        </row>
        <row r="865">
          <cell r="A865">
            <v>112.014</v>
          </cell>
        </row>
        <row r="866">
          <cell r="A866">
            <v>112.006</v>
          </cell>
        </row>
        <row r="867">
          <cell r="A867">
            <v>112.006</v>
          </cell>
        </row>
        <row r="868">
          <cell r="A868">
            <v>112.006</v>
          </cell>
        </row>
        <row r="869">
          <cell r="A869">
            <v>112.018</v>
          </cell>
        </row>
        <row r="870">
          <cell r="A870">
            <v>112.01</v>
          </cell>
        </row>
        <row r="871">
          <cell r="A871">
            <v>111.998</v>
          </cell>
        </row>
        <row r="872">
          <cell r="A872">
            <v>111.998</v>
          </cell>
        </row>
        <row r="873">
          <cell r="A873">
            <v>111.994</v>
          </cell>
        </row>
        <row r="874">
          <cell r="A874">
            <v>112.018</v>
          </cell>
        </row>
        <row r="875">
          <cell r="A875">
            <v>112.014</v>
          </cell>
        </row>
        <row r="876">
          <cell r="A876">
            <v>112.006</v>
          </cell>
        </row>
        <row r="877">
          <cell r="A877">
            <v>112.006</v>
          </cell>
        </row>
        <row r="878">
          <cell r="A878">
            <v>112.006</v>
          </cell>
        </row>
        <row r="879">
          <cell r="A879">
            <v>112.033</v>
          </cell>
        </row>
        <row r="880">
          <cell r="A880">
            <v>112.029</v>
          </cell>
        </row>
        <row r="881">
          <cell r="A881">
            <v>112.014</v>
          </cell>
        </row>
        <row r="882">
          <cell r="A882">
            <v>112.014</v>
          </cell>
        </row>
        <row r="883">
          <cell r="A883">
            <v>112.014</v>
          </cell>
        </row>
        <row r="884">
          <cell r="A884">
            <v>112.033</v>
          </cell>
        </row>
        <row r="885">
          <cell r="A885">
            <v>112.029</v>
          </cell>
        </row>
        <row r="886">
          <cell r="A886">
            <v>112.014</v>
          </cell>
        </row>
        <row r="887">
          <cell r="A887">
            <v>112.014</v>
          </cell>
        </row>
        <row r="888">
          <cell r="A888">
            <v>112.014</v>
          </cell>
        </row>
        <row r="889">
          <cell r="A889">
            <v>112.03700000000001</v>
          </cell>
        </row>
        <row r="890">
          <cell r="A890">
            <v>112.021</v>
          </cell>
        </row>
        <row r="891">
          <cell r="A891">
            <v>112.01</v>
          </cell>
        </row>
        <row r="892">
          <cell r="A892">
            <v>112.014</v>
          </cell>
        </row>
        <row r="893">
          <cell r="A893">
            <v>112.01</v>
          </cell>
        </row>
        <row r="894">
          <cell r="A894">
            <v>112.014</v>
          </cell>
        </row>
        <row r="895">
          <cell r="A895">
            <v>112.01</v>
          </cell>
        </row>
        <row r="896">
          <cell r="A896">
            <v>111.998</v>
          </cell>
        </row>
        <row r="897">
          <cell r="A897">
            <v>112.01</v>
          </cell>
        </row>
        <row r="898">
          <cell r="A898">
            <v>112.018</v>
          </cell>
        </row>
        <row r="899">
          <cell r="A899">
            <v>112.014</v>
          </cell>
        </row>
        <row r="900">
          <cell r="A900">
            <v>112.006</v>
          </cell>
        </row>
        <row r="901">
          <cell r="A901">
            <v>112.006</v>
          </cell>
        </row>
        <row r="902">
          <cell r="A902">
            <v>112.006</v>
          </cell>
        </row>
        <row r="903">
          <cell r="A903">
            <v>112.033</v>
          </cell>
        </row>
        <row r="904">
          <cell r="A904">
            <v>112.01</v>
          </cell>
        </row>
        <row r="905">
          <cell r="A905">
            <v>112.01</v>
          </cell>
        </row>
        <row r="906">
          <cell r="A906">
            <v>112.01</v>
          </cell>
        </row>
        <row r="907">
          <cell r="A907">
            <v>112.018</v>
          </cell>
        </row>
        <row r="908">
          <cell r="A908">
            <v>112.021</v>
          </cell>
        </row>
        <row r="909">
          <cell r="A909">
            <v>112.014</v>
          </cell>
        </row>
        <row r="910">
          <cell r="A910">
            <v>112.01</v>
          </cell>
        </row>
        <row r="911">
          <cell r="A911">
            <v>112.01</v>
          </cell>
        </row>
        <row r="912">
          <cell r="A912">
            <v>112.01</v>
          </cell>
        </row>
        <row r="913">
          <cell r="A913">
            <v>112.02500000000001</v>
          </cell>
        </row>
        <row r="914">
          <cell r="A914">
            <v>112.018</v>
          </cell>
        </row>
        <row r="915">
          <cell r="A915">
            <v>112.01</v>
          </cell>
        </row>
        <row r="916">
          <cell r="A916">
            <v>112.014</v>
          </cell>
        </row>
        <row r="917">
          <cell r="A917">
            <v>112.021</v>
          </cell>
        </row>
        <row r="918">
          <cell r="A918">
            <v>112.018</v>
          </cell>
        </row>
        <row r="919">
          <cell r="A919">
            <v>112.01</v>
          </cell>
        </row>
        <row r="920">
          <cell r="A920">
            <v>112.04900000000001</v>
          </cell>
        </row>
        <row r="921">
          <cell r="A921">
            <v>111.998</v>
          </cell>
        </row>
        <row r="922">
          <cell r="A922">
            <v>112.033</v>
          </cell>
        </row>
        <row r="923">
          <cell r="A923">
            <v>112.946</v>
          </cell>
        </row>
        <row r="924">
          <cell r="A924">
            <v>114.13800000000001</v>
          </cell>
        </row>
        <row r="925">
          <cell r="A925">
            <v>114.07599999999999</v>
          </cell>
        </row>
        <row r="926">
          <cell r="A926">
            <v>113.943</v>
          </cell>
        </row>
        <row r="927">
          <cell r="A927">
            <v>113.861</v>
          </cell>
        </row>
        <row r="928">
          <cell r="A928">
            <v>113.91500000000001</v>
          </cell>
        </row>
        <row r="929">
          <cell r="A929">
            <v>113.86</v>
          </cell>
        </row>
        <row r="930">
          <cell r="A930">
            <v>111.712</v>
          </cell>
        </row>
        <row r="931">
          <cell r="A931">
            <v>111.625</v>
          </cell>
        </row>
        <row r="932">
          <cell r="A932">
            <v>111.64100000000001</v>
          </cell>
        </row>
        <row r="933">
          <cell r="A933">
            <v>111.637</v>
          </cell>
        </row>
        <row r="934">
          <cell r="A934">
            <v>111.58199999999999</v>
          </cell>
        </row>
        <row r="935">
          <cell r="A935">
            <v>111.547</v>
          </cell>
        </row>
        <row r="936">
          <cell r="A936">
            <v>111.852</v>
          </cell>
        </row>
        <row r="937">
          <cell r="A937">
            <v>138.51900000000001</v>
          </cell>
        </row>
        <row r="938">
          <cell r="A938">
            <v>162.89699999999999</v>
          </cell>
        </row>
        <row r="939">
          <cell r="A939">
            <v>162.86600000000001</v>
          </cell>
        </row>
        <row r="940">
          <cell r="A940">
            <v>162.87</v>
          </cell>
        </row>
        <row r="941">
          <cell r="A941">
            <v>162.84700000000001</v>
          </cell>
        </row>
        <row r="942">
          <cell r="A942">
            <v>175.20599999999999</v>
          </cell>
        </row>
        <row r="943">
          <cell r="A943">
            <v>178.52600000000001</v>
          </cell>
        </row>
        <row r="944">
          <cell r="A944">
            <v>177.59299999999999</v>
          </cell>
        </row>
        <row r="945">
          <cell r="A945">
            <v>177.48699999999999</v>
          </cell>
        </row>
        <row r="946">
          <cell r="A946">
            <v>177.48699999999999</v>
          </cell>
        </row>
        <row r="947">
          <cell r="A947">
            <v>176.042</v>
          </cell>
        </row>
        <row r="948">
          <cell r="A948">
            <v>141.22900000000001</v>
          </cell>
        </row>
        <row r="949">
          <cell r="A949">
            <v>139.988</v>
          </cell>
        </row>
        <row r="950">
          <cell r="A950">
            <v>139.434</v>
          </cell>
        </row>
        <row r="951">
          <cell r="A951">
            <v>138.078</v>
          </cell>
        </row>
        <row r="952">
          <cell r="A952">
            <v>125.051</v>
          </cell>
        </row>
        <row r="953">
          <cell r="A953">
            <v>125.039</v>
          </cell>
        </row>
        <row r="954">
          <cell r="A954">
            <v>123.736</v>
          </cell>
        </row>
        <row r="955">
          <cell r="A955">
            <v>124.217</v>
          </cell>
        </row>
        <row r="956">
          <cell r="A956">
            <v>161.74</v>
          </cell>
        </row>
        <row r="957">
          <cell r="A957">
            <v>161.607</v>
          </cell>
        </row>
        <row r="958">
          <cell r="A958">
            <v>161.60400000000001</v>
          </cell>
        </row>
        <row r="959">
          <cell r="A959">
            <v>161.60400000000001</v>
          </cell>
        </row>
        <row r="960">
          <cell r="A960">
            <v>161.6</v>
          </cell>
        </row>
        <row r="961">
          <cell r="A961">
            <v>161.6</v>
          </cell>
        </row>
        <row r="962">
          <cell r="A962">
            <v>161.61500000000001</v>
          </cell>
        </row>
        <row r="963">
          <cell r="A963">
            <v>161.584</v>
          </cell>
        </row>
        <row r="964">
          <cell r="A964">
            <v>161.56399999999999</v>
          </cell>
        </row>
        <row r="965">
          <cell r="A965">
            <v>161.56399999999999</v>
          </cell>
        </row>
        <row r="966">
          <cell r="A966">
            <v>161.572</v>
          </cell>
        </row>
        <row r="967">
          <cell r="A967">
            <v>161.541</v>
          </cell>
        </row>
        <row r="968">
          <cell r="A968">
            <v>161.53700000000001</v>
          </cell>
        </row>
        <row r="969">
          <cell r="A969">
            <v>161.53299999999999</v>
          </cell>
        </row>
        <row r="970">
          <cell r="A970">
            <v>161.54499999999999</v>
          </cell>
        </row>
        <row r="971">
          <cell r="A971">
            <v>180.55799999999999</v>
          </cell>
        </row>
        <row r="972">
          <cell r="A972">
            <v>179.858</v>
          </cell>
        </row>
        <row r="973">
          <cell r="A973">
            <v>179.55799999999999</v>
          </cell>
        </row>
        <row r="974">
          <cell r="A974">
            <v>179.792</v>
          </cell>
        </row>
        <row r="975">
          <cell r="A975">
            <v>179.83099999999999</v>
          </cell>
        </row>
        <row r="976">
          <cell r="A976">
            <v>179.88200000000001</v>
          </cell>
        </row>
        <row r="977">
          <cell r="A977">
            <v>179.87799999999999</v>
          </cell>
        </row>
        <row r="978">
          <cell r="A978">
            <v>179.87799999999999</v>
          </cell>
        </row>
        <row r="979">
          <cell r="A979">
            <v>179.874</v>
          </cell>
        </row>
        <row r="980">
          <cell r="A980">
            <v>179.827</v>
          </cell>
        </row>
        <row r="981">
          <cell r="A981">
            <v>179.66300000000001</v>
          </cell>
        </row>
        <row r="982">
          <cell r="A982">
            <v>179.64699999999999</v>
          </cell>
        </row>
        <row r="983">
          <cell r="A983">
            <v>179.64400000000001</v>
          </cell>
        </row>
        <row r="984">
          <cell r="A984">
            <v>179.65100000000001</v>
          </cell>
        </row>
        <row r="985">
          <cell r="A985">
            <v>179.64400000000001</v>
          </cell>
        </row>
        <row r="986">
          <cell r="A986">
            <v>179.64699999999999</v>
          </cell>
        </row>
        <row r="987">
          <cell r="A987">
            <v>179.65899999999999</v>
          </cell>
        </row>
        <row r="988">
          <cell r="A988">
            <v>179.64400000000001</v>
          </cell>
        </row>
        <row r="989">
          <cell r="A989">
            <v>179.64699999999999</v>
          </cell>
        </row>
        <row r="990">
          <cell r="A990">
            <v>179.624</v>
          </cell>
        </row>
        <row r="991">
          <cell r="A991">
            <v>179.636</v>
          </cell>
        </row>
        <row r="992">
          <cell r="A992">
            <v>179.62799999999999</v>
          </cell>
        </row>
        <row r="993">
          <cell r="A993">
            <v>179.62799999999999</v>
          </cell>
        </row>
        <row r="994">
          <cell r="A994">
            <v>179.62799999999999</v>
          </cell>
        </row>
        <row r="995">
          <cell r="A995">
            <v>179.64699999999999</v>
          </cell>
        </row>
        <row r="996">
          <cell r="A996">
            <v>179.91300000000001</v>
          </cell>
        </row>
        <row r="997">
          <cell r="A997">
            <v>179.89699999999999</v>
          </cell>
        </row>
        <row r="998">
          <cell r="A998">
            <v>179.89699999999999</v>
          </cell>
        </row>
        <row r="999">
          <cell r="A999">
            <v>179.851</v>
          </cell>
        </row>
        <row r="1000">
          <cell r="A1000">
            <v>179.85400000000001</v>
          </cell>
        </row>
        <row r="1001">
          <cell r="A1001">
            <v>179.87</v>
          </cell>
        </row>
        <row r="1002">
          <cell r="A1002">
            <v>179.86600000000001</v>
          </cell>
        </row>
        <row r="1003">
          <cell r="A1003">
            <v>179.99100000000001</v>
          </cell>
        </row>
        <row r="1004">
          <cell r="A1004">
            <v>180.12</v>
          </cell>
        </row>
        <row r="1005">
          <cell r="A1005">
            <v>179.952</v>
          </cell>
        </row>
        <row r="1006">
          <cell r="A1006">
            <v>179.94800000000001</v>
          </cell>
        </row>
        <row r="1007">
          <cell r="A1007">
            <v>179.93299999999999</v>
          </cell>
        </row>
        <row r="1008">
          <cell r="A1008">
            <v>175.77199999999999</v>
          </cell>
        </row>
        <row r="1009">
          <cell r="A1009">
            <v>176.37</v>
          </cell>
        </row>
        <row r="1010">
          <cell r="A1010">
            <v>176.19800000000001</v>
          </cell>
        </row>
        <row r="1011">
          <cell r="A1011">
            <v>176.179</v>
          </cell>
        </row>
        <row r="1012">
          <cell r="A1012">
            <v>176.16300000000001</v>
          </cell>
        </row>
        <row r="1013">
          <cell r="A1013">
            <v>176.167</v>
          </cell>
        </row>
        <row r="1014">
          <cell r="A1014">
            <v>176.17500000000001</v>
          </cell>
        </row>
        <row r="1015">
          <cell r="A1015">
            <v>176.178</v>
          </cell>
        </row>
        <row r="1016">
          <cell r="A1016">
            <v>176.178</v>
          </cell>
        </row>
        <row r="1017">
          <cell r="A1017">
            <v>176.16200000000001</v>
          </cell>
        </row>
        <row r="1018">
          <cell r="A1018">
            <v>176.529</v>
          </cell>
        </row>
        <row r="1019">
          <cell r="A1019">
            <v>139.01400000000001</v>
          </cell>
        </row>
        <row r="1020">
          <cell r="A1020">
            <v>138.53</v>
          </cell>
        </row>
        <row r="1021">
          <cell r="A1021">
            <v>138.452</v>
          </cell>
        </row>
        <row r="1022">
          <cell r="A1022">
            <v>137.86199999999999</v>
          </cell>
        </row>
        <row r="1023">
          <cell r="A1023">
            <v>137.78800000000001</v>
          </cell>
        </row>
        <row r="1024">
          <cell r="A1024">
            <v>137.78</v>
          </cell>
        </row>
        <row r="1025">
          <cell r="A1025">
            <v>137.804</v>
          </cell>
        </row>
        <row r="1026">
          <cell r="A1026">
            <v>137.78800000000001</v>
          </cell>
        </row>
        <row r="1027">
          <cell r="A1027">
            <v>124.64700000000001</v>
          </cell>
        </row>
        <row r="1028">
          <cell r="A1028">
            <v>124.655</v>
          </cell>
        </row>
        <row r="1029">
          <cell r="A1029">
            <v>124.64700000000001</v>
          </cell>
        </row>
        <row r="1030">
          <cell r="A1030">
            <v>124.651</v>
          </cell>
        </row>
        <row r="1031">
          <cell r="A1031">
            <v>124.651</v>
          </cell>
        </row>
        <row r="1032">
          <cell r="A1032">
            <v>124.651</v>
          </cell>
        </row>
        <row r="1033">
          <cell r="A1033">
            <v>124.64700000000001</v>
          </cell>
        </row>
        <row r="1034">
          <cell r="A1034">
            <v>124.64700000000001</v>
          </cell>
        </row>
        <row r="1035">
          <cell r="A1035">
            <v>124.651</v>
          </cell>
        </row>
        <row r="1036">
          <cell r="A1036">
            <v>124.68300000000001</v>
          </cell>
        </row>
        <row r="1037">
          <cell r="A1037">
            <v>124.651</v>
          </cell>
        </row>
        <row r="1038">
          <cell r="A1038">
            <v>124.651</v>
          </cell>
        </row>
        <row r="1039">
          <cell r="A1039">
            <v>124.651</v>
          </cell>
        </row>
        <row r="1040">
          <cell r="A1040">
            <v>124.651</v>
          </cell>
        </row>
        <row r="1041">
          <cell r="A1041">
            <v>124.663</v>
          </cell>
        </row>
        <row r="1042">
          <cell r="A1042">
            <v>124.663</v>
          </cell>
        </row>
        <row r="1043">
          <cell r="A1043">
            <v>124.651</v>
          </cell>
        </row>
        <row r="1044">
          <cell r="A1044">
            <v>124.651</v>
          </cell>
        </row>
        <row r="1045">
          <cell r="A1045">
            <v>124.63200000000001</v>
          </cell>
        </row>
        <row r="1046">
          <cell r="A1046">
            <v>124.651</v>
          </cell>
        </row>
        <row r="1047">
          <cell r="A1047">
            <v>124.64700000000001</v>
          </cell>
        </row>
        <row r="1048">
          <cell r="A1048">
            <v>124.64</v>
          </cell>
        </row>
        <row r="1049">
          <cell r="A1049">
            <v>124.64</v>
          </cell>
        </row>
        <row r="1050">
          <cell r="A1050">
            <v>124.64</v>
          </cell>
        </row>
        <row r="1051">
          <cell r="A1051">
            <v>124.667</v>
          </cell>
        </row>
        <row r="1052">
          <cell r="A1052">
            <v>124.655</v>
          </cell>
        </row>
        <row r="1053">
          <cell r="A1053">
            <v>124.64</v>
          </cell>
        </row>
        <row r="1054">
          <cell r="A1054">
            <v>124.64</v>
          </cell>
        </row>
        <row r="1055">
          <cell r="A1055">
            <v>124.64</v>
          </cell>
        </row>
        <row r="1056">
          <cell r="A1056">
            <v>124.663</v>
          </cell>
        </row>
        <row r="1057">
          <cell r="A1057">
            <v>124.655</v>
          </cell>
        </row>
        <row r="1058">
          <cell r="A1058">
            <v>124.64400000000001</v>
          </cell>
        </row>
        <row r="1059">
          <cell r="A1059">
            <v>124.64400000000001</v>
          </cell>
        </row>
        <row r="1060">
          <cell r="A1060">
            <v>124.64400000000001</v>
          </cell>
        </row>
        <row r="1061">
          <cell r="A1061">
            <v>124.655</v>
          </cell>
        </row>
        <row r="1062">
          <cell r="A1062">
            <v>124.651</v>
          </cell>
        </row>
        <row r="1063">
          <cell r="A1063">
            <v>124.64400000000001</v>
          </cell>
        </row>
        <row r="1064">
          <cell r="A1064">
            <v>124.64400000000001</v>
          </cell>
        </row>
        <row r="1065">
          <cell r="A1065">
            <v>124.64400000000001</v>
          </cell>
        </row>
        <row r="1066">
          <cell r="A1066">
            <v>124.655</v>
          </cell>
        </row>
        <row r="1067">
          <cell r="A1067">
            <v>124.651</v>
          </cell>
        </row>
        <row r="1068">
          <cell r="A1068">
            <v>124.64400000000001</v>
          </cell>
        </row>
        <row r="1069">
          <cell r="A1069">
            <v>124.64400000000001</v>
          </cell>
        </row>
        <row r="1070">
          <cell r="A1070">
            <v>124.64400000000001</v>
          </cell>
        </row>
        <row r="1071">
          <cell r="A1071">
            <v>124.64700000000001</v>
          </cell>
        </row>
        <row r="1072">
          <cell r="A1072">
            <v>124.64400000000001</v>
          </cell>
        </row>
        <row r="1073">
          <cell r="A1073">
            <v>124.636</v>
          </cell>
        </row>
        <row r="1074">
          <cell r="A1074">
            <v>124.636</v>
          </cell>
        </row>
        <row r="1075">
          <cell r="A1075">
            <v>124.636</v>
          </cell>
        </row>
        <row r="1076">
          <cell r="A1076">
            <v>124.655</v>
          </cell>
        </row>
        <row r="1077">
          <cell r="A1077">
            <v>124.65900000000001</v>
          </cell>
        </row>
        <row r="1078">
          <cell r="A1078">
            <v>124.64400000000001</v>
          </cell>
        </row>
        <row r="1079">
          <cell r="A1079">
            <v>124.64</v>
          </cell>
        </row>
        <row r="1080">
          <cell r="A1080">
            <v>124.64400000000001</v>
          </cell>
        </row>
        <row r="1081">
          <cell r="A1081">
            <v>124.65900000000001</v>
          </cell>
        </row>
        <row r="1082">
          <cell r="A1082">
            <v>124.53400000000001</v>
          </cell>
        </row>
        <row r="1083">
          <cell r="A1083">
            <v>124.515</v>
          </cell>
        </row>
        <row r="1084">
          <cell r="A1084">
            <v>124.515</v>
          </cell>
        </row>
        <row r="1085">
          <cell r="A1085">
            <v>124.515</v>
          </cell>
        </row>
        <row r="1086">
          <cell r="A1086">
            <v>124.515</v>
          </cell>
        </row>
        <row r="1087">
          <cell r="A1087">
            <v>124.53</v>
          </cell>
        </row>
        <row r="1088">
          <cell r="A1088">
            <v>124.565</v>
          </cell>
        </row>
        <row r="1089">
          <cell r="A1089">
            <v>124.52200000000001</v>
          </cell>
        </row>
        <row r="1090">
          <cell r="A1090">
            <v>124.53</v>
          </cell>
        </row>
        <row r="1091">
          <cell r="A1091">
            <v>124.52200000000001</v>
          </cell>
        </row>
        <row r="1092">
          <cell r="A1092">
            <v>124.514</v>
          </cell>
        </row>
        <row r="1093">
          <cell r="A1093">
            <v>124.51300000000001</v>
          </cell>
        </row>
        <row r="1094">
          <cell r="A1094">
            <v>124.51300000000001</v>
          </cell>
        </row>
        <row r="1095">
          <cell r="A1095">
            <v>124.54</v>
          </cell>
        </row>
        <row r="1096">
          <cell r="A1096">
            <v>124.52800000000001</v>
          </cell>
        </row>
        <row r="1097">
          <cell r="A1097">
            <v>124.51300000000001</v>
          </cell>
        </row>
        <row r="1098">
          <cell r="A1098">
            <v>124.51300000000001</v>
          </cell>
        </row>
        <row r="1099">
          <cell r="A1099">
            <v>124.51300000000001</v>
          </cell>
        </row>
        <row r="1100">
          <cell r="A1100">
            <v>124.521</v>
          </cell>
        </row>
        <row r="1101">
          <cell r="A1101">
            <v>124.524</v>
          </cell>
        </row>
        <row r="1102">
          <cell r="A1102">
            <v>124.51300000000001</v>
          </cell>
        </row>
        <row r="1103">
          <cell r="A1103">
            <v>124.517</v>
          </cell>
        </row>
        <row r="1104">
          <cell r="A1104">
            <v>124.517</v>
          </cell>
        </row>
        <row r="1105">
          <cell r="A1105">
            <v>124.51300000000001</v>
          </cell>
        </row>
        <row r="1106">
          <cell r="A1106">
            <v>124.51300000000001</v>
          </cell>
        </row>
        <row r="1107">
          <cell r="A1107">
            <v>124.51300000000001</v>
          </cell>
        </row>
        <row r="1108">
          <cell r="A1108">
            <v>124.51300000000001</v>
          </cell>
        </row>
        <row r="1109">
          <cell r="A1109">
            <v>124.532</v>
          </cell>
        </row>
        <row r="1110">
          <cell r="A1110">
            <v>124.52800000000001</v>
          </cell>
        </row>
        <row r="1111">
          <cell r="A1111">
            <v>124.51300000000001</v>
          </cell>
        </row>
        <row r="1112">
          <cell r="A1112">
            <v>124.517</v>
          </cell>
        </row>
        <row r="1113">
          <cell r="A1113">
            <v>124.584</v>
          </cell>
        </row>
        <row r="1114">
          <cell r="A1114">
            <v>124.541</v>
          </cell>
        </row>
        <row r="1115">
          <cell r="A1115">
            <v>124.518</v>
          </cell>
        </row>
        <row r="1116">
          <cell r="A1116">
            <v>124.518</v>
          </cell>
        </row>
        <row r="1117">
          <cell r="A1117">
            <v>124.518</v>
          </cell>
        </row>
        <row r="1118">
          <cell r="A1118">
            <v>124.578</v>
          </cell>
        </row>
        <row r="1119">
          <cell r="A1119">
            <v>124.504</v>
          </cell>
        </row>
        <row r="1120">
          <cell r="A1120">
            <v>124.5</v>
          </cell>
        </row>
        <row r="1121">
          <cell r="A1121">
            <v>124.508</v>
          </cell>
        </row>
        <row r="1122">
          <cell r="A1122">
            <v>124.527</v>
          </cell>
        </row>
        <row r="1123">
          <cell r="A1123">
            <v>124.52</v>
          </cell>
        </row>
        <row r="1124">
          <cell r="A1124">
            <v>124.551</v>
          </cell>
        </row>
        <row r="1125">
          <cell r="A1125">
            <v>124.527</v>
          </cell>
        </row>
        <row r="1126">
          <cell r="A1126">
            <v>124.512</v>
          </cell>
        </row>
        <row r="1127">
          <cell r="A1127">
            <v>124.535</v>
          </cell>
        </row>
        <row r="1128">
          <cell r="A1128">
            <v>124.527</v>
          </cell>
        </row>
        <row r="1129">
          <cell r="A1129">
            <v>124.496</v>
          </cell>
        </row>
        <row r="1130">
          <cell r="A1130">
            <v>124.48</v>
          </cell>
        </row>
        <row r="1131">
          <cell r="A1131">
            <v>124.48399999999999</v>
          </cell>
        </row>
        <row r="1132">
          <cell r="A1132">
            <v>124.48399999999999</v>
          </cell>
        </row>
        <row r="1133">
          <cell r="A1133">
            <v>124.48399999999999</v>
          </cell>
        </row>
        <row r="1134">
          <cell r="A1134">
            <v>124.48399999999999</v>
          </cell>
        </row>
        <row r="1135">
          <cell r="A1135">
            <v>124.488</v>
          </cell>
        </row>
        <row r="1136">
          <cell r="A1136">
            <v>124.488</v>
          </cell>
        </row>
        <row r="1137">
          <cell r="A1137">
            <v>124.48399999999999</v>
          </cell>
        </row>
        <row r="1138">
          <cell r="A1138">
            <v>124.48399999999999</v>
          </cell>
        </row>
        <row r="1139">
          <cell r="A1139">
            <v>124.48</v>
          </cell>
        </row>
        <row r="1140">
          <cell r="A1140">
            <v>124.477</v>
          </cell>
        </row>
        <row r="1141">
          <cell r="A1141">
            <v>124.5</v>
          </cell>
        </row>
        <row r="1142">
          <cell r="A1142">
            <v>124.488</v>
          </cell>
        </row>
        <row r="1143">
          <cell r="A1143">
            <v>124.461</v>
          </cell>
        </row>
        <row r="1144">
          <cell r="A1144">
            <v>124.461</v>
          </cell>
        </row>
        <row r="1145">
          <cell r="A1145">
            <v>124.461</v>
          </cell>
        </row>
        <row r="1146">
          <cell r="A1146">
            <v>124.48399999999999</v>
          </cell>
        </row>
        <row r="1147">
          <cell r="A1147">
            <v>124.48399999999999</v>
          </cell>
        </row>
        <row r="1148">
          <cell r="A1148">
            <v>124.473</v>
          </cell>
        </row>
        <row r="1149">
          <cell r="A1149">
            <v>124.473</v>
          </cell>
        </row>
        <row r="1150">
          <cell r="A1150">
            <v>124.473</v>
          </cell>
        </row>
        <row r="1151">
          <cell r="A1151">
            <v>124.492</v>
          </cell>
        </row>
        <row r="1152">
          <cell r="A1152">
            <v>124.492</v>
          </cell>
        </row>
        <row r="1153">
          <cell r="A1153">
            <v>124.477</v>
          </cell>
        </row>
        <row r="1154">
          <cell r="A1154">
            <v>124.48</v>
          </cell>
        </row>
        <row r="1155">
          <cell r="A1155">
            <v>124.488</v>
          </cell>
        </row>
        <row r="1156">
          <cell r="A1156">
            <v>124.473</v>
          </cell>
        </row>
        <row r="1157">
          <cell r="A1157">
            <v>124.477</v>
          </cell>
        </row>
        <row r="1158">
          <cell r="A1158">
            <v>124.477</v>
          </cell>
        </row>
        <row r="1159">
          <cell r="A1159">
            <v>124.488</v>
          </cell>
        </row>
        <row r="1160">
          <cell r="A1160">
            <v>124.48399999999999</v>
          </cell>
        </row>
        <row r="1161">
          <cell r="A1161">
            <v>124.477</v>
          </cell>
        </row>
        <row r="1162">
          <cell r="A1162">
            <v>124.477</v>
          </cell>
        </row>
        <row r="1163">
          <cell r="A1163">
            <v>124.477</v>
          </cell>
        </row>
        <row r="1164">
          <cell r="A1164">
            <v>124.492</v>
          </cell>
        </row>
        <row r="1165">
          <cell r="A1165">
            <v>124.48399999999999</v>
          </cell>
        </row>
        <row r="1166">
          <cell r="A1166">
            <v>124.473</v>
          </cell>
        </row>
        <row r="1167">
          <cell r="A1167">
            <v>124.461</v>
          </cell>
        </row>
        <row r="1168">
          <cell r="A1168">
            <v>124.488</v>
          </cell>
        </row>
        <row r="1169">
          <cell r="A1169">
            <v>124.488</v>
          </cell>
        </row>
        <row r="1170">
          <cell r="A1170">
            <v>124.492</v>
          </cell>
        </row>
        <row r="1171">
          <cell r="A1171">
            <v>124.477</v>
          </cell>
        </row>
        <row r="1172">
          <cell r="A1172">
            <v>124.477</v>
          </cell>
        </row>
        <row r="1173">
          <cell r="A1173">
            <v>124.477</v>
          </cell>
        </row>
        <row r="1174">
          <cell r="A1174">
            <v>124.488</v>
          </cell>
        </row>
        <row r="1175">
          <cell r="A1175">
            <v>124.496</v>
          </cell>
        </row>
        <row r="1176">
          <cell r="A1176">
            <v>124.477</v>
          </cell>
        </row>
        <row r="1177">
          <cell r="A1177">
            <v>124.48</v>
          </cell>
        </row>
        <row r="1178">
          <cell r="A1178">
            <v>124.492</v>
          </cell>
        </row>
        <row r="1179">
          <cell r="A1179">
            <v>124.492</v>
          </cell>
        </row>
        <row r="1180">
          <cell r="A1180">
            <v>124.477</v>
          </cell>
        </row>
        <row r="1181">
          <cell r="A1181">
            <v>124.512</v>
          </cell>
        </row>
        <row r="1182">
          <cell r="A1182">
            <v>124.496</v>
          </cell>
        </row>
        <row r="1183">
          <cell r="A1183">
            <v>124.477</v>
          </cell>
        </row>
        <row r="1184">
          <cell r="A1184">
            <v>124.477</v>
          </cell>
        </row>
        <row r="1185">
          <cell r="A1185">
            <v>124.48</v>
          </cell>
        </row>
        <row r="1186">
          <cell r="A1186">
            <v>124.48</v>
          </cell>
        </row>
        <row r="1187">
          <cell r="A1187">
            <v>124.477</v>
          </cell>
        </row>
        <row r="1188">
          <cell r="A1188">
            <v>124.477</v>
          </cell>
        </row>
        <row r="1189">
          <cell r="A1189">
            <v>124.477</v>
          </cell>
        </row>
        <row r="1190">
          <cell r="A1190">
            <v>124.461</v>
          </cell>
        </row>
        <row r="1191">
          <cell r="A1191">
            <v>124.477</v>
          </cell>
        </row>
        <row r="1192">
          <cell r="A1192">
            <v>124.473</v>
          </cell>
        </row>
        <row r="1193">
          <cell r="A1193">
            <v>124.473</v>
          </cell>
        </row>
        <row r="1194">
          <cell r="A1194">
            <v>124.473</v>
          </cell>
        </row>
        <row r="1195">
          <cell r="A1195">
            <v>124.477</v>
          </cell>
        </row>
        <row r="1196">
          <cell r="A1196">
            <v>124.48399999999999</v>
          </cell>
        </row>
        <row r="1197">
          <cell r="A1197">
            <v>124.473</v>
          </cell>
        </row>
        <row r="1198">
          <cell r="A1198">
            <v>124.473</v>
          </cell>
        </row>
        <row r="1199">
          <cell r="A1199">
            <v>124.473</v>
          </cell>
        </row>
        <row r="1200">
          <cell r="A1200">
            <v>124.473</v>
          </cell>
        </row>
        <row r="1201">
          <cell r="A1201">
            <v>124.512</v>
          </cell>
        </row>
        <row r="1202">
          <cell r="A1202">
            <v>124.488</v>
          </cell>
        </row>
        <row r="1203">
          <cell r="A1203">
            <v>124.477</v>
          </cell>
        </row>
        <row r="1204">
          <cell r="A1204">
            <v>124.48</v>
          </cell>
        </row>
        <row r="1205">
          <cell r="A1205">
            <v>124.48399999999999</v>
          </cell>
        </row>
        <row r="1206">
          <cell r="A1206">
            <v>124.492</v>
          </cell>
        </row>
        <row r="1207">
          <cell r="A1207">
            <v>124.48</v>
          </cell>
        </row>
        <row r="1208">
          <cell r="A1208">
            <v>126.5</v>
          </cell>
        </row>
        <row r="1209">
          <cell r="A1209">
            <v>127.816</v>
          </cell>
        </row>
        <row r="1210">
          <cell r="A1210">
            <v>127.699</v>
          </cell>
        </row>
        <row r="1211">
          <cell r="A1211">
            <v>127.71899999999999</v>
          </cell>
        </row>
        <row r="1212">
          <cell r="A1212">
            <v>127.711</v>
          </cell>
        </row>
        <row r="1213">
          <cell r="A1213">
            <v>129.27699999999999</v>
          </cell>
        </row>
        <row r="1214">
          <cell r="A1214">
            <v>126.371</v>
          </cell>
        </row>
        <row r="1215">
          <cell r="A1215">
            <v>114.777</v>
          </cell>
        </row>
        <row r="1216">
          <cell r="A1216">
            <v>114.65600000000001</v>
          </cell>
        </row>
        <row r="1217">
          <cell r="A1217">
            <v>114.598</v>
          </cell>
        </row>
        <row r="1218">
          <cell r="A1218">
            <v>128.37899999999999</v>
          </cell>
        </row>
        <row r="1219">
          <cell r="A1219">
            <v>128.27000000000001</v>
          </cell>
        </row>
        <row r="1220">
          <cell r="A1220">
            <v>128.27000000000001</v>
          </cell>
        </row>
        <row r="1221">
          <cell r="A1221">
            <v>128.26599999999999</v>
          </cell>
        </row>
        <row r="1222">
          <cell r="A1222">
            <v>126.664</v>
          </cell>
        </row>
        <row r="1223">
          <cell r="A1223">
            <v>128.68199999999999</v>
          </cell>
        </row>
        <row r="1224">
          <cell r="A1224">
            <v>115.43600000000001</v>
          </cell>
        </row>
        <row r="1225">
          <cell r="A1225">
            <v>129.27099999999999</v>
          </cell>
        </row>
        <row r="1226">
          <cell r="A1226">
            <v>128.881</v>
          </cell>
        </row>
        <row r="1227">
          <cell r="A1227">
            <v>128.86500000000001</v>
          </cell>
        </row>
        <row r="1228">
          <cell r="A1228">
            <v>128.85400000000001</v>
          </cell>
        </row>
        <row r="1229">
          <cell r="A1229">
            <v>126.514</v>
          </cell>
        </row>
        <row r="1230">
          <cell r="A1230">
            <v>115.256</v>
          </cell>
        </row>
        <row r="1231">
          <cell r="A1231">
            <v>114.904</v>
          </cell>
        </row>
        <row r="1232">
          <cell r="A1232">
            <v>129.1</v>
          </cell>
        </row>
        <row r="1233">
          <cell r="A1233">
            <v>128.46700000000001</v>
          </cell>
        </row>
        <row r="1234">
          <cell r="A1234">
            <v>128.43899999999999</v>
          </cell>
        </row>
        <row r="1235">
          <cell r="A1235">
            <v>128.15</v>
          </cell>
        </row>
        <row r="1236">
          <cell r="A1236">
            <v>128.12700000000001</v>
          </cell>
        </row>
        <row r="1237">
          <cell r="A1237">
            <v>128.67400000000001</v>
          </cell>
        </row>
        <row r="1238">
          <cell r="A1238">
            <v>114.877</v>
          </cell>
        </row>
        <row r="1239">
          <cell r="A1239">
            <v>114.861</v>
          </cell>
        </row>
        <row r="1240">
          <cell r="A1240">
            <v>117.38500000000001</v>
          </cell>
        </row>
        <row r="1241">
          <cell r="A1241">
            <v>128.482</v>
          </cell>
        </row>
        <row r="1242">
          <cell r="A1242">
            <v>128.46299999999999</v>
          </cell>
        </row>
        <row r="1243">
          <cell r="A1243">
            <v>128.471</v>
          </cell>
        </row>
        <row r="1244">
          <cell r="A1244">
            <v>128.46700000000001</v>
          </cell>
        </row>
        <row r="1245">
          <cell r="A1245">
            <v>130.32599999999999</v>
          </cell>
        </row>
        <row r="1246">
          <cell r="A1246">
            <v>130.33799999999999</v>
          </cell>
        </row>
        <row r="1247">
          <cell r="A1247">
            <v>130.322</v>
          </cell>
        </row>
        <row r="1248">
          <cell r="A1248">
            <v>130.32599999999999</v>
          </cell>
        </row>
        <row r="1249">
          <cell r="A1249">
            <v>130.31800000000001</v>
          </cell>
        </row>
        <row r="1250">
          <cell r="A1250">
            <v>132.04499999999999</v>
          </cell>
        </row>
        <row r="1251">
          <cell r="A1251">
            <v>126.771</v>
          </cell>
        </row>
        <row r="1252">
          <cell r="A1252">
            <v>114.68899999999999</v>
          </cell>
        </row>
        <row r="1253">
          <cell r="A1253">
            <v>114.61499999999999</v>
          </cell>
        </row>
        <row r="1254">
          <cell r="A1254">
            <v>114.354</v>
          </cell>
        </row>
        <row r="1255">
          <cell r="A1255">
            <v>114.639</v>
          </cell>
        </row>
        <row r="1256">
          <cell r="A1256">
            <v>128.12299999999999</v>
          </cell>
        </row>
        <row r="1257">
          <cell r="A1257">
            <v>127.994</v>
          </cell>
        </row>
        <row r="1258">
          <cell r="A1258">
            <v>128.029</v>
          </cell>
        </row>
        <row r="1259">
          <cell r="A1259">
            <v>128.03299999999999</v>
          </cell>
        </row>
        <row r="1260">
          <cell r="A1260">
            <v>126.158</v>
          </cell>
        </row>
        <row r="1261">
          <cell r="A1261">
            <v>128.75200000000001</v>
          </cell>
        </row>
        <row r="1262">
          <cell r="A1262">
            <v>114.708</v>
          </cell>
        </row>
        <row r="1263">
          <cell r="A1263">
            <v>114.7</v>
          </cell>
        </row>
        <row r="1264">
          <cell r="A1264">
            <v>114.44199999999999</v>
          </cell>
        </row>
        <row r="1265">
          <cell r="A1265">
            <v>128.41999999999999</v>
          </cell>
        </row>
        <row r="1266">
          <cell r="A1266">
            <v>128.24799999999999</v>
          </cell>
        </row>
        <row r="1267">
          <cell r="A1267">
            <v>128.24</v>
          </cell>
        </row>
        <row r="1268">
          <cell r="A1268">
            <v>128.24799999999999</v>
          </cell>
        </row>
        <row r="1269">
          <cell r="A1269">
            <v>128.232</v>
          </cell>
        </row>
        <row r="1270">
          <cell r="A1270">
            <v>128.82599999999999</v>
          </cell>
        </row>
        <row r="1271">
          <cell r="A1271">
            <v>115.041</v>
          </cell>
        </row>
        <row r="1272">
          <cell r="A1272">
            <v>115.16200000000001</v>
          </cell>
        </row>
        <row r="1273">
          <cell r="A1273">
            <v>131.262</v>
          </cell>
        </row>
        <row r="1274">
          <cell r="A1274">
            <v>131.102</v>
          </cell>
        </row>
        <row r="1275">
          <cell r="A1275">
            <v>131.09399999999999</v>
          </cell>
        </row>
        <row r="1276">
          <cell r="A1276">
            <v>131.08600000000001</v>
          </cell>
        </row>
        <row r="1277">
          <cell r="A1277">
            <v>131.512</v>
          </cell>
        </row>
        <row r="1278">
          <cell r="A1278">
            <v>132.172</v>
          </cell>
        </row>
        <row r="1279">
          <cell r="A1279">
            <v>116.47499999999999</v>
          </cell>
        </row>
        <row r="1280">
          <cell r="A1280">
            <v>119.014</v>
          </cell>
        </row>
        <row r="1281">
          <cell r="A1281">
            <v>131.28700000000001</v>
          </cell>
        </row>
        <row r="1282">
          <cell r="A1282">
            <v>131.20099999999999</v>
          </cell>
        </row>
        <row r="1283">
          <cell r="A1283">
            <v>131.20099999999999</v>
          </cell>
        </row>
        <row r="1284">
          <cell r="A1284">
            <v>131.18899999999999</v>
          </cell>
        </row>
        <row r="1285">
          <cell r="A1285">
            <v>127.986</v>
          </cell>
        </row>
        <row r="1286">
          <cell r="A1286">
            <v>128.48599999999999</v>
          </cell>
        </row>
        <row r="1287">
          <cell r="A1287">
            <v>115.08</v>
          </cell>
        </row>
        <row r="1288">
          <cell r="A1288">
            <v>114.955</v>
          </cell>
        </row>
        <row r="1289">
          <cell r="A1289">
            <v>129.93600000000001</v>
          </cell>
        </row>
        <row r="1290">
          <cell r="A1290">
            <v>129.79499999999999</v>
          </cell>
        </row>
        <row r="1291">
          <cell r="A1291">
            <v>129.81399999999999</v>
          </cell>
        </row>
        <row r="1292">
          <cell r="A1292">
            <v>127.68899999999999</v>
          </cell>
        </row>
        <row r="1293">
          <cell r="A1293">
            <v>116.407</v>
          </cell>
        </row>
        <row r="1294">
          <cell r="A1294">
            <v>114.825</v>
          </cell>
        </row>
        <row r="1295">
          <cell r="A1295">
            <v>115.20399999999999</v>
          </cell>
        </row>
        <row r="1296">
          <cell r="A1296">
            <v>128.39599999999999</v>
          </cell>
        </row>
        <row r="1297">
          <cell r="A1297">
            <v>128.31</v>
          </cell>
        </row>
        <row r="1298">
          <cell r="A1298">
            <v>128.286</v>
          </cell>
        </row>
        <row r="1299">
          <cell r="A1299">
            <v>128.274</v>
          </cell>
        </row>
        <row r="1300">
          <cell r="A1300">
            <v>130.13</v>
          </cell>
        </row>
        <row r="1301">
          <cell r="A1301">
            <v>130.11799999999999</v>
          </cell>
        </row>
        <row r="1302">
          <cell r="A1302">
            <v>130.13</v>
          </cell>
        </row>
        <row r="1303">
          <cell r="A1303">
            <v>128.74299999999999</v>
          </cell>
        </row>
        <row r="1304">
          <cell r="A1304">
            <v>115.009</v>
          </cell>
        </row>
        <row r="1305">
          <cell r="A1305">
            <v>114.806</v>
          </cell>
        </row>
        <row r="1306">
          <cell r="A1306">
            <v>114.54900000000001</v>
          </cell>
        </row>
        <row r="1307">
          <cell r="A1307">
            <v>114.498</v>
          </cell>
        </row>
        <row r="1308">
          <cell r="A1308">
            <v>114.52500000000001</v>
          </cell>
        </row>
        <row r="1309">
          <cell r="A1309">
            <v>114.514</v>
          </cell>
        </row>
        <row r="1310">
          <cell r="A1310">
            <v>114.51</v>
          </cell>
        </row>
        <row r="1311">
          <cell r="A1311">
            <v>114.52500000000001</v>
          </cell>
        </row>
        <row r="1312">
          <cell r="A1312">
            <v>114.518</v>
          </cell>
        </row>
        <row r="1313">
          <cell r="A1313">
            <v>114.52500000000001</v>
          </cell>
        </row>
        <row r="1314">
          <cell r="A1314">
            <v>112.709</v>
          </cell>
        </row>
        <row r="1315">
          <cell r="A1315">
            <v>127.85</v>
          </cell>
        </row>
        <row r="1316">
          <cell r="A1316">
            <v>127.729</v>
          </cell>
        </row>
        <row r="1317">
          <cell r="A1317">
            <v>127.71299999999999</v>
          </cell>
        </row>
        <row r="1318">
          <cell r="A1318">
            <v>127.717</v>
          </cell>
        </row>
        <row r="1319">
          <cell r="A1319">
            <v>126.514</v>
          </cell>
        </row>
        <row r="1320">
          <cell r="A1320">
            <v>114.779</v>
          </cell>
        </row>
        <row r="1321">
          <cell r="A1321">
            <v>114.70099999999999</v>
          </cell>
        </row>
        <row r="1322">
          <cell r="A1322">
            <v>114.41200000000001</v>
          </cell>
        </row>
        <row r="1323">
          <cell r="A1323">
            <v>128.64599999999999</v>
          </cell>
        </row>
        <row r="1324">
          <cell r="A1324">
            <v>128.26</v>
          </cell>
        </row>
        <row r="1325">
          <cell r="A1325">
            <v>128.22900000000001</v>
          </cell>
        </row>
        <row r="1326">
          <cell r="A1326">
            <v>128.13499999999999</v>
          </cell>
        </row>
        <row r="1327">
          <cell r="A1327">
            <v>126.30500000000001</v>
          </cell>
        </row>
        <row r="1328">
          <cell r="A1328">
            <v>114.922</v>
          </cell>
        </row>
        <row r="1329">
          <cell r="A1329">
            <v>114.754</v>
          </cell>
        </row>
        <row r="1330">
          <cell r="A1330">
            <v>115.145</v>
          </cell>
        </row>
        <row r="1331">
          <cell r="A1331">
            <v>128.262</v>
          </cell>
        </row>
        <row r="1332">
          <cell r="A1332">
            <v>128.172</v>
          </cell>
        </row>
        <row r="1333">
          <cell r="A1333">
            <v>128.15600000000001</v>
          </cell>
        </row>
        <row r="1334">
          <cell r="A1334">
            <v>128.85499999999999</v>
          </cell>
        </row>
        <row r="1335">
          <cell r="A1335">
            <v>115.035</v>
          </cell>
        </row>
        <row r="1336">
          <cell r="A1336">
            <v>114.879</v>
          </cell>
        </row>
        <row r="1337">
          <cell r="A1337">
            <v>115.33199999999999</v>
          </cell>
        </row>
        <row r="1338">
          <cell r="A1338">
            <v>128.578</v>
          </cell>
        </row>
        <row r="1339">
          <cell r="A1339">
            <v>128.441</v>
          </cell>
        </row>
        <row r="1340">
          <cell r="A1340">
            <v>128.458</v>
          </cell>
        </row>
        <row r="1341">
          <cell r="A1341">
            <v>128.79</v>
          </cell>
        </row>
        <row r="1342">
          <cell r="A1342">
            <v>127.04</v>
          </cell>
        </row>
        <row r="1343">
          <cell r="A1343">
            <v>115.11799999999999</v>
          </cell>
        </row>
        <row r="1344">
          <cell r="A1344">
            <v>114.94199999999999</v>
          </cell>
        </row>
        <row r="1345">
          <cell r="A1345">
            <v>115.376</v>
          </cell>
        </row>
        <row r="1346">
          <cell r="A1346">
            <v>128.642</v>
          </cell>
        </row>
        <row r="1347">
          <cell r="A1347">
            <v>128.51300000000001</v>
          </cell>
        </row>
        <row r="1348">
          <cell r="A1348">
            <v>126.712</v>
          </cell>
        </row>
        <row r="1349">
          <cell r="A1349">
            <v>129.001</v>
          </cell>
        </row>
        <row r="1350">
          <cell r="A1350">
            <v>114.95399999999999</v>
          </cell>
        </row>
        <row r="1351">
          <cell r="A1351">
            <v>116.32899999999999</v>
          </cell>
        </row>
        <row r="1352">
          <cell r="A1352">
            <v>129.73099999999999</v>
          </cell>
        </row>
        <row r="1353">
          <cell r="A1353">
            <v>129.614</v>
          </cell>
        </row>
        <row r="1354">
          <cell r="A1354">
            <v>129.59899999999999</v>
          </cell>
        </row>
        <row r="1355">
          <cell r="A1355">
            <v>129.57900000000001</v>
          </cell>
        </row>
        <row r="1356">
          <cell r="A1356">
            <v>131.423</v>
          </cell>
        </row>
        <row r="1357">
          <cell r="A1357">
            <v>128.036</v>
          </cell>
        </row>
        <row r="1358">
          <cell r="A1358">
            <v>116.407</v>
          </cell>
        </row>
        <row r="1359">
          <cell r="A1359">
            <v>114.86799999999999</v>
          </cell>
        </row>
        <row r="1360">
          <cell r="A1360">
            <v>114.60599999999999</v>
          </cell>
        </row>
        <row r="1361">
          <cell r="A1361">
            <v>114.59099999999999</v>
          </cell>
        </row>
        <row r="1362">
          <cell r="A1362">
            <v>114.571</v>
          </cell>
        </row>
        <row r="1363">
          <cell r="A1363">
            <v>114.571</v>
          </cell>
        </row>
        <row r="1364">
          <cell r="A1364">
            <v>114.57899999999999</v>
          </cell>
        </row>
        <row r="1365">
          <cell r="A1365">
            <v>114.56699999999999</v>
          </cell>
        </row>
        <row r="1366">
          <cell r="A1366">
            <v>114.56699999999999</v>
          </cell>
        </row>
        <row r="1367">
          <cell r="A1367">
            <v>114.56699999999999</v>
          </cell>
        </row>
        <row r="1368">
          <cell r="A1368">
            <v>114.575</v>
          </cell>
        </row>
        <row r="1369">
          <cell r="A1369">
            <v>114.57899999999999</v>
          </cell>
        </row>
        <row r="1370">
          <cell r="A1370">
            <v>114.56699999999999</v>
          </cell>
        </row>
        <row r="1371">
          <cell r="A1371">
            <v>114.563</v>
          </cell>
        </row>
        <row r="1372">
          <cell r="A1372">
            <v>113.524</v>
          </cell>
        </row>
        <row r="1373">
          <cell r="A1373">
            <v>127.81699999999999</v>
          </cell>
        </row>
        <row r="1374">
          <cell r="A1374">
            <v>127.72</v>
          </cell>
        </row>
        <row r="1375">
          <cell r="A1375">
            <v>127.724</v>
          </cell>
        </row>
        <row r="1376">
          <cell r="A1376">
            <v>127.7</v>
          </cell>
        </row>
        <row r="1377">
          <cell r="A1377">
            <v>126.009</v>
          </cell>
        </row>
        <row r="1378">
          <cell r="A1378">
            <v>128.72800000000001</v>
          </cell>
        </row>
        <row r="1379">
          <cell r="A1379">
            <v>114.712</v>
          </cell>
        </row>
        <row r="1380">
          <cell r="A1380">
            <v>114.738</v>
          </cell>
        </row>
        <row r="1381">
          <cell r="A1381">
            <v>129.89099999999999</v>
          </cell>
        </row>
        <row r="1382">
          <cell r="A1382">
            <v>129.74600000000001</v>
          </cell>
        </row>
        <row r="1383">
          <cell r="A1383">
            <v>129.74600000000001</v>
          </cell>
        </row>
        <row r="1384">
          <cell r="A1384">
            <v>129.77099999999999</v>
          </cell>
        </row>
        <row r="1385">
          <cell r="A1385">
            <v>131.596</v>
          </cell>
        </row>
        <row r="1386">
          <cell r="A1386">
            <v>126.545</v>
          </cell>
        </row>
        <row r="1387">
          <cell r="A1387">
            <v>130.732</v>
          </cell>
        </row>
        <row r="1388">
          <cell r="A1388">
            <v>115.03700000000001</v>
          </cell>
        </row>
        <row r="1389">
          <cell r="A1389">
            <v>115.029</v>
          </cell>
        </row>
        <row r="1390">
          <cell r="A1390">
            <v>114.92400000000001</v>
          </cell>
        </row>
        <row r="1391">
          <cell r="A1391">
            <v>128.61500000000001</v>
          </cell>
        </row>
        <row r="1392">
          <cell r="A1392">
            <v>128.482</v>
          </cell>
        </row>
        <row r="1393">
          <cell r="A1393">
            <v>128.48599999999999</v>
          </cell>
        </row>
        <row r="1394">
          <cell r="A1394">
            <v>128.48599999999999</v>
          </cell>
        </row>
        <row r="1395">
          <cell r="A1395">
            <v>126.967</v>
          </cell>
        </row>
        <row r="1396">
          <cell r="A1396">
            <v>115.11499999999999</v>
          </cell>
        </row>
        <row r="1397">
          <cell r="A1397">
            <v>115.06100000000001</v>
          </cell>
        </row>
        <row r="1398">
          <cell r="A1398">
            <v>114.74</v>
          </cell>
        </row>
        <row r="1399">
          <cell r="A1399">
            <v>115.057</v>
          </cell>
        </row>
        <row r="1400">
          <cell r="A1400">
            <v>128.56800000000001</v>
          </cell>
        </row>
        <row r="1401">
          <cell r="A1401">
            <v>128.46700000000001</v>
          </cell>
        </row>
        <row r="1402">
          <cell r="A1402">
            <v>128.47499999999999</v>
          </cell>
        </row>
        <row r="1403">
          <cell r="A1403">
            <v>128.471</v>
          </cell>
        </row>
        <row r="1404">
          <cell r="A1404">
            <v>129.63499999999999</v>
          </cell>
        </row>
        <row r="1405">
          <cell r="A1405">
            <v>126.68600000000001</v>
          </cell>
        </row>
        <row r="1406">
          <cell r="A1406">
            <v>115.084</v>
          </cell>
        </row>
        <row r="1407">
          <cell r="A1407">
            <v>129.529</v>
          </cell>
        </row>
        <row r="1408">
          <cell r="A1408">
            <v>128.947</v>
          </cell>
        </row>
        <row r="1409">
          <cell r="A1409">
            <v>128.89599999999999</v>
          </cell>
        </row>
        <row r="1410">
          <cell r="A1410">
            <v>128.881</v>
          </cell>
        </row>
        <row r="1411">
          <cell r="A1411">
            <v>128.88499999999999</v>
          </cell>
        </row>
        <row r="1412">
          <cell r="A1412">
            <v>130.27500000000001</v>
          </cell>
        </row>
        <row r="1413">
          <cell r="A1413">
            <v>126.56399999999999</v>
          </cell>
        </row>
        <row r="1414">
          <cell r="A1414">
            <v>114.928</v>
          </cell>
        </row>
        <row r="1415">
          <cell r="A1415">
            <v>114.873</v>
          </cell>
        </row>
        <row r="1416">
          <cell r="A1416">
            <v>114.467</v>
          </cell>
        </row>
        <row r="1417">
          <cell r="A1417">
            <v>114.408</v>
          </cell>
        </row>
        <row r="1418">
          <cell r="A1418">
            <v>114.43600000000001</v>
          </cell>
        </row>
        <row r="1419">
          <cell r="A1419">
            <v>114.38500000000001</v>
          </cell>
        </row>
        <row r="1420">
          <cell r="A1420">
            <v>114.38500000000001</v>
          </cell>
        </row>
        <row r="1421">
          <cell r="A1421">
            <v>114.432</v>
          </cell>
        </row>
        <row r="1422">
          <cell r="A1422">
            <v>114.42</v>
          </cell>
        </row>
        <row r="1423">
          <cell r="A1423">
            <v>114.428</v>
          </cell>
        </row>
        <row r="1424">
          <cell r="A1424">
            <v>114.4</v>
          </cell>
        </row>
        <row r="1425">
          <cell r="A1425">
            <v>114.43600000000001</v>
          </cell>
        </row>
        <row r="1426">
          <cell r="A1426">
            <v>114.43899999999999</v>
          </cell>
        </row>
      </sheetData>
      <sheetData sheetId="6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内存泄露"/>
    </sheetNames>
    <sheetDataSet>
      <sheetData sheetId="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内存泄露"/>
    </sheet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测试报告"/>
      <sheetName val="遗留buglist"/>
      <sheetName val="综合打分"/>
      <sheetName val="Response Time "/>
      <sheetName val="App Sources"/>
      <sheetName val="内存泄漏"/>
      <sheetName val="Baidu App"/>
    </sheetNames>
    <sheetDataSet>
      <sheetData sheetId="0"/>
      <sheetData sheetId="1"/>
      <sheetData sheetId="2"/>
      <sheetData sheetId="3"/>
      <sheetData sheetId="4"/>
      <sheetData sheetId="5">
        <row r="1">
          <cell r="A1">
            <v>220.47300000000001</v>
          </cell>
        </row>
        <row r="2">
          <cell r="A2">
            <v>214.34800000000001</v>
          </cell>
        </row>
        <row r="3">
          <cell r="A3">
            <v>213.78100000000001</v>
          </cell>
        </row>
        <row r="4">
          <cell r="A4">
            <v>213.77699999999999</v>
          </cell>
        </row>
        <row r="5">
          <cell r="A5">
            <v>213.78100000000001</v>
          </cell>
        </row>
        <row r="6">
          <cell r="A6">
            <v>213.78100000000001</v>
          </cell>
        </row>
        <row r="7">
          <cell r="A7">
            <v>213.78100000000001</v>
          </cell>
        </row>
        <row r="8">
          <cell r="A8">
            <v>213.54300000000001</v>
          </cell>
        </row>
        <row r="9">
          <cell r="A9">
            <v>213.54300000000001</v>
          </cell>
        </row>
        <row r="10">
          <cell r="A10">
            <v>213.54300000000001</v>
          </cell>
        </row>
        <row r="11">
          <cell r="A11">
            <v>213.54300000000001</v>
          </cell>
        </row>
        <row r="12">
          <cell r="A12">
            <v>213.55500000000001</v>
          </cell>
        </row>
        <row r="13">
          <cell r="A13">
            <v>213.54300000000001</v>
          </cell>
        </row>
        <row r="14">
          <cell r="A14">
            <v>213.54300000000001</v>
          </cell>
        </row>
        <row r="15">
          <cell r="A15">
            <v>213.53899999999999</v>
          </cell>
        </row>
        <row r="16">
          <cell r="A16">
            <v>213.54300000000001</v>
          </cell>
        </row>
        <row r="17">
          <cell r="A17">
            <v>213.54300000000001</v>
          </cell>
        </row>
        <row r="18">
          <cell r="A18">
            <v>213.54300000000001</v>
          </cell>
        </row>
        <row r="19">
          <cell r="A19">
            <v>213.54300000000001</v>
          </cell>
        </row>
        <row r="20">
          <cell r="A20">
            <v>213.54300000000001</v>
          </cell>
        </row>
        <row r="21">
          <cell r="A21">
            <v>213.54300000000001</v>
          </cell>
        </row>
        <row r="22">
          <cell r="A22">
            <v>213.54300000000001</v>
          </cell>
        </row>
        <row r="23">
          <cell r="A23">
            <v>213.53899999999999</v>
          </cell>
        </row>
        <row r="24">
          <cell r="A24">
            <v>213.54300000000001</v>
          </cell>
        </row>
        <row r="25">
          <cell r="A25">
            <v>213.54300000000001</v>
          </cell>
        </row>
        <row r="26">
          <cell r="A26">
            <v>213.547</v>
          </cell>
        </row>
        <row r="27">
          <cell r="A27">
            <v>213.54300000000001</v>
          </cell>
        </row>
        <row r="28">
          <cell r="A28">
            <v>213.54300000000001</v>
          </cell>
        </row>
        <row r="29">
          <cell r="A29">
            <v>213.53899999999999</v>
          </cell>
        </row>
        <row r="30">
          <cell r="A30">
            <v>213.54300000000001</v>
          </cell>
        </row>
        <row r="31">
          <cell r="A31">
            <v>213.53899999999999</v>
          </cell>
        </row>
        <row r="32">
          <cell r="A32">
            <v>213.54300000000001</v>
          </cell>
        </row>
        <row r="33">
          <cell r="A33">
            <v>213.53899999999999</v>
          </cell>
        </row>
        <row r="34">
          <cell r="A34">
            <v>213.54300000000001</v>
          </cell>
        </row>
        <row r="35">
          <cell r="A35">
            <v>213.53899999999999</v>
          </cell>
        </row>
        <row r="36">
          <cell r="A36">
            <v>213.54300000000001</v>
          </cell>
        </row>
        <row r="37">
          <cell r="A37">
            <v>213.535</v>
          </cell>
        </row>
        <row r="38">
          <cell r="A38">
            <v>213.54300000000001</v>
          </cell>
        </row>
        <row r="39">
          <cell r="A39">
            <v>213.54300000000001</v>
          </cell>
        </row>
        <row r="40">
          <cell r="A40">
            <v>213.547</v>
          </cell>
        </row>
        <row r="41">
          <cell r="A41">
            <v>213.54300000000001</v>
          </cell>
        </row>
        <row r="42">
          <cell r="A42">
            <v>213.54300000000001</v>
          </cell>
        </row>
        <row r="43">
          <cell r="A43">
            <v>213.54300000000001</v>
          </cell>
        </row>
        <row r="44">
          <cell r="A44">
            <v>213.54300000000001</v>
          </cell>
        </row>
        <row r="45">
          <cell r="A45">
            <v>213.54300000000001</v>
          </cell>
        </row>
        <row r="46">
          <cell r="A46">
            <v>213.54300000000001</v>
          </cell>
        </row>
        <row r="47">
          <cell r="A47">
            <v>213.54300000000001</v>
          </cell>
        </row>
        <row r="48">
          <cell r="A48">
            <v>213.53899999999999</v>
          </cell>
        </row>
        <row r="49">
          <cell r="A49">
            <v>213.54300000000001</v>
          </cell>
        </row>
        <row r="50">
          <cell r="A50">
            <v>213.54300000000001</v>
          </cell>
        </row>
        <row r="51">
          <cell r="A51">
            <v>213.54300000000001</v>
          </cell>
        </row>
        <row r="52">
          <cell r="A52">
            <v>213.54300000000001</v>
          </cell>
        </row>
        <row r="53">
          <cell r="A53">
            <v>213.547</v>
          </cell>
        </row>
        <row r="54">
          <cell r="A54">
            <v>213.54300000000001</v>
          </cell>
        </row>
        <row r="55">
          <cell r="A55">
            <v>213.54300000000001</v>
          </cell>
        </row>
        <row r="56">
          <cell r="A56">
            <v>213.53899999999999</v>
          </cell>
        </row>
        <row r="57">
          <cell r="A57">
            <v>213.54300000000001</v>
          </cell>
        </row>
        <row r="58">
          <cell r="A58">
            <v>213.54300000000001</v>
          </cell>
        </row>
        <row r="59">
          <cell r="A59">
            <v>213.54300000000001</v>
          </cell>
        </row>
        <row r="60">
          <cell r="A60">
            <v>213.54300000000001</v>
          </cell>
        </row>
        <row r="61">
          <cell r="A61">
            <v>213.54300000000001</v>
          </cell>
        </row>
        <row r="62">
          <cell r="A62">
            <v>213.54300000000001</v>
          </cell>
        </row>
        <row r="63">
          <cell r="A63">
            <v>213.54300000000001</v>
          </cell>
        </row>
        <row r="64">
          <cell r="A64">
            <v>213.54300000000001</v>
          </cell>
        </row>
        <row r="65">
          <cell r="A65">
            <v>213.54300000000001</v>
          </cell>
        </row>
        <row r="66">
          <cell r="A66">
            <v>213.54300000000001</v>
          </cell>
        </row>
        <row r="67">
          <cell r="A67">
            <v>213.55099999999999</v>
          </cell>
        </row>
        <row r="68">
          <cell r="A68">
            <v>213.54300000000001</v>
          </cell>
        </row>
        <row r="69">
          <cell r="A69">
            <v>213.54300000000001</v>
          </cell>
        </row>
        <row r="70">
          <cell r="A70">
            <v>213.53899999999999</v>
          </cell>
        </row>
        <row r="71">
          <cell r="A71">
            <v>213.54300000000001</v>
          </cell>
        </row>
        <row r="72">
          <cell r="A72">
            <v>213.54300000000001</v>
          </cell>
        </row>
        <row r="73">
          <cell r="A73">
            <v>213.54300000000001</v>
          </cell>
        </row>
        <row r="74">
          <cell r="A74">
            <v>213.54300000000001</v>
          </cell>
        </row>
        <row r="75">
          <cell r="A75">
            <v>213.54300000000001</v>
          </cell>
        </row>
        <row r="76">
          <cell r="A76">
            <v>213.54300000000001</v>
          </cell>
        </row>
        <row r="77">
          <cell r="A77">
            <v>213.54300000000001</v>
          </cell>
        </row>
        <row r="78">
          <cell r="A78">
            <v>213.53899999999999</v>
          </cell>
        </row>
        <row r="79">
          <cell r="A79">
            <v>213.54300000000001</v>
          </cell>
        </row>
        <row r="80">
          <cell r="A80">
            <v>213.54300000000001</v>
          </cell>
        </row>
        <row r="81">
          <cell r="A81">
            <v>213.54300000000001</v>
          </cell>
        </row>
        <row r="82">
          <cell r="A82">
            <v>213.54300000000001</v>
          </cell>
        </row>
        <row r="83">
          <cell r="A83">
            <v>213.54300000000001</v>
          </cell>
        </row>
        <row r="84">
          <cell r="A84">
            <v>213.54300000000001</v>
          </cell>
        </row>
        <row r="85">
          <cell r="A85">
            <v>213.54300000000001</v>
          </cell>
        </row>
        <row r="86">
          <cell r="A86">
            <v>213.54300000000001</v>
          </cell>
        </row>
        <row r="87">
          <cell r="A87">
            <v>213.54300000000001</v>
          </cell>
        </row>
        <row r="88">
          <cell r="A88">
            <v>213.54300000000001</v>
          </cell>
        </row>
        <row r="89">
          <cell r="A89">
            <v>213.53899999999999</v>
          </cell>
        </row>
        <row r="90">
          <cell r="A90">
            <v>213.54300000000001</v>
          </cell>
        </row>
        <row r="91">
          <cell r="A91">
            <v>213.54300000000001</v>
          </cell>
        </row>
        <row r="92">
          <cell r="A92">
            <v>213.54300000000001</v>
          </cell>
        </row>
        <row r="93">
          <cell r="A93">
            <v>213.54300000000001</v>
          </cell>
        </row>
        <row r="94">
          <cell r="A94">
            <v>213.547</v>
          </cell>
        </row>
        <row r="95">
          <cell r="A95">
            <v>213.547</v>
          </cell>
        </row>
        <row r="96">
          <cell r="A96">
            <v>213.54300000000001</v>
          </cell>
        </row>
        <row r="97">
          <cell r="A97">
            <v>213.53899999999999</v>
          </cell>
        </row>
        <row r="98">
          <cell r="A98">
            <v>213.54300000000001</v>
          </cell>
        </row>
        <row r="99">
          <cell r="A99">
            <v>213.53899999999999</v>
          </cell>
        </row>
        <row r="100">
          <cell r="A100">
            <v>213.54300000000001</v>
          </cell>
        </row>
        <row r="101">
          <cell r="A101">
            <v>213.53899999999999</v>
          </cell>
        </row>
        <row r="102">
          <cell r="A102">
            <v>214.33199999999999</v>
          </cell>
        </row>
        <row r="103">
          <cell r="A103">
            <v>241.64599999999999</v>
          </cell>
        </row>
        <row r="104">
          <cell r="A104">
            <v>251.32599999999999</v>
          </cell>
        </row>
        <row r="105">
          <cell r="A105">
            <v>250.857</v>
          </cell>
        </row>
        <row r="106">
          <cell r="A106">
            <v>273.67099999999999</v>
          </cell>
        </row>
        <row r="107">
          <cell r="A107">
            <v>290.286</v>
          </cell>
        </row>
        <row r="108">
          <cell r="A108">
            <v>291.642</v>
          </cell>
        </row>
        <row r="109">
          <cell r="A109">
            <v>296.60599999999999</v>
          </cell>
        </row>
        <row r="110">
          <cell r="A110">
            <v>296.15699999999998</v>
          </cell>
        </row>
        <row r="111">
          <cell r="A111">
            <v>293.63</v>
          </cell>
        </row>
        <row r="112">
          <cell r="A112">
            <v>330.49299999999999</v>
          </cell>
        </row>
        <row r="113">
          <cell r="A113">
            <v>324.21600000000001</v>
          </cell>
        </row>
        <row r="114">
          <cell r="A114">
            <v>323.18799999999999</v>
          </cell>
        </row>
        <row r="115">
          <cell r="A115">
            <v>324.66899999999998</v>
          </cell>
        </row>
        <row r="116">
          <cell r="A116">
            <v>326.87200000000001</v>
          </cell>
        </row>
        <row r="117">
          <cell r="A117">
            <v>324.536</v>
          </cell>
        </row>
        <row r="118">
          <cell r="A118">
            <v>325.185</v>
          </cell>
        </row>
        <row r="119">
          <cell r="A119">
            <v>325.69600000000003</v>
          </cell>
        </row>
        <row r="120">
          <cell r="A120">
            <v>325.411</v>
          </cell>
        </row>
        <row r="121">
          <cell r="A121">
            <v>324.92700000000002</v>
          </cell>
        </row>
        <row r="122">
          <cell r="A122">
            <v>323.98500000000001</v>
          </cell>
        </row>
        <row r="123">
          <cell r="A123">
            <v>323.55599999999998</v>
          </cell>
        </row>
        <row r="124">
          <cell r="A124">
            <v>324.91699999999997</v>
          </cell>
        </row>
        <row r="125">
          <cell r="A125">
            <v>324.089</v>
          </cell>
        </row>
        <row r="126">
          <cell r="A126">
            <v>325.226</v>
          </cell>
        </row>
        <row r="127">
          <cell r="A127">
            <v>334.70600000000002</v>
          </cell>
        </row>
        <row r="128">
          <cell r="A128">
            <v>322.90899999999999</v>
          </cell>
        </row>
        <row r="129">
          <cell r="A129">
            <v>323.44</v>
          </cell>
        </row>
        <row r="130">
          <cell r="A130">
            <v>322.78399999999999</v>
          </cell>
        </row>
        <row r="131">
          <cell r="A131">
            <v>285.78899999999999</v>
          </cell>
        </row>
        <row r="132">
          <cell r="A132">
            <v>285.83600000000001</v>
          </cell>
        </row>
        <row r="133">
          <cell r="A133">
            <v>288.43400000000003</v>
          </cell>
        </row>
        <row r="134">
          <cell r="A134">
            <v>253.184</v>
          </cell>
        </row>
        <row r="135">
          <cell r="A135">
            <v>252.934</v>
          </cell>
        </row>
        <row r="136">
          <cell r="A136">
            <v>253.84399999999999</v>
          </cell>
        </row>
        <row r="137">
          <cell r="A137">
            <v>256.43799999999999</v>
          </cell>
        </row>
        <row r="138">
          <cell r="A138">
            <v>253.03100000000001</v>
          </cell>
        </row>
        <row r="139">
          <cell r="A139">
            <v>250.02</v>
          </cell>
        </row>
        <row r="140">
          <cell r="A140">
            <v>282.90800000000002</v>
          </cell>
        </row>
        <row r="141">
          <cell r="A141">
            <v>283.11099999999999</v>
          </cell>
        </row>
        <row r="142">
          <cell r="A142">
            <v>284.55700000000002</v>
          </cell>
        </row>
        <row r="143">
          <cell r="A143">
            <v>288.30700000000002</v>
          </cell>
        </row>
        <row r="144">
          <cell r="A144">
            <v>292.49</v>
          </cell>
        </row>
        <row r="145">
          <cell r="A145">
            <v>335.05700000000002</v>
          </cell>
        </row>
        <row r="146">
          <cell r="A146">
            <v>332.34300000000002</v>
          </cell>
        </row>
        <row r="147">
          <cell r="A147">
            <v>330.14</v>
          </cell>
        </row>
        <row r="148">
          <cell r="A148">
            <v>332.69799999999998</v>
          </cell>
        </row>
        <row r="149">
          <cell r="A149">
            <v>376.185</v>
          </cell>
        </row>
        <row r="150">
          <cell r="A150">
            <v>371.161</v>
          </cell>
        </row>
        <row r="151">
          <cell r="A151">
            <v>371.91500000000002</v>
          </cell>
        </row>
        <row r="152">
          <cell r="A152">
            <v>373.755</v>
          </cell>
        </row>
        <row r="153">
          <cell r="A153">
            <v>372.279</v>
          </cell>
        </row>
        <row r="154">
          <cell r="A154">
            <v>370.42200000000003</v>
          </cell>
        </row>
        <row r="155">
          <cell r="A155">
            <v>369.94900000000001</v>
          </cell>
        </row>
        <row r="156">
          <cell r="A156">
            <v>373.16399999999999</v>
          </cell>
        </row>
        <row r="157">
          <cell r="A157">
            <v>371.24599999999998</v>
          </cell>
        </row>
        <row r="158">
          <cell r="A158">
            <v>370.07</v>
          </cell>
        </row>
        <row r="159">
          <cell r="A159">
            <v>374.06</v>
          </cell>
        </row>
        <row r="160">
          <cell r="A160">
            <v>374.40199999999999</v>
          </cell>
        </row>
        <row r="161">
          <cell r="A161">
            <v>370.46899999999999</v>
          </cell>
        </row>
        <row r="162">
          <cell r="A162">
            <v>371.45800000000003</v>
          </cell>
        </row>
        <row r="163">
          <cell r="A163">
            <v>370.798</v>
          </cell>
        </row>
        <row r="164">
          <cell r="A164">
            <v>331.81700000000001</v>
          </cell>
        </row>
        <row r="165">
          <cell r="A165">
            <v>331.536</v>
          </cell>
        </row>
        <row r="166">
          <cell r="A166">
            <v>299.06299999999999</v>
          </cell>
        </row>
        <row r="167">
          <cell r="A167">
            <v>297.93799999999999</v>
          </cell>
        </row>
        <row r="168">
          <cell r="A168">
            <v>298.05200000000002</v>
          </cell>
        </row>
        <row r="169">
          <cell r="A169">
            <v>260.399</v>
          </cell>
        </row>
        <row r="170">
          <cell r="A170">
            <v>262.30599999999998</v>
          </cell>
        </row>
        <row r="171">
          <cell r="A171">
            <v>261.82100000000003</v>
          </cell>
        </row>
        <row r="172">
          <cell r="A172">
            <v>262.67700000000002</v>
          </cell>
        </row>
        <row r="173">
          <cell r="A173">
            <v>255.24700000000001</v>
          </cell>
        </row>
        <row r="174">
          <cell r="A174">
            <v>255.75899999999999</v>
          </cell>
        </row>
        <row r="175">
          <cell r="A175">
            <v>249.88800000000001</v>
          </cell>
        </row>
        <row r="176">
          <cell r="A176">
            <v>280.2</v>
          </cell>
        </row>
        <row r="177">
          <cell r="A177">
            <v>269.56299999999999</v>
          </cell>
        </row>
        <row r="178">
          <cell r="A178">
            <v>284.20800000000003</v>
          </cell>
        </row>
        <row r="179">
          <cell r="A179">
            <v>284.51299999999998</v>
          </cell>
        </row>
        <row r="180">
          <cell r="A180">
            <v>282.91300000000001</v>
          </cell>
        </row>
        <row r="181">
          <cell r="A181">
            <v>323.221</v>
          </cell>
        </row>
        <row r="182">
          <cell r="A182">
            <v>340.59199999999998</v>
          </cell>
        </row>
        <row r="183">
          <cell r="A183">
            <v>340.428</v>
          </cell>
        </row>
        <row r="184">
          <cell r="A184">
            <v>348.29899999999998</v>
          </cell>
        </row>
        <row r="185">
          <cell r="A185">
            <v>345.90100000000001</v>
          </cell>
        </row>
        <row r="186">
          <cell r="A186">
            <v>344.75299999999999</v>
          </cell>
        </row>
        <row r="187">
          <cell r="A187">
            <v>343.24900000000002</v>
          </cell>
        </row>
        <row r="188">
          <cell r="A188">
            <v>342.70600000000002</v>
          </cell>
        </row>
        <row r="189">
          <cell r="A189">
            <v>342.81900000000002</v>
          </cell>
        </row>
        <row r="190">
          <cell r="A190">
            <v>351.09300000000002</v>
          </cell>
        </row>
        <row r="191">
          <cell r="A191">
            <v>348.56200000000001</v>
          </cell>
        </row>
        <row r="192">
          <cell r="A192">
            <v>343.77600000000001</v>
          </cell>
        </row>
        <row r="193">
          <cell r="A193">
            <v>340.49900000000002</v>
          </cell>
        </row>
        <row r="194">
          <cell r="A194">
            <v>301.702</v>
          </cell>
        </row>
        <row r="195">
          <cell r="A195">
            <v>301.56900000000002</v>
          </cell>
        </row>
        <row r="196">
          <cell r="A196">
            <v>270.73700000000002</v>
          </cell>
        </row>
        <row r="197">
          <cell r="A197">
            <v>271.733</v>
          </cell>
        </row>
        <row r="198">
          <cell r="A198">
            <v>270.30399999999997</v>
          </cell>
        </row>
        <row r="199">
          <cell r="A199">
            <v>270.12900000000002</v>
          </cell>
        </row>
        <row r="200">
          <cell r="A200">
            <v>270.52</v>
          </cell>
        </row>
        <row r="201">
          <cell r="A201">
            <v>278.83300000000003</v>
          </cell>
        </row>
        <row r="202">
          <cell r="A202">
            <v>285.642</v>
          </cell>
        </row>
        <row r="203">
          <cell r="A203">
            <v>281.084</v>
          </cell>
        </row>
        <row r="204">
          <cell r="A204">
            <v>280.32600000000002</v>
          </cell>
        </row>
        <row r="205">
          <cell r="A205">
            <v>280.43599999999998</v>
          </cell>
        </row>
        <row r="206">
          <cell r="A206">
            <v>277.13499999999999</v>
          </cell>
        </row>
        <row r="207">
          <cell r="A207">
            <v>274.46699999999998</v>
          </cell>
        </row>
        <row r="208">
          <cell r="A208">
            <v>277.56900000000002</v>
          </cell>
        </row>
        <row r="209">
          <cell r="A209">
            <v>273.48200000000003</v>
          </cell>
        </row>
        <row r="210">
          <cell r="A210">
            <v>278.44299999999998</v>
          </cell>
        </row>
        <row r="211">
          <cell r="A211">
            <v>277.13200000000001</v>
          </cell>
        </row>
        <row r="212">
          <cell r="A212">
            <v>276.80799999999999</v>
          </cell>
        </row>
        <row r="213">
          <cell r="A213">
            <v>279.29500000000002</v>
          </cell>
        </row>
        <row r="214">
          <cell r="A214">
            <v>278.17099999999999</v>
          </cell>
        </row>
        <row r="215">
          <cell r="A215">
            <v>276.37799999999999</v>
          </cell>
        </row>
        <row r="216">
          <cell r="A216">
            <v>275.97899999999998</v>
          </cell>
        </row>
        <row r="217">
          <cell r="A217">
            <v>279.97300000000001</v>
          </cell>
        </row>
        <row r="218">
          <cell r="A218">
            <v>275.82400000000001</v>
          </cell>
        </row>
        <row r="219">
          <cell r="A219">
            <v>275.99799999999999</v>
          </cell>
        </row>
        <row r="220">
          <cell r="A220">
            <v>271.01799999999997</v>
          </cell>
        </row>
        <row r="221">
          <cell r="A221">
            <v>271.16199999999998</v>
          </cell>
        </row>
        <row r="222">
          <cell r="A222">
            <v>271.18200000000002</v>
          </cell>
        </row>
        <row r="223">
          <cell r="A223">
            <v>271.00200000000001</v>
          </cell>
        </row>
        <row r="224">
          <cell r="A224">
            <v>273.36799999999999</v>
          </cell>
        </row>
        <row r="225">
          <cell r="A225">
            <v>277.88</v>
          </cell>
        </row>
        <row r="226">
          <cell r="A226">
            <v>276.399</v>
          </cell>
        </row>
        <row r="227">
          <cell r="A227">
            <v>276.23500000000001</v>
          </cell>
        </row>
        <row r="228">
          <cell r="A228">
            <v>276.80900000000003</v>
          </cell>
        </row>
        <row r="229">
          <cell r="A229">
            <v>281.79199999999997</v>
          </cell>
        </row>
        <row r="230">
          <cell r="A230">
            <v>280.483</v>
          </cell>
        </row>
        <row r="231">
          <cell r="A231">
            <v>280.02199999999999</v>
          </cell>
        </row>
        <row r="232">
          <cell r="A232">
            <v>279.74900000000002</v>
          </cell>
        </row>
        <row r="233">
          <cell r="A233">
            <v>279.71800000000002</v>
          </cell>
        </row>
        <row r="234">
          <cell r="A234">
            <v>279.68299999999999</v>
          </cell>
        </row>
        <row r="235">
          <cell r="A235">
            <v>279.70600000000002</v>
          </cell>
        </row>
        <row r="236">
          <cell r="A236">
            <v>282.49900000000002</v>
          </cell>
        </row>
        <row r="237">
          <cell r="A237">
            <v>281.41699999999997</v>
          </cell>
        </row>
        <row r="238">
          <cell r="A238">
            <v>280.80399999999997</v>
          </cell>
        </row>
        <row r="239">
          <cell r="A239">
            <v>280.858</v>
          </cell>
        </row>
        <row r="240">
          <cell r="A240">
            <v>280.56200000000001</v>
          </cell>
        </row>
        <row r="241">
          <cell r="A241">
            <v>280.84699999999998</v>
          </cell>
        </row>
        <row r="242">
          <cell r="A242">
            <v>280.51900000000001</v>
          </cell>
        </row>
        <row r="243">
          <cell r="A243">
            <v>280.56900000000002</v>
          </cell>
        </row>
        <row r="244">
          <cell r="A244">
            <v>280.41699999999997</v>
          </cell>
        </row>
        <row r="245">
          <cell r="A245">
            <v>280.26900000000001</v>
          </cell>
        </row>
        <row r="246">
          <cell r="A246">
            <v>280.608</v>
          </cell>
        </row>
        <row r="247">
          <cell r="A247">
            <v>280.452</v>
          </cell>
        </row>
        <row r="248">
          <cell r="A248">
            <v>281.77600000000001</v>
          </cell>
        </row>
        <row r="249">
          <cell r="A249">
            <v>281.58100000000002</v>
          </cell>
        </row>
        <row r="250">
          <cell r="A250">
            <v>281.69</v>
          </cell>
        </row>
        <row r="251">
          <cell r="A251">
            <v>283.11200000000002</v>
          </cell>
        </row>
        <row r="252">
          <cell r="A252">
            <v>282.95999999999998</v>
          </cell>
        </row>
        <row r="253">
          <cell r="A253">
            <v>283.52600000000001</v>
          </cell>
        </row>
        <row r="254">
          <cell r="A254">
            <v>297.93099999999998</v>
          </cell>
        </row>
        <row r="255">
          <cell r="A255">
            <v>296.55200000000002</v>
          </cell>
        </row>
        <row r="256">
          <cell r="A256">
            <v>332.81700000000001</v>
          </cell>
        </row>
        <row r="257">
          <cell r="A257">
            <v>331.79399999999998</v>
          </cell>
        </row>
        <row r="258">
          <cell r="A258">
            <v>330.63</v>
          </cell>
        </row>
        <row r="259">
          <cell r="A259">
            <v>330.447</v>
          </cell>
        </row>
        <row r="260">
          <cell r="A260">
            <v>330.166</v>
          </cell>
        </row>
        <row r="261">
          <cell r="A261">
            <v>330.54399999999998</v>
          </cell>
        </row>
        <row r="262">
          <cell r="A262">
            <v>330.49</v>
          </cell>
        </row>
        <row r="263">
          <cell r="A263">
            <v>331.36900000000003</v>
          </cell>
        </row>
        <row r="264">
          <cell r="A264">
            <v>330.291</v>
          </cell>
        </row>
        <row r="265">
          <cell r="A265">
            <v>332.27100000000002</v>
          </cell>
        </row>
        <row r="266">
          <cell r="A266">
            <v>332.28300000000002</v>
          </cell>
        </row>
        <row r="267">
          <cell r="A267">
            <v>332.6</v>
          </cell>
        </row>
        <row r="268">
          <cell r="A268">
            <v>333.13900000000001</v>
          </cell>
        </row>
        <row r="269">
          <cell r="A269">
            <v>336.07900000000001</v>
          </cell>
        </row>
        <row r="270">
          <cell r="A270">
            <v>335.923</v>
          </cell>
        </row>
        <row r="271">
          <cell r="A271">
            <v>335.80099999999999</v>
          </cell>
        </row>
        <row r="272">
          <cell r="A272">
            <v>335.74599999999998</v>
          </cell>
        </row>
        <row r="273">
          <cell r="A273">
            <v>286.05</v>
          </cell>
        </row>
        <row r="274">
          <cell r="A274">
            <v>283.714</v>
          </cell>
        </row>
        <row r="275">
          <cell r="A275">
            <v>284.22399999999999</v>
          </cell>
        </row>
        <row r="276">
          <cell r="A276">
            <v>242.53800000000001</v>
          </cell>
        </row>
        <row r="277">
          <cell r="A277">
            <v>242.50399999999999</v>
          </cell>
        </row>
        <row r="278">
          <cell r="A278">
            <v>242.01599999999999</v>
          </cell>
        </row>
        <row r="279">
          <cell r="A279">
            <v>242.352</v>
          </cell>
        </row>
        <row r="280">
          <cell r="A280">
            <v>242.00399999999999</v>
          </cell>
        </row>
        <row r="281">
          <cell r="A281">
            <v>242.22200000000001</v>
          </cell>
        </row>
        <row r="282">
          <cell r="A282">
            <v>241.99600000000001</v>
          </cell>
        </row>
        <row r="283">
          <cell r="A283">
            <v>243.351</v>
          </cell>
        </row>
        <row r="284">
          <cell r="A284">
            <v>243.18600000000001</v>
          </cell>
        </row>
        <row r="285">
          <cell r="A285">
            <v>243.31899999999999</v>
          </cell>
        </row>
        <row r="286">
          <cell r="A286">
            <v>243.27799999999999</v>
          </cell>
        </row>
        <row r="287">
          <cell r="A287">
            <v>243.149</v>
          </cell>
        </row>
        <row r="288">
          <cell r="A288">
            <v>243.18799999999999</v>
          </cell>
        </row>
        <row r="289">
          <cell r="A289">
            <v>243.94800000000001</v>
          </cell>
        </row>
        <row r="290">
          <cell r="A290">
            <v>243.91200000000001</v>
          </cell>
        </row>
        <row r="291">
          <cell r="A291">
            <v>244.208</v>
          </cell>
        </row>
        <row r="292">
          <cell r="A292">
            <v>242.83799999999999</v>
          </cell>
        </row>
        <row r="293">
          <cell r="A293">
            <v>242.404</v>
          </cell>
        </row>
        <row r="294">
          <cell r="A294">
            <v>242.709</v>
          </cell>
        </row>
        <row r="295">
          <cell r="A295">
            <v>243.28200000000001</v>
          </cell>
        </row>
        <row r="296">
          <cell r="A296">
            <v>243.85400000000001</v>
          </cell>
        </row>
        <row r="297">
          <cell r="A297">
            <v>242.821</v>
          </cell>
        </row>
        <row r="298">
          <cell r="A298">
            <v>242.083</v>
          </cell>
        </row>
        <row r="299">
          <cell r="A299">
            <v>242.423</v>
          </cell>
        </row>
        <row r="300">
          <cell r="A300">
            <v>242.06299999999999</v>
          </cell>
        </row>
        <row r="301">
          <cell r="A301">
            <v>242.196</v>
          </cell>
        </row>
        <row r="302">
          <cell r="A302">
            <v>242.238</v>
          </cell>
        </row>
        <row r="303">
          <cell r="A303">
            <v>242.05500000000001</v>
          </cell>
        </row>
        <row r="304">
          <cell r="A304">
            <v>242.572</v>
          </cell>
        </row>
        <row r="305">
          <cell r="A305">
            <v>242.22499999999999</v>
          </cell>
        </row>
        <row r="306">
          <cell r="A306">
            <v>242.06399999999999</v>
          </cell>
        </row>
        <row r="307">
          <cell r="A307">
            <v>241.92</v>
          </cell>
        </row>
        <row r="308">
          <cell r="A308">
            <v>241.916</v>
          </cell>
        </row>
        <row r="309">
          <cell r="A309">
            <v>241.92</v>
          </cell>
        </row>
        <row r="310">
          <cell r="A310">
            <v>241.916</v>
          </cell>
        </row>
        <row r="311">
          <cell r="A311">
            <v>241.893</v>
          </cell>
        </row>
        <row r="312">
          <cell r="A312">
            <v>241.87700000000001</v>
          </cell>
        </row>
        <row r="313">
          <cell r="A313">
            <v>241.85400000000001</v>
          </cell>
        </row>
        <row r="314">
          <cell r="A314">
            <v>241.846</v>
          </cell>
        </row>
        <row r="315">
          <cell r="A315">
            <v>241.85</v>
          </cell>
        </row>
        <row r="316">
          <cell r="A316">
            <v>241.846</v>
          </cell>
        </row>
        <row r="317">
          <cell r="A317">
            <v>241.85</v>
          </cell>
        </row>
        <row r="318">
          <cell r="A318">
            <v>241.846</v>
          </cell>
        </row>
        <row r="319">
          <cell r="A319">
            <v>241.85</v>
          </cell>
        </row>
        <row r="320">
          <cell r="A320">
            <v>242.18600000000001</v>
          </cell>
        </row>
        <row r="321">
          <cell r="A321">
            <v>242.18899999999999</v>
          </cell>
        </row>
        <row r="322">
          <cell r="A322">
            <v>242.18600000000001</v>
          </cell>
        </row>
        <row r="323">
          <cell r="A323">
            <v>242.18899999999999</v>
          </cell>
        </row>
        <row r="324">
          <cell r="A324">
            <v>242.17400000000001</v>
          </cell>
        </row>
        <row r="325">
          <cell r="A325">
            <v>242.18199999999999</v>
          </cell>
        </row>
        <row r="326">
          <cell r="A326">
            <v>242.17</v>
          </cell>
        </row>
        <row r="327">
          <cell r="A327">
            <v>242.17400000000001</v>
          </cell>
        </row>
        <row r="328">
          <cell r="A328">
            <v>242.17</v>
          </cell>
        </row>
        <row r="329">
          <cell r="A329">
            <v>242.07599999999999</v>
          </cell>
        </row>
        <row r="330">
          <cell r="A330">
            <v>241.76400000000001</v>
          </cell>
        </row>
        <row r="331">
          <cell r="A331">
            <v>241.768</v>
          </cell>
        </row>
        <row r="332">
          <cell r="A332">
            <v>241.76400000000001</v>
          </cell>
        </row>
        <row r="333">
          <cell r="A333">
            <v>241.768</v>
          </cell>
        </row>
        <row r="334">
          <cell r="A334">
            <v>241.76400000000001</v>
          </cell>
        </row>
        <row r="335">
          <cell r="A335">
            <v>241.768</v>
          </cell>
        </row>
        <row r="336">
          <cell r="A336">
            <v>241.77099999999999</v>
          </cell>
        </row>
        <row r="337">
          <cell r="A337">
            <v>241.779</v>
          </cell>
        </row>
        <row r="338">
          <cell r="A338">
            <v>241.76400000000001</v>
          </cell>
        </row>
        <row r="339">
          <cell r="A339">
            <v>241.76400000000001</v>
          </cell>
        </row>
        <row r="340">
          <cell r="A340">
            <v>241.607</v>
          </cell>
        </row>
        <row r="341">
          <cell r="A341">
            <v>241.607</v>
          </cell>
        </row>
        <row r="342">
          <cell r="A342">
            <v>241.607</v>
          </cell>
        </row>
        <row r="343">
          <cell r="A343">
            <v>241.607</v>
          </cell>
        </row>
        <row r="344">
          <cell r="A344">
            <v>241.607</v>
          </cell>
        </row>
        <row r="345">
          <cell r="A345">
            <v>241.607</v>
          </cell>
        </row>
        <row r="346">
          <cell r="A346">
            <v>241.607</v>
          </cell>
        </row>
        <row r="347">
          <cell r="A347">
            <v>241.607</v>
          </cell>
        </row>
        <row r="348">
          <cell r="A348">
            <v>241.53299999999999</v>
          </cell>
        </row>
        <row r="349">
          <cell r="A349">
            <v>241.53299999999999</v>
          </cell>
        </row>
        <row r="350">
          <cell r="A350">
            <v>241.52500000000001</v>
          </cell>
        </row>
        <row r="351">
          <cell r="A351">
            <v>241.52500000000001</v>
          </cell>
        </row>
        <row r="352">
          <cell r="A352">
            <v>241.52500000000001</v>
          </cell>
        </row>
        <row r="353">
          <cell r="A353">
            <v>241.52500000000001</v>
          </cell>
        </row>
        <row r="354">
          <cell r="A354">
            <v>241.52500000000001</v>
          </cell>
        </row>
        <row r="355">
          <cell r="A355">
            <v>241.52500000000001</v>
          </cell>
        </row>
        <row r="356">
          <cell r="A356">
            <v>241.52500000000001</v>
          </cell>
        </row>
        <row r="357">
          <cell r="A357">
            <v>241.52500000000001</v>
          </cell>
        </row>
        <row r="358">
          <cell r="A358">
            <v>241.529</v>
          </cell>
        </row>
        <row r="359">
          <cell r="A359">
            <v>241.52500000000001</v>
          </cell>
        </row>
        <row r="360">
          <cell r="A360">
            <v>241.53299999999999</v>
          </cell>
        </row>
        <row r="361">
          <cell r="A361">
            <v>241.53299999999999</v>
          </cell>
        </row>
        <row r="362">
          <cell r="A362">
            <v>241.52500000000001</v>
          </cell>
        </row>
        <row r="363">
          <cell r="A363">
            <v>241.52500000000001</v>
          </cell>
        </row>
        <row r="364">
          <cell r="A364">
            <v>241.529</v>
          </cell>
        </row>
        <row r="365">
          <cell r="A365">
            <v>241.52500000000001</v>
          </cell>
        </row>
        <row r="366">
          <cell r="A366">
            <v>241.52500000000001</v>
          </cell>
        </row>
        <row r="367">
          <cell r="A367">
            <v>241.52500000000001</v>
          </cell>
        </row>
        <row r="368">
          <cell r="A368">
            <v>241.52500000000001</v>
          </cell>
        </row>
        <row r="369">
          <cell r="A369">
            <v>241.52500000000001</v>
          </cell>
        </row>
        <row r="370">
          <cell r="A370">
            <v>241.52500000000001</v>
          </cell>
        </row>
        <row r="371">
          <cell r="A371">
            <v>241.52500000000001</v>
          </cell>
        </row>
        <row r="372">
          <cell r="A372">
            <v>241.53299999999999</v>
          </cell>
        </row>
        <row r="373">
          <cell r="A373">
            <v>241.53299999999999</v>
          </cell>
        </row>
        <row r="374">
          <cell r="A374">
            <v>241.52500000000001</v>
          </cell>
        </row>
        <row r="375">
          <cell r="A375">
            <v>241.52500000000001</v>
          </cell>
        </row>
        <row r="376">
          <cell r="A376">
            <v>241.52500000000001</v>
          </cell>
        </row>
        <row r="377">
          <cell r="A377">
            <v>241.52500000000001</v>
          </cell>
        </row>
        <row r="378">
          <cell r="A378">
            <v>241.529</v>
          </cell>
        </row>
        <row r="379">
          <cell r="A379">
            <v>241.52500000000001</v>
          </cell>
        </row>
        <row r="380">
          <cell r="A380">
            <v>241.52500000000001</v>
          </cell>
        </row>
        <row r="381">
          <cell r="A381">
            <v>241.52500000000001</v>
          </cell>
        </row>
        <row r="382">
          <cell r="A382">
            <v>241.52500000000001</v>
          </cell>
        </row>
        <row r="383">
          <cell r="A383">
            <v>241.41200000000001</v>
          </cell>
        </row>
        <row r="384">
          <cell r="A384">
            <v>241.42</v>
          </cell>
        </row>
        <row r="385">
          <cell r="A385">
            <v>241.416</v>
          </cell>
        </row>
        <row r="386">
          <cell r="A386">
            <v>241.41200000000001</v>
          </cell>
        </row>
        <row r="387">
          <cell r="A387">
            <v>241.416</v>
          </cell>
        </row>
        <row r="388">
          <cell r="A388">
            <v>241.41200000000001</v>
          </cell>
        </row>
        <row r="389">
          <cell r="A389">
            <v>241.416</v>
          </cell>
        </row>
        <row r="390">
          <cell r="A390">
            <v>241.41200000000001</v>
          </cell>
        </row>
        <row r="391">
          <cell r="A391">
            <v>241.416</v>
          </cell>
        </row>
        <row r="392">
          <cell r="A392">
            <v>241.41200000000001</v>
          </cell>
        </row>
        <row r="393">
          <cell r="A393">
            <v>241.4</v>
          </cell>
        </row>
        <row r="394">
          <cell r="A394">
            <v>241.39599999999999</v>
          </cell>
        </row>
        <row r="395">
          <cell r="A395">
            <v>241.154</v>
          </cell>
        </row>
        <row r="396">
          <cell r="A396">
            <v>241.154</v>
          </cell>
        </row>
        <row r="397">
          <cell r="A397">
            <v>241.154</v>
          </cell>
        </row>
        <row r="398">
          <cell r="A398">
            <v>241.15</v>
          </cell>
        </row>
        <row r="399">
          <cell r="A399">
            <v>241.154</v>
          </cell>
        </row>
        <row r="400">
          <cell r="A400">
            <v>241.143</v>
          </cell>
        </row>
        <row r="401">
          <cell r="A401">
            <v>241.154</v>
          </cell>
        </row>
        <row r="402">
          <cell r="A402">
            <v>241.15</v>
          </cell>
        </row>
        <row r="403">
          <cell r="A403">
            <v>241.154</v>
          </cell>
        </row>
        <row r="404">
          <cell r="A404">
            <v>241.15</v>
          </cell>
        </row>
        <row r="405">
          <cell r="A405">
            <v>241.154</v>
          </cell>
        </row>
        <row r="406">
          <cell r="A406">
            <v>241.15</v>
          </cell>
        </row>
        <row r="407">
          <cell r="A407">
            <v>241.154</v>
          </cell>
        </row>
        <row r="408">
          <cell r="A408">
            <v>241.154</v>
          </cell>
        </row>
        <row r="409">
          <cell r="A409">
            <v>241.154</v>
          </cell>
        </row>
        <row r="410">
          <cell r="A410">
            <v>241.15</v>
          </cell>
        </row>
        <row r="411">
          <cell r="A411">
            <v>241.154</v>
          </cell>
        </row>
        <row r="412">
          <cell r="A412">
            <v>241.15</v>
          </cell>
        </row>
        <row r="413">
          <cell r="A413">
            <v>241.154</v>
          </cell>
        </row>
        <row r="414">
          <cell r="A414">
            <v>241.15</v>
          </cell>
        </row>
        <row r="415">
          <cell r="A415">
            <v>241.154</v>
          </cell>
        </row>
        <row r="416">
          <cell r="A416">
            <v>241.15</v>
          </cell>
        </row>
        <row r="417">
          <cell r="A417">
            <v>241.154</v>
          </cell>
        </row>
        <row r="418">
          <cell r="A418">
            <v>241.15</v>
          </cell>
        </row>
        <row r="419">
          <cell r="A419">
            <v>241.154</v>
          </cell>
        </row>
        <row r="420">
          <cell r="A420">
            <v>241.16200000000001</v>
          </cell>
        </row>
        <row r="421">
          <cell r="A421">
            <v>241.15799999999999</v>
          </cell>
        </row>
        <row r="422">
          <cell r="A422">
            <v>250.404</v>
          </cell>
        </row>
        <row r="423">
          <cell r="A423">
            <v>264.935</v>
          </cell>
        </row>
        <row r="424">
          <cell r="A424">
            <v>285.61799999999999</v>
          </cell>
        </row>
        <row r="425">
          <cell r="A425">
            <v>274.34100000000001</v>
          </cell>
        </row>
        <row r="426">
          <cell r="A426">
            <v>259.84500000000003</v>
          </cell>
        </row>
        <row r="427">
          <cell r="A427">
            <v>260.38799999999998</v>
          </cell>
        </row>
        <row r="428">
          <cell r="A428">
            <v>259.50900000000001</v>
          </cell>
        </row>
        <row r="429">
          <cell r="A429">
            <v>263.11399999999998</v>
          </cell>
        </row>
        <row r="430">
          <cell r="A430">
            <v>261.47399999999999</v>
          </cell>
        </row>
        <row r="431">
          <cell r="A431">
            <v>253.26300000000001</v>
          </cell>
        </row>
        <row r="432">
          <cell r="A432">
            <v>251.642</v>
          </cell>
        </row>
        <row r="433">
          <cell r="A433">
            <v>282.98899999999998</v>
          </cell>
        </row>
        <row r="434">
          <cell r="A434">
            <v>282.49299999999999</v>
          </cell>
        </row>
        <row r="435">
          <cell r="A435">
            <v>284.34899999999999</v>
          </cell>
        </row>
        <row r="436">
          <cell r="A436">
            <v>286.98899999999998</v>
          </cell>
        </row>
        <row r="437">
          <cell r="A437">
            <v>282.10300000000001</v>
          </cell>
        </row>
        <row r="438">
          <cell r="A438">
            <v>319.10300000000001</v>
          </cell>
        </row>
        <row r="439">
          <cell r="A439">
            <v>331.22</v>
          </cell>
        </row>
        <row r="440">
          <cell r="A440">
            <v>329.29399999999998</v>
          </cell>
        </row>
        <row r="441">
          <cell r="A441">
            <v>328.67</v>
          </cell>
        </row>
        <row r="442">
          <cell r="A442">
            <v>329.89299999999997</v>
          </cell>
        </row>
        <row r="443">
          <cell r="A443">
            <v>331.62299999999999</v>
          </cell>
        </row>
        <row r="444">
          <cell r="A444">
            <v>332.02499999999998</v>
          </cell>
        </row>
        <row r="445">
          <cell r="A445">
            <v>331.53500000000003</v>
          </cell>
        </row>
        <row r="446">
          <cell r="A446">
            <v>332.25</v>
          </cell>
        </row>
        <row r="447">
          <cell r="A447">
            <v>332.23</v>
          </cell>
        </row>
        <row r="448">
          <cell r="A448">
            <v>330.55900000000003</v>
          </cell>
        </row>
        <row r="449">
          <cell r="A449">
            <v>329.65600000000001</v>
          </cell>
        </row>
        <row r="450">
          <cell r="A450">
            <v>329.33199999999999</v>
          </cell>
        </row>
        <row r="451">
          <cell r="A451">
            <v>329.21899999999999</v>
          </cell>
        </row>
        <row r="452">
          <cell r="A452">
            <v>328.57</v>
          </cell>
        </row>
        <row r="453">
          <cell r="A453">
            <v>328.18799999999999</v>
          </cell>
        </row>
        <row r="454">
          <cell r="A454">
            <v>328</v>
          </cell>
        </row>
        <row r="455">
          <cell r="A455">
            <v>327.82</v>
          </cell>
        </row>
        <row r="456">
          <cell r="A456">
            <v>326.28100000000001</v>
          </cell>
        </row>
        <row r="457">
          <cell r="A457">
            <v>327.43400000000003</v>
          </cell>
        </row>
        <row r="458">
          <cell r="A458">
            <v>327.46100000000001</v>
          </cell>
        </row>
        <row r="459">
          <cell r="A459">
            <v>327.48899999999998</v>
          </cell>
        </row>
        <row r="460">
          <cell r="A460">
            <v>326.90699999999998</v>
          </cell>
        </row>
        <row r="461">
          <cell r="A461">
            <v>326.77100000000002</v>
          </cell>
        </row>
        <row r="462">
          <cell r="A462">
            <v>326.77800000000002</v>
          </cell>
        </row>
        <row r="463">
          <cell r="A463">
            <v>327.01299999999998</v>
          </cell>
        </row>
        <row r="464">
          <cell r="A464">
            <v>328.298</v>
          </cell>
        </row>
        <row r="465">
          <cell r="A465">
            <v>327.37599999999998</v>
          </cell>
        </row>
        <row r="466">
          <cell r="A466">
            <v>291.86399999999998</v>
          </cell>
        </row>
        <row r="467">
          <cell r="A467">
            <v>293.995</v>
          </cell>
        </row>
        <row r="468">
          <cell r="A468">
            <v>253.49100000000001</v>
          </cell>
        </row>
        <row r="469">
          <cell r="A469">
            <v>254.85400000000001</v>
          </cell>
        </row>
        <row r="470">
          <cell r="A470">
            <v>255.858</v>
          </cell>
        </row>
        <row r="471">
          <cell r="A471">
            <v>245.78800000000001</v>
          </cell>
        </row>
        <row r="472">
          <cell r="A472">
            <v>241.31200000000001</v>
          </cell>
        </row>
        <row r="473">
          <cell r="A473">
            <v>239.94800000000001</v>
          </cell>
        </row>
        <row r="474">
          <cell r="A474">
            <v>239.55799999999999</v>
          </cell>
        </row>
        <row r="475">
          <cell r="A475">
            <v>238.839</v>
          </cell>
        </row>
        <row r="476">
          <cell r="A476">
            <v>238.25700000000001</v>
          </cell>
        </row>
        <row r="477">
          <cell r="A477">
            <v>238.34299999999999</v>
          </cell>
        </row>
        <row r="478">
          <cell r="A478">
            <v>238.25700000000001</v>
          </cell>
        </row>
        <row r="479">
          <cell r="A479">
            <v>238.05799999999999</v>
          </cell>
        </row>
        <row r="480">
          <cell r="A480">
            <v>238.452</v>
          </cell>
        </row>
        <row r="481">
          <cell r="A481">
            <v>241.79599999999999</v>
          </cell>
        </row>
        <row r="482">
          <cell r="A482">
            <v>242.55</v>
          </cell>
        </row>
        <row r="483">
          <cell r="A483">
            <v>266.964</v>
          </cell>
        </row>
        <row r="484">
          <cell r="A484">
            <v>278.70600000000002</v>
          </cell>
        </row>
        <row r="485">
          <cell r="A485">
            <v>278.14</v>
          </cell>
        </row>
        <row r="486">
          <cell r="A486">
            <v>278.214</v>
          </cell>
        </row>
        <row r="487">
          <cell r="A487">
            <v>278.11200000000002</v>
          </cell>
        </row>
        <row r="488">
          <cell r="A488">
            <v>277.93700000000001</v>
          </cell>
        </row>
        <row r="489">
          <cell r="A489">
            <v>279.13600000000002</v>
          </cell>
        </row>
        <row r="490">
          <cell r="A490">
            <v>278.83499999999998</v>
          </cell>
        </row>
        <row r="491">
          <cell r="A491">
            <v>282.726</v>
          </cell>
        </row>
        <row r="492">
          <cell r="A492">
            <v>283.78800000000001</v>
          </cell>
        </row>
        <row r="493">
          <cell r="A493">
            <v>284.45999999999998</v>
          </cell>
        </row>
        <row r="494">
          <cell r="A494">
            <v>326.495</v>
          </cell>
        </row>
        <row r="495">
          <cell r="A495">
            <v>325.67899999999997</v>
          </cell>
        </row>
        <row r="496">
          <cell r="A496">
            <v>325.25299999999999</v>
          </cell>
        </row>
        <row r="497">
          <cell r="A497">
            <v>325.327</v>
          </cell>
        </row>
        <row r="498">
          <cell r="A498">
            <v>325.233</v>
          </cell>
        </row>
        <row r="499">
          <cell r="A499">
            <v>325.37400000000002</v>
          </cell>
        </row>
        <row r="500">
          <cell r="A500">
            <v>325.83499999999998</v>
          </cell>
        </row>
        <row r="501">
          <cell r="A501">
            <v>325.858</v>
          </cell>
        </row>
        <row r="502">
          <cell r="A502">
            <v>325.83100000000002</v>
          </cell>
        </row>
        <row r="503">
          <cell r="A503">
            <v>325.69</v>
          </cell>
        </row>
        <row r="504">
          <cell r="A504">
            <v>326.01100000000002</v>
          </cell>
        </row>
        <row r="505">
          <cell r="A505">
            <v>325.83499999999998</v>
          </cell>
        </row>
        <row r="506">
          <cell r="A506">
            <v>326.11599999999999</v>
          </cell>
        </row>
        <row r="507">
          <cell r="A507">
            <v>326.08100000000002</v>
          </cell>
        </row>
        <row r="508">
          <cell r="A508">
            <v>326.26499999999999</v>
          </cell>
        </row>
        <row r="509">
          <cell r="A509">
            <v>326.089</v>
          </cell>
        </row>
        <row r="510">
          <cell r="A510">
            <v>326.21800000000002</v>
          </cell>
        </row>
        <row r="511">
          <cell r="A511">
            <v>326.077</v>
          </cell>
        </row>
        <row r="512">
          <cell r="A512">
            <v>325.93299999999999</v>
          </cell>
        </row>
        <row r="513">
          <cell r="A513">
            <v>326.52199999999999</v>
          </cell>
        </row>
        <row r="514">
          <cell r="A514">
            <v>326.07299999999998</v>
          </cell>
        </row>
        <row r="515">
          <cell r="A515">
            <v>326.40100000000001</v>
          </cell>
        </row>
        <row r="516">
          <cell r="A516">
            <v>326.101</v>
          </cell>
        </row>
        <row r="517">
          <cell r="A517">
            <v>326.39699999999999</v>
          </cell>
        </row>
        <row r="518">
          <cell r="A518">
            <v>315.476</v>
          </cell>
        </row>
        <row r="519">
          <cell r="A519">
            <v>315.483</v>
          </cell>
        </row>
        <row r="520">
          <cell r="A520">
            <v>315.702</v>
          </cell>
        </row>
        <row r="521">
          <cell r="A521">
            <v>315.76499999999999</v>
          </cell>
        </row>
        <row r="522">
          <cell r="A522">
            <v>315.71800000000002</v>
          </cell>
        </row>
        <row r="523">
          <cell r="A523">
            <v>315.72199999999998</v>
          </cell>
        </row>
        <row r="524">
          <cell r="A524">
            <v>315.702</v>
          </cell>
        </row>
        <row r="525">
          <cell r="A525">
            <v>281.49900000000002</v>
          </cell>
        </row>
        <row r="526">
          <cell r="A526">
            <v>280.827</v>
          </cell>
        </row>
        <row r="527">
          <cell r="A527">
            <v>281.15199999999999</v>
          </cell>
        </row>
        <row r="528">
          <cell r="A528">
            <v>310.57400000000001</v>
          </cell>
        </row>
        <row r="529">
          <cell r="A529">
            <v>318.07799999999997</v>
          </cell>
        </row>
        <row r="530">
          <cell r="A530">
            <v>316.863</v>
          </cell>
        </row>
        <row r="531">
          <cell r="A531">
            <v>316.44900000000001</v>
          </cell>
        </row>
        <row r="532">
          <cell r="A532">
            <v>320.238</v>
          </cell>
        </row>
        <row r="533">
          <cell r="A533">
            <v>356.00599999999997</v>
          </cell>
        </row>
        <row r="534">
          <cell r="A534">
            <v>354.88900000000001</v>
          </cell>
        </row>
        <row r="535">
          <cell r="A535">
            <v>352.28300000000002</v>
          </cell>
        </row>
        <row r="536">
          <cell r="A536">
            <v>351.12700000000001</v>
          </cell>
        </row>
        <row r="537">
          <cell r="A537">
            <v>353.37299999999999</v>
          </cell>
        </row>
        <row r="538">
          <cell r="A538">
            <v>353.916</v>
          </cell>
        </row>
        <row r="539">
          <cell r="A539">
            <v>354.67399999999998</v>
          </cell>
        </row>
        <row r="540">
          <cell r="A540">
            <v>352.10700000000003</v>
          </cell>
        </row>
        <row r="541">
          <cell r="A541">
            <v>351.67399999999998</v>
          </cell>
        </row>
        <row r="542">
          <cell r="A542">
            <v>350.82600000000002</v>
          </cell>
        </row>
        <row r="543">
          <cell r="A543">
            <v>353.78300000000002</v>
          </cell>
        </row>
        <row r="544">
          <cell r="A544">
            <v>351.73599999999999</v>
          </cell>
        </row>
        <row r="545">
          <cell r="A545">
            <v>350.81799999999998</v>
          </cell>
        </row>
        <row r="546">
          <cell r="A546">
            <v>353.14299999999997</v>
          </cell>
        </row>
        <row r="547">
          <cell r="A547">
            <v>351.08</v>
          </cell>
        </row>
        <row r="548">
          <cell r="A548">
            <v>350.40800000000002</v>
          </cell>
        </row>
        <row r="549">
          <cell r="A549">
            <v>314.822</v>
          </cell>
        </row>
        <row r="550">
          <cell r="A550">
            <v>314.08</v>
          </cell>
        </row>
        <row r="551">
          <cell r="A551">
            <v>277.51799999999997</v>
          </cell>
        </row>
        <row r="552">
          <cell r="A552">
            <v>278.07600000000002</v>
          </cell>
        </row>
        <row r="553">
          <cell r="A553">
            <v>242.51400000000001</v>
          </cell>
        </row>
        <row r="554">
          <cell r="A554">
            <v>240.59299999999999</v>
          </cell>
        </row>
        <row r="555">
          <cell r="A555">
            <v>244.55</v>
          </cell>
        </row>
        <row r="556">
          <cell r="A556">
            <v>235.39400000000001</v>
          </cell>
        </row>
        <row r="557">
          <cell r="A557">
            <v>233.20099999999999</v>
          </cell>
        </row>
        <row r="558">
          <cell r="A558">
            <v>260.65499999999997</v>
          </cell>
        </row>
        <row r="559">
          <cell r="A559">
            <v>252.48699999999999</v>
          </cell>
        </row>
        <row r="560">
          <cell r="A560">
            <v>265.23700000000002</v>
          </cell>
        </row>
        <row r="561">
          <cell r="A561">
            <v>265.78800000000001</v>
          </cell>
        </row>
        <row r="562">
          <cell r="A562">
            <v>270.63200000000001</v>
          </cell>
        </row>
        <row r="563">
          <cell r="A563">
            <v>267.601</v>
          </cell>
        </row>
        <row r="564">
          <cell r="A564">
            <v>311.94799999999998</v>
          </cell>
        </row>
        <row r="565">
          <cell r="A565">
            <v>319.04599999999999</v>
          </cell>
        </row>
        <row r="566">
          <cell r="A566">
            <v>314.40899999999999</v>
          </cell>
        </row>
        <row r="567">
          <cell r="A567">
            <v>318.16699999999997</v>
          </cell>
        </row>
        <row r="568">
          <cell r="A568">
            <v>326.495</v>
          </cell>
        </row>
        <row r="569">
          <cell r="A569">
            <v>317.233</v>
          </cell>
        </row>
        <row r="570">
          <cell r="A570">
            <v>316.32299999999998</v>
          </cell>
        </row>
        <row r="571">
          <cell r="A571">
            <v>314.17899999999997</v>
          </cell>
        </row>
        <row r="572">
          <cell r="A572">
            <v>316.40100000000001</v>
          </cell>
        </row>
        <row r="573">
          <cell r="A573">
            <v>318.53800000000001</v>
          </cell>
        </row>
        <row r="574">
          <cell r="A574">
            <v>320.65100000000001</v>
          </cell>
        </row>
        <row r="575">
          <cell r="A575">
            <v>280.14</v>
          </cell>
        </row>
        <row r="576">
          <cell r="A576">
            <v>278.577</v>
          </cell>
        </row>
        <row r="577">
          <cell r="A577">
            <v>242.64400000000001</v>
          </cell>
        </row>
        <row r="578">
          <cell r="A578">
            <v>244.39699999999999</v>
          </cell>
        </row>
        <row r="579">
          <cell r="A579">
            <v>280.60399999999998</v>
          </cell>
        </row>
        <row r="580">
          <cell r="A580">
            <v>278.98599999999999</v>
          </cell>
        </row>
        <row r="581">
          <cell r="A581">
            <v>278.31799999999998</v>
          </cell>
        </row>
        <row r="582">
          <cell r="A582">
            <v>277.23599999999999</v>
          </cell>
        </row>
        <row r="583">
          <cell r="A583">
            <v>276.67</v>
          </cell>
        </row>
        <row r="584">
          <cell r="A584">
            <v>276.56099999999998</v>
          </cell>
        </row>
        <row r="585">
          <cell r="A585">
            <v>276.767</v>
          </cell>
        </row>
        <row r="586">
          <cell r="A586">
            <v>276.73399999999998</v>
          </cell>
        </row>
        <row r="587">
          <cell r="A587">
            <v>277.74200000000002</v>
          </cell>
        </row>
        <row r="588">
          <cell r="A588">
            <v>276.95699999999999</v>
          </cell>
        </row>
        <row r="589">
          <cell r="A589">
            <v>277.46100000000001</v>
          </cell>
        </row>
        <row r="590">
          <cell r="A590">
            <v>276.64499999999998</v>
          </cell>
        </row>
        <row r="591">
          <cell r="A591">
            <v>277.53899999999999</v>
          </cell>
        </row>
        <row r="592">
          <cell r="A592">
            <v>277.16399999999999</v>
          </cell>
        </row>
        <row r="593">
          <cell r="A593">
            <v>277.20699999999999</v>
          </cell>
        </row>
        <row r="594">
          <cell r="A594">
            <v>276.68400000000003</v>
          </cell>
        </row>
        <row r="595">
          <cell r="A595">
            <v>277.43799999999999</v>
          </cell>
        </row>
        <row r="596">
          <cell r="A596">
            <v>277.29700000000003</v>
          </cell>
        </row>
        <row r="597">
          <cell r="A597">
            <v>277.15199999999999</v>
          </cell>
        </row>
        <row r="598">
          <cell r="A598">
            <v>277.36700000000002</v>
          </cell>
        </row>
        <row r="599">
          <cell r="A599">
            <v>277.14800000000002</v>
          </cell>
        </row>
        <row r="600">
          <cell r="A600">
            <v>277.77</v>
          </cell>
        </row>
        <row r="601">
          <cell r="A601">
            <v>277.39800000000002</v>
          </cell>
        </row>
        <row r="602">
          <cell r="A602">
            <v>277.58999999999997</v>
          </cell>
        </row>
        <row r="603">
          <cell r="A603">
            <v>277.42599999999999</v>
          </cell>
        </row>
        <row r="604">
          <cell r="A604">
            <v>277.27300000000002</v>
          </cell>
        </row>
        <row r="605">
          <cell r="A605">
            <v>277.71899999999999</v>
          </cell>
        </row>
        <row r="606">
          <cell r="A606">
            <v>280.24599999999998</v>
          </cell>
        </row>
        <row r="607">
          <cell r="A607">
            <v>279.94900000000001</v>
          </cell>
        </row>
        <row r="608">
          <cell r="A608">
            <v>280.58600000000001</v>
          </cell>
        </row>
        <row r="609">
          <cell r="A609">
            <v>281.67200000000003</v>
          </cell>
        </row>
        <row r="610">
          <cell r="A610">
            <v>281.30500000000001</v>
          </cell>
        </row>
        <row r="611">
          <cell r="A611">
            <v>281.83199999999999</v>
          </cell>
        </row>
        <row r="612">
          <cell r="A612">
            <v>245.191</v>
          </cell>
        </row>
        <row r="613">
          <cell r="A613">
            <v>244.85499999999999</v>
          </cell>
        </row>
        <row r="614">
          <cell r="A614">
            <v>246.82400000000001</v>
          </cell>
        </row>
        <row r="615">
          <cell r="A615">
            <v>247.30500000000001</v>
          </cell>
        </row>
        <row r="616">
          <cell r="A616">
            <v>251.37200000000001</v>
          </cell>
        </row>
        <row r="617">
          <cell r="A617">
            <v>250.48099999999999</v>
          </cell>
        </row>
        <row r="618">
          <cell r="A618">
            <v>248.63900000000001</v>
          </cell>
        </row>
        <row r="619">
          <cell r="A619">
            <v>244.803</v>
          </cell>
        </row>
        <row r="620">
          <cell r="A620">
            <v>243.85599999999999</v>
          </cell>
        </row>
        <row r="621">
          <cell r="A621">
            <v>249.84800000000001</v>
          </cell>
        </row>
        <row r="622">
          <cell r="A622">
            <v>245.16300000000001</v>
          </cell>
        </row>
        <row r="623">
          <cell r="A623">
            <v>243.05099999999999</v>
          </cell>
        </row>
        <row r="624">
          <cell r="A624">
            <v>242.09</v>
          </cell>
        </row>
        <row r="625">
          <cell r="A625">
            <v>240.92599999999999</v>
          </cell>
        </row>
        <row r="626">
          <cell r="A626">
            <v>240.96100000000001</v>
          </cell>
        </row>
        <row r="627">
          <cell r="A627">
            <v>240.58600000000001</v>
          </cell>
        </row>
        <row r="628">
          <cell r="A628">
            <v>240.81200000000001</v>
          </cell>
        </row>
        <row r="629">
          <cell r="A629">
            <v>240.49600000000001</v>
          </cell>
        </row>
        <row r="630">
          <cell r="A630">
            <v>240.602</v>
          </cell>
        </row>
        <row r="631">
          <cell r="A631">
            <v>240.70699999999999</v>
          </cell>
        </row>
        <row r="632">
          <cell r="A632">
            <v>250.77699999999999</v>
          </cell>
        </row>
        <row r="633">
          <cell r="A633">
            <v>251.06200000000001</v>
          </cell>
        </row>
        <row r="634">
          <cell r="A634">
            <v>252.078</v>
          </cell>
        </row>
        <row r="635">
          <cell r="A635">
            <v>252.28899999999999</v>
          </cell>
        </row>
        <row r="636">
          <cell r="A636">
            <v>252.19499999999999</v>
          </cell>
        </row>
        <row r="637">
          <cell r="A637">
            <v>253.00700000000001</v>
          </cell>
        </row>
        <row r="638">
          <cell r="A638">
            <v>258.91300000000001</v>
          </cell>
        </row>
        <row r="639">
          <cell r="A639">
            <v>261.77600000000001</v>
          </cell>
        </row>
        <row r="640">
          <cell r="A640">
            <v>261.613</v>
          </cell>
        </row>
        <row r="641">
          <cell r="A641">
            <v>266.31</v>
          </cell>
        </row>
        <row r="642">
          <cell r="A642">
            <v>265.45</v>
          </cell>
        </row>
        <row r="643">
          <cell r="A643">
            <v>268.22399999999999</v>
          </cell>
        </row>
        <row r="644">
          <cell r="A644">
            <v>265.97000000000003</v>
          </cell>
        </row>
        <row r="645">
          <cell r="A645">
            <v>265.88799999999998</v>
          </cell>
        </row>
        <row r="646">
          <cell r="A646">
            <v>265.56700000000001</v>
          </cell>
        </row>
        <row r="647">
          <cell r="A647">
            <v>266.21199999999999</v>
          </cell>
        </row>
        <row r="648">
          <cell r="A648">
            <v>266.00900000000001</v>
          </cell>
        </row>
        <row r="649">
          <cell r="A649">
            <v>267.86399999999998</v>
          </cell>
        </row>
        <row r="650">
          <cell r="A650">
            <v>267.435</v>
          </cell>
        </row>
        <row r="651">
          <cell r="A651">
            <v>268.23099999999999</v>
          </cell>
        </row>
        <row r="652">
          <cell r="A652">
            <v>284.15300000000002</v>
          </cell>
        </row>
        <row r="653">
          <cell r="A653">
            <v>281.09500000000003</v>
          </cell>
        </row>
        <row r="654">
          <cell r="A654">
            <v>278.81700000000001</v>
          </cell>
        </row>
        <row r="655">
          <cell r="A655">
            <v>278.56</v>
          </cell>
        </row>
        <row r="656">
          <cell r="A656">
            <v>223.38</v>
          </cell>
        </row>
        <row r="657">
          <cell r="A657">
            <v>223.15299999999999</v>
          </cell>
        </row>
        <row r="658">
          <cell r="A658">
            <v>223.13</v>
          </cell>
        </row>
        <row r="659">
          <cell r="A659">
            <v>223.501</v>
          </cell>
        </row>
        <row r="660">
          <cell r="A660">
            <v>262.95600000000002</v>
          </cell>
        </row>
        <row r="661">
          <cell r="A661">
            <v>261.34699999999998</v>
          </cell>
        </row>
        <row r="662">
          <cell r="A662">
            <v>260.16699999999997</v>
          </cell>
        </row>
        <row r="663">
          <cell r="A663">
            <v>221.12</v>
          </cell>
        </row>
        <row r="664">
          <cell r="A664">
            <v>220.28399999999999</v>
          </cell>
        </row>
        <row r="665">
          <cell r="A665">
            <v>219.64400000000001</v>
          </cell>
        </row>
        <row r="666">
          <cell r="A666">
            <v>219.608</v>
          </cell>
        </row>
        <row r="667">
          <cell r="A667">
            <v>219.602</v>
          </cell>
        </row>
        <row r="668">
          <cell r="A668">
            <v>220.94300000000001</v>
          </cell>
        </row>
        <row r="669">
          <cell r="A669">
            <v>220.672</v>
          </cell>
        </row>
        <row r="670">
          <cell r="A670">
            <v>220.63300000000001</v>
          </cell>
        </row>
        <row r="671">
          <cell r="A671">
            <v>220.625</v>
          </cell>
        </row>
        <row r="672">
          <cell r="A672">
            <v>220.62899999999999</v>
          </cell>
        </row>
        <row r="673">
          <cell r="A673">
            <v>221.267</v>
          </cell>
        </row>
        <row r="674">
          <cell r="A674">
            <v>220.60400000000001</v>
          </cell>
        </row>
        <row r="675">
          <cell r="A675">
            <v>221.05</v>
          </cell>
        </row>
        <row r="676">
          <cell r="A676">
            <v>221.11199999999999</v>
          </cell>
        </row>
        <row r="677">
          <cell r="A677">
            <v>220.995</v>
          </cell>
        </row>
        <row r="678">
          <cell r="A678">
            <v>220.98699999999999</v>
          </cell>
        </row>
        <row r="679">
          <cell r="A679">
            <v>220.994</v>
          </cell>
        </row>
        <row r="680">
          <cell r="A680">
            <v>220.99199999999999</v>
          </cell>
        </row>
        <row r="681">
          <cell r="A681">
            <v>221.136</v>
          </cell>
        </row>
        <row r="682">
          <cell r="A682">
            <v>221.029</v>
          </cell>
        </row>
        <row r="683">
          <cell r="A683">
            <v>220.983</v>
          </cell>
        </row>
        <row r="684">
          <cell r="A684">
            <v>220.99100000000001</v>
          </cell>
        </row>
        <row r="685">
          <cell r="A685">
            <v>220.983</v>
          </cell>
        </row>
        <row r="686">
          <cell r="A686">
            <v>220.93299999999999</v>
          </cell>
        </row>
        <row r="687">
          <cell r="A687">
            <v>220.97</v>
          </cell>
        </row>
        <row r="688">
          <cell r="A688">
            <v>220.935</v>
          </cell>
        </row>
        <row r="689">
          <cell r="A689">
            <v>220.923</v>
          </cell>
        </row>
        <row r="690">
          <cell r="A690">
            <v>220.92699999999999</v>
          </cell>
        </row>
        <row r="691">
          <cell r="A691">
            <v>220.923</v>
          </cell>
        </row>
        <row r="692">
          <cell r="A692">
            <v>219.81299999999999</v>
          </cell>
        </row>
        <row r="693">
          <cell r="A693">
            <v>219.81</v>
          </cell>
        </row>
        <row r="694">
          <cell r="A694">
            <v>219.81299999999999</v>
          </cell>
        </row>
        <row r="695">
          <cell r="A695">
            <v>219.81299999999999</v>
          </cell>
        </row>
        <row r="696">
          <cell r="A696">
            <v>219.81299999999999</v>
          </cell>
        </row>
        <row r="697">
          <cell r="A697">
            <v>219.81</v>
          </cell>
        </row>
        <row r="698">
          <cell r="A698">
            <v>219.81299999999999</v>
          </cell>
        </row>
        <row r="699">
          <cell r="A699">
            <v>219.81</v>
          </cell>
        </row>
        <row r="700">
          <cell r="A700">
            <v>219.81299999999999</v>
          </cell>
        </row>
        <row r="701">
          <cell r="A701">
            <v>219.81</v>
          </cell>
        </row>
        <row r="702">
          <cell r="A702">
            <v>219.81</v>
          </cell>
        </row>
        <row r="703">
          <cell r="A703">
            <v>219.80600000000001</v>
          </cell>
        </row>
        <row r="704">
          <cell r="A704">
            <v>219.81299999999999</v>
          </cell>
        </row>
        <row r="705">
          <cell r="A705">
            <v>219.80600000000001</v>
          </cell>
        </row>
        <row r="706">
          <cell r="A706">
            <v>219.81299999999999</v>
          </cell>
        </row>
        <row r="707">
          <cell r="A707">
            <v>219.80600000000001</v>
          </cell>
        </row>
        <row r="708">
          <cell r="A708">
            <v>219.81299999999999</v>
          </cell>
        </row>
        <row r="709">
          <cell r="A709">
            <v>219.80600000000001</v>
          </cell>
        </row>
        <row r="710">
          <cell r="A710">
            <v>219.81299999999999</v>
          </cell>
        </row>
        <row r="711">
          <cell r="A711">
            <v>219.80600000000001</v>
          </cell>
        </row>
        <row r="712">
          <cell r="A712">
            <v>219.821</v>
          </cell>
        </row>
        <row r="713">
          <cell r="A713">
            <v>219.81</v>
          </cell>
        </row>
        <row r="714">
          <cell r="A714">
            <v>219.81299999999999</v>
          </cell>
        </row>
        <row r="715">
          <cell r="A715">
            <v>219.81299999999999</v>
          </cell>
        </row>
        <row r="716">
          <cell r="A716">
            <v>219.81</v>
          </cell>
        </row>
        <row r="717">
          <cell r="A717">
            <v>219.80600000000001</v>
          </cell>
        </row>
        <row r="718">
          <cell r="A718">
            <v>219.81299999999999</v>
          </cell>
        </row>
        <row r="719">
          <cell r="A719">
            <v>219.81</v>
          </cell>
        </row>
        <row r="720">
          <cell r="A720">
            <v>219.81299999999999</v>
          </cell>
        </row>
        <row r="721">
          <cell r="A721">
            <v>219.80600000000001</v>
          </cell>
        </row>
        <row r="722">
          <cell r="A722">
            <v>219.81299999999999</v>
          </cell>
        </row>
        <row r="723">
          <cell r="A723">
            <v>219.80600000000001</v>
          </cell>
        </row>
        <row r="724">
          <cell r="A724">
            <v>219.81299999999999</v>
          </cell>
        </row>
        <row r="725">
          <cell r="A725">
            <v>219.80600000000001</v>
          </cell>
        </row>
        <row r="726">
          <cell r="A726">
            <v>219.81299999999999</v>
          </cell>
        </row>
        <row r="727">
          <cell r="A727">
            <v>219.80600000000001</v>
          </cell>
        </row>
        <row r="728">
          <cell r="A728">
            <v>219.821</v>
          </cell>
        </row>
        <row r="729">
          <cell r="A729">
            <v>219.80600000000001</v>
          </cell>
        </row>
        <row r="730">
          <cell r="A730">
            <v>219.80600000000001</v>
          </cell>
        </row>
        <row r="731">
          <cell r="A731">
            <v>219.80600000000001</v>
          </cell>
        </row>
        <row r="732">
          <cell r="A732">
            <v>219.81</v>
          </cell>
        </row>
        <row r="733">
          <cell r="A733">
            <v>219.80600000000001</v>
          </cell>
        </row>
        <row r="734">
          <cell r="A734">
            <v>219.81</v>
          </cell>
        </row>
        <row r="735">
          <cell r="A735">
            <v>219.80600000000001</v>
          </cell>
        </row>
        <row r="736">
          <cell r="A736">
            <v>219.81</v>
          </cell>
        </row>
        <row r="737">
          <cell r="A737">
            <v>219.80600000000001</v>
          </cell>
        </row>
        <row r="738">
          <cell r="A738">
            <v>219.81</v>
          </cell>
        </row>
        <row r="739">
          <cell r="A739">
            <v>219.80600000000001</v>
          </cell>
        </row>
        <row r="740">
          <cell r="A740">
            <v>219.81</v>
          </cell>
        </row>
        <row r="741">
          <cell r="A741">
            <v>219.80600000000001</v>
          </cell>
        </row>
        <row r="742">
          <cell r="A742">
            <v>219.81700000000001</v>
          </cell>
        </row>
        <row r="743">
          <cell r="A743">
            <v>219.80600000000001</v>
          </cell>
        </row>
        <row r="744">
          <cell r="A744">
            <v>219.80600000000001</v>
          </cell>
        </row>
        <row r="745">
          <cell r="A745">
            <v>219.80600000000001</v>
          </cell>
        </row>
        <row r="746">
          <cell r="A746">
            <v>219.81</v>
          </cell>
        </row>
        <row r="747">
          <cell r="A747">
            <v>219.80600000000001</v>
          </cell>
        </row>
        <row r="748">
          <cell r="A748">
            <v>219.81</v>
          </cell>
        </row>
        <row r="749">
          <cell r="A749">
            <v>219.80600000000001</v>
          </cell>
        </row>
        <row r="750">
          <cell r="A750">
            <v>219.81</v>
          </cell>
        </row>
        <row r="751">
          <cell r="A751">
            <v>219.80600000000001</v>
          </cell>
        </row>
        <row r="752">
          <cell r="A752">
            <v>219.81</v>
          </cell>
        </row>
        <row r="753">
          <cell r="A753">
            <v>219.80600000000001</v>
          </cell>
        </row>
        <row r="754">
          <cell r="A754">
            <v>219.81</v>
          </cell>
        </row>
        <row r="755">
          <cell r="A755">
            <v>219.81</v>
          </cell>
        </row>
        <row r="756">
          <cell r="A756">
            <v>219.81299999999999</v>
          </cell>
        </row>
        <row r="757">
          <cell r="A757">
            <v>219.80600000000001</v>
          </cell>
        </row>
        <row r="758">
          <cell r="A758">
            <v>219.74700000000001</v>
          </cell>
        </row>
        <row r="759">
          <cell r="A759">
            <v>219.739</v>
          </cell>
        </row>
        <row r="760">
          <cell r="A760">
            <v>219.74700000000001</v>
          </cell>
        </row>
        <row r="761">
          <cell r="A761">
            <v>219.739</v>
          </cell>
        </row>
        <row r="762">
          <cell r="A762">
            <v>219.74700000000001</v>
          </cell>
        </row>
        <row r="763">
          <cell r="A763">
            <v>219.739</v>
          </cell>
        </row>
        <row r="764">
          <cell r="A764">
            <v>219.74700000000001</v>
          </cell>
        </row>
        <row r="765">
          <cell r="A765">
            <v>219.739</v>
          </cell>
        </row>
        <row r="766">
          <cell r="A766">
            <v>219.74700000000001</v>
          </cell>
        </row>
        <row r="767">
          <cell r="A767">
            <v>219.739</v>
          </cell>
        </row>
        <row r="768">
          <cell r="A768">
            <v>219.74700000000001</v>
          </cell>
        </row>
        <row r="769">
          <cell r="A769">
            <v>219.74700000000001</v>
          </cell>
        </row>
        <row r="770">
          <cell r="A770">
            <v>219.74700000000001</v>
          </cell>
        </row>
        <row r="771">
          <cell r="A771">
            <v>219.739</v>
          </cell>
        </row>
        <row r="772">
          <cell r="A772">
            <v>219.74700000000001</v>
          </cell>
        </row>
        <row r="773">
          <cell r="A773">
            <v>219.739</v>
          </cell>
        </row>
        <row r="774">
          <cell r="A774">
            <v>219.74299999999999</v>
          </cell>
        </row>
        <row r="775">
          <cell r="A775">
            <v>219.583</v>
          </cell>
        </row>
        <row r="776">
          <cell r="A776">
            <v>219.392</v>
          </cell>
        </row>
        <row r="777">
          <cell r="A777">
            <v>219.38800000000001</v>
          </cell>
        </row>
        <row r="778">
          <cell r="A778">
            <v>219.39599999999999</v>
          </cell>
        </row>
        <row r="779">
          <cell r="A779">
            <v>219.38800000000001</v>
          </cell>
        </row>
        <row r="780">
          <cell r="A780">
            <v>219.39599999999999</v>
          </cell>
        </row>
        <row r="781">
          <cell r="A781">
            <v>219.38800000000001</v>
          </cell>
        </row>
        <row r="782">
          <cell r="A782">
            <v>219.39599999999999</v>
          </cell>
        </row>
        <row r="783">
          <cell r="A783">
            <v>219.38800000000001</v>
          </cell>
        </row>
        <row r="784">
          <cell r="A784">
            <v>219.392</v>
          </cell>
        </row>
        <row r="785">
          <cell r="A785">
            <v>219.38800000000001</v>
          </cell>
        </row>
        <row r="786">
          <cell r="A786">
            <v>219.392</v>
          </cell>
        </row>
        <row r="787">
          <cell r="A787">
            <v>219.38399999999999</v>
          </cell>
        </row>
        <row r="788">
          <cell r="A788">
            <v>219.392</v>
          </cell>
        </row>
        <row r="789">
          <cell r="A789">
            <v>219.38800000000001</v>
          </cell>
        </row>
        <row r="790">
          <cell r="A790">
            <v>219.392</v>
          </cell>
        </row>
        <row r="791">
          <cell r="A791">
            <v>219.38800000000001</v>
          </cell>
        </row>
        <row r="792">
          <cell r="A792">
            <v>219.392</v>
          </cell>
        </row>
        <row r="793">
          <cell r="A793">
            <v>219.38800000000001</v>
          </cell>
        </row>
        <row r="794">
          <cell r="A794">
            <v>219.392</v>
          </cell>
        </row>
        <row r="795">
          <cell r="A795">
            <v>219.38800000000001</v>
          </cell>
        </row>
        <row r="796">
          <cell r="A796">
            <v>219.399</v>
          </cell>
        </row>
        <row r="797">
          <cell r="A797">
            <v>219.38800000000001</v>
          </cell>
        </row>
        <row r="798">
          <cell r="A798">
            <v>219.392</v>
          </cell>
        </row>
        <row r="799">
          <cell r="A799">
            <v>219.38800000000001</v>
          </cell>
        </row>
        <row r="800">
          <cell r="A800">
            <v>219.392</v>
          </cell>
        </row>
        <row r="801">
          <cell r="A801">
            <v>219.38800000000001</v>
          </cell>
        </row>
        <row r="802">
          <cell r="A802">
            <v>219.392</v>
          </cell>
        </row>
        <row r="803">
          <cell r="A803">
            <v>219.38800000000001</v>
          </cell>
        </row>
        <row r="804">
          <cell r="A804">
            <v>219.392</v>
          </cell>
        </row>
        <row r="805">
          <cell r="A805">
            <v>219.38800000000001</v>
          </cell>
        </row>
        <row r="806">
          <cell r="A806">
            <v>219.392</v>
          </cell>
        </row>
        <row r="807">
          <cell r="A807">
            <v>219.38800000000001</v>
          </cell>
        </row>
        <row r="808">
          <cell r="A808">
            <v>219.392</v>
          </cell>
        </row>
        <row r="809">
          <cell r="A809">
            <v>219.38800000000001</v>
          </cell>
        </row>
        <row r="810">
          <cell r="A810">
            <v>219.39599999999999</v>
          </cell>
        </row>
        <row r="811">
          <cell r="A811">
            <v>219.38800000000001</v>
          </cell>
        </row>
        <row r="812">
          <cell r="A812">
            <v>219.39599999999999</v>
          </cell>
        </row>
        <row r="813">
          <cell r="A813">
            <v>219.38800000000001</v>
          </cell>
        </row>
        <row r="814">
          <cell r="A814">
            <v>219.39599999999999</v>
          </cell>
        </row>
        <row r="815">
          <cell r="A815">
            <v>219.38800000000001</v>
          </cell>
        </row>
        <row r="816">
          <cell r="A816">
            <v>219.39599999999999</v>
          </cell>
        </row>
        <row r="817">
          <cell r="A817">
            <v>219.38399999999999</v>
          </cell>
        </row>
        <row r="818">
          <cell r="A818">
            <v>219.39599999999999</v>
          </cell>
        </row>
        <row r="819">
          <cell r="A819">
            <v>219.38800000000001</v>
          </cell>
        </row>
        <row r="820">
          <cell r="A820">
            <v>219.39599999999999</v>
          </cell>
        </row>
        <row r="821">
          <cell r="A821">
            <v>219.38800000000001</v>
          </cell>
        </row>
        <row r="822">
          <cell r="A822">
            <v>219.39599999999999</v>
          </cell>
        </row>
        <row r="823">
          <cell r="A823">
            <v>219.39599999999999</v>
          </cell>
        </row>
        <row r="824">
          <cell r="A824">
            <v>219.39599999999999</v>
          </cell>
        </row>
        <row r="825">
          <cell r="A825">
            <v>220.00899999999999</v>
          </cell>
        </row>
        <row r="826">
          <cell r="A826">
            <v>220.017</v>
          </cell>
        </row>
        <row r="827">
          <cell r="A827">
            <v>220.005</v>
          </cell>
        </row>
        <row r="828">
          <cell r="A828">
            <v>220.01300000000001</v>
          </cell>
        </row>
        <row r="829">
          <cell r="A829">
            <v>220.001</v>
          </cell>
        </row>
        <row r="830">
          <cell r="A830">
            <v>220.01300000000001</v>
          </cell>
        </row>
        <row r="831">
          <cell r="A831">
            <v>220.005</v>
          </cell>
        </row>
        <row r="832">
          <cell r="A832">
            <v>220.01300000000001</v>
          </cell>
        </row>
        <row r="833">
          <cell r="A833">
            <v>220.001</v>
          </cell>
        </row>
        <row r="834">
          <cell r="A834">
            <v>220.01300000000001</v>
          </cell>
        </row>
        <row r="835">
          <cell r="A835">
            <v>219.38399999999999</v>
          </cell>
        </row>
        <row r="836">
          <cell r="A836">
            <v>219.376</v>
          </cell>
        </row>
        <row r="837">
          <cell r="A837">
            <v>219.376</v>
          </cell>
        </row>
        <row r="838">
          <cell r="A838">
            <v>219.376</v>
          </cell>
        </row>
        <row r="839">
          <cell r="A839">
            <v>219.36799999999999</v>
          </cell>
        </row>
        <row r="840">
          <cell r="A840">
            <v>219.376</v>
          </cell>
        </row>
        <row r="841">
          <cell r="A841">
            <v>219.36799999999999</v>
          </cell>
        </row>
        <row r="842">
          <cell r="A842">
            <v>219.376</v>
          </cell>
        </row>
        <row r="843">
          <cell r="A843">
            <v>219.364</v>
          </cell>
        </row>
        <row r="844">
          <cell r="A844">
            <v>219.376</v>
          </cell>
        </row>
        <row r="845">
          <cell r="A845">
            <v>219.36799999999999</v>
          </cell>
        </row>
        <row r="846">
          <cell r="A846">
            <v>229.04400000000001</v>
          </cell>
        </row>
        <row r="847">
          <cell r="A847">
            <v>244.02099999999999</v>
          </cell>
        </row>
        <row r="848">
          <cell r="A848">
            <v>268.00099999999998</v>
          </cell>
        </row>
        <row r="849">
          <cell r="A849">
            <v>253.13800000000001</v>
          </cell>
        </row>
        <row r="850">
          <cell r="A850">
            <v>242.88</v>
          </cell>
        </row>
        <row r="851">
          <cell r="A851">
            <v>241.43100000000001</v>
          </cell>
        </row>
        <row r="852">
          <cell r="A852">
            <v>233.399</v>
          </cell>
        </row>
        <row r="853">
          <cell r="A853">
            <v>232.696</v>
          </cell>
        </row>
        <row r="854">
          <cell r="A854">
            <v>255.54</v>
          </cell>
        </row>
        <row r="855">
          <cell r="A855">
            <v>270.524</v>
          </cell>
        </row>
        <row r="856">
          <cell r="A856">
            <v>269.11399999999998</v>
          </cell>
        </row>
        <row r="857">
          <cell r="A857">
            <v>268.81700000000001</v>
          </cell>
        </row>
        <row r="858">
          <cell r="A858">
            <v>268.94200000000001</v>
          </cell>
        </row>
        <row r="859">
          <cell r="A859">
            <v>268.94099999999997</v>
          </cell>
        </row>
        <row r="860">
          <cell r="A860">
            <v>273.91800000000001</v>
          </cell>
        </row>
        <row r="861">
          <cell r="A861">
            <v>270.06599999999997</v>
          </cell>
        </row>
        <row r="862">
          <cell r="A862">
            <v>298.94900000000001</v>
          </cell>
        </row>
        <row r="863">
          <cell r="A863">
            <v>319.35899999999998</v>
          </cell>
        </row>
        <row r="864">
          <cell r="A864">
            <v>317.15600000000001</v>
          </cell>
        </row>
        <row r="865">
          <cell r="A865">
            <v>316.22699999999998</v>
          </cell>
        </row>
        <row r="866">
          <cell r="A866">
            <v>315.5</v>
          </cell>
        </row>
        <row r="867">
          <cell r="A867">
            <v>319.613</v>
          </cell>
        </row>
        <row r="868">
          <cell r="A868">
            <v>316.53500000000003</v>
          </cell>
        </row>
        <row r="869">
          <cell r="A869">
            <v>317.71899999999999</v>
          </cell>
        </row>
        <row r="870">
          <cell r="A870">
            <v>316.42200000000003</v>
          </cell>
        </row>
        <row r="871">
          <cell r="A871">
            <v>314.64499999999998</v>
          </cell>
        </row>
        <row r="872">
          <cell r="A872">
            <v>313.86700000000002</v>
          </cell>
        </row>
        <row r="873">
          <cell r="A873">
            <v>312.21100000000001</v>
          </cell>
        </row>
        <row r="874">
          <cell r="A874">
            <v>312.05099999999999</v>
          </cell>
        </row>
        <row r="875">
          <cell r="A875">
            <v>312.02699999999999</v>
          </cell>
        </row>
        <row r="876">
          <cell r="A876">
            <v>313.27699999999999</v>
          </cell>
        </row>
        <row r="877">
          <cell r="A877">
            <v>312.42599999999999</v>
          </cell>
        </row>
        <row r="878">
          <cell r="A878">
            <v>312.47699999999998</v>
          </cell>
        </row>
        <row r="879">
          <cell r="A879">
            <v>312.35500000000002</v>
          </cell>
        </row>
        <row r="880">
          <cell r="A880">
            <v>312.37900000000002</v>
          </cell>
        </row>
        <row r="881">
          <cell r="A881">
            <v>312.53500000000003</v>
          </cell>
        </row>
        <row r="882">
          <cell r="A882">
            <v>312.58999999999997</v>
          </cell>
        </row>
        <row r="883">
          <cell r="A883">
            <v>312.44099999999997</v>
          </cell>
        </row>
        <row r="884">
          <cell r="A884">
            <v>312.63299999999998</v>
          </cell>
        </row>
        <row r="885">
          <cell r="A885">
            <v>312.46100000000001</v>
          </cell>
        </row>
        <row r="886">
          <cell r="A886">
            <v>313.49599999999998</v>
          </cell>
        </row>
        <row r="887">
          <cell r="A887">
            <v>312.375</v>
          </cell>
        </row>
        <row r="888">
          <cell r="A888">
            <v>312.67599999999999</v>
          </cell>
        </row>
        <row r="889">
          <cell r="A889">
            <v>312.21100000000001</v>
          </cell>
        </row>
        <row r="890">
          <cell r="A890">
            <v>310.03100000000001</v>
          </cell>
        </row>
        <row r="891">
          <cell r="A891">
            <v>311.24400000000003</v>
          </cell>
        </row>
        <row r="892">
          <cell r="A892">
            <v>310.197</v>
          </cell>
        </row>
        <row r="893">
          <cell r="A893">
            <v>279.02100000000002</v>
          </cell>
        </row>
        <row r="894">
          <cell r="A894">
            <v>272.76799999999997</v>
          </cell>
        </row>
        <row r="895">
          <cell r="A895">
            <v>241.334</v>
          </cell>
        </row>
        <row r="896">
          <cell r="A896">
            <v>241.63800000000001</v>
          </cell>
        </row>
        <row r="897">
          <cell r="A897">
            <v>237.49299999999999</v>
          </cell>
        </row>
        <row r="898">
          <cell r="A898">
            <v>231.87200000000001</v>
          </cell>
        </row>
        <row r="899">
          <cell r="A899">
            <v>228.54400000000001</v>
          </cell>
        </row>
        <row r="900">
          <cell r="A900">
            <v>225.899</v>
          </cell>
        </row>
        <row r="901">
          <cell r="A901">
            <v>225.73099999999999</v>
          </cell>
        </row>
        <row r="902">
          <cell r="A902">
            <v>224.99700000000001</v>
          </cell>
        </row>
        <row r="903">
          <cell r="A903">
            <v>225.208</v>
          </cell>
        </row>
        <row r="904">
          <cell r="A904">
            <v>225.07900000000001</v>
          </cell>
        </row>
        <row r="905">
          <cell r="A905">
            <v>224.88399999999999</v>
          </cell>
        </row>
        <row r="906">
          <cell r="A906">
            <v>225.321</v>
          </cell>
        </row>
        <row r="907">
          <cell r="A907">
            <v>225.00899999999999</v>
          </cell>
        </row>
        <row r="908">
          <cell r="A908">
            <v>224.935</v>
          </cell>
        </row>
        <row r="909">
          <cell r="A909">
            <v>225.024</v>
          </cell>
        </row>
        <row r="910">
          <cell r="A910">
            <v>224.90299999999999</v>
          </cell>
        </row>
        <row r="911">
          <cell r="A911">
            <v>225.255</v>
          </cell>
        </row>
        <row r="912">
          <cell r="A912">
            <v>224.958</v>
          </cell>
        </row>
        <row r="913">
          <cell r="A913">
            <v>224.82499999999999</v>
          </cell>
        </row>
        <row r="914">
          <cell r="A914">
            <v>227.161</v>
          </cell>
        </row>
        <row r="915">
          <cell r="A915">
            <v>228.35</v>
          </cell>
        </row>
        <row r="916">
          <cell r="A916">
            <v>227.334</v>
          </cell>
        </row>
        <row r="917">
          <cell r="A917">
            <v>227.697</v>
          </cell>
        </row>
        <row r="918">
          <cell r="A918">
            <v>227.40799999999999</v>
          </cell>
        </row>
        <row r="919">
          <cell r="A919">
            <v>227.029</v>
          </cell>
        </row>
        <row r="920">
          <cell r="A920">
            <v>227.393</v>
          </cell>
        </row>
        <row r="921">
          <cell r="A921">
            <v>227.178</v>
          </cell>
        </row>
        <row r="922">
          <cell r="A922">
            <v>227.17</v>
          </cell>
        </row>
        <row r="923">
          <cell r="A923">
            <v>227.04900000000001</v>
          </cell>
        </row>
        <row r="924">
          <cell r="A924">
            <v>227.95099999999999</v>
          </cell>
        </row>
        <row r="925">
          <cell r="A925">
            <v>228.45099999999999</v>
          </cell>
        </row>
        <row r="926">
          <cell r="A926">
            <v>229.04900000000001</v>
          </cell>
        </row>
        <row r="927">
          <cell r="A927">
            <v>242.65799999999999</v>
          </cell>
        </row>
        <row r="928">
          <cell r="A928">
            <v>265.44299999999998</v>
          </cell>
        </row>
        <row r="929">
          <cell r="A929">
            <v>265.31799999999998</v>
          </cell>
        </row>
        <row r="930">
          <cell r="A930">
            <v>265.11900000000003</v>
          </cell>
        </row>
        <row r="931">
          <cell r="A931">
            <v>265.17399999999998</v>
          </cell>
        </row>
        <row r="932">
          <cell r="A932">
            <v>265.053</v>
          </cell>
        </row>
        <row r="933">
          <cell r="A933">
            <v>265.447</v>
          </cell>
        </row>
        <row r="934">
          <cell r="A934">
            <v>273.20499999999998</v>
          </cell>
        </row>
        <row r="935">
          <cell r="A935">
            <v>273.61099999999999</v>
          </cell>
        </row>
        <row r="936">
          <cell r="A936">
            <v>306.60399999999998</v>
          </cell>
        </row>
        <row r="937">
          <cell r="A937">
            <v>307.61099999999999</v>
          </cell>
        </row>
        <row r="938">
          <cell r="A938">
            <v>308.745</v>
          </cell>
        </row>
        <row r="939">
          <cell r="A939">
            <v>345.85599999999999</v>
          </cell>
        </row>
        <row r="940">
          <cell r="A940">
            <v>351.36500000000001</v>
          </cell>
        </row>
        <row r="941">
          <cell r="A941">
            <v>350.83800000000002</v>
          </cell>
        </row>
        <row r="942">
          <cell r="A942">
            <v>348.72500000000002</v>
          </cell>
        </row>
        <row r="943">
          <cell r="A943">
            <v>347.49400000000003</v>
          </cell>
        </row>
        <row r="944">
          <cell r="A944">
            <v>346.279</v>
          </cell>
        </row>
        <row r="945">
          <cell r="A945">
            <v>346.32600000000002</v>
          </cell>
        </row>
        <row r="946">
          <cell r="A946">
            <v>346.34199999999998</v>
          </cell>
        </row>
        <row r="947">
          <cell r="A947">
            <v>347.99</v>
          </cell>
        </row>
        <row r="948">
          <cell r="A948">
            <v>347.42</v>
          </cell>
        </row>
        <row r="949">
          <cell r="A949">
            <v>348.11500000000001</v>
          </cell>
        </row>
        <row r="950">
          <cell r="A950">
            <v>349.06099999999998</v>
          </cell>
        </row>
        <row r="951">
          <cell r="A951">
            <v>347.197</v>
          </cell>
        </row>
        <row r="952">
          <cell r="A952">
            <v>349.56799999999998</v>
          </cell>
        </row>
        <row r="953">
          <cell r="A953">
            <v>349.50200000000001</v>
          </cell>
        </row>
        <row r="954">
          <cell r="A954">
            <v>346.00200000000001</v>
          </cell>
        </row>
        <row r="955">
          <cell r="A955">
            <v>310.93200000000002</v>
          </cell>
        </row>
        <row r="956">
          <cell r="A956">
            <v>309.42399999999998</v>
          </cell>
        </row>
        <row r="957">
          <cell r="A957">
            <v>274.26400000000001</v>
          </cell>
        </row>
        <row r="958">
          <cell r="A958">
            <v>273.61500000000001</v>
          </cell>
        </row>
        <row r="959">
          <cell r="A959">
            <v>237.29499999999999</v>
          </cell>
        </row>
        <row r="960">
          <cell r="A960">
            <v>242.02099999999999</v>
          </cell>
        </row>
        <row r="961">
          <cell r="A961">
            <v>232.45500000000001</v>
          </cell>
        </row>
        <row r="962">
          <cell r="A962">
            <v>227.6</v>
          </cell>
        </row>
        <row r="963">
          <cell r="A963">
            <v>256.81799999999998</v>
          </cell>
        </row>
        <row r="964">
          <cell r="A964">
            <v>255.709</v>
          </cell>
        </row>
        <row r="965">
          <cell r="A965">
            <v>246.71299999999999</v>
          </cell>
        </row>
        <row r="966">
          <cell r="A966">
            <v>261.87700000000001</v>
          </cell>
        </row>
        <row r="967">
          <cell r="A967">
            <v>265.053</v>
          </cell>
        </row>
        <row r="968">
          <cell r="A968">
            <v>264.51799999999997</v>
          </cell>
        </row>
        <row r="969">
          <cell r="A969">
            <v>302.81700000000001</v>
          </cell>
        </row>
        <row r="970">
          <cell r="A970">
            <v>321.13799999999998</v>
          </cell>
        </row>
        <row r="971">
          <cell r="A971">
            <v>314.96600000000001</v>
          </cell>
        </row>
        <row r="972">
          <cell r="A972">
            <v>315.697</v>
          </cell>
        </row>
        <row r="973">
          <cell r="A973">
            <v>325.90899999999999</v>
          </cell>
        </row>
        <row r="974">
          <cell r="A974">
            <v>320.66699999999997</v>
          </cell>
        </row>
        <row r="975">
          <cell r="A975">
            <v>317.25700000000001</v>
          </cell>
        </row>
        <row r="976">
          <cell r="A976">
            <v>317.964</v>
          </cell>
        </row>
        <row r="977">
          <cell r="A977">
            <v>324.40499999999997</v>
          </cell>
        </row>
        <row r="978">
          <cell r="A978">
            <v>320.714</v>
          </cell>
        </row>
        <row r="979">
          <cell r="A979">
            <v>317.101</v>
          </cell>
        </row>
        <row r="980">
          <cell r="A980">
            <v>278.24099999999999</v>
          </cell>
        </row>
        <row r="981">
          <cell r="A981">
            <v>242.69399999999999</v>
          </cell>
        </row>
        <row r="982">
          <cell r="A982">
            <v>241.67099999999999</v>
          </cell>
        </row>
        <row r="983">
          <cell r="A983">
            <v>279.96800000000002</v>
          </cell>
        </row>
        <row r="984">
          <cell r="A984">
            <v>278.40899999999999</v>
          </cell>
        </row>
        <row r="985">
          <cell r="A985">
            <v>277.16699999999997</v>
          </cell>
        </row>
        <row r="986">
          <cell r="A986">
            <v>276.19299999999998</v>
          </cell>
        </row>
        <row r="987">
          <cell r="A987">
            <v>276.197</v>
          </cell>
        </row>
        <row r="988">
          <cell r="A988">
            <v>276.10700000000003</v>
          </cell>
        </row>
        <row r="989">
          <cell r="A989">
            <v>275.642</v>
          </cell>
        </row>
        <row r="990">
          <cell r="A990">
            <v>275.68400000000003</v>
          </cell>
        </row>
        <row r="991">
          <cell r="A991">
            <v>277.73</v>
          </cell>
        </row>
        <row r="992">
          <cell r="A992">
            <v>279.06200000000001</v>
          </cell>
        </row>
        <row r="993">
          <cell r="A993">
            <v>279.48</v>
          </cell>
        </row>
        <row r="994">
          <cell r="A994">
            <v>278.80900000000003</v>
          </cell>
        </row>
        <row r="995">
          <cell r="A995">
            <v>280.48399999999998</v>
          </cell>
        </row>
        <row r="996">
          <cell r="A996">
            <v>281.70299999999997</v>
          </cell>
        </row>
        <row r="997">
          <cell r="A997">
            <v>282.45699999999999</v>
          </cell>
        </row>
        <row r="998">
          <cell r="A998">
            <v>284.25599999999997</v>
          </cell>
        </row>
        <row r="999">
          <cell r="A999">
            <v>244.45099999999999</v>
          </cell>
        </row>
        <row r="1000">
          <cell r="A1000">
            <v>244.678</v>
          </cell>
        </row>
        <row r="1001">
          <cell r="A1001">
            <v>244.76400000000001</v>
          </cell>
        </row>
        <row r="1002">
          <cell r="A1002">
            <v>244.971</v>
          </cell>
        </row>
        <row r="1003">
          <cell r="A1003">
            <v>249.71700000000001</v>
          </cell>
        </row>
        <row r="1004">
          <cell r="A1004">
            <v>251.35400000000001</v>
          </cell>
        </row>
        <row r="1005">
          <cell r="A1005">
            <v>249.39599999999999</v>
          </cell>
        </row>
        <row r="1006">
          <cell r="A1006">
            <v>249.56200000000001</v>
          </cell>
        </row>
        <row r="1007">
          <cell r="A1007">
            <v>250.46799999999999</v>
          </cell>
        </row>
        <row r="1008">
          <cell r="A1008">
            <v>250.41300000000001</v>
          </cell>
        </row>
        <row r="1009">
          <cell r="A1009">
            <v>248.89400000000001</v>
          </cell>
        </row>
        <row r="1010">
          <cell r="A1010">
            <v>248.12299999999999</v>
          </cell>
        </row>
        <row r="1011">
          <cell r="A1011">
            <v>251.19</v>
          </cell>
        </row>
        <row r="1012">
          <cell r="A1012">
            <v>247.95599999999999</v>
          </cell>
        </row>
        <row r="1013">
          <cell r="A1013">
            <v>247.221</v>
          </cell>
        </row>
        <row r="1014">
          <cell r="A1014">
            <v>249.51400000000001</v>
          </cell>
        </row>
        <row r="1015">
          <cell r="A1015">
            <v>260.46699999999998</v>
          </cell>
        </row>
        <row r="1016">
          <cell r="A1016">
            <v>256.31799999999998</v>
          </cell>
        </row>
        <row r="1017">
          <cell r="A1017">
            <v>258.37700000000001</v>
          </cell>
        </row>
        <row r="1018">
          <cell r="A1018">
            <v>257.47899999999998</v>
          </cell>
        </row>
        <row r="1019">
          <cell r="A1019">
            <v>259.74400000000003</v>
          </cell>
        </row>
        <row r="1020">
          <cell r="A1020">
            <v>259.13099999999997</v>
          </cell>
        </row>
        <row r="1021">
          <cell r="A1021">
            <v>258.18599999999998</v>
          </cell>
        </row>
        <row r="1022">
          <cell r="A1022">
            <v>258.209</v>
          </cell>
        </row>
        <row r="1023">
          <cell r="A1023">
            <v>257.86500000000001</v>
          </cell>
        </row>
        <row r="1024">
          <cell r="A1024">
            <v>257.69299999999998</v>
          </cell>
        </row>
        <row r="1025">
          <cell r="A1025">
            <v>207.61099999999999</v>
          </cell>
        </row>
        <row r="1026">
          <cell r="A1026">
            <v>207.26</v>
          </cell>
        </row>
        <row r="1027">
          <cell r="A1027">
            <v>207.33199999999999</v>
          </cell>
        </row>
        <row r="1028">
          <cell r="A1028">
            <v>207.584</v>
          </cell>
        </row>
        <row r="1029">
          <cell r="A1029">
            <v>208.733</v>
          </cell>
        </row>
        <row r="1030">
          <cell r="A1030">
            <v>208.56</v>
          </cell>
        </row>
        <row r="1031">
          <cell r="A1031">
            <v>208.303</v>
          </cell>
        </row>
        <row r="1032">
          <cell r="A1032">
            <v>207.822</v>
          </cell>
        </row>
        <row r="1033">
          <cell r="A1033">
            <v>208.03700000000001</v>
          </cell>
        </row>
        <row r="1034">
          <cell r="A1034">
            <v>208.648</v>
          </cell>
        </row>
        <row r="1035">
          <cell r="A1035">
            <v>208.97800000000001</v>
          </cell>
        </row>
        <row r="1036">
          <cell r="A1036">
            <v>208.96799999999999</v>
          </cell>
        </row>
        <row r="1037">
          <cell r="A1037">
            <v>208.46</v>
          </cell>
        </row>
        <row r="1038">
          <cell r="A1038">
            <v>209.12299999999999</v>
          </cell>
        </row>
        <row r="1039">
          <cell r="A1039">
            <v>208.58199999999999</v>
          </cell>
        </row>
        <row r="1040">
          <cell r="A1040">
            <v>208.07400000000001</v>
          </cell>
        </row>
        <row r="1041">
          <cell r="A1041">
            <v>208.34</v>
          </cell>
        </row>
        <row r="1042">
          <cell r="A1042">
            <v>216.46100000000001</v>
          </cell>
        </row>
        <row r="1043">
          <cell r="A1043">
            <v>222.00800000000001</v>
          </cell>
        </row>
        <row r="1044">
          <cell r="A1044">
            <v>223.941</v>
          </cell>
        </row>
        <row r="1045">
          <cell r="A1045">
            <v>273.65600000000001</v>
          </cell>
        </row>
        <row r="1046">
          <cell r="A1046">
            <v>276.92</v>
          </cell>
        </row>
        <row r="1047">
          <cell r="A1047">
            <v>256.803</v>
          </cell>
        </row>
        <row r="1048">
          <cell r="A1048">
            <v>247.971</v>
          </cell>
        </row>
        <row r="1049">
          <cell r="A1049">
            <v>254.197</v>
          </cell>
        </row>
        <row r="1050">
          <cell r="A1050">
            <v>247.16200000000001</v>
          </cell>
        </row>
        <row r="1051">
          <cell r="A1051">
            <v>241.67400000000001</v>
          </cell>
        </row>
        <row r="1052">
          <cell r="A1052">
            <v>243.26</v>
          </cell>
        </row>
        <row r="1053">
          <cell r="A1053">
            <v>199.24</v>
          </cell>
        </row>
        <row r="1054">
          <cell r="A1054">
            <v>198.482</v>
          </cell>
        </row>
        <row r="1055">
          <cell r="A1055">
            <v>198.041</v>
          </cell>
        </row>
        <row r="1056">
          <cell r="A1056">
            <v>197.791</v>
          </cell>
        </row>
        <row r="1057">
          <cell r="A1057">
            <v>197.79499999999999</v>
          </cell>
        </row>
        <row r="1058">
          <cell r="A1058">
            <v>197.791</v>
          </cell>
        </row>
        <row r="1059">
          <cell r="A1059">
            <v>197.79499999999999</v>
          </cell>
        </row>
        <row r="1060">
          <cell r="A1060">
            <v>197.74799999999999</v>
          </cell>
        </row>
        <row r="1061">
          <cell r="A1061">
            <v>197.756</v>
          </cell>
        </row>
        <row r="1062">
          <cell r="A1062">
            <v>197.75200000000001</v>
          </cell>
        </row>
        <row r="1063">
          <cell r="A1063">
            <v>197.756</v>
          </cell>
        </row>
        <row r="1064">
          <cell r="A1064">
            <v>198.029</v>
          </cell>
        </row>
        <row r="1065">
          <cell r="A1065">
            <v>197.97900000000001</v>
          </cell>
        </row>
        <row r="1066">
          <cell r="A1066">
            <v>197.97499999999999</v>
          </cell>
        </row>
        <row r="1067">
          <cell r="A1067">
            <v>197.98599999999999</v>
          </cell>
        </row>
        <row r="1068">
          <cell r="A1068">
            <v>197.97900000000001</v>
          </cell>
        </row>
        <row r="1069">
          <cell r="A1069">
            <v>197.982</v>
          </cell>
        </row>
        <row r="1070">
          <cell r="A1070">
            <v>197.97900000000001</v>
          </cell>
        </row>
        <row r="1071">
          <cell r="A1071">
            <v>197.982</v>
          </cell>
        </row>
        <row r="1072">
          <cell r="A1072">
            <v>197.97499999999999</v>
          </cell>
        </row>
        <row r="1073">
          <cell r="A1073">
            <v>197.982</v>
          </cell>
        </row>
        <row r="1074">
          <cell r="A1074">
            <v>197.97499999999999</v>
          </cell>
        </row>
        <row r="1075">
          <cell r="A1075">
            <v>197.982</v>
          </cell>
        </row>
        <row r="1076">
          <cell r="A1076">
            <v>197.97499999999999</v>
          </cell>
        </row>
        <row r="1077">
          <cell r="A1077">
            <v>197.982</v>
          </cell>
        </row>
        <row r="1078">
          <cell r="A1078">
            <v>197.97499999999999</v>
          </cell>
        </row>
        <row r="1079">
          <cell r="A1079">
            <v>197.982</v>
          </cell>
        </row>
        <row r="1080">
          <cell r="A1080">
            <v>197.97499999999999</v>
          </cell>
        </row>
        <row r="1081">
          <cell r="A1081">
            <v>197.982</v>
          </cell>
        </row>
        <row r="1082">
          <cell r="A1082">
            <v>197.97499999999999</v>
          </cell>
        </row>
        <row r="1083">
          <cell r="A1083">
            <v>197.99799999999999</v>
          </cell>
        </row>
        <row r="1084">
          <cell r="A1084">
            <v>197.97499999999999</v>
          </cell>
        </row>
        <row r="1085">
          <cell r="A1085">
            <v>197.982</v>
          </cell>
        </row>
        <row r="1086">
          <cell r="A1086">
            <v>197.97499999999999</v>
          </cell>
        </row>
        <row r="1087">
          <cell r="A1087">
            <v>197.982</v>
          </cell>
        </row>
        <row r="1088">
          <cell r="A1088">
            <v>197.97499999999999</v>
          </cell>
        </row>
        <row r="1089">
          <cell r="A1089">
            <v>197.982</v>
          </cell>
        </row>
        <row r="1090">
          <cell r="A1090">
            <v>197.97499999999999</v>
          </cell>
        </row>
        <row r="1091">
          <cell r="A1091">
            <v>197.982</v>
          </cell>
        </row>
        <row r="1092">
          <cell r="A1092">
            <v>197.97499999999999</v>
          </cell>
        </row>
        <row r="1093">
          <cell r="A1093">
            <v>197.97900000000001</v>
          </cell>
        </row>
        <row r="1094">
          <cell r="A1094">
            <v>197.97499999999999</v>
          </cell>
        </row>
        <row r="1095">
          <cell r="A1095">
            <v>197.982</v>
          </cell>
        </row>
        <row r="1096">
          <cell r="A1096">
            <v>197.97900000000001</v>
          </cell>
        </row>
        <row r="1097">
          <cell r="A1097">
            <v>197.982</v>
          </cell>
        </row>
        <row r="1098">
          <cell r="A1098">
            <v>197.97900000000001</v>
          </cell>
        </row>
        <row r="1099">
          <cell r="A1099">
            <v>197.97900000000001</v>
          </cell>
        </row>
        <row r="1100">
          <cell r="A1100">
            <v>197.97499999999999</v>
          </cell>
        </row>
        <row r="1101">
          <cell r="A1101">
            <v>197.97900000000001</v>
          </cell>
        </row>
        <row r="1102">
          <cell r="A1102">
            <v>197.97499999999999</v>
          </cell>
        </row>
        <row r="1103">
          <cell r="A1103">
            <v>197.97900000000001</v>
          </cell>
        </row>
        <row r="1104">
          <cell r="A1104">
            <v>197.97499999999999</v>
          </cell>
        </row>
        <row r="1105">
          <cell r="A1105">
            <v>197.97900000000001</v>
          </cell>
        </row>
        <row r="1106">
          <cell r="A1106">
            <v>197.97499999999999</v>
          </cell>
        </row>
        <row r="1107">
          <cell r="A1107">
            <v>197.97900000000001</v>
          </cell>
        </row>
        <row r="1108">
          <cell r="A1108">
            <v>197.97499999999999</v>
          </cell>
        </row>
        <row r="1109">
          <cell r="A1109">
            <v>197.97900000000001</v>
          </cell>
        </row>
        <row r="1110">
          <cell r="A1110">
            <v>197.97499999999999</v>
          </cell>
        </row>
        <row r="1111">
          <cell r="A1111">
            <v>197.97900000000001</v>
          </cell>
        </row>
        <row r="1112">
          <cell r="A1112">
            <v>197.97499999999999</v>
          </cell>
        </row>
        <row r="1113">
          <cell r="A1113">
            <v>197.97900000000001</v>
          </cell>
        </row>
        <row r="1114">
          <cell r="A1114">
            <v>197.97499999999999</v>
          </cell>
        </row>
        <row r="1115">
          <cell r="A1115">
            <v>197.97900000000001</v>
          </cell>
        </row>
        <row r="1116">
          <cell r="A1116">
            <v>197.97499999999999</v>
          </cell>
        </row>
        <row r="1117">
          <cell r="A1117">
            <v>197.97900000000001</v>
          </cell>
        </row>
        <row r="1118">
          <cell r="A1118">
            <v>197.97499999999999</v>
          </cell>
        </row>
        <row r="1119">
          <cell r="A1119">
            <v>197.97900000000001</v>
          </cell>
        </row>
        <row r="1120">
          <cell r="A1120">
            <v>197.97399999999999</v>
          </cell>
        </row>
        <row r="1121">
          <cell r="A1121">
            <v>197.97800000000001</v>
          </cell>
        </row>
        <row r="1122">
          <cell r="A1122">
            <v>197.97399999999999</v>
          </cell>
        </row>
        <row r="1123">
          <cell r="A1123">
            <v>197.97800000000001</v>
          </cell>
        </row>
        <row r="1124">
          <cell r="A1124">
            <v>197.97399999999999</v>
          </cell>
        </row>
        <row r="1125">
          <cell r="A1125">
            <v>197.97800000000001</v>
          </cell>
        </row>
        <row r="1126">
          <cell r="A1126">
            <v>197.97399999999999</v>
          </cell>
        </row>
        <row r="1127">
          <cell r="A1127">
            <v>197.98099999999999</v>
          </cell>
        </row>
        <row r="1128">
          <cell r="A1128">
            <v>197.97399999999999</v>
          </cell>
        </row>
        <row r="1129">
          <cell r="A1129">
            <v>197.98099999999999</v>
          </cell>
        </row>
        <row r="1130">
          <cell r="A1130">
            <v>197.958</v>
          </cell>
        </row>
        <row r="1131">
          <cell r="A1131">
            <v>197.96199999999999</v>
          </cell>
        </row>
        <row r="1132">
          <cell r="A1132">
            <v>197.958</v>
          </cell>
        </row>
        <row r="1133">
          <cell r="A1133">
            <v>197.96199999999999</v>
          </cell>
        </row>
        <row r="1134">
          <cell r="A1134">
            <v>197.958</v>
          </cell>
        </row>
        <row r="1135">
          <cell r="A1135">
            <v>197.96199999999999</v>
          </cell>
        </row>
        <row r="1136">
          <cell r="A1136">
            <v>197.958</v>
          </cell>
        </row>
        <row r="1137">
          <cell r="A1137">
            <v>197.96199999999999</v>
          </cell>
        </row>
        <row r="1138">
          <cell r="A1138">
            <v>197.958</v>
          </cell>
        </row>
        <row r="1139">
          <cell r="A1139">
            <v>197.96199999999999</v>
          </cell>
        </row>
        <row r="1140">
          <cell r="A1140">
            <v>197.958</v>
          </cell>
        </row>
        <row r="1141">
          <cell r="A1141">
            <v>197.96100000000001</v>
          </cell>
        </row>
        <row r="1142">
          <cell r="A1142">
            <v>197.95699999999999</v>
          </cell>
        </row>
        <row r="1143">
          <cell r="A1143">
            <v>197.965</v>
          </cell>
        </row>
        <row r="1144">
          <cell r="A1144">
            <v>197.95699999999999</v>
          </cell>
        </row>
        <row r="1145">
          <cell r="A1145">
            <v>197.965</v>
          </cell>
        </row>
        <row r="1146">
          <cell r="A1146">
            <v>197.96100000000001</v>
          </cell>
        </row>
        <row r="1147">
          <cell r="A1147">
            <v>197.96100000000001</v>
          </cell>
        </row>
        <row r="1148">
          <cell r="A1148">
            <v>197.96100000000001</v>
          </cell>
        </row>
        <row r="1149">
          <cell r="A1149">
            <v>197.96100000000001</v>
          </cell>
        </row>
        <row r="1150">
          <cell r="A1150">
            <v>197.96100000000001</v>
          </cell>
        </row>
        <row r="1151">
          <cell r="A1151">
            <v>197.96100000000001</v>
          </cell>
        </row>
        <row r="1152">
          <cell r="A1152">
            <v>197.80500000000001</v>
          </cell>
        </row>
        <row r="1153">
          <cell r="A1153">
            <v>197.80500000000001</v>
          </cell>
        </row>
        <row r="1154">
          <cell r="A1154">
            <v>197.80099999999999</v>
          </cell>
        </row>
        <row r="1155">
          <cell r="A1155">
            <v>197.80099999999999</v>
          </cell>
        </row>
        <row r="1156">
          <cell r="A1156">
            <v>197.80500000000001</v>
          </cell>
        </row>
        <row r="1157">
          <cell r="A1157">
            <v>197.80099999999999</v>
          </cell>
        </row>
        <row r="1158">
          <cell r="A1158">
            <v>197.80099999999999</v>
          </cell>
        </row>
        <row r="1159">
          <cell r="A1159">
            <v>197.80099999999999</v>
          </cell>
        </row>
        <row r="1160">
          <cell r="A1160">
            <v>197.80099999999999</v>
          </cell>
        </row>
        <row r="1161">
          <cell r="A1161">
            <v>197.80099999999999</v>
          </cell>
        </row>
        <row r="1162">
          <cell r="A1162">
            <v>197.80099999999999</v>
          </cell>
        </row>
        <row r="1163">
          <cell r="A1163">
            <v>197.80099999999999</v>
          </cell>
        </row>
        <row r="1164">
          <cell r="A1164">
            <v>197.727</v>
          </cell>
        </row>
        <row r="1165">
          <cell r="A1165">
            <v>197.727</v>
          </cell>
        </row>
        <row r="1166">
          <cell r="A1166">
            <v>197.73</v>
          </cell>
        </row>
        <row r="1167">
          <cell r="A1167">
            <v>197.727</v>
          </cell>
        </row>
        <row r="1168">
          <cell r="A1168">
            <v>197.727</v>
          </cell>
        </row>
        <row r="1169">
          <cell r="A1169">
            <v>197.727</v>
          </cell>
        </row>
        <row r="1170">
          <cell r="A1170">
            <v>197.727</v>
          </cell>
        </row>
        <row r="1171">
          <cell r="A1171">
            <v>197.727</v>
          </cell>
        </row>
        <row r="1172">
          <cell r="A1172">
            <v>197.727</v>
          </cell>
        </row>
        <row r="1173">
          <cell r="A1173">
            <v>197.727</v>
          </cell>
        </row>
        <row r="1174">
          <cell r="A1174">
            <v>197.727</v>
          </cell>
        </row>
        <row r="1175">
          <cell r="A1175">
            <v>197.727</v>
          </cell>
        </row>
        <row r="1176">
          <cell r="A1176">
            <v>197.727</v>
          </cell>
        </row>
        <row r="1177">
          <cell r="A1177">
            <v>197.727</v>
          </cell>
        </row>
        <row r="1178">
          <cell r="A1178">
            <v>197.727</v>
          </cell>
        </row>
        <row r="1179">
          <cell r="A1179">
            <v>197.74199999999999</v>
          </cell>
        </row>
        <row r="1180">
          <cell r="A1180">
            <v>197.727</v>
          </cell>
        </row>
        <row r="1181">
          <cell r="A1181">
            <v>197.727</v>
          </cell>
        </row>
        <row r="1182">
          <cell r="A1182">
            <v>197.727</v>
          </cell>
        </row>
        <row r="1183">
          <cell r="A1183">
            <v>197.727</v>
          </cell>
        </row>
        <row r="1184">
          <cell r="A1184">
            <v>197.727</v>
          </cell>
        </row>
        <row r="1185">
          <cell r="A1185">
            <v>197.727</v>
          </cell>
        </row>
        <row r="1186">
          <cell r="A1186">
            <v>197.727</v>
          </cell>
        </row>
        <row r="1187">
          <cell r="A1187">
            <v>197.727</v>
          </cell>
        </row>
        <row r="1188">
          <cell r="A1188">
            <v>197.727</v>
          </cell>
        </row>
        <row r="1189">
          <cell r="A1189">
            <v>197.727</v>
          </cell>
        </row>
        <row r="1190">
          <cell r="A1190">
            <v>197.727</v>
          </cell>
        </row>
        <row r="1191">
          <cell r="A1191">
            <v>197.727</v>
          </cell>
        </row>
        <row r="1192">
          <cell r="A1192">
            <v>197.727</v>
          </cell>
        </row>
        <row r="1193">
          <cell r="A1193">
            <v>197.73400000000001</v>
          </cell>
        </row>
        <row r="1194">
          <cell r="A1194">
            <v>197.727</v>
          </cell>
        </row>
        <row r="1195">
          <cell r="A1195">
            <v>197.73400000000001</v>
          </cell>
        </row>
        <row r="1196">
          <cell r="A1196">
            <v>197.727</v>
          </cell>
        </row>
        <row r="1197">
          <cell r="A1197">
            <v>197.727</v>
          </cell>
        </row>
        <row r="1198">
          <cell r="A1198">
            <v>197.727</v>
          </cell>
        </row>
        <row r="1199">
          <cell r="A1199">
            <v>197.727</v>
          </cell>
        </row>
        <row r="1200">
          <cell r="A1200">
            <v>197.727</v>
          </cell>
        </row>
        <row r="1201">
          <cell r="A1201">
            <v>197.727</v>
          </cell>
        </row>
        <row r="1202">
          <cell r="A1202">
            <v>197.727</v>
          </cell>
        </row>
        <row r="1203">
          <cell r="A1203">
            <v>197.727</v>
          </cell>
        </row>
        <row r="1204">
          <cell r="A1204">
            <v>197.727</v>
          </cell>
        </row>
        <row r="1205">
          <cell r="A1205">
            <v>197.727</v>
          </cell>
        </row>
        <row r="1206">
          <cell r="A1206">
            <v>197.727</v>
          </cell>
        </row>
        <row r="1207">
          <cell r="A1207">
            <v>197.727</v>
          </cell>
        </row>
        <row r="1208">
          <cell r="A1208">
            <v>197.727</v>
          </cell>
        </row>
        <row r="1209">
          <cell r="A1209">
            <v>197.727</v>
          </cell>
        </row>
        <row r="1210">
          <cell r="A1210">
            <v>197.727</v>
          </cell>
        </row>
        <row r="1211">
          <cell r="A1211">
            <v>197.73400000000001</v>
          </cell>
        </row>
        <row r="1212">
          <cell r="A1212">
            <v>197.727</v>
          </cell>
        </row>
        <row r="1213">
          <cell r="A1213">
            <v>197.727</v>
          </cell>
        </row>
        <row r="1214">
          <cell r="A1214">
            <v>197.73</v>
          </cell>
        </row>
        <row r="1215">
          <cell r="A1215">
            <v>197.73</v>
          </cell>
        </row>
        <row r="1216">
          <cell r="A1216">
            <v>197.727</v>
          </cell>
        </row>
        <row r="1217">
          <cell r="A1217">
            <v>197.73</v>
          </cell>
        </row>
        <row r="1218">
          <cell r="A1218">
            <v>197.727</v>
          </cell>
        </row>
        <row r="1219">
          <cell r="A1219">
            <v>197.73</v>
          </cell>
        </row>
        <row r="1220">
          <cell r="A1220">
            <v>197.727</v>
          </cell>
        </row>
        <row r="1221">
          <cell r="A1221">
            <v>197.73</v>
          </cell>
        </row>
        <row r="1222">
          <cell r="A1222">
            <v>197.578</v>
          </cell>
        </row>
        <row r="1223">
          <cell r="A1223">
            <v>197.578</v>
          </cell>
        </row>
        <row r="1224">
          <cell r="A1224">
            <v>197.57400000000001</v>
          </cell>
        </row>
        <row r="1225">
          <cell r="A1225">
            <v>197.578</v>
          </cell>
        </row>
        <row r="1226">
          <cell r="A1226">
            <v>197.57400000000001</v>
          </cell>
        </row>
        <row r="1227">
          <cell r="A1227">
            <v>197.922</v>
          </cell>
        </row>
        <row r="1228">
          <cell r="A1228">
            <v>197.91</v>
          </cell>
        </row>
        <row r="1229">
          <cell r="A1229">
            <v>197.91399999999999</v>
          </cell>
        </row>
        <row r="1230">
          <cell r="A1230">
            <v>197.91</v>
          </cell>
        </row>
        <row r="1231">
          <cell r="A1231">
            <v>197.91399999999999</v>
          </cell>
        </row>
        <row r="1232">
          <cell r="A1232">
            <v>197.91</v>
          </cell>
        </row>
        <row r="1233">
          <cell r="A1233">
            <v>197.91399999999999</v>
          </cell>
        </row>
        <row r="1234">
          <cell r="A1234">
            <v>197.91</v>
          </cell>
        </row>
        <row r="1235">
          <cell r="A1235">
            <v>197.91399999999999</v>
          </cell>
        </row>
        <row r="1236">
          <cell r="A1236">
            <v>197.91</v>
          </cell>
        </row>
        <row r="1237">
          <cell r="A1237">
            <v>197.91399999999999</v>
          </cell>
        </row>
        <row r="1238">
          <cell r="A1238">
            <v>197.91</v>
          </cell>
        </row>
        <row r="1239">
          <cell r="A1239">
            <v>197.91399999999999</v>
          </cell>
        </row>
        <row r="1240">
          <cell r="A1240">
            <v>197.91</v>
          </cell>
        </row>
        <row r="1241">
          <cell r="A1241">
            <v>197.91399999999999</v>
          </cell>
        </row>
        <row r="1242">
          <cell r="A1242">
            <v>197.91</v>
          </cell>
        </row>
        <row r="1243">
          <cell r="A1243">
            <v>197.922</v>
          </cell>
        </row>
        <row r="1244">
          <cell r="A1244">
            <v>197.91</v>
          </cell>
        </row>
        <row r="1245">
          <cell r="A1245">
            <v>197.91399999999999</v>
          </cell>
        </row>
        <row r="1246">
          <cell r="A1246">
            <v>197.91</v>
          </cell>
        </row>
        <row r="1247">
          <cell r="A1247">
            <v>197.91399999999999</v>
          </cell>
        </row>
        <row r="1248">
          <cell r="A1248">
            <v>197.91</v>
          </cell>
        </row>
        <row r="1249">
          <cell r="A1249">
            <v>197.91399999999999</v>
          </cell>
        </row>
        <row r="1250">
          <cell r="A1250">
            <v>197.91</v>
          </cell>
        </row>
        <row r="1251">
          <cell r="A1251">
            <v>197.91399999999999</v>
          </cell>
        </row>
        <row r="1252">
          <cell r="A1252">
            <v>197.91</v>
          </cell>
        </row>
        <row r="1253">
          <cell r="A1253">
            <v>197.91399999999999</v>
          </cell>
        </row>
        <row r="1254">
          <cell r="A1254">
            <v>197.91</v>
          </cell>
        </row>
        <row r="1255">
          <cell r="A1255">
            <v>197.91399999999999</v>
          </cell>
        </row>
        <row r="1256">
          <cell r="A1256">
            <v>197.91</v>
          </cell>
        </row>
      </sheetData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C31"/>
  <sheetViews>
    <sheetView workbookViewId="0">
      <selection activeCell="B37" sqref="B37"/>
    </sheetView>
  </sheetViews>
  <sheetFormatPr defaultColWidth="9" defaultRowHeight="14"/>
  <cols>
    <col min="1" max="1" width="37" customWidth="1"/>
    <col min="2" max="2" width="79.58203125" customWidth="1"/>
    <col min="3" max="3" width="36.4140625" customWidth="1"/>
  </cols>
  <sheetData>
    <row r="1" spans="1:3">
      <c r="A1" s="136" t="s">
        <v>0</v>
      </c>
      <c r="B1" s="136"/>
      <c r="C1" t="s">
        <v>1</v>
      </c>
    </row>
    <row r="2" spans="1:3">
      <c r="A2" s="136" t="s">
        <v>2</v>
      </c>
      <c r="B2" s="136" t="s">
        <v>3</v>
      </c>
      <c r="C2" s="137" t="s">
        <v>4</v>
      </c>
    </row>
    <row r="3" spans="1:3">
      <c r="A3" s="136" t="s">
        <v>5</v>
      </c>
      <c r="B3" s="136" t="s">
        <v>6</v>
      </c>
    </row>
    <row r="4" spans="1:3">
      <c r="A4" s="136" t="s">
        <v>7</v>
      </c>
      <c r="B4" s="136" t="s">
        <v>8</v>
      </c>
    </row>
    <row r="5" spans="1:3">
      <c r="A5" s="136" t="s">
        <v>9</v>
      </c>
      <c r="B5" s="136" t="s">
        <v>10</v>
      </c>
    </row>
    <row r="6" spans="1:3">
      <c r="A6" s="136" t="s">
        <v>11</v>
      </c>
      <c r="B6" s="136" t="s">
        <v>12</v>
      </c>
    </row>
    <row r="7" spans="1:3">
      <c r="A7" s="136" t="s">
        <v>13</v>
      </c>
      <c r="B7" s="136" t="s">
        <v>14</v>
      </c>
    </row>
    <row r="8" spans="1:3">
      <c r="A8" s="136" t="s">
        <v>15</v>
      </c>
      <c r="B8" s="136" t="s">
        <v>16</v>
      </c>
    </row>
    <row r="9" spans="1:3">
      <c r="A9" s="136" t="s">
        <v>17</v>
      </c>
      <c r="B9" s="136" t="s">
        <v>18</v>
      </c>
    </row>
    <row r="10" spans="1:3">
      <c r="A10" s="136" t="s">
        <v>19</v>
      </c>
      <c r="B10" s="136" t="s">
        <v>20</v>
      </c>
    </row>
    <row r="12" spans="1:3">
      <c r="A12" s="136" t="s">
        <v>21</v>
      </c>
      <c r="B12" s="136"/>
    </row>
    <row r="13" spans="1:3">
      <c r="A13" s="136" t="s">
        <v>2</v>
      </c>
      <c r="B13" s="136" t="s">
        <v>22</v>
      </c>
    </row>
    <row r="14" spans="1:3">
      <c r="A14" s="136" t="s">
        <v>5</v>
      </c>
      <c r="B14" s="136" t="s">
        <v>23</v>
      </c>
    </row>
    <row r="15" spans="1:3">
      <c r="A15" s="136" t="s">
        <v>7</v>
      </c>
      <c r="B15" s="136" t="s">
        <v>24</v>
      </c>
    </row>
    <row r="16" spans="1:3">
      <c r="A16" s="136" t="s">
        <v>25</v>
      </c>
      <c r="B16" s="136" t="s">
        <v>26</v>
      </c>
    </row>
    <row r="17" spans="1:2">
      <c r="A17" s="136" t="s">
        <v>9</v>
      </c>
      <c r="B17" s="136" t="s">
        <v>27</v>
      </c>
    </row>
    <row r="18" spans="1:2">
      <c r="A18" s="136" t="s">
        <v>13</v>
      </c>
      <c r="B18" s="136" t="s">
        <v>28</v>
      </c>
    </row>
    <row r="19" spans="1:2">
      <c r="A19" s="136" t="s">
        <v>15</v>
      </c>
      <c r="B19" s="136" t="s">
        <v>16</v>
      </c>
    </row>
    <row r="20" spans="1:2">
      <c r="A20" s="136" t="s">
        <v>17</v>
      </c>
      <c r="B20" s="136" t="s">
        <v>18</v>
      </c>
    </row>
    <row r="21" spans="1:2">
      <c r="A21" s="136" t="s">
        <v>19</v>
      </c>
      <c r="B21" s="136" t="s">
        <v>20</v>
      </c>
    </row>
    <row r="23" spans="1:2">
      <c r="A23" t="s">
        <v>29</v>
      </c>
    </row>
    <row r="24" spans="1:2">
      <c r="A24" s="138" t="s">
        <v>2</v>
      </c>
      <c r="B24" s="139" t="s">
        <v>30</v>
      </c>
    </row>
    <row r="25" spans="1:2" ht="14.5">
      <c r="A25" s="138" t="s">
        <v>5</v>
      </c>
      <c r="B25" s="138" t="s">
        <v>31</v>
      </c>
    </row>
    <row r="26" spans="1:2" ht="14.5">
      <c r="A26" s="138" t="s">
        <v>7</v>
      </c>
      <c r="B26" s="138" t="s">
        <v>32</v>
      </c>
    </row>
    <row r="27" spans="1:2" ht="14.5">
      <c r="A27" s="138" t="s">
        <v>9</v>
      </c>
      <c r="B27" s="138" t="s">
        <v>33</v>
      </c>
    </row>
    <row r="28" spans="1:2" ht="14.5">
      <c r="A28" s="138" t="s">
        <v>13</v>
      </c>
      <c r="B28" s="138" t="s">
        <v>34</v>
      </c>
    </row>
    <row r="29" spans="1:2" ht="14.5">
      <c r="A29" s="138" t="s">
        <v>15</v>
      </c>
      <c r="B29" s="138" t="s">
        <v>35</v>
      </c>
    </row>
    <row r="30" spans="1:2">
      <c r="A30" s="138" t="s">
        <v>17</v>
      </c>
      <c r="B30" s="140" t="s">
        <v>18</v>
      </c>
    </row>
    <row r="31" spans="1:2">
      <c r="A31" s="138" t="s">
        <v>19</v>
      </c>
      <c r="B31" s="140" t="s">
        <v>20</v>
      </c>
    </row>
  </sheetData>
  <phoneticPr fontId="48" type="noConversion"/>
  <pageMargins left="0.7" right="0.7" top="0.75" bottom="0.75" header="0.3" footer="0.3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DS130"/>
  <sheetViews>
    <sheetView tabSelected="1" zoomScale="80" zoomScaleNormal="80" workbookViewId="0">
      <pane ySplit="1" topLeftCell="A2" activePane="bottomLeft" state="frozen"/>
      <selection pane="bottomLeft" activeCell="A69" sqref="A69:XFD69"/>
    </sheetView>
  </sheetViews>
  <sheetFormatPr defaultColWidth="9.1640625" defaultRowHeight="60" customHeight="1"/>
  <cols>
    <col min="1" max="1" width="60.4140625" style="82" customWidth="1"/>
    <col min="2" max="2" width="13.1640625" style="82" customWidth="1"/>
    <col min="3" max="3" width="70.4140625" style="82" customWidth="1"/>
    <col min="4" max="4" width="19.4140625" style="82" hidden="1" customWidth="1"/>
    <col min="5" max="5" width="21" style="83" hidden="1" customWidth="1"/>
    <col min="6" max="6" width="16.4140625" style="83" hidden="1" customWidth="1"/>
    <col min="7" max="7" width="25.83203125" style="83" customWidth="1"/>
    <col min="8" max="9" width="22.1640625" style="83" customWidth="1"/>
    <col min="10" max="10" width="15.25" style="83" customWidth="1"/>
    <col min="11" max="12" width="14.4140625" style="83" customWidth="1"/>
    <col min="13" max="13" width="18" style="82" customWidth="1"/>
    <col min="14" max="14" width="45.4140625" style="84" customWidth="1"/>
    <col min="15" max="15" width="42.75" style="82" customWidth="1"/>
    <col min="16" max="16" width="81.4140625" style="82" customWidth="1"/>
    <col min="17" max="17" width="20.1640625" style="85" customWidth="1"/>
    <col min="18" max="123" width="9.1640625" style="86"/>
    <col min="124" max="16384" width="9.1640625" style="87"/>
  </cols>
  <sheetData>
    <row r="1" spans="1:123" s="77" customFormat="1" ht="60" customHeight="1">
      <c r="A1" s="88" t="s">
        <v>36</v>
      </c>
      <c r="B1" s="89" t="s">
        <v>37</v>
      </c>
      <c r="C1" s="89" t="s">
        <v>38</v>
      </c>
      <c r="D1" s="90" t="s">
        <v>39</v>
      </c>
      <c r="E1" s="90" t="s">
        <v>40</v>
      </c>
      <c r="F1" s="90" t="s">
        <v>41</v>
      </c>
      <c r="G1" s="90" t="s">
        <v>42</v>
      </c>
      <c r="H1" s="90" t="s">
        <v>43</v>
      </c>
      <c r="I1" s="90" t="s">
        <v>44</v>
      </c>
      <c r="J1" s="90" t="s">
        <v>45</v>
      </c>
      <c r="K1" s="105" t="s">
        <v>46</v>
      </c>
      <c r="L1" s="90" t="s">
        <v>47</v>
      </c>
      <c r="M1" s="90" t="s">
        <v>48</v>
      </c>
      <c r="N1" s="122" t="s">
        <v>49</v>
      </c>
      <c r="O1" s="123" t="s">
        <v>50</v>
      </c>
      <c r="P1" s="123" t="s">
        <v>51</v>
      </c>
      <c r="Q1" s="95" t="s">
        <v>52</v>
      </c>
      <c r="R1" s="130"/>
      <c r="S1" s="130"/>
      <c r="T1" s="130"/>
      <c r="U1" s="130"/>
      <c r="V1" s="130"/>
      <c r="W1" s="130"/>
      <c r="X1" s="130"/>
      <c r="Y1" s="130"/>
      <c r="Z1" s="130"/>
      <c r="AA1" s="130"/>
      <c r="AB1" s="130"/>
      <c r="AC1" s="130"/>
      <c r="AD1" s="130"/>
      <c r="AE1" s="130"/>
      <c r="AF1" s="130"/>
      <c r="AG1" s="130"/>
      <c r="AH1" s="130"/>
      <c r="AI1" s="130"/>
      <c r="AJ1" s="130"/>
      <c r="AK1" s="130"/>
      <c r="AL1" s="130"/>
      <c r="AM1" s="130"/>
      <c r="AN1" s="130"/>
      <c r="AO1" s="130"/>
      <c r="AP1" s="130"/>
      <c r="AQ1" s="130"/>
      <c r="AR1" s="130"/>
      <c r="AS1" s="130"/>
      <c r="AT1" s="130"/>
      <c r="AU1" s="130"/>
      <c r="AV1" s="130"/>
      <c r="AW1" s="130"/>
      <c r="AX1" s="130"/>
      <c r="AY1" s="130"/>
      <c r="AZ1" s="130"/>
      <c r="BA1" s="130"/>
      <c r="BB1" s="130"/>
      <c r="BC1" s="130"/>
      <c r="BD1" s="130"/>
      <c r="BE1" s="130"/>
      <c r="BF1" s="130"/>
      <c r="BG1" s="130"/>
      <c r="BH1" s="130"/>
      <c r="BI1" s="130"/>
      <c r="BJ1" s="130"/>
      <c r="BK1" s="130"/>
      <c r="BL1" s="130"/>
      <c r="BM1" s="130"/>
      <c r="BN1" s="130"/>
      <c r="BO1" s="130"/>
      <c r="BP1" s="130"/>
      <c r="BQ1" s="130"/>
      <c r="BR1" s="130"/>
      <c r="BS1" s="130"/>
      <c r="BT1" s="130"/>
      <c r="BU1" s="130"/>
      <c r="BV1" s="130"/>
      <c r="BW1" s="130"/>
      <c r="BX1" s="130"/>
      <c r="BY1" s="130"/>
      <c r="BZ1" s="130"/>
      <c r="CA1" s="130"/>
      <c r="CB1" s="130"/>
      <c r="CC1" s="130"/>
      <c r="CD1" s="130"/>
      <c r="CE1" s="130"/>
      <c r="CF1" s="130"/>
      <c r="CG1" s="130"/>
      <c r="CH1" s="130"/>
      <c r="CI1" s="130"/>
      <c r="CJ1" s="130"/>
      <c r="CK1" s="130"/>
      <c r="CL1" s="130"/>
      <c r="CM1" s="130"/>
      <c r="CN1" s="130"/>
      <c r="CO1" s="130"/>
      <c r="CP1" s="130"/>
      <c r="CQ1" s="130"/>
      <c r="CR1" s="130"/>
      <c r="CS1" s="130"/>
      <c r="CT1" s="130"/>
      <c r="CU1" s="130"/>
      <c r="CV1" s="130"/>
      <c r="CW1" s="130"/>
      <c r="CX1" s="130"/>
      <c r="CY1" s="130"/>
      <c r="CZ1" s="130"/>
      <c r="DA1" s="130"/>
      <c r="DB1" s="130"/>
      <c r="DC1" s="130"/>
      <c r="DD1" s="130"/>
      <c r="DE1" s="130"/>
      <c r="DF1" s="130"/>
      <c r="DG1" s="130"/>
      <c r="DH1" s="130"/>
      <c r="DI1" s="130"/>
      <c r="DJ1" s="130"/>
      <c r="DK1" s="130"/>
      <c r="DL1" s="130"/>
      <c r="DM1" s="130"/>
      <c r="DN1" s="130"/>
      <c r="DO1" s="130"/>
      <c r="DP1" s="130"/>
      <c r="DQ1" s="130"/>
      <c r="DR1" s="130"/>
      <c r="DS1" s="130"/>
    </row>
    <row r="2" spans="1:123" s="78" customFormat="1" ht="99" customHeight="1">
      <c r="A2" s="91" t="s">
        <v>53</v>
      </c>
      <c r="B2" s="93">
        <v>5</v>
      </c>
      <c r="C2" s="93" t="s">
        <v>54</v>
      </c>
      <c r="D2" s="116">
        <v>1</v>
      </c>
      <c r="E2" s="116"/>
      <c r="F2" s="116"/>
      <c r="G2" s="116"/>
      <c r="H2" s="116" t="s">
        <v>55</v>
      </c>
      <c r="I2" s="116">
        <f>(9.076+10.238+9.887)/3</f>
        <v>9.7336666666666662</v>
      </c>
      <c r="J2" s="116"/>
      <c r="K2" s="107" t="s">
        <v>56</v>
      </c>
      <c r="L2" s="116" t="s">
        <v>57</v>
      </c>
      <c r="M2" s="116" t="s">
        <v>58</v>
      </c>
      <c r="N2" s="124" t="s">
        <v>59</v>
      </c>
      <c r="O2" s="102" t="s">
        <v>60</v>
      </c>
      <c r="P2" s="102" t="s">
        <v>61</v>
      </c>
      <c r="Q2" s="91" t="s">
        <v>62</v>
      </c>
    </row>
    <row r="3" spans="1:123" s="78" customFormat="1" ht="60" customHeight="1">
      <c r="A3" s="91" t="s">
        <v>53</v>
      </c>
      <c r="B3" s="93">
        <v>6</v>
      </c>
      <c r="C3" s="93" t="s">
        <v>63</v>
      </c>
      <c r="D3" s="94">
        <v>1</v>
      </c>
      <c r="E3" s="94"/>
      <c r="F3" s="94"/>
      <c r="G3" s="94"/>
      <c r="H3" s="94" t="s">
        <v>64</v>
      </c>
      <c r="I3" s="106">
        <f>(1.938+1.971+1.997)/3</f>
        <v>1.9686666666666666</v>
      </c>
      <c r="J3" s="94"/>
      <c r="K3" s="107" t="s">
        <v>65</v>
      </c>
      <c r="L3" s="94" t="s">
        <v>57</v>
      </c>
      <c r="M3" s="94" t="s">
        <v>58</v>
      </c>
      <c r="N3" s="124"/>
      <c r="O3" s="102" t="s">
        <v>66</v>
      </c>
      <c r="P3" s="102" t="s">
        <v>67</v>
      </c>
      <c r="Q3" s="91" t="s">
        <v>62</v>
      </c>
    </row>
    <row r="4" spans="1:123" s="78" customFormat="1" ht="60" customHeight="1">
      <c r="A4" s="91" t="s">
        <v>53</v>
      </c>
      <c r="B4" s="92">
        <v>7</v>
      </c>
      <c r="C4" s="93" t="s">
        <v>68</v>
      </c>
      <c r="D4" s="94">
        <v>1</v>
      </c>
      <c r="E4" s="94"/>
      <c r="F4" s="94"/>
      <c r="G4" s="94"/>
      <c r="H4" s="94" t="s">
        <v>64</v>
      </c>
      <c r="I4" s="106">
        <f>(2.473+2.139+2.373)/3</f>
        <v>2.3283333333333336</v>
      </c>
      <c r="J4" s="94"/>
      <c r="K4" s="107" t="s">
        <v>65</v>
      </c>
      <c r="L4" s="94" t="s">
        <v>57</v>
      </c>
      <c r="M4" s="94" t="s">
        <v>58</v>
      </c>
      <c r="N4" s="124"/>
      <c r="O4" s="102" t="s">
        <v>69</v>
      </c>
      <c r="P4" s="102" t="s">
        <v>70</v>
      </c>
      <c r="Q4" s="91" t="s">
        <v>62</v>
      </c>
    </row>
    <row r="5" spans="1:123" s="78" customFormat="1" ht="60" customHeight="1">
      <c r="A5" s="91" t="s">
        <v>53</v>
      </c>
      <c r="B5" s="93">
        <v>10</v>
      </c>
      <c r="C5" s="93" t="s">
        <v>71</v>
      </c>
      <c r="D5" s="94">
        <v>1.5</v>
      </c>
      <c r="E5" s="94" t="s">
        <v>72</v>
      </c>
      <c r="F5" s="94" t="s">
        <v>72</v>
      </c>
      <c r="G5" s="94"/>
      <c r="H5" s="94" t="s">
        <v>73</v>
      </c>
      <c r="I5" s="108">
        <f>(11.497+12.732+13.568)/3</f>
        <v>12.598999999999998</v>
      </c>
      <c r="J5" s="94"/>
      <c r="K5" s="107" t="s">
        <v>56</v>
      </c>
      <c r="L5" s="94" t="s">
        <v>57</v>
      </c>
      <c r="M5" s="94" t="s">
        <v>58</v>
      </c>
      <c r="N5" s="124"/>
      <c r="O5" s="102" t="s">
        <v>74</v>
      </c>
      <c r="P5" s="102" t="s">
        <v>75</v>
      </c>
      <c r="Q5" s="91" t="s">
        <v>62</v>
      </c>
    </row>
    <row r="6" spans="1:123" s="78" customFormat="1" ht="60" customHeight="1">
      <c r="A6" s="91" t="s">
        <v>53</v>
      </c>
      <c r="B6" s="92">
        <v>11</v>
      </c>
      <c r="C6" s="93" t="s">
        <v>76</v>
      </c>
      <c r="D6" s="94">
        <v>1</v>
      </c>
      <c r="E6" s="94"/>
      <c r="F6" s="94"/>
      <c r="G6" s="94"/>
      <c r="H6" s="94" t="s">
        <v>64</v>
      </c>
      <c r="I6" s="106">
        <f>(0.92+2.373+0.968)/3</f>
        <v>1.4203333333333334</v>
      </c>
      <c r="J6" s="94"/>
      <c r="K6" s="107" t="s">
        <v>77</v>
      </c>
      <c r="L6" s="94" t="s">
        <v>57</v>
      </c>
      <c r="M6" s="94" t="s">
        <v>58</v>
      </c>
      <c r="N6" s="124"/>
      <c r="O6" s="102" t="s">
        <v>78</v>
      </c>
      <c r="P6" s="102" t="s">
        <v>79</v>
      </c>
      <c r="Q6" s="91" t="s">
        <v>62</v>
      </c>
    </row>
    <row r="7" spans="1:123" s="78" customFormat="1" ht="60" customHeight="1">
      <c r="A7" s="91" t="s">
        <v>53</v>
      </c>
      <c r="B7" s="93">
        <v>12</v>
      </c>
      <c r="C7" s="93" t="s">
        <v>1226</v>
      </c>
      <c r="D7" s="94">
        <v>1</v>
      </c>
      <c r="E7" s="94"/>
      <c r="F7" s="94"/>
      <c r="G7" s="94"/>
      <c r="H7" s="94" t="s">
        <v>80</v>
      </c>
      <c r="I7" s="106">
        <f>(3.676+3.342+2.318)/3</f>
        <v>3.1120000000000001</v>
      </c>
      <c r="J7" s="94"/>
      <c r="K7" s="107" t="s">
        <v>65</v>
      </c>
      <c r="L7" s="94" t="s">
        <v>57</v>
      </c>
      <c r="M7" s="94" t="s">
        <v>58</v>
      </c>
      <c r="N7" s="124"/>
      <c r="O7" s="102" t="s">
        <v>81</v>
      </c>
      <c r="P7" s="102" t="s">
        <v>82</v>
      </c>
      <c r="Q7" s="91" t="s">
        <v>62</v>
      </c>
    </row>
    <row r="8" spans="1:123" s="78" customFormat="1" ht="60" customHeight="1">
      <c r="A8" s="91" t="s">
        <v>53</v>
      </c>
      <c r="B8" s="92">
        <v>13</v>
      </c>
      <c r="C8" s="93" t="s">
        <v>83</v>
      </c>
      <c r="D8" s="94">
        <v>1</v>
      </c>
      <c r="E8" s="94"/>
      <c r="F8" s="94"/>
      <c r="G8" s="94"/>
      <c r="H8" s="94" t="s">
        <v>84</v>
      </c>
      <c r="I8" s="106">
        <f>(3.109+2.908+3.377)/3</f>
        <v>3.1313333333333326</v>
      </c>
      <c r="J8" s="94"/>
      <c r="K8" s="107" t="s">
        <v>65</v>
      </c>
      <c r="L8" s="94" t="s">
        <v>57</v>
      </c>
      <c r="M8" s="94" t="s">
        <v>58</v>
      </c>
      <c r="N8" s="124"/>
      <c r="O8" s="102" t="s">
        <v>85</v>
      </c>
      <c r="P8" s="102" t="s">
        <v>86</v>
      </c>
      <c r="Q8" s="91" t="s">
        <v>62</v>
      </c>
    </row>
    <row r="9" spans="1:123" s="79" customFormat="1" ht="60" customHeight="1">
      <c r="A9" s="95" t="s">
        <v>53</v>
      </c>
      <c r="B9" s="93">
        <v>14</v>
      </c>
      <c r="C9" s="92" t="s">
        <v>87</v>
      </c>
      <c r="D9" s="96">
        <v>1</v>
      </c>
      <c r="E9" s="96"/>
      <c r="F9" s="96" t="s">
        <v>72</v>
      </c>
      <c r="G9" s="96"/>
      <c r="H9" s="96" t="s">
        <v>88</v>
      </c>
      <c r="I9" s="109">
        <f>(9.758+11.889+12.489)/3</f>
        <v>11.378666666666666</v>
      </c>
      <c r="J9" s="96"/>
      <c r="K9" s="110" t="s">
        <v>89</v>
      </c>
      <c r="L9" s="96" t="s">
        <v>57</v>
      </c>
      <c r="M9" s="96" t="s">
        <v>58</v>
      </c>
      <c r="N9" s="125"/>
      <c r="O9" s="100" t="s">
        <v>90</v>
      </c>
      <c r="P9" s="100" t="s">
        <v>91</v>
      </c>
      <c r="Q9" s="95" t="s">
        <v>62</v>
      </c>
      <c r="R9" s="78"/>
      <c r="S9" s="78"/>
      <c r="T9" s="78"/>
      <c r="U9" s="78"/>
      <c r="V9" s="78"/>
      <c r="W9" s="78"/>
      <c r="X9" s="78"/>
      <c r="Y9" s="78"/>
      <c r="Z9" s="78"/>
      <c r="AA9" s="78"/>
      <c r="AB9" s="78"/>
      <c r="AC9" s="78"/>
      <c r="AD9" s="78"/>
      <c r="AE9" s="78"/>
      <c r="AF9" s="78"/>
      <c r="AG9" s="78"/>
      <c r="AH9" s="78"/>
      <c r="AI9" s="78"/>
      <c r="AJ9" s="78"/>
      <c r="AK9" s="78"/>
      <c r="AL9" s="78"/>
      <c r="AM9" s="78"/>
      <c r="AN9" s="78"/>
      <c r="AO9" s="78"/>
      <c r="AP9" s="78"/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78"/>
      <c r="BB9" s="78"/>
      <c r="BC9" s="78"/>
      <c r="BD9" s="78"/>
      <c r="BE9" s="78"/>
      <c r="BF9" s="78"/>
      <c r="BG9" s="78"/>
      <c r="BH9" s="78"/>
      <c r="BI9" s="78"/>
      <c r="BJ9" s="78"/>
      <c r="BK9" s="78"/>
      <c r="BL9" s="78"/>
      <c r="BM9" s="78"/>
      <c r="BN9" s="78"/>
      <c r="BO9" s="78"/>
      <c r="BP9" s="78"/>
      <c r="BQ9" s="78"/>
      <c r="BR9" s="78"/>
      <c r="BS9" s="78"/>
      <c r="BT9" s="78"/>
      <c r="BU9" s="78"/>
      <c r="BV9" s="78"/>
      <c r="BW9" s="78"/>
      <c r="BX9" s="78"/>
      <c r="BY9" s="78"/>
      <c r="BZ9" s="78"/>
      <c r="CA9" s="78"/>
      <c r="CB9" s="78"/>
      <c r="CC9" s="78"/>
      <c r="CD9" s="78"/>
      <c r="CE9" s="78"/>
      <c r="CF9" s="78"/>
      <c r="CG9" s="78"/>
      <c r="CH9" s="78"/>
      <c r="CI9" s="78"/>
      <c r="CJ9" s="78"/>
      <c r="CK9" s="78"/>
      <c r="CL9" s="78"/>
      <c r="CM9" s="78"/>
      <c r="CN9" s="78"/>
      <c r="CO9" s="78"/>
      <c r="CP9" s="78"/>
      <c r="CQ9" s="78"/>
      <c r="CR9" s="78"/>
      <c r="CS9" s="78"/>
      <c r="CT9" s="78"/>
      <c r="CU9" s="78"/>
      <c r="CV9" s="78"/>
      <c r="CW9" s="78"/>
      <c r="CX9" s="78"/>
      <c r="CY9" s="78"/>
      <c r="CZ9" s="78"/>
      <c r="DA9" s="78"/>
      <c r="DB9" s="78"/>
      <c r="DC9" s="78"/>
      <c r="DD9" s="78"/>
      <c r="DE9" s="78"/>
      <c r="DF9" s="78"/>
      <c r="DG9" s="78"/>
      <c r="DH9" s="78"/>
      <c r="DI9" s="78"/>
      <c r="DJ9" s="78"/>
      <c r="DK9" s="78"/>
      <c r="DL9" s="78"/>
      <c r="DM9" s="78"/>
      <c r="DN9" s="78"/>
      <c r="DO9" s="78"/>
      <c r="DP9" s="78"/>
      <c r="DQ9" s="78"/>
      <c r="DR9" s="78"/>
      <c r="DS9" s="78"/>
    </row>
    <row r="10" spans="1:123" s="79" customFormat="1" ht="60" customHeight="1">
      <c r="A10" s="95" t="s">
        <v>53</v>
      </c>
      <c r="B10" s="92">
        <v>15</v>
      </c>
      <c r="C10" s="92" t="s">
        <v>1227</v>
      </c>
      <c r="D10" s="96">
        <v>1</v>
      </c>
      <c r="E10" s="96"/>
      <c r="F10" s="96" t="s">
        <v>72</v>
      </c>
      <c r="G10" s="96"/>
      <c r="H10" s="96" t="s">
        <v>88</v>
      </c>
      <c r="I10" s="111">
        <f>(10.046+12.672+12.823)/3</f>
        <v>11.847</v>
      </c>
      <c r="J10" s="96"/>
      <c r="K10" s="110" t="s">
        <v>92</v>
      </c>
      <c r="L10" s="96" t="s">
        <v>57</v>
      </c>
      <c r="M10" s="96" t="s">
        <v>58</v>
      </c>
      <c r="N10" s="125"/>
      <c r="O10" s="100" t="s">
        <v>93</v>
      </c>
      <c r="P10" s="100" t="s">
        <v>91</v>
      </c>
      <c r="Q10" s="95" t="s">
        <v>62</v>
      </c>
      <c r="R10" s="78"/>
      <c r="S10" s="78"/>
      <c r="T10" s="78"/>
      <c r="U10" s="78"/>
      <c r="V10" s="78"/>
      <c r="W10" s="78"/>
      <c r="X10" s="78"/>
      <c r="Y10" s="78"/>
      <c r="Z10" s="78"/>
      <c r="AA10" s="78"/>
      <c r="AB10" s="78"/>
      <c r="AC10" s="78"/>
      <c r="AD10" s="78"/>
      <c r="AE10" s="78"/>
      <c r="AF10" s="78"/>
      <c r="AG10" s="78"/>
      <c r="AH10" s="78"/>
      <c r="AI10" s="78"/>
      <c r="AJ10" s="78"/>
      <c r="AK10" s="78"/>
      <c r="AL10" s="78"/>
      <c r="AM10" s="78"/>
      <c r="AN10" s="78"/>
      <c r="AO10" s="78"/>
      <c r="AP10" s="78"/>
      <c r="AQ10" s="78"/>
      <c r="AR10" s="78"/>
      <c r="AS10" s="78"/>
      <c r="AT10" s="78"/>
      <c r="AU10" s="78"/>
      <c r="AV10" s="78"/>
      <c r="AW10" s="78"/>
      <c r="AX10" s="78"/>
      <c r="AY10" s="78"/>
      <c r="AZ10" s="78"/>
      <c r="BA10" s="78"/>
      <c r="BB10" s="78"/>
      <c r="BC10" s="78"/>
      <c r="BD10" s="78"/>
      <c r="BE10" s="78"/>
      <c r="BF10" s="78"/>
      <c r="BG10" s="78"/>
      <c r="BH10" s="78"/>
      <c r="BI10" s="78"/>
      <c r="BJ10" s="78"/>
      <c r="BK10" s="78"/>
      <c r="BL10" s="78"/>
      <c r="BM10" s="78"/>
      <c r="BN10" s="78"/>
      <c r="BO10" s="78"/>
      <c r="BP10" s="78"/>
      <c r="BQ10" s="78"/>
      <c r="BR10" s="78"/>
      <c r="BS10" s="78"/>
      <c r="BT10" s="78"/>
      <c r="BU10" s="78"/>
      <c r="BV10" s="78"/>
      <c r="BW10" s="78"/>
      <c r="BX10" s="78"/>
      <c r="BY10" s="78"/>
      <c r="BZ10" s="78"/>
      <c r="CA10" s="78"/>
      <c r="CB10" s="78"/>
      <c r="CC10" s="78"/>
      <c r="CD10" s="78"/>
      <c r="CE10" s="78"/>
      <c r="CF10" s="78"/>
      <c r="CG10" s="78"/>
      <c r="CH10" s="78"/>
      <c r="CI10" s="78"/>
      <c r="CJ10" s="78"/>
      <c r="CK10" s="78"/>
      <c r="CL10" s="78"/>
      <c r="CM10" s="78"/>
      <c r="CN10" s="78"/>
      <c r="CO10" s="78"/>
      <c r="CP10" s="78"/>
      <c r="CQ10" s="78"/>
      <c r="CR10" s="78"/>
      <c r="CS10" s="78"/>
      <c r="CT10" s="78"/>
      <c r="CU10" s="78"/>
      <c r="CV10" s="78"/>
      <c r="CW10" s="78"/>
      <c r="CX10" s="78"/>
      <c r="CY10" s="78"/>
      <c r="CZ10" s="78"/>
      <c r="DA10" s="78"/>
      <c r="DB10" s="78"/>
      <c r="DC10" s="78"/>
      <c r="DD10" s="78"/>
      <c r="DE10" s="78"/>
      <c r="DF10" s="78"/>
      <c r="DG10" s="78"/>
      <c r="DH10" s="78"/>
      <c r="DI10" s="78"/>
      <c r="DJ10" s="78"/>
      <c r="DK10" s="78"/>
      <c r="DL10" s="78"/>
      <c r="DM10" s="78"/>
      <c r="DN10" s="78"/>
      <c r="DO10" s="78"/>
      <c r="DP10" s="78"/>
      <c r="DQ10" s="78"/>
      <c r="DR10" s="78"/>
      <c r="DS10" s="78"/>
    </row>
    <row r="11" spans="1:123" s="78" customFormat="1" ht="60" customHeight="1">
      <c r="A11" s="91" t="s">
        <v>53</v>
      </c>
      <c r="B11" s="93">
        <v>16</v>
      </c>
      <c r="C11" s="93" t="s">
        <v>1228</v>
      </c>
      <c r="D11" s="94">
        <v>1</v>
      </c>
      <c r="E11" s="94"/>
      <c r="F11" s="94"/>
      <c r="G11" s="94"/>
      <c r="H11" s="94" t="s">
        <v>94</v>
      </c>
      <c r="I11" s="111">
        <f>(10.9+11.967+11.1)/3</f>
        <v>11.322333333333333</v>
      </c>
      <c r="J11" s="94"/>
      <c r="K11" s="107" t="s">
        <v>56</v>
      </c>
      <c r="L11" s="94" t="s">
        <v>57</v>
      </c>
      <c r="M11" s="94"/>
      <c r="N11" s="124"/>
      <c r="O11" s="102" t="s">
        <v>95</v>
      </c>
      <c r="P11" s="102" t="s">
        <v>96</v>
      </c>
      <c r="Q11" s="91" t="s">
        <v>62</v>
      </c>
    </row>
    <row r="12" spans="1:123" s="79" customFormat="1" ht="60" customHeight="1">
      <c r="A12" s="95" t="s">
        <v>53</v>
      </c>
      <c r="B12" s="92">
        <v>21</v>
      </c>
      <c r="C12" s="92" t="s">
        <v>1229</v>
      </c>
      <c r="D12" s="96">
        <v>1.5</v>
      </c>
      <c r="E12" s="96"/>
      <c r="F12" s="96" t="s">
        <v>72</v>
      </c>
      <c r="G12" s="96" t="s">
        <v>94</v>
      </c>
      <c r="H12" s="96" t="s">
        <v>97</v>
      </c>
      <c r="I12" s="106">
        <f>(8.791+8.52+8.665)/3</f>
        <v>8.658666666666667</v>
      </c>
      <c r="J12" s="96"/>
      <c r="K12" s="110" t="s">
        <v>98</v>
      </c>
      <c r="L12" s="96" t="s">
        <v>57</v>
      </c>
      <c r="M12" s="96" t="s">
        <v>58</v>
      </c>
      <c r="N12" s="125" t="s">
        <v>99</v>
      </c>
      <c r="O12" s="100" t="s">
        <v>100</v>
      </c>
      <c r="P12" s="100" t="s">
        <v>101</v>
      </c>
      <c r="Q12" s="95" t="s">
        <v>62</v>
      </c>
      <c r="R12" s="78"/>
      <c r="S12" s="78"/>
      <c r="T12" s="78"/>
      <c r="U12" s="78"/>
      <c r="V12" s="78"/>
      <c r="W12" s="78"/>
      <c r="X12" s="78"/>
      <c r="Y12" s="78"/>
      <c r="Z12" s="78"/>
      <c r="AA12" s="78"/>
      <c r="AB12" s="78"/>
      <c r="AC12" s="78"/>
      <c r="AD12" s="78"/>
      <c r="AE12" s="78"/>
      <c r="AF12" s="78"/>
      <c r="AG12" s="78"/>
      <c r="AH12" s="78"/>
      <c r="AI12" s="78"/>
      <c r="AJ12" s="78"/>
      <c r="AK12" s="78"/>
      <c r="AL12" s="78"/>
      <c r="AM12" s="78"/>
      <c r="AN12" s="78"/>
      <c r="AO12" s="78"/>
      <c r="AP12" s="78"/>
      <c r="AQ12" s="78"/>
      <c r="AR12" s="78"/>
      <c r="AS12" s="78"/>
      <c r="AT12" s="78"/>
      <c r="AU12" s="78"/>
      <c r="AV12" s="78"/>
      <c r="AW12" s="78"/>
      <c r="AX12" s="78"/>
      <c r="AY12" s="78"/>
      <c r="AZ12" s="78"/>
      <c r="BA12" s="78"/>
      <c r="BB12" s="78"/>
      <c r="BC12" s="78"/>
      <c r="BD12" s="78"/>
      <c r="BE12" s="78"/>
      <c r="BF12" s="78"/>
      <c r="BG12" s="78"/>
      <c r="BH12" s="78"/>
      <c r="BI12" s="78"/>
      <c r="BJ12" s="78"/>
      <c r="BK12" s="78"/>
      <c r="BL12" s="78"/>
      <c r="BM12" s="78"/>
      <c r="BN12" s="78"/>
      <c r="BO12" s="78"/>
      <c r="BP12" s="78"/>
      <c r="BQ12" s="78"/>
      <c r="BR12" s="78"/>
      <c r="BS12" s="78"/>
      <c r="BT12" s="78"/>
      <c r="BU12" s="78"/>
      <c r="BV12" s="78"/>
      <c r="BW12" s="78"/>
      <c r="BX12" s="78"/>
      <c r="BY12" s="78"/>
      <c r="BZ12" s="78"/>
      <c r="CA12" s="78"/>
      <c r="CB12" s="78"/>
      <c r="CC12" s="78"/>
      <c r="CD12" s="78"/>
      <c r="CE12" s="78"/>
      <c r="CF12" s="78"/>
      <c r="CG12" s="78"/>
      <c r="CH12" s="78"/>
      <c r="CI12" s="78"/>
      <c r="CJ12" s="78"/>
      <c r="CK12" s="78"/>
      <c r="CL12" s="78"/>
      <c r="CM12" s="78"/>
      <c r="CN12" s="78"/>
      <c r="CO12" s="78"/>
      <c r="CP12" s="78"/>
      <c r="CQ12" s="78"/>
      <c r="CR12" s="78"/>
      <c r="CS12" s="78"/>
      <c r="CT12" s="78"/>
      <c r="CU12" s="78"/>
      <c r="CV12" s="78"/>
      <c r="CW12" s="78"/>
      <c r="CX12" s="78"/>
      <c r="CY12" s="78"/>
      <c r="CZ12" s="78"/>
      <c r="DA12" s="78"/>
      <c r="DB12" s="78"/>
      <c r="DC12" s="78"/>
      <c r="DD12" s="78"/>
      <c r="DE12" s="78"/>
      <c r="DF12" s="78"/>
      <c r="DG12" s="78"/>
      <c r="DH12" s="78"/>
      <c r="DI12" s="78"/>
      <c r="DJ12" s="78"/>
      <c r="DK12" s="78"/>
      <c r="DL12" s="78"/>
      <c r="DM12" s="78"/>
      <c r="DN12" s="78"/>
      <c r="DO12" s="78"/>
      <c r="DP12" s="78"/>
      <c r="DQ12" s="78"/>
      <c r="DR12" s="78"/>
      <c r="DS12" s="78"/>
    </row>
    <row r="13" spans="1:123" s="79" customFormat="1" ht="60" customHeight="1">
      <c r="A13" s="95" t="s">
        <v>53</v>
      </c>
      <c r="B13" s="93">
        <v>22</v>
      </c>
      <c r="C13" s="92" t="s">
        <v>102</v>
      </c>
      <c r="D13" s="96">
        <v>0.5</v>
      </c>
      <c r="E13" s="96"/>
      <c r="F13" s="96" t="s">
        <v>72</v>
      </c>
      <c r="G13" s="96"/>
      <c r="H13" s="96" t="s">
        <v>103</v>
      </c>
      <c r="I13" s="106">
        <f>(6.718+6.182+5.554)/3</f>
        <v>6.1513333333333335</v>
      </c>
      <c r="J13" s="96"/>
      <c r="K13" s="110" t="s">
        <v>98</v>
      </c>
      <c r="L13" s="96" t="s">
        <v>57</v>
      </c>
      <c r="M13" s="96" t="s">
        <v>58</v>
      </c>
      <c r="N13" s="125" t="s">
        <v>104</v>
      </c>
      <c r="O13" s="100" t="s">
        <v>105</v>
      </c>
      <c r="P13" s="100" t="s">
        <v>106</v>
      </c>
      <c r="Q13" s="95" t="s">
        <v>62</v>
      </c>
      <c r="R13" s="78"/>
      <c r="S13" s="78"/>
      <c r="T13" s="78"/>
      <c r="U13" s="78"/>
      <c r="V13" s="78"/>
      <c r="W13" s="78"/>
      <c r="X13" s="78"/>
      <c r="Y13" s="78"/>
      <c r="Z13" s="78"/>
      <c r="AA13" s="78"/>
      <c r="AB13" s="78"/>
      <c r="AC13" s="78"/>
      <c r="AD13" s="78"/>
      <c r="AE13" s="78"/>
      <c r="AF13" s="78"/>
      <c r="AG13" s="78"/>
      <c r="AH13" s="78"/>
      <c r="AI13" s="78"/>
      <c r="AJ13" s="78"/>
      <c r="AK13" s="78"/>
      <c r="AL13" s="78"/>
      <c r="AM13" s="78"/>
      <c r="AN13" s="78"/>
      <c r="AO13" s="78"/>
      <c r="AP13" s="78"/>
      <c r="AQ13" s="78"/>
      <c r="AR13" s="78"/>
      <c r="AS13" s="78"/>
      <c r="AT13" s="78"/>
      <c r="AU13" s="78"/>
      <c r="AV13" s="78"/>
      <c r="AW13" s="78"/>
      <c r="AX13" s="78"/>
      <c r="AY13" s="78"/>
      <c r="AZ13" s="78"/>
      <c r="BA13" s="78"/>
      <c r="BB13" s="78"/>
      <c r="BC13" s="78"/>
      <c r="BD13" s="78"/>
      <c r="BE13" s="78"/>
      <c r="BF13" s="78"/>
      <c r="BG13" s="78"/>
      <c r="BH13" s="78"/>
      <c r="BI13" s="78"/>
      <c r="BJ13" s="78"/>
      <c r="BK13" s="78"/>
      <c r="BL13" s="78"/>
      <c r="BM13" s="78"/>
      <c r="BN13" s="78"/>
      <c r="BO13" s="78"/>
      <c r="BP13" s="78"/>
      <c r="BQ13" s="78"/>
      <c r="BR13" s="78"/>
      <c r="BS13" s="78"/>
      <c r="BT13" s="78"/>
      <c r="BU13" s="78"/>
      <c r="BV13" s="78"/>
      <c r="BW13" s="78"/>
      <c r="BX13" s="78"/>
      <c r="BY13" s="78"/>
      <c r="BZ13" s="78"/>
      <c r="CA13" s="78"/>
      <c r="CB13" s="78"/>
      <c r="CC13" s="78"/>
      <c r="CD13" s="78"/>
      <c r="CE13" s="78"/>
      <c r="CF13" s="78"/>
      <c r="CG13" s="78"/>
      <c r="CH13" s="78"/>
      <c r="CI13" s="78"/>
      <c r="CJ13" s="78"/>
      <c r="CK13" s="78"/>
      <c r="CL13" s="78"/>
      <c r="CM13" s="78"/>
      <c r="CN13" s="78"/>
      <c r="CO13" s="78"/>
      <c r="CP13" s="78"/>
      <c r="CQ13" s="78"/>
      <c r="CR13" s="78"/>
      <c r="CS13" s="78"/>
      <c r="CT13" s="78"/>
      <c r="CU13" s="78"/>
      <c r="CV13" s="78"/>
      <c r="CW13" s="78"/>
      <c r="CX13" s="78"/>
      <c r="CY13" s="78"/>
      <c r="CZ13" s="78"/>
      <c r="DA13" s="78"/>
      <c r="DB13" s="78"/>
      <c r="DC13" s="78"/>
      <c r="DD13" s="78"/>
      <c r="DE13" s="78"/>
      <c r="DF13" s="78"/>
      <c r="DG13" s="78"/>
      <c r="DH13" s="78"/>
      <c r="DI13" s="78"/>
      <c r="DJ13" s="78"/>
      <c r="DK13" s="78"/>
      <c r="DL13" s="78"/>
      <c r="DM13" s="78"/>
      <c r="DN13" s="78"/>
      <c r="DO13" s="78"/>
      <c r="DP13" s="78"/>
      <c r="DQ13" s="78"/>
      <c r="DR13" s="78"/>
      <c r="DS13" s="78"/>
    </row>
    <row r="14" spans="1:123" s="78" customFormat="1" ht="60" customHeight="1">
      <c r="A14" s="91" t="s">
        <v>53</v>
      </c>
      <c r="B14" s="93">
        <v>23</v>
      </c>
      <c r="C14" s="93" t="s">
        <v>107</v>
      </c>
      <c r="D14" s="116">
        <v>1</v>
      </c>
      <c r="E14" s="116" t="s">
        <v>72</v>
      </c>
      <c r="F14" s="116" t="s">
        <v>72</v>
      </c>
      <c r="G14" s="116"/>
      <c r="H14" s="116" t="s">
        <v>103</v>
      </c>
      <c r="I14" s="116">
        <f>(7.724+7.522+7.018)/3</f>
        <v>7.4213333333333331</v>
      </c>
      <c r="J14" s="116"/>
      <c r="K14" s="107" t="s">
        <v>92</v>
      </c>
      <c r="L14" s="116" t="s">
        <v>57</v>
      </c>
      <c r="M14" s="116" t="s">
        <v>58</v>
      </c>
      <c r="N14" s="124" t="s">
        <v>108</v>
      </c>
      <c r="O14" s="102" t="s">
        <v>105</v>
      </c>
      <c r="P14" s="102" t="s">
        <v>109</v>
      </c>
      <c r="Q14" s="91" t="s">
        <v>62</v>
      </c>
    </row>
    <row r="15" spans="1:123" s="79" customFormat="1" ht="60" customHeight="1">
      <c r="A15" s="95" t="s">
        <v>110</v>
      </c>
      <c r="B15" s="92">
        <v>29</v>
      </c>
      <c r="C15" s="92" t="s">
        <v>111</v>
      </c>
      <c r="D15" s="96">
        <v>1</v>
      </c>
      <c r="E15" s="96" t="s">
        <v>72</v>
      </c>
      <c r="F15" s="96" t="s">
        <v>72</v>
      </c>
      <c r="G15" s="96"/>
      <c r="H15" s="96" t="s">
        <v>112</v>
      </c>
      <c r="I15" s="112">
        <f>4-(0.84+0.9+0.89+0.93+1.01)/5</f>
        <v>3.0859999999999999</v>
      </c>
      <c r="J15" s="96"/>
      <c r="K15" s="110">
        <v>3</v>
      </c>
      <c r="L15" s="113" t="s">
        <v>113</v>
      </c>
      <c r="M15" s="96"/>
      <c r="N15" s="125" t="s">
        <v>114</v>
      </c>
      <c r="O15" s="100" t="s">
        <v>115</v>
      </c>
      <c r="P15" s="100" t="s">
        <v>116</v>
      </c>
      <c r="Q15" s="95" t="s">
        <v>117</v>
      </c>
      <c r="R15" s="78"/>
      <c r="S15" s="78"/>
      <c r="T15" s="78"/>
      <c r="U15" s="78"/>
      <c r="V15" s="78"/>
      <c r="W15" s="78"/>
      <c r="X15" s="78"/>
      <c r="Y15" s="78"/>
      <c r="Z15" s="78"/>
      <c r="AA15" s="78"/>
      <c r="AB15" s="78"/>
      <c r="AC15" s="78"/>
      <c r="AD15" s="78"/>
      <c r="AE15" s="78"/>
      <c r="AF15" s="78"/>
      <c r="AG15" s="78"/>
      <c r="AH15" s="78"/>
      <c r="AI15" s="78"/>
      <c r="AJ15" s="78"/>
      <c r="AK15" s="78"/>
      <c r="AL15" s="78"/>
      <c r="AM15" s="78"/>
      <c r="AN15" s="78"/>
      <c r="AO15" s="78"/>
      <c r="AP15" s="78"/>
      <c r="AQ15" s="78"/>
      <c r="AR15" s="78"/>
      <c r="AS15" s="78"/>
      <c r="AT15" s="78"/>
      <c r="AU15" s="78"/>
      <c r="AV15" s="78"/>
      <c r="AW15" s="78"/>
      <c r="AX15" s="78"/>
      <c r="AY15" s="78"/>
      <c r="AZ15" s="78"/>
      <c r="BA15" s="78"/>
      <c r="BB15" s="78"/>
      <c r="BC15" s="78"/>
      <c r="BD15" s="78"/>
      <c r="BE15" s="78"/>
      <c r="BF15" s="78"/>
      <c r="BG15" s="78"/>
      <c r="BH15" s="78"/>
      <c r="BI15" s="78"/>
      <c r="BJ15" s="78"/>
      <c r="BK15" s="78"/>
      <c r="BL15" s="78"/>
      <c r="BM15" s="78"/>
      <c r="BN15" s="78"/>
      <c r="BO15" s="78"/>
      <c r="BP15" s="78"/>
      <c r="BQ15" s="78"/>
      <c r="BR15" s="78"/>
      <c r="BS15" s="78"/>
      <c r="BT15" s="78"/>
      <c r="BU15" s="78"/>
      <c r="BV15" s="78"/>
      <c r="BW15" s="78"/>
      <c r="BX15" s="78"/>
      <c r="BY15" s="78"/>
      <c r="BZ15" s="78"/>
      <c r="CA15" s="78"/>
      <c r="CB15" s="78"/>
      <c r="CC15" s="78"/>
      <c r="CD15" s="78"/>
      <c r="CE15" s="78"/>
      <c r="CF15" s="78"/>
      <c r="CG15" s="78"/>
      <c r="CH15" s="78"/>
      <c r="CI15" s="78"/>
      <c r="CJ15" s="78"/>
      <c r="CK15" s="78"/>
      <c r="CL15" s="78"/>
      <c r="CM15" s="78"/>
      <c r="CN15" s="78"/>
      <c r="CO15" s="78"/>
      <c r="CP15" s="78"/>
      <c r="CQ15" s="78"/>
      <c r="CR15" s="78"/>
      <c r="CS15" s="78"/>
      <c r="CT15" s="78"/>
      <c r="CU15" s="78"/>
      <c r="CV15" s="78"/>
      <c r="CW15" s="78"/>
      <c r="CX15" s="78"/>
      <c r="CY15" s="78"/>
      <c r="CZ15" s="78"/>
      <c r="DA15" s="78"/>
      <c r="DB15" s="78"/>
      <c r="DC15" s="78"/>
      <c r="DD15" s="78"/>
      <c r="DE15" s="78"/>
      <c r="DF15" s="78"/>
      <c r="DG15" s="78"/>
      <c r="DH15" s="78"/>
      <c r="DI15" s="78"/>
      <c r="DJ15" s="78"/>
      <c r="DK15" s="78"/>
      <c r="DL15" s="78"/>
      <c r="DM15" s="78"/>
      <c r="DN15" s="78"/>
      <c r="DO15" s="78"/>
      <c r="DP15" s="78"/>
      <c r="DQ15" s="78"/>
      <c r="DR15" s="78"/>
      <c r="DS15" s="78"/>
    </row>
    <row r="16" spans="1:123" s="79" customFormat="1" ht="60" customHeight="1">
      <c r="A16" s="95" t="s">
        <v>110</v>
      </c>
      <c r="B16" s="93">
        <v>30</v>
      </c>
      <c r="C16" s="92" t="s">
        <v>5</v>
      </c>
      <c r="D16" s="96">
        <v>1</v>
      </c>
      <c r="E16" s="96" t="s">
        <v>72</v>
      </c>
      <c r="F16" s="96" t="s">
        <v>72</v>
      </c>
      <c r="G16" s="96"/>
      <c r="H16" s="96" t="s">
        <v>112</v>
      </c>
      <c r="I16" s="112">
        <f>4-(1.18+1.29+1.28+1.27+1.33)/5</f>
        <v>2.73</v>
      </c>
      <c r="J16" s="96"/>
      <c r="K16" s="110">
        <v>3</v>
      </c>
      <c r="L16" s="113" t="s">
        <v>113</v>
      </c>
      <c r="M16" s="96"/>
      <c r="N16" s="125" t="s">
        <v>114</v>
      </c>
      <c r="O16" s="100" t="s">
        <v>118</v>
      </c>
      <c r="P16" s="100" t="s">
        <v>116</v>
      </c>
      <c r="Q16" s="95" t="s">
        <v>117</v>
      </c>
      <c r="R16" s="78"/>
      <c r="S16" s="78"/>
      <c r="T16" s="78"/>
      <c r="U16" s="78"/>
      <c r="V16" s="78"/>
      <c r="W16" s="78"/>
      <c r="X16" s="78"/>
      <c r="Y16" s="78"/>
      <c r="Z16" s="78"/>
      <c r="AA16" s="78"/>
      <c r="AB16" s="78"/>
      <c r="AC16" s="78"/>
      <c r="AD16" s="78"/>
      <c r="AE16" s="78"/>
      <c r="AF16" s="78"/>
      <c r="AG16" s="78"/>
      <c r="AH16" s="78"/>
      <c r="AI16" s="78"/>
      <c r="AJ16" s="78"/>
      <c r="AK16" s="78"/>
      <c r="AL16" s="78"/>
      <c r="AM16" s="78"/>
      <c r="AN16" s="78"/>
      <c r="AO16" s="78"/>
      <c r="AP16" s="78"/>
      <c r="AQ16" s="78"/>
      <c r="AR16" s="78"/>
      <c r="AS16" s="78"/>
      <c r="AT16" s="78"/>
      <c r="AU16" s="78"/>
      <c r="AV16" s="78"/>
      <c r="AW16" s="78"/>
      <c r="AX16" s="78"/>
      <c r="AY16" s="78"/>
      <c r="AZ16" s="78"/>
      <c r="BA16" s="78"/>
      <c r="BB16" s="78"/>
      <c r="BC16" s="78"/>
      <c r="BD16" s="78"/>
      <c r="BE16" s="78"/>
      <c r="BF16" s="78"/>
      <c r="BG16" s="78"/>
      <c r="BH16" s="78"/>
      <c r="BI16" s="78"/>
      <c r="BJ16" s="78"/>
      <c r="BK16" s="78"/>
      <c r="BL16" s="78"/>
      <c r="BM16" s="78"/>
      <c r="BN16" s="78"/>
      <c r="BO16" s="78"/>
      <c r="BP16" s="78"/>
      <c r="BQ16" s="78"/>
      <c r="BR16" s="78"/>
      <c r="BS16" s="78"/>
      <c r="BT16" s="78"/>
      <c r="BU16" s="78"/>
      <c r="BV16" s="78"/>
      <c r="BW16" s="78"/>
      <c r="BX16" s="78"/>
      <c r="BY16" s="78"/>
      <c r="BZ16" s="78"/>
      <c r="CA16" s="78"/>
      <c r="CB16" s="78"/>
      <c r="CC16" s="78"/>
      <c r="CD16" s="78"/>
      <c r="CE16" s="78"/>
      <c r="CF16" s="78"/>
      <c r="CG16" s="78"/>
      <c r="CH16" s="78"/>
      <c r="CI16" s="78"/>
      <c r="CJ16" s="78"/>
      <c r="CK16" s="78"/>
      <c r="CL16" s="78"/>
      <c r="CM16" s="78"/>
      <c r="CN16" s="78"/>
      <c r="CO16" s="78"/>
      <c r="CP16" s="78"/>
      <c r="CQ16" s="78"/>
      <c r="CR16" s="78"/>
      <c r="CS16" s="78"/>
      <c r="CT16" s="78"/>
      <c r="CU16" s="78"/>
      <c r="CV16" s="78"/>
      <c r="CW16" s="78"/>
      <c r="CX16" s="78"/>
      <c r="CY16" s="78"/>
      <c r="CZ16" s="78"/>
      <c r="DA16" s="78"/>
      <c r="DB16" s="78"/>
      <c r="DC16" s="78"/>
      <c r="DD16" s="78"/>
      <c r="DE16" s="78"/>
      <c r="DF16" s="78"/>
      <c r="DG16" s="78"/>
      <c r="DH16" s="78"/>
      <c r="DI16" s="78"/>
      <c r="DJ16" s="78"/>
      <c r="DK16" s="78"/>
      <c r="DL16" s="78"/>
      <c r="DM16" s="78"/>
      <c r="DN16" s="78"/>
      <c r="DO16" s="78"/>
      <c r="DP16" s="78"/>
      <c r="DQ16" s="78"/>
      <c r="DR16" s="78"/>
      <c r="DS16" s="78"/>
    </row>
    <row r="17" spans="1:123" s="79" customFormat="1" ht="60" customHeight="1">
      <c r="A17" s="95" t="s">
        <v>110</v>
      </c>
      <c r="B17" s="92">
        <v>31</v>
      </c>
      <c r="C17" s="92" t="s">
        <v>7</v>
      </c>
      <c r="D17" s="96">
        <v>1</v>
      </c>
      <c r="E17" s="96" t="s">
        <v>72</v>
      </c>
      <c r="F17" s="96" t="s">
        <v>72</v>
      </c>
      <c r="G17" s="96"/>
      <c r="H17" s="96" t="s">
        <v>112</v>
      </c>
      <c r="I17" s="112">
        <f>4-(1.34+1.32+1.25+1.3+1.28)/5</f>
        <v>2.702</v>
      </c>
      <c r="J17" s="96"/>
      <c r="K17" s="110">
        <v>3</v>
      </c>
      <c r="L17" s="113" t="s">
        <v>113</v>
      </c>
      <c r="M17" s="96"/>
      <c r="N17" s="125" t="s">
        <v>114</v>
      </c>
      <c r="O17" s="100" t="s">
        <v>118</v>
      </c>
      <c r="P17" s="100" t="s">
        <v>116</v>
      </c>
      <c r="Q17" s="95" t="s">
        <v>117</v>
      </c>
      <c r="R17" s="78"/>
      <c r="S17" s="78"/>
      <c r="T17" s="78"/>
      <c r="U17" s="78"/>
      <c r="V17" s="78"/>
      <c r="W17" s="78"/>
      <c r="X17" s="78"/>
      <c r="Y17" s="78"/>
      <c r="Z17" s="78"/>
      <c r="AA17" s="78"/>
      <c r="AB17" s="78"/>
      <c r="AC17" s="78"/>
      <c r="AD17" s="78"/>
      <c r="AE17" s="78"/>
      <c r="AF17" s="78"/>
      <c r="AG17" s="78"/>
      <c r="AH17" s="78"/>
      <c r="AI17" s="78"/>
      <c r="AJ17" s="78"/>
      <c r="AK17" s="78"/>
      <c r="AL17" s="78"/>
      <c r="AM17" s="78"/>
      <c r="AN17" s="78"/>
      <c r="AO17" s="78"/>
      <c r="AP17" s="78"/>
      <c r="AQ17" s="78"/>
      <c r="AR17" s="78"/>
      <c r="AS17" s="78"/>
      <c r="AT17" s="78"/>
      <c r="AU17" s="78"/>
      <c r="AV17" s="78"/>
      <c r="AW17" s="78"/>
      <c r="AX17" s="78"/>
      <c r="AY17" s="78"/>
      <c r="AZ17" s="78"/>
      <c r="BA17" s="78"/>
      <c r="BB17" s="78"/>
      <c r="BC17" s="78"/>
      <c r="BD17" s="78"/>
      <c r="BE17" s="78"/>
      <c r="BF17" s="78"/>
      <c r="BG17" s="78"/>
      <c r="BH17" s="78"/>
      <c r="BI17" s="78"/>
      <c r="BJ17" s="78"/>
      <c r="BK17" s="78"/>
      <c r="BL17" s="78"/>
      <c r="BM17" s="78"/>
      <c r="BN17" s="78"/>
      <c r="BO17" s="78"/>
      <c r="BP17" s="78"/>
      <c r="BQ17" s="78"/>
      <c r="BR17" s="78"/>
      <c r="BS17" s="78"/>
      <c r="BT17" s="78"/>
      <c r="BU17" s="78"/>
      <c r="BV17" s="78"/>
      <c r="BW17" s="78"/>
      <c r="BX17" s="78"/>
      <c r="BY17" s="78"/>
      <c r="BZ17" s="78"/>
      <c r="CA17" s="78"/>
      <c r="CB17" s="78"/>
      <c r="CC17" s="78"/>
      <c r="CD17" s="78"/>
      <c r="CE17" s="78"/>
      <c r="CF17" s="78"/>
      <c r="CG17" s="78"/>
      <c r="CH17" s="78"/>
      <c r="CI17" s="78"/>
      <c r="CJ17" s="78"/>
      <c r="CK17" s="78"/>
      <c r="CL17" s="78"/>
      <c r="CM17" s="78"/>
      <c r="CN17" s="78"/>
      <c r="CO17" s="78"/>
      <c r="CP17" s="78"/>
      <c r="CQ17" s="78"/>
      <c r="CR17" s="78"/>
      <c r="CS17" s="78"/>
      <c r="CT17" s="78"/>
      <c r="CU17" s="78"/>
      <c r="CV17" s="78"/>
      <c r="CW17" s="78"/>
      <c r="CX17" s="78"/>
      <c r="CY17" s="78"/>
      <c r="CZ17" s="78"/>
      <c r="DA17" s="78"/>
      <c r="DB17" s="78"/>
      <c r="DC17" s="78"/>
      <c r="DD17" s="78"/>
      <c r="DE17" s="78"/>
      <c r="DF17" s="78"/>
      <c r="DG17" s="78"/>
      <c r="DH17" s="78"/>
      <c r="DI17" s="78"/>
      <c r="DJ17" s="78"/>
      <c r="DK17" s="78"/>
      <c r="DL17" s="78"/>
      <c r="DM17" s="78"/>
      <c r="DN17" s="78"/>
      <c r="DO17" s="78"/>
      <c r="DP17" s="78"/>
      <c r="DQ17" s="78"/>
      <c r="DR17" s="78"/>
      <c r="DS17" s="78"/>
    </row>
    <row r="18" spans="1:123" s="79" customFormat="1" ht="60" customHeight="1">
      <c r="A18" s="95" t="s">
        <v>110</v>
      </c>
      <c r="B18" s="93">
        <v>32</v>
      </c>
      <c r="C18" s="92" t="s">
        <v>119</v>
      </c>
      <c r="D18" s="96">
        <v>2</v>
      </c>
      <c r="E18" s="96" t="s">
        <v>72</v>
      </c>
      <c r="F18" s="96" t="s">
        <v>72</v>
      </c>
      <c r="G18" s="96"/>
      <c r="H18" s="96" t="s">
        <v>112</v>
      </c>
      <c r="I18" s="109" t="s">
        <v>120</v>
      </c>
      <c r="J18" s="96"/>
      <c r="K18" s="110">
        <v>3</v>
      </c>
      <c r="L18" s="113" t="s">
        <v>113</v>
      </c>
      <c r="M18" s="96"/>
      <c r="N18" s="125" t="s">
        <v>114</v>
      </c>
      <c r="O18" s="100" t="s">
        <v>121</v>
      </c>
      <c r="P18" s="100" t="s">
        <v>116</v>
      </c>
      <c r="Q18" s="95" t="s">
        <v>117</v>
      </c>
      <c r="R18" s="78"/>
      <c r="S18" s="78"/>
      <c r="T18" s="78"/>
      <c r="U18" s="78"/>
      <c r="V18" s="78"/>
      <c r="W18" s="78"/>
      <c r="X18" s="78"/>
      <c r="Y18" s="78"/>
      <c r="Z18" s="78"/>
      <c r="AA18" s="78"/>
      <c r="AB18" s="78"/>
      <c r="AC18" s="78"/>
      <c r="AD18" s="78"/>
      <c r="AE18" s="78"/>
      <c r="AF18" s="78"/>
      <c r="AG18" s="78"/>
      <c r="AH18" s="78"/>
      <c r="AI18" s="78"/>
      <c r="AJ18" s="78"/>
      <c r="AK18" s="78"/>
      <c r="AL18" s="78"/>
      <c r="AM18" s="78"/>
      <c r="AN18" s="78"/>
      <c r="AO18" s="78"/>
      <c r="AP18" s="78"/>
      <c r="AQ18" s="78"/>
      <c r="AR18" s="78"/>
      <c r="AS18" s="78"/>
      <c r="AT18" s="78"/>
      <c r="AU18" s="78"/>
      <c r="AV18" s="78"/>
      <c r="AW18" s="78"/>
      <c r="AX18" s="78"/>
      <c r="AY18" s="78"/>
      <c r="AZ18" s="78"/>
      <c r="BA18" s="78"/>
      <c r="BB18" s="78"/>
      <c r="BC18" s="78"/>
      <c r="BD18" s="78"/>
      <c r="BE18" s="78"/>
      <c r="BF18" s="78"/>
      <c r="BG18" s="78"/>
      <c r="BH18" s="78"/>
      <c r="BI18" s="78"/>
      <c r="BJ18" s="78"/>
      <c r="BK18" s="78"/>
      <c r="BL18" s="78"/>
      <c r="BM18" s="78"/>
      <c r="BN18" s="78"/>
      <c r="BO18" s="78"/>
      <c r="BP18" s="78"/>
      <c r="BQ18" s="78"/>
      <c r="BR18" s="78"/>
      <c r="BS18" s="78"/>
      <c r="BT18" s="78"/>
      <c r="BU18" s="78"/>
      <c r="BV18" s="78"/>
      <c r="BW18" s="78"/>
      <c r="BX18" s="78"/>
      <c r="BY18" s="78"/>
      <c r="BZ18" s="78"/>
      <c r="CA18" s="78"/>
      <c r="CB18" s="78"/>
      <c r="CC18" s="78"/>
      <c r="CD18" s="78"/>
      <c r="CE18" s="78"/>
      <c r="CF18" s="78"/>
      <c r="CG18" s="78"/>
      <c r="CH18" s="78"/>
      <c r="CI18" s="78"/>
      <c r="CJ18" s="78"/>
      <c r="CK18" s="78"/>
      <c r="CL18" s="78"/>
      <c r="CM18" s="78"/>
      <c r="CN18" s="78"/>
      <c r="CO18" s="78"/>
      <c r="CP18" s="78"/>
      <c r="CQ18" s="78"/>
      <c r="CR18" s="78"/>
      <c r="CS18" s="78"/>
      <c r="CT18" s="78"/>
      <c r="CU18" s="78"/>
      <c r="CV18" s="78"/>
      <c r="CW18" s="78"/>
      <c r="CX18" s="78"/>
      <c r="CY18" s="78"/>
      <c r="CZ18" s="78"/>
      <c r="DA18" s="78"/>
      <c r="DB18" s="78"/>
      <c r="DC18" s="78"/>
      <c r="DD18" s="78"/>
      <c r="DE18" s="78"/>
      <c r="DF18" s="78"/>
      <c r="DG18" s="78"/>
      <c r="DH18" s="78"/>
      <c r="DI18" s="78"/>
      <c r="DJ18" s="78"/>
      <c r="DK18" s="78"/>
      <c r="DL18" s="78"/>
      <c r="DM18" s="78"/>
      <c r="DN18" s="78"/>
      <c r="DO18" s="78"/>
      <c r="DP18" s="78"/>
      <c r="DQ18" s="78"/>
      <c r="DR18" s="78"/>
      <c r="DS18" s="78"/>
    </row>
    <row r="19" spans="1:123" s="79" customFormat="1" ht="60" customHeight="1">
      <c r="A19" s="95" t="s">
        <v>110</v>
      </c>
      <c r="B19" s="92">
        <v>33</v>
      </c>
      <c r="C19" s="92" t="s">
        <v>9</v>
      </c>
      <c r="D19" s="96">
        <v>1</v>
      </c>
      <c r="E19" s="96" t="s">
        <v>72</v>
      </c>
      <c r="F19" s="96" t="s">
        <v>72</v>
      </c>
      <c r="G19" s="96"/>
      <c r="H19" s="96" t="s">
        <v>122</v>
      </c>
      <c r="I19" s="109">
        <f>(1512556+1499120+1546212)/3</f>
        <v>1519296</v>
      </c>
      <c r="J19" s="96"/>
      <c r="K19" s="110">
        <v>3</v>
      </c>
      <c r="L19" s="113" t="s">
        <v>113</v>
      </c>
      <c r="M19" s="96"/>
      <c r="N19" s="125" t="s">
        <v>114</v>
      </c>
      <c r="O19" s="100" t="s">
        <v>123</v>
      </c>
      <c r="P19" s="100" t="s">
        <v>124</v>
      </c>
      <c r="Q19" s="95" t="s">
        <v>117</v>
      </c>
      <c r="R19" s="78"/>
      <c r="S19" s="78"/>
      <c r="T19" s="78"/>
      <c r="U19" s="78"/>
      <c r="V19" s="78"/>
      <c r="W19" s="78"/>
      <c r="X19" s="78"/>
      <c r="Y19" s="78"/>
      <c r="Z19" s="78"/>
      <c r="AA19" s="78"/>
      <c r="AB19" s="78"/>
      <c r="AC19" s="78"/>
      <c r="AD19" s="78"/>
      <c r="AE19" s="78"/>
      <c r="AF19" s="78"/>
      <c r="AG19" s="78"/>
      <c r="AH19" s="78"/>
      <c r="AI19" s="78"/>
      <c r="AJ19" s="78"/>
      <c r="AK19" s="78"/>
      <c r="AL19" s="78"/>
      <c r="AM19" s="78"/>
      <c r="AN19" s="78"/>
      <c r="AO19" s="78"/>
      <c r="AP19" s="78"/>
      <c r="AQ19" s="78"/>
      <c r="AR19" s="78"/>
      <c r="AS19" s="78"/>
      <c r="AT19" s="78"/>
      <c r="AU19" s="78"/>
      <c r="AV19" s="78"/>
      <c r="AW19" s="78"/>
      <c r="AX19" s="78"/>
      <c r="AY19" s="78"/>
      <c r="AZ19" s="78"/>
      <c r="BA19" s="78"/>
      <c r="BB19" s="78"/>
      <c r="BC19" s="78"/>
      <c r="BD19" s="78"/>
      <c r="BE19" s="78"/>
      <c r="BF19" s="78"/>
      <c r="BG19" s="78"/>
      <c r="BH19" s="78"/>
      <c r="BI19" s="78"/>
      <c r="BJ19" s="78"/>
      <c r="BK19" s="78"/>
      <c r="BL19" s="78"/>
      <c r="BM19" s="78"/>
      <c r="BN19" s="78"/>
      <c r="BO19" s="78"/>
      <c r="BP19" s="78"/>
      <c r="BQ19" s="78"/>
      <c r="BR19" s="78"/>
      <c r="BS19" s="78"/>
      <c r="BT19" s="78"/>
      <c r="BU19" s="78"/>
      <c r="BV19" s="78"/>
      <c r="BW19" s="78"/>
      <c r="BX19" s="78"/>
      <c r="BY19" s="78"/>
      <c r="BZ19" s="78"/>
      <c r="CA19" s="78"/>
      <c r="CB19" s="78"/>
      <c r="CC19" s="78"/>
      <c r="CD19" s="78"/>
      <c r="CE19" s="78"/>
      <c r="CF19" s="78"/>
      <c r="CG19" s="78"/>
      <c r="CH19" s="78"/>
      <c r="CI19" s="78"/>
      <c r="CJ19" s="78"/>
      <c r="CK19" s="78"/>
      <c r="CL19" s="78"/>
      <c r="CM19" s="78"/>
      <c r="CN19" s="78"/>
      <c r="CO19" s="78"/>
      <c r="CP19" s="78"/>
      <c r="CQ19" s="78"/>
      <c r="CR19" s="78"/>
      <c r="CS19" s="78"/>
      <c r="CT19" s="78"/>
      <c r="CU19" s="78"/>
      <c r="CV19" s="78"/>
      <c r="CW19" s="78"/>
      <c r="CX19" s="78"/>
      <c r="CY19" s="78"/>
      <c r="CZ19" s="78"/>
      <c r="DA19" s="78"/>
      <c r="DB19" s="78"/>
      <c r="DC19" s="78"/>
      <c r="DD19" s="78"/>
      <c r="DE19" s="78"/>
      <c r="DF19" s="78"/>
      <c r="DG19" s="78"/>
      <c r="DH19" s="78"/>
      <c r="DI19" s="78"/>
      <c r="DJ19" s="78"/>
      <c r="DK19" s="78"/>
      <c r="DL19" s="78"/>
      <c r="DM19" s="78"/>
      <c r="DN19" s="78"/>
      <c r="DO19" s="78"/>
      <c r="DP19" s="78"/>
      <c r="DQ19" s="78"/>
      <c r="DR19" s="78"/>
      <c r="DS19" s="78"/>
    </row>
    <row r="20" spans="1:123" s="79" customFormat="1" ht="60" customHeight="1">
      <c r="A20" s="95" t="s">
        <v>110</v>
      </c>
      <c r="B20" s="93">
        <v>34</v>
      </c>
      <c r="C20" s="92" t="s">
        <v>11</v>
      </c>
      <c r="D20" s="96">
        <v>1</v>
      </c>
      <c r="E20" s="96" t="s">
        <v>72</v>
      </c>
      <c r="F20" s="96" t="s">
        <v>72</v>
      </c>
      <c r="G20" s="96"/>
      <c r="H20" s="96" t="s">
        <v>122</v>
      </c>
      <c r="I20" s="109">
        <f>(1577528+1533760+1521500)/3</f>
        <v>1544262.6666666667</v>
      </c>
      <c r="J20" s="96"/>
      <c r="K20" s="110">
        <v>3</v>
      </c>
      <c r="L20" s="113" t="s">
        <v>113</v>
      </c>
      <c r="M20" s="96"/>
      <c r="N20" s="125" t="s">
        <v>114</v>
      </c>
      <c r="O20" s="100" t="s">
        <v>125</v>
      </c>
      <c r="P20" s="100" t="s">
        <v>124</v>
      </c>
      <c r="Q20" s="95" t="s">
        <v>117</v>
      </c>
      <c r="R20" s="78"/>
      <c r="S20" s="78"/>
      <c r="T20" s="78"/>
      <c r="U20" s="78"/>
      <c r="V20" s="78"/>
      <c r="W20" s="78"/>
      <c r="X20" s="78"/>
      <c r="Y20" s="78"/>
      <c r="Z20" s="78"/>
      <c r="AA20" s="78"/>
      <c r="AB20" s="78"/>
      <c r="AC20" s="78"/>
      <c r="AD20" s="78"/>
      <c r="AE20" s="78"/>
      <c r="AF20" s="78"/>
      <c r="AG20" s="78"/>
      <c r="AH20" s="78"/>
      <c r="AI20" s="78"/>
      <c r="AJ20" s="78"/>
      <c r="AK20" s="78"/>
      <c r="AL20" s="78"/>
      <c r="AM20" s="78"/>
      <c r="AN20" s="78"/>
      <c r="AO20" s="78"/>
      <c r="AP20" s="78"/>
      <c r="AQ20" s="78"/>
      <c r="AR20" s="78"/>
      <c r="AS20" s="78"/>
      <c r="AT20" s="78"/>
      <c r="AU20" s="78"/>
      <c r="AV20" s="78"/>
      <c r="AW20" s="78"/>
      <c r="AX20" s="78"/>
      <c r="AY20" s="78"/>
      <c r="AZ20" s="78"/>
      <c r="BA20" s="78"/>
      <c r="BB20" s="78"/>
      <c r="BC20" s="78"/>
      <c r="BD20" s="78"/>
      <c r="BE20" s="78"/>
      <c r="BF20" s="78"/>
      <c r="BG20" s="78"/>
      <c r="BH20" s="78"/>
      <c r="BI20" s="78"/>
      <c r="BJ20" s="78"/>
      <c r="BK20" s="78"/>
      <c r="BL20" s="78"/>
      <c r="BM20" s="78"/>
      <c r="BN20" s="78"/>
      <c r="BO20" s="78"/>
      <c r="BP20" s="78"/>
      <c r="BQ20" s="78"/>
      <c r="BR20" s="78"/>
      <c r="BS20" s="78"/>
      <c r="BT20" s="78"/>
      <c r="BU20" s="78"/>
      <c r="BV20" s="78"/>
      <c r="BW20" s="78"/>
      <c r="BX20" s="78"/>
      <c r="BY20" s="78"/>
      <c r="BZ20" s="78"/>
      <c r="CA20" s="78"/>
      <c r="CB20" s="78"/>
      <c r="CC20" s="78"/>
      <c r="CD20" s="78"/>
      <c r="CE20" s="78"/>
      <c r="CF20" s="78"/>
      <c r="CG20" s="78"/>
      <c r="CH20" s="78"/>
      <c r="CI20" s="78"/>
      <c r="CJ20" s="78"/>
      <c r="CK20" s="78"/>
      <c r="CL20" s="78"/>
      <c r="CM20" s="78"/>
      <c r="CN20" s="78"/>
      <c r="CO20" s="78"/>
      <c r="CP20" s="78"/>
      <c r="CQ20" s="78"/>
      <c r="CR20" s="78"/>
      <c r="CS20" s="78"/>
      <c r="CT20" s="78"/>
      <c r="CU20" s="78"/>
      <c r="CV20" s="78"/>
      <c r="CW20" s="78"/>
      <c r="CX20" s="78"/>
      <c r="CY20" s="78"/>
      <c r="CZ20" s="78"/>
      <c r="DA20" s="78"/>
      <c r="DB20" s="78"/>
      <c r="DC20" s="78"/>
      <c r="DD20" s="78"/>
      <c r="DE20" s="78"/>
      <c r="DF20" s="78"/>
      <c r="DG20" s="78"/>
      <c r="DH20" s="78"/>
      <c r="DI20" s="78"/>
      <c r="DJ20" s="78"/>
      <c r="DK20" s="78"/>
      <c r="DL20" s="78"/>
      <c r="DM20" s="78"/>
      <c r="DN20" s="78"/>
      <c r="DO20" s="78"/>
      <c r="DP20" s="78"/>
      <c r="DQ20" s="78"/>
      <c r="DR20" s="78"/>
      <c r="DS20" s="78"/>
    </row>
    <row r="21" spans="1:123" s="79" customFormat="1" ht="60" customHeight="1">
      <c r="A21" s="95" t="s">
        <v>110</v>
      </c>
      <c r="B21" s="92">
        <v>35</v>
      </c>
      <c r="C21" s="92" t="s">
        <v>126</v>
      </c>
      <c r="D21" s="96">
        <v>1</v>
      </c>
      <c r="E21" s="96" t="s">
        <v>72</v>
      </c>
      <c r="F21" s="96" t="s">
        <v>72</v>
      </c>
      <c r="G21" s="96"/>
      <c r="H21" s="96" t="s">
        <v>122</v>
      </c>
      <c r="I21" s="114" t="s">
        <v>120</v>
      </c>
      <c r="J21" s="96"/>
      <c r="K21" s="110">
        <v>3</v>
      </c>
      <c r="L21" s="113" t="s">
        <v>113</v>
      </c>
      <c r="M21" s="96"/>
      <c r="N21" s="125" t="s">
        <v>114</v>
      </c>
      <c r="O21" s="100" t="s">
        <v>127</v>
      </c>
      <c r="P21" s="100" t="s">
        <v>124</v>
      </c>
      <c r="Q21" s="95" t="s">
        <v>117</v>
      </c>
      <c r="R21" s="78"/>
      <c r="S21" s="78"/>
      <c r="T21" s="78"/>
      <c r="U21" s="78"/>
      <c r="V21" s="78"/>
      <c r="W21" s="78"/>
      <c r="X21" s="78"/>
      <c r="Y21" s="78"/>
      <c r="Z21" s="78"/>
      <c r="AA21" s="78"/>
      <c r="AB21" s="78"/>
      <c r="AC21" s="78"/>
      <c r="AD21" s="78"/>
      <c r="AE21" s="78"/>
      <c r="AF21" s="78"/>
      <c r="AG21" s="78"/>
      <c r="AH21" s="78"/>
      <c r="AI21" s="78"/>
      <c r="AJ21" s="78"/>
      <c r="AK21" s="78"/>
      <c r="AL21" s="78"/>
      <c r="AM21" s="78"/>
      <c r="AN21" s="78"/>
      <c r="AO21" s="78"/>
      <c r="AP21" s="78"/>
      <c r="AQ21" s="78"/>
      <c r="AR21" s="78"/>
      <c r="AS21" s="78"/>
      <c r="AT21" s="78"/>
      <c r="AU21" s="78"/>
      <c r="AV21" s="78"/>
      <c r="AW21" s="78"/>
      <c r="AX21" s="78"/>
      <c r="AY21" s="78"/>
      <c r="AZ21" s="78"/>
      <c r="BA21" s="78"/>
      <c r="BB21" s="78"/>
      <c r="BC21" s="78"/>
      <c r="BD21" s="78"/>
      <c r="BE21" s="78"/>
      <c r="BF21" s="78"/>
      <c r="BG21" s="78"/>
      <c r="BH21" s="78"/>
      <c r="BI21" s="78"/>
      <c r="BJ21" s="78"/>
      <c r="BK21" s="78"/>
      <c r="BL21" s="78"/>
      <c r="BM21" s="78"/>
      <c r="BN21" s="78"/>
      <c r="BO21" s="78"/>
      <c r="BP21" s="78"/>
      <c r="BQ21" s="78"/>
      <c r="BR21" s="78"/>
      <c r="BS21" s="78"/>
      <c r="BT21" s="78"/>
      <c r="BU21" s="78"/>
      <c r="BV21" s="78"/>
      <c r="BW21" s="78"/>
      <c r="BX21" s="78"/>
      <c r="BY21" s="78"/>
      <c r="BZ21" s="78"/>
      <c r="CA21" s="78"/>
      <c r="CB21" s="78"/>
      <c r="CC21" s="78"/>
      <c r="CD21" s="78"/>
      <c r="CE21" s="78"/>
      <c r="CF21" s="78"/>
      <c r="CG21" s="78"/>
      <c r="CH21" s="78"/>
      <c r="CI21" s="78"/>
      <c r="CJ21" s="78"/>
      <c r="CK21" s="78"/>
      <c r="CL21" s="78"/>
      <c r="CM21" s="78"/>
      <c r="CN21" s="78"/>
      <c r="CO21" s="78"/>
      <c r="CP21" s="78"/>
      <c r="CQ21" s="78"/>
      <c r="CR21" s="78"/>
      <c r="CS21" s="78"/>
      <c r="CT21" s="78"/>
      <c r="CU21" s="78"/>
      <c r="CV21" s="78"/>
      <c r="CW21" s="78"/>
      <c r="CX21" s="78"/>
      <c r="CY21" s="78"/>
      <c r="CZ21" s="78"/>
      <c r="DA21" s="78"/>
      <c r="DB21" s="78"/>
      <c r="DC21" s="78"/>
      <c r="DD21" s="78"/>
      <c r="DE21" s="78"/>
      <c r="DF21" s="78"/>
      <c r="DG21" s="78"/>
      <c r="DH21" s="78"/>
      <c r="DI21" s="78"/>
      <c r="DJ21" s="78"/>
      <c r="DK21" s="78"/>
      <c r="DL21" s="78"/>
      <c r="DM21" s="78"/>
      <c r="DN21" s="78"/>
      <c r="DO21" s="78"/>
      <c r="DP21" s="78"/>
      <c r="DQ21" s="78"/>
      <c r="DR21" s="78"/>
      <c r="DS21" s="78"/>
    </row>
    <row r="22" spans="1:123" s="79" customFormat="1" ht="60" customHeight="1">
      <c r="A22" s="95" t="s">
        <v>110</v>
      </c>
      <c r="B22" s="93">
        <v>36</v>
      </c>
      <c r="C22" s="92" t="s">
        <v>13</v>
      </c>
      <c r="D22" s="96">
        <v>2</v>
      </c>
      <c r="E22" s="96" t="s">
        <v>72</v>
      </c>
      <c r="F22" s="96" t="s">
        <v>72</v>
      </c>
      <c r="G22" s="96"/>
      <c r="H22" s="96" t="s">
        <v>122</v>
      </c>
      <c r="I22" s="109">
        <f>(1412516+1395304+1362316)/3</f>
        <v>1390045.3333333333</v>
      </c>
      <c r="J22" s="96"/>
      <c r="K22" s="110">
        <v>3</v>
      </c>
      <c r="L22" s="113" t="s">
        <v>113</v>
      </c>
      <c r="M22" s="96"/>
      <c r="N22" s="125" t="s">
        <v>114</v>
      </c>
      <c r="O22" s="100" t="s">
        <v>128</v>
      </c>
      <c r="P22" s="100" t="s">
        <v>124</v>
      </c>
      <c r="Q22" s="95" t="s">
        <v>117</v>
      </c>
      <c r="R22" s="78"/>
      <c r="S22" s="78"/>
      <c r="T22" s="78"/>
      <c r="U22" s="78"/>
      <c r="V22" s="78"/>
      <c r="W22" s="78"/>
      <c r="X22" s="78"/>
      <c r="Y22" s="78"/>
      <c r="Z22" s="78"/>
      <c r="AA22" s="78"/>
      <c r="AB22" s="78"/>
      <c r="AC22" s="78"/>
      <c r="AD22" s="78"/>
      <c r="AE22" s="78"/>
      <c r="AF22" s="78"/>
      <c r="AG22" s="78"/>
      <c r="AH22" s="78"/>
      <c r="AI22" s="78"/>
      <c r="AJ22" s="78"/>
      <c r="AK22" s="78"/>
      <c r="AL22" s="78"/>
      <c r="AM22" s="78"/>
      <c r="AN22" s="78"/>
      <c r="AO22" s="78"/>
      <c r="AP22" s="78"/>
      <c r="AQ22" s="78"/>
      <c r="AR22" s="78"/>
      <c r="AS22" s="78"/>
      <c r="AT22" s="78"/>
      <c r="AU22" s="78"/>
      <c r="AV22" s="78"/>
      <c r="AW22" s="78"/>
      <c r="AX22" s="78"/>
      <c r="AY22" s="78"/>
      <c r="AZ22" s="78"/>
      <c r="BA22" s="78"/>
      <c r="BB22" s="78"/>
      <c r="BC22" s="78"/>
      <c r="BD22" s="78"/>
      <c r="BE22" s="78"/>
      <c r="BF22" s="78"/>
      <c r="BG22" s="78"/>
      <c r="BH22" s="78"/>
      <c r="BI22" s="78"/>
      <c r="BJ22" s="78"/>
      <c r="BK22" s="78"/>
      <c r="BL22" s="78"/>
      <c r="BM22" s="78"/>
      <c r="BN22" s="78"/>
      <c r="BO22" s="78"/>
      <c r="BP22" s="78"/>
      <c r="BQ22" s="78"/>
      <c r="BR22" s="78"/>
      <c r="BS22" s="78"/>
      <c r="BT22" s="78"/>
      <c r="BU22" s="78"/>
      <c r="BV22" s="78"/>
      <c r="BW22" s="78"/>
      <c r="BX22" s="78"/>
      <c r="BY22" s="78"/>
      <c r="BZ22" s="78"/>
      <c r="CA22" s="78"/>
      <c r="CB22" s="78"/>
      <c r="CC22" s="78"/>
      <c r="CD22" s="78"/>
      <c r="CE22" s="78"/>
      <c r="CF22" s="78"/>
      <c r="CG22" s="78"/>
      <c r="CH22" s="78"/>
      <c r="CI22" s="78"/>
      <c r="CJ22" s="78"/>
      <c r="CK22" s="78"/>
      <c r="CL22" s="78"/>
      <c r="CM22" s="78"/>
      <c r="CN22" s="78"/>
      <c r="CO22" s="78"/>
      <c r="CP22" s="78"/>
      <c r="CQ22" s="78"/>
      <c r="CR22" s="78"/>
      <c r="CS22" s="78"/>
      <c r="CT22" s="78"/>
      <c r="CU22" s="78"/>
      <c r="CV22" s="78"/>
      <c r="CW22" s="78"/>
      <c r="CX22" s="78"/>
      <c r="CY22" s="78"/>
      <c r="CZ22" s="78"/>
      <c r="DA22" s="78"/>
      <c r="DB22" s="78"/>
      <c r="DC22" s="78"/>
      <c r="DD22" s="78"/>
      <c r="DE22" s="78"/>
      <c r="DF22" s="78"/>
      <c r="DG22" s="78"/>
      <c r="DH22" s="78"/>
      <c r="DI22" s="78"/>
      <c r="DJ22" s="78"/>
      <c r="DK22" s="78"/>
      <c r="DL22" s="78"/>
      <c r="DM22" s="78"/>
      <c r="DN22" s="78"/>
      <c r="DO22" s="78"/>
      <c r="DP22" s="78"/>
      <c r="DQ22" s="78"/>
      <c r="DR22" s="78"/>
      <c r="DS22" s="78"/>
    </row>
    <row r="23" spans="1:123" s="79" customFormat="1" ht="60" customHeight="1">
      <c r="A23" s="95" t="s">
        <v>110</v>
      </c>
      <c r="B23" s="92">
        <v>37</v>
      </c>
      <c r="C23" s="92" t="s">
        <v>15</v>
      </c>
      <c r="D23" s="96">
        <v>1</v>
      </c>
      <c r="E23" s="96" t="s">
        <v>72</v>
      </c>
      <c r="F23" s="96" t="s">
        <v>72</v>
      </c>
      <c r="G23" s="96"/>
      <c r="H23" s="96" t="s">
        <v>129</v>
      </c>
      <c r="I23" s="112">
        <f>(22%+26%+31%)/3</f>
        <v>0.26333333333333336</v>
      </c>
      <c r="J23" s="96"/>
      <c r="K23" s="110">
        <v>3</v>
      </c>
      <c r="L23" s="113" t="s">
        <v>113</v>
      </c>
      <c r="M23" s="96"/>
      <c r="N23" s="125" t="s">
        <v>114</v>
      </c>
      <c r="O23" s="100" t="s">
        <v>130</v>
      </c>
      <c r="P23" s="100" t="s">
        <v>131</v>
      </c>
      <c r="Q23" s="95" t="s">
        <v>117</v>
      </c>
      <c r="R23" s="78"/>
      <c r="S23" s="78"/>
      <c r="T23" s="78"/>
      <c r="U23" s="78"/>
      <c r="V23" s="78"/>
      <c r="W23" s="78"/>
      <c r="X23" s="78"/>
      <c r="Y23" s="78"/>
      <c r="Z23" s="78"/>
      <c r="AA23" s="78"/>
      <c r="AB23" s="78"/>
      <c r="AC23" s="78"/>
      <c r="AD23" s="78"/>
      <c r="AE23" s="78"/>
      <c r="AF23" s="78"/>
      <c r="AG23" s="78"/>
      <c r="AH23" s="78"/>
      <c r="AI23" s="78"/>
      <c r="AJ23" s="78"/>
      <c r="AK23" s="78"/>
      <c r="AL23" s="78"/>
      <c r="AM23" s="78"/>
      <c r="AN23" s="78"/>
      <c r="AO23" s="78"/>
      <c r="AP23" s="78"/>
      <c r="AQ23" s="78"/>
      <c r="AR23" s="78"/>
      <c r="AS23" s="78"/>
      <c r="AT23" s="78"/>
      <c r="AU23" s="78"/>
      <c r="AV23" s="78"/>
      <c r="AW23" s="78"/>
      <c r="AX23" s="78"/>
      <c r="AY23" s="78"/>
      <c r="AZ23" s="78"/>
      <c r="BA23" s="78"/>
      <c r="BB23" s="78"/>
      <c r="BC23" s="78"/>
      <c r="BD23" s="78"/>
      <c r="BE23" s="78"/>
      <c r="BF23" s="78"/>
      <c r="BG23" s="78"/>
      <c r="BH23" s="78"/>
      <c r="BI23" s="78"/>
      <c r="BJ23" s="78"/>
      <c r="BK23" s="78"/>
      <c r="BL23" s="78"/>
      <c r="BM23" s="78"/>
      <c r="BN23" s="78"/>
      <c r="BO23" s="78"/>
      <c r="BP23" s="78"/>
      <c r="BQ23" s="78"/>
      <c r="BR23" s="78"/>
      <c r="BS23" s="78"/>
      <c r="BT23" s="78"/>
      <c r="BU23" s="78"/>
      <c r="BV23" s="78"/>
      <c r="BW23" s="78"/>
      <c r="BX23" s="78"/>
      <c r="BY23" s="78"/>
      <c r="BZ23" s="78"/>
      <c r="CA23" s="78"/>
      <c r="CB23" s="78"/>
      <c r="CC23" s="78"/>
      <c r="CD23" s="78"/>
      <c r="CE23" s="78"/>
      <c r="CF23" s="78"/>
      <c r="CG23" s="78"/>
      <c r="CH23" s="78"/>
      <c r="CI23" s="78"/>
      <c r="CJ23" s="78"/>
      <c r="CK23" s="78"/>
      <c r="CL23" s="78"/>
      <c r="CM23" s="78"/>
      <c r="CN23" s="78"/>
      <c r="CO23" s="78"/>
      <c r="CP23" s="78"/>
      <c r="CQ23" s="78"/>
      <c r="CR23" s="78"/>
      <c r="CS23" s="78"/>
      <c r="CT23" s="78"/>
      <c r="CU23" s="78"/>
      <c r="CV23" s="78"/>
      <c r="CW23" s="78"/>
      <c r="CX23" s="78"/>
      <c r="CY23" s="78"/>
      <c r="CZ23" s="78"/>
      <c r="DA23" s="78"/>
      <c r="DB23" s="78"/>
      <c r="DC23" s="78"/>
      <c r="DD23" s="78"/>
      <c r="DE23" s="78"/>
      <c r="DF23" s="78"/>
      <c r="DG23" s="78"/>
      <c r="DH23" s="78"/>
      <c r="DI23" s="78"/>
      <c r="DJ23" s="78"/>
      <c r="DK23" s="78"/>
      <c r="DL23" s="78"/>
      <c r="DM23" s="78"/>
      <c r="DN23" s="78"/>
      <c r="DO23" s="78"/>
      <c r="DP23" s="78"/>
      <c r="DQ23" s="78"/>
      <c r="DR23" s="78"/>
      <c r="DS23" s="78"/>
    </row>
    <row r="24" spans="1:123" s="79" customFormat="1" ht="60" customHeight="1">
      <c r="A24" s="95" t="s">
        <v>110</v>
      </c>
      <c r="B24" s="93">
        <v>38</v>
      </c>
      <c r="C24" s="92" t="s">
        <v>17</v>
      </c>
      <c r="D24" s="96">
        <v>1</v>
      </c>
      <c r="E24" s="96" t="s">
        <v>72</v>
      </c>
      <c r="F24" s="96" t="s">
        <v>72</v>
      </c>
      <c r="G24" s="96"/>
      <c r="H24" s="96" t="s">
        <v>129</v>
      </c>
      <c r="I24" s="112">
        <f>(36%+27%+25%)/3</f>
        <v>0.29333333333333333</v>
      </c>
      <c r="J24" s="96"/>
      <c r="K24" s="110">
        <v>3</v>
      </c>
      <c r="L24" s="113" t="s">
        <v>113</v>
      </c>
      <c r="M24" s="96"/>
      <c r="N24" s="125" t="s">
        <v>114</v>
      </c>
      <c r="O24" s="100" t="s">
        <v>130</v>
      </c>
      <c r="P24" s="100" t="s">
        <v>131</v>
      </c>
      <c r="Q24" s="95" t="s">
        <v>117</v>
      </c>
      <c r="R24" s="78"/>
      <c r="S24" s="78"/>
      <c r="T24" s="78"/>
      <c r="U24" s="78"/>
      <c r="V24" s="78"/>
      <c r="W24" s="78"/>
      <c r="X24" s="78"/>
      <c r="Y24" s="78"/>
      <c r="Z24" s="78"/>
      <c r="AA24" s="78"/>
      <c r="AB24" s="78"/>
      <c r="AC24" s="78"/>
      <c r="AD24" s="78"/>
      <c r="AE24" s="78"/>
      <c r="AF24" s="78"/>
      <c r="AG24" s="78"/>
      <c r="AH24" s="78"/>
      <c r="AI24" s="78"/>
      <c r="AJ24" s="78"/>
      <c r="AK24" s="78"/>
      <c r="AL24" s="78"/>
      <c r="AM24" s="78"/>
      <c r="AN24" s="78"/>
      <c r="AO24" s="78"/>
      <c r="AP24" s="78"/>
      <c r="AQ24" s="78"/>
      <c r="AR24" s="78"/>
      <c r="AS24" s="78"/>
      <c r="AT24" s="78"/>
      <c r="AU24" s="78"/>
      <c r="AV24" s="78"/>
      <c r="AW24" s="78"/>
      <c r="AX24" s="78"/>
      <c r="AY24" s="78"/>
      <c r="AZ24" s="78"/>
      <c r="BA24" s="78"/>
      <c r="BB24" s="78"/>
      <c r="BC24" s="78"/>
      <c r="BD24" s="78"/>
      <c r="BE24" s="78"/>
      <c r="BF24" s="78"/>
      <c r="BG24" s="78"/>
      <c r="BH24" s="78"/>
      <c r="BI24" s="78"/>
      <c r="BJ24" s="78"/>
      <c r="BK24" s="78"/>
      <c r="BL24" s="78"/>
      <c r="BM24" s="78"/>
      <c r="BN24" s="78"/>
      <c r="BO24" s="78"/>
      <c r="BP24" s="78"/>
      <c r="BQ24" s="78"/>
      <c r="BR24" s="78"/>
      <c r="BS24" s="78"/>
      <c r="BT24" s="78"/>
      <c r="BU24" s="78"/>
      <c r="BV24" s="78"/>
      <c r="BW24" s="78"/>
      <c r="BX24" s="78"/>
      <c r="BY24" s="78"/>
      <c r="BZ24" s="78"/>
      <c r="CA24" s="78"/>
      <c r="CB24" s="78"/>
      <c r="CC24" s="78"/>
      <c r="CD24" s="78"/>
      <c r="CE24" s="78"/>
      <c r="CF24" s="78"/>
      <c r="CG24" s="78"/>
      <c r="CH24" s="78"/>
      <c r="CI24" s="78"/>
      <c r="CJ24" s="78"/>
      <c r="CK24" s="78"/>
      <c r="CL24" s="78"/>
      <c r="CM24" s="78"/>
      <c r="CN24" s="78"/>
      <c r="CO24" s="78"/>
      <c r="CP24" s="78"/>
      <c r="CQ24" s="78"/>
      <c r="CR24" s="78"/>
      <c r="CS24" s="78"/>
      <c r="CT24" s="78"/>
      <c r="CU24" s="78"/>
      <c r="CV24" s="78"/>
      <c r="CW24" s="78"/>
      <c r="CX24" s="78"/>
      <c r="CY24" s="78"/>
      <c r="CZ24" s="78"/>
      <c r="DA24" s="78"/>
      <c r="DB24" s="78"/>
      <c r="DC24" s="78"/>
      <c r="DD24" s="78"/>
      <c r="DE24" s="78"/>
      <c r="DF24" s="78"/>
      <c r="DG24" s="78"/>
      <c r="DH24" s="78"/>
      <c r="DI24" s="78"/>
      <c r="DJ24" s="78"/>
      <c r="DK24" s="78"/>
      <c r="DL24" s="78"/>
      <c r="DM24" s="78"/>
      <c r="DN24" s="78"/>
      <c r="DO24" s="78"/>
      <c r="DP24" s="78"/>
      <c r="DQ24" s="78"/>
      <c r="DR24" s="78"/>
      <c r="DS24" s="78"/>
    </row>
    <row r="25" spans="1:123" s="79" customFormat="1" ht="60" customHeight="1">
      <c r="A25" s="95" t="s">
        <v>110</v>
      </c>
      <c r="B25" s="92">
        <v>39</v>
      </c>
      <c r="C25" s="97" t="s">
        <v>19</v>
      </c>
      <c r="D25" s="96">
        <v>1</v>
      </c>
      <c r="E25" s="96" t="s">
        <v>72</v>
      </c>
      <c r="F25" s="96" t="s">
        <v>72</v>
      </c>
      <c r="G25" s="96"/>
      <c r="H25" s="96" t="s">
        <v>129</v>
      </c>
      <c r="I25" s="112">
        <f>(14%+20%+31%)/3</f>
        <v>0.21666666666666667</v>
      </c>
      <c r="J25" s="96"/>
      <c r="K25" s="110">
        <v>3</v>
      </c>
      <c r="L25" s="113" t="s">
        <v>113</v>
      </c>
      <c r="M25" s="96"/>
      <c r="N25" s="125" t="s">
        <v>114</v>
      </c>
      <c r="O25" s="100" t="s">
        <v>130</v>
      </c>
      <c r="P25" s="100" t="s">
        <v>131</v>
      </c>
      <c r="Q25" s="95" t="s">
        <v>117</v>
      </c>
      <c r="R25" s="78"/>
      <c r="S25" s="78"/>
      <c r="T25" s="78"/>
      <c r="U25" s="78"/>
      <c r="V25" s="78"/>
      <c r="W25" s="78"/>
      <c r="X25" s="78"/>
      <c r="Y25" s="78"/>
      <c r="Z25" s="78"/>
      <c r="AA25" s="78"/>
      <c r="AB25" s="78"/>
      <c r="AC25" s="78"/>
      <c r="AD25" s="78"/>
      <c r="AE25" s="78"/>
      <c r="AF25" s="78"/>
      <c r="AG25" s="78"/>
      <c r="AH25" s="78"/>
      <c r="AI25" s="78"/>
      <c r="AJ25" s="78"/>
      <c r="AK25" s="78"/>
      <c r="AL25" s="78"/>
      <c r="AM25" s="78"/>
      <c r="AN25" s="78"/>
      <c r="AO25" s="78"/>
      <c r="AP25" s="78"/>
      <c r="AQ25" s="78"/>
      <c r="AR25" s="78"/>
      <c r="AS25" s="78"/>
      <c r="AT25" s="78"/>
      <c r="AU25" s="78"/>
      <c r="AV25" s="78"/>
      <c r="AW25" s="78"/>
      <c r="AX25" s="78"/>
      <c r="AY25" s="78"/>
      <c r="AZ25" s="78"/>
      <c r="BA25" s="78"/>
      <c r="BB25" s="78"/>
      <c r="BC25" s="78"/>
      <c r="BD25" s="78"/>
      <c r="BE25" s="78"/>
      <c r="BF25" s="78"/>
      <c r="BG25" s="78"/>
      <c r="BH25" s="78"/>
      <c r="BI25" s="78"/>
      <c r="BJ25" s="78"/>
      <c r="BK25" s="78"/>
      <c r="BL25" s="78"/>
      <c r="BM25" s="78"/>
      <c r="BN25" s="78"/>
      <c r="BO25" s="78"/>
      <c r="BP25" s="78"/>
      <c r="BQ25" s="78"/>
      <c r="BR25" s="78"/>
      <c r="BS25" s="78"/>
      <c r="BT25" s="78"/>
      <c r="BU25" s="78"/>
      <c r="BV25" s="78"/>
      <c r="BW25" s="78"/>
      <c r="BX25" s="78"/>
      <c r="BY25" s="78"/>
      <c r="BZ25" s="78"/>
      <c r="CA25" s="78"/>
      <c r="CB25" s="78"/>
      <c r="CC25" s="78"/>
      <c r="CD25" s="78"/>
      <c r="CE25" s="78"/>
      <c r="CF25" s="78"/>
      <c r="CG25" s="78"/>
      <c r="CH25" s="78"/>
      <c r="CI25" s="78"/>
      <c r="CJ25" s="78"/>
      <c r="CK25" s="78"/>
      <c r="CL25" s="78"/>
      <c r="CM25" s="78"/>
      <c r="CN25" s="78"/>
      <c r="CO25" s="78"/>
      <c r="CP25" s="78"/>
      <c r="CQ25" s="78"/>
      <c r="CR25" s="78"/>
      <c r="CS25" s="78"/>
      <c r="CT25" s="78"/>
      <c r="CU25" s="78"/>
      <c r="CV25" s="78"/>
      <c r="CW25" s="78"/>
      <c r="CX25" s="78"/>
      <c r="CY25" s="78"/>
      <c r="CZ25" s="78"/>
      <c r="DA25" s="78"/>
      <c r="DB25" s="78"/>
      <c r="DC25" s="78"/>
      <c r="DD25" s="78"/>
      <c r="DE25" s="78"/>
      <c r="DF25" s="78"/>
      <c r="DG25" s="78"/>
      <c r="DH25" s="78"/>
      <c r="DI25" s="78"/>
      <c r="DJ25" s="78"/>
      <c r="DK25" s="78"/>
      <c r="DL25" s="78"/>
      <c r="DM25" s="78"/>
      <c r="DN25" s="78"/>
      <c r="DO25" s="78"/>
      <c r="DP25" s="78"/>
      <c r="DQ25" s="78"/>
      <c r="DR25" s="78"/>
      <c r="DS25" s="78"/>
    </row>
    <row r="26" spans="1:123" s="79" customFormat="1" ht="69.650000000000006" customHeight="1">
      <c r="A26" s="95" t="s">
        <v>53</v>
      </c>
      <c r="B26" s="92">
        <v>43</v>
      </c>
      <c r="C26" s="141" t="s">
        <v>1230</v>
      </c>
      <c r="D26" s="96">
        <v>1</v>
      </c>
      <c r="E26" s="96"/>
      <c r="F26" s="96" t="s">
        <v>72</v>
      </c>
      <c r="G26" s="96"/>
      <c r="H26" s="96" t="s">
        <v>80</v>
      </c>
      <c r="I26" s="106">
        <f>(4.478+3.074+4.077)/3</f>
        <v>3.8763333333333332</v>
      </c>
      <c r="J26" s="96"/>
      <c r="K26" s="110" t="s">
        <v>132</v>
      </c>
      <c r="L26" s="96" t="s">
        <v>57</v>
      </c>
      <c r="M26" s="96" t="s">
        <v>58</v>
      </c>
      <c r="N26" s="124" t="s">
        <v>133</v>
      </c>
      <c r="O26" s="102" t="s">
        <v>134</v>
      </c>
      <c r="P26" s="100" t="s">
        <v>135</v>
      </c>
      <c r="Q26" s="95" t="s">
        <v>62</v>
      </c>
      <c r="R26" s="78"/>
      <c r="S26" s="78"/>
      <c r="T26" s="78"/>
      <c r="U26" s="78"/>
      <c r="V26" s="78"/>
      <c r="W26" s="78"/>
      <c r="X26" s="78"/>
      <c r="Y26" s="78"/>
      <c r="Z26" s="78"/>
      <c r="AA26" s="78"/>
      <c r="AB26" s="78"/>
      <c r="AC26" s="78"/>
      <c r="AD26" s="78"/>
      <c r="AE26" s="78"/>
      <c r="AF26" s="78"/>
      <c r="AG26" s="78"/>
      <c r="AH26" s="78"/>
      <c r="AI26" s="78"/>
      <c r="AJ26" s="78"/>
      <c r="AK26" s="78"/>
      <c r="AL26" s="78"/>
      <c r="AM26" s="78"/>
      <c r="AN26" s="78"/>
      <c r="AO26" s="78"/>
      <c r="AP26" s="78"/>
      <c r="AQ26" s="78"/>
      <c r="AR26" s="78"/>
      <c r="AS26" s="78"/>
      <c r="AT26" s="78"/>
      <c r="AU26" s="78"/>
      <c r="AV26" s="78"/>
      <c r="AW26" s="78"/>
      <c r="AX26" s="78"/>
      <c r="AY26" s="78"/>
      <c r="AZ26" s="78"/>
      <c r="BA26" s="78"/>
      <c r="BB26" s="78"/>
      <c r="BC26" s="78"/>
      <c r="BD26" s="78"/>
      <c r="BE26" s="78"/>
      <c r="BF26" s="78"/>
      <c r="BG26" s="78"/>
      <c r="BH26" s="78"/>
      <c r="BI26" s="78"/>
      <c r="BJ26" s="78"/>
      <c r="BK26" s="78"/>
      <c r="BL26" s="78"/>
      <c r="BM26" s="78"/>
      <c r="BN26" s="78"/>
      <c r="BO26" s="78"/>
      <c r="BP26" s="78"/>
      <c r="BQ26" s="78"/>
      <c r="BR26" s="78"/>
      <c r="BS26" s="78"/>
      <c r="BT26" s="78"/>
      <c r="BU26" s="78"/>
      <c r="BV26" s="78"/>
      <c r="BW26" s="78"/>
      <c r="BX26" s="78"/>
      <c r="BY26" s="78"/>
      <c r="BZ26" s="78"/>
      <c r="CA26" s="78"/>
      <c r="CB26" s="78"/>
      <c r="CC26" s="78"/>
      <c r="CD26" s="78"/>
      <c r="CE26" s="78"/>
      <c r="CF26" s="78"/>
      <c r="CG26" s="78"/>
      <c r="CH26" s="78"/>
      <c r="CI26" s="78"/>
      <c r="CJ26" s="78"/>
      <c r="CK26" s="78"/>
      <c r="CL26" s="78"/>
      <c r="CM26" s="78"/>
      <c r="CN26" s="78"/>
      <c r="CO26" s="78"/>
      <c r="CP26" s="78"/>
      <c r="CQ26" s="78"/>
      <c r="CR26" s="78"/>
      <c r="CS26" s="78"/>
      <c r="CT26" s="78"/>
      <c r="CU26" s="78"/>
      <c r="CV26" s="78"/>
      <c r="CW26" s="78"/>
      <c r="CX26" s="78"/>
      <c r="CY26" s="78"/>
      <c r="CZ26" s="78"/>
      <c r="DA26" s="78"/>
      <c r="DB26" s="78"/>
      <c r="DC26" s="78"/>
      <c r="DD26" s="78"/>
      <c r="DE26" s="78"/>
      <c r="DF26" s="78"/>
      <c r="DG26" s="78"/>
      <c r="DH26" s="78"/>
      <c r="DI26" s="78"/>
      <c r="DJ26" s="78"/>
      <c r="DK26" s="78"/>
      <c r="DL26" s="78"/>
      <c r="DM26" s="78"/>
      <c r="DN26" s="78"/>
      <c r="DO26" s="78"/>
      <c r="DP26" s="78"/>
      <c r="DQ26" s="78"/>
      <c r="DR26" s="78"/>
      <c r="DS26" s="78"/>
    </row>
    <row r="27" spans="1:123" s="78" customFormat="1" ht="60" customHeight="1">
      <c r="A27" s="91" t="s">
        <v>53</v>
      </c>
      <c r="B27" s="93">
        <v>44</v>
      </c>
      <c r="C27" s="93" t="s">
        <v>136</v>
      </c>
      <c r="D27" s="94">
        <v>1</v>
      </c>
      <c r="E27" s="94"/>
      <c r="F27" s="94"/>
      <c r="G27" s="94"/>
      <c r="H27" s="94" t="s">
        <v>80</v>
      </c>
      <c r="I27" s="106">
        <f>(1.806+1.871+1.471)/3</f>
        <v>1.716</v>
      </c>
      <c r="J27" s="94"/>
      <c r="K27" s="107" t="s">
        <v>65</v>
      </c>
      <c r="L27" s="94" t="s">
        <v>57</v>
      </c>
      <c r="M27" s="94" t="s">
        <v>58</v>
      </c>
      <c r="N27" s="124"/>
      <c r="O27" s="102" t="s">
        <v>137</v>
      </c>
      <c r="P27" s="102" t="s">
        <v>67</v>
      </c>
      <c r="Q27" s="91" t="s">
        <v>62</v>
      </c>
    </row>
    <row r="28" spans="1:123" s="78" customFormat="1" ht="60" customHeight="1">
      <c r="A28" s="91" t="s">
        <v>53</v>
      </c>
      <c r="B28" s="92">
        <v>45</v>
      </c>
      <c r="C28" s="93" t="s">
        <v>138</v>
      </c>
      <c r="D28" s="94">
        <v>1</v>
      </c>
      <c r="E28" s="94"/>
      <c r="F28" s="94"/>
      <c r="G28" s="94"/>
      <c r="H28" s="94" t="s">
        <v>80</v>
      </c>
      <c r="I28" s="106">
        <f>(2.779+2.139+2.506)/3</f>
        <v>2.4746666666666663</v>
      </c>
      <c r="J28" s="94"/>
      <c r="K28" s="107" t="s">
        <v>65</v>
      </c>
      <c r="L28" s="94" t="s">
        <v>57</v>
      </c>
      <c r="M28" s="94" t="s">
        <v>58</v>
      </c>
      <c r="N28" s="124"/>
      <c r="O28" s="102" t="s">
        <v>139</v>
      </c>
      <c r="P28" s="102" t="s">
        <v>70</v>
      </c>
      <c r="Q28" s="91" t="s">
        <v>62</v>
      </c>
    </row>
    <row r="29" spans="1:123" s="78" customFormat="1" ht="51" customHeight="1">
      <c r="A29" s="91" t="s">
        <v>53</v>
      </c>
      <c r="B29" s="93">
        <v>46</v>
      </c>
      <c r="C29" s="98" t="s">
        <v>140</v>
      </c>
      <c r="D29" s="94">
        <v>0.5</v>
      </c>
      <c r="E29" s="94"/>
      <c r="F29" s="94" t="s">
        <v>72</v>
      </c>
      <c r="G29" s="94"/>
      <c r="H29" s="94" t="s">
        <v>80</v>
      </c>
      <c r="I29" s="106">
        <f>(3.712+4.21+3.776)/3</f>
        <v>3.8993333333333333</v>
      </c>
      <c r="J29" s="94"/>
      <c r="K29" s="107" t="s">
        <v>132</v>
      </c>
      <c r="L29" s="94" t="s">
        <v>57</v>
      </c>
      <c r="M29" s="94" t="s">
        <v>58</v>
      </c>
      <c r="N29" s="125" t="s">
        <v>141</v>
      </c>
      <c r="O29" s="102" t="s">
        <v>142</v>
      </c>
      <c r="P29" s="102" t="s">
        <v>143</v>
      </c>
      <c r="Q29" s="91" t="s">
        <v>62</v>
      </c>
      <c r="R29" s="131"/>
    </row>
    <row r="30" spans="1:123" s="78" customFormat="1" ht="60" customHeight="1">
      <c r="A30" s="91" t="s">
        <v>53</v>
      </c>
      <c r="B30" s="92">
        <v>49</v>
      </c>
      <c r="C30" s="99" t="s">
        <v>144</v>
      </c>
      <c r="D30" s="94">
        <v>1</v>
      </c>
      <c r="E30" s="94"/>
      <c r="F30" s="94"/>
      <c r="G30" s="94"/>
      <c r="H30" s="94" t="s">
        <v>80</v>
      </c>
      <c r="I30" s="106">
        <f>(4.331+3.709+3.81)/3</f>
        <v>3.9500000000000006</v>
      </c>
      <c r="J30" s="94"/>
      <c r="K30" s="107" t="s">
        <v>132</v>
      </c>
      <c r="L30" s="94" t="s">
        <v>57</v>
      </c>
      <c r="M30" s="94" t="s">
        <v>58</v>
      </c>
      <c r="N30" s="124" t="s">
        <v>145</v>
      </c>
      <c r="O30" s="102" t="s">
        <v>146</v>
      </c>
      <c r="P30" s="102" t="s">
        <v>147</v>
      </c>
      <c r="Q30" s="91" t="s">
        <v>62</v>
      </c>
    </row>
    <row r="31" spans="1:123" s="78" customFormat="1" ht="60" customHeight="1">
      <c r="A31" s="91" t="s">
        <v>53</v>
      </c>
      <c r="B31" s="93">
        <v>50</v>
      </c>
      <c r="C31" s="98" t="s">
        <v>148</v>
      </c>
      <c r="D31" s="94">
        <v>1</v>
      </c>
      <c r="E31" s="94"/>
      <c r="F31" s="94" t="s">
        <v>72</v>
      </c>
      <c r="G31" s="94"/>
      <c r="H31" s="94" t="s">
        <v>149</v>
      </c>
      <c r="I31" s="106">
        <f>(4.378+4.697+5.28)/3</f>
        <v>4.7850000000000001</v>
      </c>
      <c r="J31" s="94"/>
      <c r="K31" s="107" t="s">
        <v>132</v>
      </c>
      <c r="L31" s="94" t="s">
        <v>57</v>
      </c>
      <c r="M31" s="94" t="s">
        <v>58</v>
      </c>
      <c r="N31" s="124"/>
      <c r="O31" s="102" t="s">
        <v>150</v>
      </c>
      <c r="P31" s="102" t="s">
        <v>151</v>
      </c>
      <c r="Q31" s="91" t="s">
        <v>62</v>
      </c>
    </row>
    <row r="32" spans="1:123" s="78" customFormat="1" ht="60" customHeight="1">
      <c r="A32" s="91" t="s">
        <v>53</v>
      </c>
      <c r="B32" s="92">
        <v>51</v>
      </c>
      <c r="C32" s="93" t="s">
        <v>152</v>
      </c>
      <c r="D32" s="94">
        <v>1</v>
      </c>
      <c r="E32" s="94"/>
      <c r="F32" s="94"/>
      <c r="G32" s="94"/>
      <c r="H32" s="94" t="s">
        <v>64</v>
      </c>
      <c r="I32" s="106">
        <f>(1.036+0.802+1.403)/3</f>
        <v>1.0803333333333334</v>
      </c>
      <c r="J32" s="94"/>
      <c r="K32" s="107" t="s">
        <v>132</v>
      </c>
      <c r="L32" s="94" t="s">
        <v>57</v>
      </c>
      <c r="M32" s="94" t="s">
        <v>58</v>
      </c>
      <c r="N32" s="124"/>
      <c r="O32" s="102" t="s">
        <v>153</v>
      </c>
      <c r="P32" s="102" t="s">
        <v>79</v>
      </c>
      <c r="Q32" s="91" t="s">
        <v>62</v>
      </c>
    </row>
    <row r="33" spans="1:123" s="78" customFormat="1" ht="60" customHeight="1">
      <c r="A33" s="91" t="s">
        <v>53</v>
      </c>
      <c r="B33" s="92">
        <v>53</v>
      </c>
      <c r="C33" s="98" t="s">
        <v>154</v>
      </c>
      <c r="D33" s="94">
        <v>1</v>
      </c>
      <c r="E33" s="94"/>
      <c r="F33" s="96" t="s">
        <v>72</v>
      </c>
      <c r="G33" s="94"/>
      <c r="H33" s="94" t="s">
        <v>155</v>
      </c>
      <c r="I33" s="106">
        <f>(802+736+802)/3</f>
        <v>780</v>
      </c>
      <c r="J33" s="94"/>
      <c r="K33" s="107">
        <v>2</v>
      </c>
      <c r="L33" s="94" t="s">
        <v>57</v>
      </c>
      <c r="M33" s="94" t="s">
        <v>156</v>
      </c>
      <c r="N33" s="124"/>
      <c r="O33" s="102" t="s">
        <v>157</v>
      </c>
      <c r="P33" s="102" t="s">
        <v>158</v>
      </c>
      <c r="Q33" s="95" t="s">
        <v>62</v>
      </c>
    </row>
    <row r="34" spans="1:123" s="78" customFormat="1" ht="60" customHeight="1">
      <c r="A34" s="91" t="s">
        <v>53</v>
      </c>
      <c r="B34" s="93">
        <v>54</v>
      </c>
      <c r="C34" s="98" t="s">
        <v>159</v>
      </c>
      <c r="D34" s="94">
        <v>1</v>
      </c>
      <c r="E34" s="94"/>
      <c r="F34" s="96" t="s">
        <v>72</v>
      </c>
      <c r="G34" s="94"/>
      <c r="H34" s="94" t="s">
        <v>155</v>
      </c>
      <c r="I34" s="106">
        <f>(818+811+820)/3</f>
        <v>816.33333333333337</v>
      </c>
      <c r="J34" s="94"/>
      <c r="K34" s="107">
        <v>2</v>
      </c>
      <c r="L34" s="94" t="s">
        <v>57</v>
      </c>
      <c r="M34" s="94" t="s">
        <v>156</v>
      </c>
      <c r="N34" s="124" t="s">
        <v>160</v>
      </c>
      <c r="O34" s="102" t="s">
        <v>161</v>
      </c>
      <c r="P34" s="100" t="s">
        <v>162</v>
      </c>
      <c r="Q34" s="95" t="s">
        <v>62</v>
      </c>
    </row>
    <row r="35" spans="1:123" s="78" customFormat="1" ht="60" customHeight="1">
      <c r="A35" s="91" t="s">
        <v>53</v>
      </c>
      <c r="B35" s="92">
        <v>57</v>
      </c>
      <c r="C35" s="98" t="s">
        <v>163</v>
      </c>
      <c r="D35" s="94">
        <v>1</v>
      </c>
      <c r="E35" s="94"/>
      <c r="F35" s="96" t="s">
        <v>72</v>
      </c>
      <c r="G35" s="94"/>
      <c r="H35" s="94" t="s">
        <v>155</v>
      </c>
      <c r="I35" s="106">
        <f>(0.769+1.002+0.902)/3</f>
        <v>0.89100000000000001</v>
      </c>
      <c r="J35" s="94"/>
      <c r="K35" s="107">
        <v>2</v>
      </c>
      <c r="L35" s="94" t="s">
        <v>57</v>
      </c>
      <c r="M35" s="94" t="s">
        <v>156</v>
      </c>
      <c r="N35" s="124"/>
      <c r="O35" s="102" t="s">
        <v>164</v>
      </c>
      <c r="P35" s="102" t="s">
        <v>165</v>
      </c>
      <c r="Q35" s="95" t="s">
        <v>62</v>
      </c>
    </row>
    <row r="36" spans="1:123" s="79" customFormat="1" ht="60" customHeight="1">
      <c r="A36" s="95" t="s">
        <v>166</v>
      </c>
      <c r="B36" s="93">
        <v>58</v>
      </c>
      <c r="C36" s="92" t="s">
        <v>167</v>
      </c>
      <c r="D36" s="96">
        <v>1</v>
      </c>
      <c r="E36" s="96"/>
      <c r="F36" s="96" t="s">
        <v>72</v>
      </c>
      <c r="G36" s="96"/>
      <c r="H36" s="96" t="s">
        <v>112</v>
      </c>
      <c r="I36" s="115">
        <f>(255%+210%+199%)/3</f>
        <v>2.2133333333333334</v>
      </c>
      <c r="J36" s="96"/>
      <c r="K36" s="110">
        <v>3</v>
      </c>
      <c r="L36" s="96" t="s">
        <v>57</v>
      </c>
      <c r="M36" s="96"/>
      <c r="N36" s="125" t="s">
        <v>168</v>
      </c>
      <c r="O36" s="100" t="s">
        <v>169</v>
      </c>
      <c r="P36" s="100" t="s">
        <v>170</v>
      </c>
      <c r="Q36" s="95" t="s">
        <v>117</v>
      </c>
      <c r="R36" s="78"/>
      <c r="S36" s="78"/>
      <c r="T36" s="78"/>
      <c r="U36" s="78"/>
      <c r="V36" s="78"/>
      <c r="W36" s="78"/>
      <c r="X36" s="78"/>
      <c r="Y36" s="78"/>
      <c r="Z36" s="78"/>
      <c r="AA36" s="78"/>
      <c r="AB36" s="78"/>
      <c r="AC36" s="78"/>
      <c r="AD36" s="78"/>
      <c r="AE36" s="78"/>
      <c r="AF36" s="78"/>
      <c r="AG36" s="78"/>
      <c r="AH36" s="78"/>
      <c r="AI36" s="78"/>
      <c r="AJ36" s="78"/>
      <c r="AK36" s="78"/>
      <c r="AL36" s="78"/>
      <c r="AM36" s="78"/>
      <c r="AN36" s="78"/>
      <c r="AO36" s="78"/>
      <c r="AP36" s="78"/>
      <c r="AQ36" s="78"/>
      <c r="AR36" s="78"/>
      <c r="AS36" s="78"/>
      <c r="AT36" s="78"/>
      <c r="AU36" s="78"/>
      <c r="AV36" s="78"/>
      <c r="AW36" s="78"/>
      <c r="AX36" s="78"/>
      <c r="AY36" s="78"/>
      <c r="AZ36" s="78"/>
      <c r="BA36" s="78"/>
      <c r="BB36" s="78"/>
      <c r="BC36" s="78"/>
      <c r="BD36" s="78"/>
      <c r="BE36" s="78"/>
      <c r="BF36" s="78"/>
      <c r="BG36" s="78"/>
      <c r="BH36" s="78"/>
      <c r="BI36" s="78"/>
      <c r="BJ36" s="78"/>
      <c r="BK36" s="78"/>
      <c r="BL36" s="78"/>
      <c r="BM36" s="78"/>
      <c r="BN36" s="78"/>
      <c r="BO36" s="78"/>
      <c r="BP36" s="78"/>
      <c r="BQ36" s="78"/>
      <c r="BR36" s="78"/>
      <c r="BS36" s="78"/>
      <c r="BT36" s="78"/>
      <c r="BU36" s="78"/>
      <c r="BV36" s="78"/>
      <c r="BW36" s="78"/>
      <c r="BX36" s="78"/>
      <c r="BY36" s="78"/>
      <c r="BZ36" s="78"/>
      <c r="CA36" s="78"/>
      <c r="CB36" s="78"/>
      <c r="CC36" s="78"/>
      <c r="CD36" s="78"/>
      <c r="CE36" s="78"/>
      <c r="CF36" s="78"/>
      <c r="CG36" s="78"/>
      <c r="CH36" s="78"/>
      <c r="CI36" s="78"/>
      <c r="CJ36" s="78"/>
      <c r="CK36" s="78"/>
      <c r="CL36" s="78"/>
      <c r="CM36" s="78"/>
      <c r="CN36" s="78"/>
      <c r="CO36" s="78"/>
      <c r="CP36" s="78"/>
      <c r="CQ36" s="78"/>
      <c r="CR36" s="78"/>
      <c r="CS36" s="78"/>
      <c r="CT36" s="78"/>
      <c r="CU36" s="78"/>
      <c r="CV36" s="78"/>
      <c r="CW36" s="78"/>
      <c r="CX36" s="78"/>
      <c r="CY36" s="78"/>
      <c r="CZ36" s="78"/>
      <c r="DA36" s="78"/>
      <c r="DB36" s="78"/>
      <c r="DC36" s="78"/>
      <c r="DD36" s="78"/>
      <c r="DE36" s="78"/>
      <c r="DF36" s="78"/>
      <c r="DG36" s="78"/>
      <c r="DH36" s="78"/>
      <c r="DI36" s="78"/>
      <c r="DJ36" s="78"/>
      <c r="DK36" s="78"/>
      <c r="DL36" s="78"/>
      <c r="DM36" s="78"/>
      <c r="DN36" s="78"/>
      <c r="DO36" s="78"/>
      <c r="DP36" s="78"/>
      <c r="DQ36" s="78"/>
      <c r="DR36" s="78"/>
      <c r="DS36" s="78"/>
    </row>
    <row r="37" spans="1:123" s="79" customFormat="1" ht="60" customHeight="1">
      <c r="A37" s="95" t="s">
        <v>166</v>
      </c>
      <c r="B37" s="92">
        <v>59</v>
      </c>
      <c r="C37" s="92" t="s">
        <v>171</v>
      </c>
      <c r="D37" s="96">
        <v>1</v>
      </c>
      <c r="E37" s="96"/>
      <c r="F37" s="96" t="s">
        <v>72</v>
      </c>
      <c r="G37" s="96"/>
      <c r="H37" s="96" t="s">
        <v>122</v>
      </c>
      <c r="I37" s="96">
        <f>(357310+277683+276315)/3</f>
        <v>303769.33333333331</v>
      </c>
      <c r="J37" s="96"/>
      <c r="K37" s="110">
        <v>3</v>
      </c>
      <c r="L37" s="96" t="s">
        <v>57</v>
      </c>
      <c r="M37" s="96"/>
      <c r="N37" s="125" t="s">
        <v>168</v>
      </c>
      <c r="O37" s="100" t="s">
        <v>172</v>
      </c>
      <c r="P37" s="100" t="s">
        <v>173</v>
      </c>
      <c r="Q37" s="95" t="s">
        <v>117</v>
      </c>
      <c r="R37" s="78"/>
      <c r="S37" s="78"/>
      <c r="T37" s="78"/>
      <c r="U37" s="78"/>
      <c r="V37" s="78"/>
      <c r="W37" s="78"/>
      <c r="X37" s="78"/>
      <c r="Y37" s="78"/>
      <c r="Z37" s="78"/>
      <c r="AA37" s="78"/>
      <c r="AB37" s="78"/>
      <c r="AC37" s="78"/>
      <c r="AD37" s="78"/>
      <c r="AE37" s="78"/>
      <c r="AF37" s="78"/>
      <c r="AG37" s="78"/>
      <c r="AH37" s="78"/>
      <c r="AI37" s="78"/>
      <c r="AJ37" s="78"/>
      <c r="AK37" s="78"/>
      <c r="AL37" s="78"/>
      <c r="AM37" s="78"/>
      <c r="AN37" s="78"/>
      <c r="AO37" s="78"/>
      <c r="AP37" s="78"/>
      <c r="AQ37" s="78"/>
      <c r="AR37" s="78"/>
      <c r="AS37" s="78"/>
      <c r="AT37" s="78"/>
      <c r="AU37" s="78"/>
      <c r="AV37" s="78"/>
      <c r="AW37" s="78"/>
      <c r="AX37" s="78"/>
      <c r="AY37" s="78"/>
      <c r="AZ37" s="78"/>
      <c r="BA37" s="78"/>
      <c r="BB37" s="78"/>
      <c r="BC37" s="78"/>
      <c r="BD37" s="78"/>
      <c r="BE37" s="78"/>
      <c r="BF37" s="78"/>
      <c r="BG37" s="78"/>
      <c r="BH37" s="78"/>
      <c r="BI37" s="78"/>
      <c r="BJ37" s="78"/>
      <c r="BK37" s="78"/>
      <c r="BL37" s="78"/>
      <c r="BM37" s="78"/>
      <c r="BN37" s="78"/>
      <c r="BO37" s="78"/>
      <c r="BP37" s="78"/>
      <c r="BQ37" s="78"/>
      <c r="BR37" s="78"/>
      <c r="BS37" s="78"/>
      <c r="BT37" s="78"/>
      <c r="BU37" s="78"/>
      <c r="BV37" s="78"/>
      <c r="BW37" s="78"/>
      <c r="BX37" s="78"/>
      <c r="BY37" s="78"/>
      <c r="BZ37" s="78"/>
      <c r="CA37" s="78"/>
      <c r="CB37" s="78"/>
      <c r="CC37" s="78"/>
      <c r="CD37" s="78"/>
      <c r="CE37" s="78"/>
      <c r="CF37" s="78"/>
      <c r="CG37" s="78"/>
      <c r="CH37" s="78"/>
      <c r="CI37" s="78"/>
      <c r="CJ37" s="78"/>
      <c r="CK37" s="78"/>
      <c r="CL37" s="78"/>
      <c r="CM37" s="78"/>
      <c r="CN37" s="78"/>
      <c r="CO37" s="78"/>
      <c r="CP37" s="78"/>
      <c r="CQ37" s="78"/>
      <c r="CR37" s="78"/>
      <c r="CS37" s="78"/>
      <c r="CT37" s="78"/>
      <c r="CU37" s="78"/>
      <c r="CV37" s="78"/>
      <c r="CW37" s="78"/>
      <c r="CX37" s="78"/>
      <c r="CY37" s="78"/>
      <c r="CZ37" s="78"/>
      <c r="DA37" s="78"/>
      <c r="DB37" s="78"/>
      <c r="DC37" s="78"/>
      <c r="DD37" s="78"/>
      <c r="DE37" s="78"/>
      <c r="DF37" s="78"/>
      <c r="DG37" s="78"/>
      <c r="DH37" s="78"/>
      <c r="DI37" s="78"/>
      <c r="DJ37" s="78"/>
      <c r="DK37" s="78"/>
      <c r="DL37" s="78"/>
      <c r="DM37" s="78"/>
      <c r="DN37" s="78"/>
      <c r="DO37" s="78"/>
      <c r="DP37" s="78"/>
      <c r="DQ37" s="78"/>
      <c r="DR37" s="78"/>
      <c r="DS37" s="78"/>
    </row>
    <row r="38" spans="1:123" s="79" customFormat="1" ht="60" customHeight="1">
      <c r="A38" s="95" t="s">
        <v>166</v>
      </c>
      <c r="B38" s="93">
        <v>60</v>
      </c>
      <c r="C38" s="92" t="s">
        <v>174</v>
      </c>
      <c r="D38" s="96">
        <v>1</v>
      </c>
      <c r="E38" s="96"/>
      <c r="F38" s="96" t="s">
        <v>72</v>
      </c>
      <c r="G38" s="96"/>
      <c r="H38" s="96" t="s">
        <v>122</v>
      </c>
      <c r="I38" s="115">
        <f>(89%+92%+91%)/3</f>
        <v>0.90666666666666673</v>
      </c>
      <c r="J38" s="96"/>
      <c r="K38" s="110">
        <v>3</v>
      </c>
      <c r="L38" s="96" t="s">
        <v>57</v>
      </c>
      <c r="M38" s="96"/>
      <c r="N38" s="125" t="s">
        <v>168</v>
      </c>
      <c r="O38" s="100" t="s">
        <v>175</v>
      </c>
      <c r="P38" s="100" t="s">
        <v>176</v>
      </c>
      <c r="Q38" s="95" t="s">
        <v>117</v>
      </c>
      <c r="R38" s="78"/>
      <c r="S38" s="78"/>
      <c r="T38" s="78"/>
      <c r="U38" s="78"/>
      <c r="V38" s="78"/>
      <c r="W38" s="78"/>
      <c r="X38" s="78"/>
      <c r="Y38" s="78"/>
      <c r="Z38" s="78"/>
      <c r="AA38" s="78"/>
      <c r="AB38" s="78"/>
      <c r="AC38" s="78"/>
      <c r="AD38" s="78"/>
      <c r="AE38" s="78"/>
      <c r="AF38" s="78"/>
      <c r="AG38" s="78"/>
      <c r="AH38" s="78"/>
      <c r="AI38" s="78"/>
      <c r="AJ38" s="78"/>
      <c r="AK38" s="78"/>
      <c r="AL38" s="78"/>
      <c r="AM38" s="78"/>
      <c r="AN38" s="78"/>
      <c r="AO38" s="78"/>
      <c r="AP38" s="78"/>
      <c r="AQ38" s="78"/>
      <c r="AR38" s="78"/>
      <c r="AS38" s="78"/>
      <c r="AT38" s="78"/>
      <c r="AU38" s="78"/>
      <c r="AV38" s="78"/>
      <c r="AW38" s="78"/>
      <c r="AX38" s="78"/>
      <c r="AY38" s="78"/>
      <c r="AZ38" s="78"/>
      <c r="BA38" s="78"/>
      <c r="BB38" s="78"/>
      <c r="BC38" s="78"/>
      <c r="BD38" s="78"/>
      <c r="BE38" s="78"/>
      <c r="BF38" s="78"/>
      <c r="BG38" s="78"/>
      <c r="BH38" s="78"/>
      <c r="BI38" s="78"/>
      <c r="BJ38" s="78"/>
      <c r="BK38" s="78"/>
      <c r="BL38" s="78"/>
      <c r="BM38" s="78"/>
      <c r="BN38" s="78"/>
      <c r="BO38" s="78"/>
      <c r="BP38" s="78"/>
      <c r="BQ38" s="78"/>
      <c r="BR38" s="78"/>
      <c r="BS38" s="78"/>
      <c r="BT38" s="78"/>
      <c r="BU38" s="78"/>
      <c r="BV38" s="78"/>
      <c r="BW38" s="78"/>
      <c r="BX38" s="78"/>
      <c r="BY38" s="78"/>
      <c r="BZ38" s="78"/>
      <c r="CA38" s="78"/>
      <c r="CB38" s="78"/>
      <c r="CC38" s="78"/>
      <c r="CD38" s="78"/>
      <c r="CE38" s="78"/>
      <c r="CF38" s="78"/>
      <c r="CG38" s="78"/>
      <c r="CH38" s="78"/>
      <c r="CI38" s="78"/>
      <c r="CJ38" s="78"/>
      <c r="CK38" s="78"/>
      <c r="CL38" s="78"/>
      <c r="CM38" s="78"/>
      <c r="CN38" s="78"/>
      <c r="CO38" s="78"/>
      <c r="CP38" s="78"/>
      <c r="CQ38" s="78"/>
      <c r="CR38" s="78"/>
      <c r="CS38" s="78"/>
      <c r="CT38" s="78"/>
      <c r="CU38" s="78"/>
      <c r="CV38" s="78"/>
      <c r="CW38" s="78"/>
      <c r="CX38" s="78"/>
      <c r="CY38" s="78"/>
      <c r="CZ38" s="78"/>
      <c r="DA38" s="78"/>
      <c r="DB38" s="78"/>
      <c r="DC38" s="78"/>
      <c r="DD38" s="78"/>
      <c r="DE38" s="78"/>
      <c r="DF38" s="78"/>
      <c r="DG38" s="78"/>
      <c r="DH38" s="78"/>
      <c r="DI38" s="78"/>
      <c r="DJ38" s="78"/>
      <c r="DK38" s="78"/>
      <c r="DL38" s="78"/>
      <c r="DM38" s="78"/>
      <c r="DN38" s="78"/>
      <c r="DO38" s="78"/>
      <c r="DP38" s="78"/>
      <c r="DQ38" s="78"/>
      <c r="DR38" s="78"/>
      <c r="DS38" s="78"/>
    </row>
    <row r="39" spans="1:123" s="79" customFormat="1" ht="60" customHeight="1">
      <c r="A39" s="95" t="s">
        <v>166</v>
      </c>
      <c r="B39" s="92">
        <v>61</v>
      </c>
      <c r="C39" s="92" t="s">
        <v>177</v>
      </c>
      <c r="D39" s="96">
        <v>1</v>
      </c>
      <c r="E39" s="96"/>
      <c r="F39" s="96" t="s">
        <v>72</v>
      </c>
      <c r="G39" s="96"/>
      <c r="H39" s="96"/>
      <c r="I39" s="96">
        <v>0</v>
      </c>
      <c r="J39" s="96"/>
      <c r="K39" s="110">
        <v>3</v>
      </c>
      <c r="L39" s="96" t="s">
        <v>57</v>
      </c>
      <c r="M39" s="96"/>
      <c r="N39" s="125" t="s">
        <v>168</v>
      </c>
      <c r="O39" s="100" t="s">
        <v>178</v>
      </c>
      <c r="P39" s="100" t="s">
        <v>179</v>
      </c>
      <c r="Q39" s="95" t="s">
        <v>117</v>
      </c>
      <c r="R39" s="78"/>
      <c r="S39" s="78"/>
      <c r="T39" s="78"/>
      <c r="U39" s="78"/>
      <c r="V39" s="78"/>
      <c r="W39" s="78"/>
      <c r="X39" s="78"/>
      <c r="Y39" s="78"/>
      <c r="Z39" s="78"/>
      <c r="AA39" s="78"/>
      <c r="AB39" s="78"/>
      <c r="AC39" s="78"/>
      <c r="AD39" s="78"/>
      <c r="AE39" s="78"/>
      <c r="AF39" s="78"/>
      <c r="AG39" s="78"/>
      <c r="AH39" s="78"/>
      <c r="AI39" s="78"/>
      <c r="AJ39" s="78"/>
      <c r="AK39" s="78"/>
      <c r="AL39" s="78"/>
      <c r="AM39" s="78"/>
      <c r="AN39" s="78"/>
      <c r="AO39" s="78"/>
      <c r="AP39" s="78"/>
      <c r="AQ39" s="78"/>
      <c r="AR39" s="78"/>
      <c r="AS39" s="78"/>
      <c r="AT39" s="78"/>
      <c r="AU39" s="78"/>
      <c r="AV39" s="78"/>
      <c r="AW39" s="78"/>
      <c r="AX39" s="78"/>
      <c r="AY39" s="78"/>
      <c r="AZ39" s="78"/>
      <c r="BA39" s="78"/>
      <c r="BB39" s="78"/>
      <c r="BC39" s="78"/>
      <c r="BD39" s="78"/>
      <c r="BE39" s="78"/>
      <c r="BF39" s="78"/>
      <c r="BG39" s="78"/>
      <c r="BH39" s="78"/>
      <c r="BI39" s="78"/>
      <c r="BJ39" s="78"/>
      <c r="BK39" s="78"/>
      <c r="BL39" s="78"/>
      <c r="BM39" s="78"/>
      <c r="BN39" s="78"/>
      <c r="BO39" s="78"/>
      <c r="BP39" s="78"/>
      <c r="BQ39" s="78"/>
      <c r="BR39" s="78"/>
      <c r="BS39" s="78"/>
      <c r="BT39" s="78"/>
      <c r="BU39" s="78"/>
      <c r="BV39" s="78"/>
      <c r="BW39" s="78"/>
      <c r="BX39" s="78"/>
      <c r="BY39" s="78"/>
      <c r="BZ39" s="78"/>
      <c r="CA39" s="78"/>
      <c r="CB39" s="78"/>
      <c r="CC39" s="78"/>
      <c r="CD39" s="78"/>
      <c r="CE39" s="78"/>
      <c r="CF39" s="78"/>
      <c r="CG39" s="78"/>
      <c r="CH39" s="78"/>
      <c r="CI39" s="78"/>
      <c r="CJ39" s="78"/>
      <c r="CK39" s="78"/>
      <c r="CL39" s="78"/>
      <c r="CM39" s="78"/>
      <c r="CN39" s="78"/>
      <c r="CO39" s="78"/>
      <c r="CP39" s="78"/>
      <c r="CQ39" s="78"/>
      <c r="CR39" s="78"/>
      <c r="CS39" s="78"/>
      <c r="CT39" s="78"/>
      <c r="CU39" s="78"/>
      <c r="CV39" s="78"/>
      <c r="CW39" s="78"/>
      <c r="CX39" s="78"/>
      <c r="CY39" s="78"/>
      <c r="CZ39" s="78"/>
      <c r="DA39" s="78"/>
      <c r="DB39" s="78"/>
      <c r="DC39" s="78"/>
      <c r="DD39" s="78"/>
      <c r="DE39" s="78"/>
      <c r="DF39" s="78"/>
      <c r="DG39" s="78"/>
      <c r="DH39" s="78"/>
      <c r="DI39" s="78"/>
      <c r="DJ39" s="78"/>
      <c r="DK39" s="78"/>
      <c r="DL39" s="78"/>
      <c r="DM39" s="78"/>
      <c r="DN39" s="78"/>
      <c r="DO39" s="78"/>
      <c r="DP39" s="78"/>
      <c r="DQ39" s="78"/>
      <c r="DR39" s="78"/>
      <c r="DS39" s="78"/>
    </row>
    <row r="40" spans="1:123" s="79" customFormat="1" ht="110.25" customHeight="1">
      <c r="A40" s="95" t="s">
        <v>166</v>
      </c>
      <c r="B40" s="93">
        <v>62</v>
      </c>
      <c r="C40" s="92" t="s">
        <v>180</v>
      </c>
      <c r="D40" s="96">
        <v>1</v>
      </c>
      <c r="E40" s="96"/>
      <c r="F40" s="96" t="s">
        <v>72</v>
      </c>
      <c r="G40" s="96"/>
      <c r="H40" s="96"/>
      <c r="I40" s="96">
        <v>2</v>
      </c>
      <c r="J40" s="96"/>
      <c r="K40" s="110">
        <v>3</v>
      </c>
      <c r="L40" s="96" t="s">
        <v>57</v>
      </c>
      <c r="M40" s="96"/>
      <c r="N40" s="125" t="s">
        <v>168</v>
      </c>
      <c r="O40" s="100" t="s">
        <v>181</v>
      </c>
      <c r="P40" s="100" t="s">
        <v>182</v>
      </c>
      <c r="Q40" s="95" t="s">
        <v>117</v>
      </c>
      <c r="R40" s="78"/>
      <c r="S40" s="78"/>
      <c r="T40" s="78"/>
      <c r="U40" s="78"/>
      <c r="V40" s="78"/>
      <c r="W40" s="78"/>
      <c r="X40" s="78"/>
      <c r="Y40" s="78"/>
      <c r="Z40" s="78"/>
      <c r="AA40" s="78"/>
      <c r="AB40" s="78"/>
      <c r="AC40" s="78"/>
      <c r="AD40" s="78"/>
      <c r="AE40" s="78"/>
      <c r="AF40" s="78"/>
      <c r="AG40" s="78"/>
      <c r="AH40" s="78"/>
      <c r="AI40" s="78"/>
      <c r="AJ40" s="78"/>
      <c r="AK40" s="78"/>
      <c r="AL40" s="78"/>
      <c r="AM40" s="78"/>
      <c r="AN40" s="78"/>
      <c r="AO40" s="78"/>
      <c r="AP40" s="78"/>
      <c r="AQ40" s="78"/>
      <c r="AR40" s="78"/>
      <c r="AS40" s="78"/>
      <c r="AT40" s="78"/>
      <c r="AU40" s="78"/>
      <c r="AV40" s="78"/>
      <c r="AW40" s="78"/>
      <c r="AX40" s="78"/>
      <c r="AY40" s="78"/>
      <c r="AZ40" s="78"/>
      <c r="BA40" s="78"/>
      <c r="BB40" s="78"/>
      <c r="BC40" s="78"/>
      <c r="BD40" s="78"/>
      <c r="BE40" s="78"/>
      <c r="BF40" s="78"/>
      <c r="BG40" s="78"/>
      <c r="BH40" s="78"/>
      <c r="BI40" s="78"/>
      <c r="BJ40" s="78"/>
      <c r="BK40" s="78"/>
      <c r="BL40" s="78"/>
      <c r="BM40" s="78"/>
      <c r="BN40" s="78"/>
      <c r="BO40" s="78"/>
      <c r="BP40" s="78"/>
      <c r="BQ40" s="78"/>
      <c r="BR40" s="78"/>
      <c r="BS40" s="78"/>
      <c r="BT40" s="78"/>
      <c r="BU40" s="78"/>
      <c r="BV40" s="78"/>
      <c r="BW40" s="78"/>
      <c r="BX40" s="78"/>
      <c r="BY40" s="78"/>
      <c r="BZ40" s="78"/>
      <c r="CA40" s="78"/>
      <c r="CB40" s="78"/>
      <c r="CC40" s="78"/>
      <c r="CD40" s="78"/>
      <c r="CE40" s="78"/>
      <c r="CF40" s="78"/>
      <c r="CG40" s="78"/>
      <c r="CH40" s="78"/>
      <c r="CI40" s="78"/>
      <c r="CJ40" s="78"/>
      <c r="CK40" s="78"/>
      <c r="CL40" s="78"/>
      <c r="CM40" s="78"/>
      <c r="CN40" s="78"/>
      <c r="CO40" s="78"/>
      <c r="CP40" s="78"/>
      <c r="CQ40" s="78"/>
      <c r="CR40" s="78"/>
      <c r="CS40" s="78"/>
      <c r="CT40" s="78"/>
      <c r="CU40" s="78"/>
      <c r="CV40" s="78"/>
      <c r="CW40" s="78"/>
      <c r="CX40" s="78"/>
      <c r="CY40" s="78"/>
      <c r="CZ40" s="78"/>
      <c r="DA40" s="78"/>
      <c r="DB40" s="78"/>
      <c r="DC40" s="78"/>
      <c r="DD40" s="78"/>
      <c r="DE40" s="78"/>
      <c r="DF40" s="78"/>
      <c r="DG40" s="78"/>
      <c r="DH40" s="78"/>
      <c r="DI40" s="78"/>
      <c r="DJ40" s="78"/>
      <c r="DK40" s="78"/>
      <c r="DL40" s="78"/>
      <c r="DM40" s="78"/>
      <c r="DN40" s="78"/>
      <c r="DO40" s="78"/>
      <c r="DP40" s="78"/>
      <c r="DQ40" s="78"/>
      <c r="DR40" s="78"/>
      <c r="DS40" s="78"/>
    </row>
    <row r="41" spans="1:123" s="79" customFormat="1" ht="60" customHeight="1">
      <c r="A41" s="95" t="s">
        <v>166</v>
      </c>
      <c r="B41" s="92">
        <v>63</v>
      </c>
      <c r="C41" s="92" t="s">
        <v>183</v>
      </c>
      <c r="D41" s="96">
        <v>1</v>
      </c>
      <c r="E41" s="96"/>
      <c r="F41" s="96" t="s">
        <v>72</v>
      </c>
      <c r="G41" s="96"/>
      <c r="H41" s="96"/>
      <c r="I41" s="116">
        <v>0</v>
      </c>
      <c r="J41" s="96"/>
      <c r="K41" s="110">
        <v>3</v>
      </c>
      <c r="L41" s="96" t="s">
        <v>57</v>
      </c>
      <c r="M41" s="96"/>
      <c r="N41" s="125" t="s">
        <v>168</v>
      </c>
      <c r="O41" s="100" t="s">
        <v>172</v>
      </c>
      <c r="P41" s="100" t="s">
        <v>184</v>
      </c>
      <c r="Q41" s="95" t="s">
        <v>117</v>
      </c>
      <c r="R41" s="78"/>
      <c r="S41" s="78"/>
      <c r="T41" s="78"/>
      <c r="U41" s="78"/>
      <c r="V41" s="78"/>
      <c r="W41" s="78"/>
      <c r="X41" s="78"/>
      <c r="Y41" s="78"/>
      <c r="Z41" s="78"/>
      <c r="AA41" s="78"/>
      <c r="AB41" s="78"/>
      <c r="AC41" s="78"/>
      <c r="AD41" s="78"/>
      <c r="AE41" s="78"/>
      <c r="AF41" s="78"/>
      <c r="AG41" s="78"/>
      <c r="AH41" s="78"/>
      <c r="AI41" s="78"/>
      <c r="AJ41" s="78"/>
      <c r="AK41" s="78"/>
      <c r="AL41" s="78"/>
      <c r="AM41" s="78"/>
      <c r="AN41" s="78"/>
      <c r="AO41" s="78"/>
      <c r="AP41" s="78"/>
      <c r="AQ41" s="78"/>
      <c r="AR41" s="78"/>
      <c r="AS41" s="78"/>
      <c r="AT41" s="78"/>
      <c r="AU41" s="78"/>
      <c r="AV41" s="78"/>
      <c r="AW41" s="78"/>
      <c r="AX41" s="78"/>
      <c r="AY41" s="78"/>
      <c r="AZ41" s="78"/>
      <c r="BA41" s="78"/>
      <c r="BB41" s="78"/>
      <c r="BC41" s="78"/>
      <c r="BD41" s="78"/>
      <c r="BE41" s="78"/>
      <c r="BF41" s="78"/>
      <c r="BG41" s="78"/>
      <c r="BH41" s="78"/>
      <c r="BI41" s="78"/>
      <c r="BJ41" s="78"/>
      <c r="BK41" s="78"/>
      <c r="BL41" s="78"/>
      <c r="BM41" s="78"/>
      <c r="BN41" s="78"/>
      <c r="BO41" s="78"/>
      <c r="BP41" s="78"/>
      <c r="BQ41" s="78"/>
      <c r="BR41" s="78"/>
      <c r="BS41" s="78"/>
      <c r="BT41" s="78"/>
      <c r="BU41" s="78"/>
      <c r="BV41" s="78"/>
      <c r="BW41" s="78"/>
      <c r="BX41" s="78"/>
      <c r="BY41" s="78"/>
      <c r="BZ41" s="78"/>
      <c r="CA41" s="78"/>
      <c r="CB41" s="78"/>
      <c r="CC41" s="78"/>
      <c r="CD41" s="78"/>
      <c r="CE41" s="78"/>
      <c r="CF41" s="78"/>
      <c r="CG41" s="78"/>
      <c r="CH41" s="78"/>
      <c r="CI41" s="78"/>
      <c r="CJ41" s="78"/>
      <c r="CK41" s="78"/>
      <c r="CL41" s="78"/>
      <c r="CM41" s="78"/>
      <c r="CN41" s="78"/>
      <c r="CO41" s="78"/>
      <c r="CP41" s="78"/>
      <c r="CQ41" s="78"/>
      <c r="CR41" s="78"/>
      <c r="CS41" s="78"/>
      <c r="CT41" s="78"/>
      <c r="CU41" s="78"/>
      <c r="CV41" s="78"/>
      <c r="CW41" s="78"/>
      <c r="CX41" s="78"/>
      <c r="CY41" s="78"/>
      <c r="CZ41" s="78"/>
      <c r="DA41" s="78"/>
      <c r="DB41" s="78"/>
      <c r="DC41" s="78"/>
      <c r="DD41" s="78"/>
      <c r="DE41" s="78"/>
      <c r="DF41" s="78"/>
      <c r="DG41" s="78"/>
      <c r="DH41" s="78"/>
      <c r="DI41" s="78"/>
      <c r="DJ41" s="78"/>
      <c r="DK41" s="78"/>
      <c r="DL41" s="78"/>
      <c r="DM41" s="78"/>
      <c r="DN41" s="78"/>
      <c r="DO41" s="78"/>
      <c r="DP41" s="78"/>
      <c r="DQ41" s="78"/>
      <c r="DR41" s="78"/>
      <c r="DS41" s="78"/>
    </row>
    <row r="42" spans="1:123" s="79" customFormat="1" ht="60" customHeight="1">
      <c r="A42" s="95" t="s">
        <v>110</v>
      </c>
      <c r="B42" s="93">
        <v>64</v>
      </c>
      <c r="C42" s="92" t="s">
        <v>185</v>
      </c>
      <c r="D42" s="96">
        <v>1</v>
      </c>
      <c r="E42" s="96"/>
      <c r="F42" s="96" t="s">
        <v>72</v>
      </c>
      <c r="G42" s="96"/>
      <c r="H42" s="96"/>
      <c r="I42" s="109">
        <v>0</v>
      </c>
      <c r="J42" s="96"/>
      <c r="K42" s="110">
        <v>3</v>
      </c>
      <c r="L42" s="96" t="s">
        <v>57</v>
      </c>
      <c r="M42" s="96"/>
      <c r="N42" s="125"/>
      <c r="O42" s="100" t="s">
        <v>186</v>
      </c>
      <c r="P42" s="100" t="s">
        <v>179</v>
      </c>
      <c r="Q42" s="95" t="s">
        <v>117</v>
      </c>
      <c r="R42" s="78"/>
      <c r="S42" s="78"/>
      <c r="T42" s="78"/>
      <c r="U42" s="78"/>
      <c r="V42" s="78"/>
      <c r="W42" s="78"/>
      <c r="X42" s="78"/>
      <c r="Y42" s="78"/>
      <c r="Z42" s="78"/>
      <c r="AA42" s="78"/>
      <c r="AB42" s="78"/>
      <c r="AC42" s="78"/>
      <c r="AD42" s="78"/>
      <c r="AE42" s="78"/>
      <c r="AF42" s="78"/>
      <c r="AG42" s="78"/>
      <c r="AH42" s="78"/>
      <c r="AI42" s="78"/>
      <c r="AJ42" s="78"/>
      <c r="AK42" s="78"/>
      <c r="AL42" s="78"/>
      <c r="AM42" s="78"/>
      <c r="AN42" s="78"/>
      <c r="AO42" s="78"/>
      <c r="AP42" s="78"/>
      <c r="AQ42" s="78"/>
      <c r="AR42" s="78"/>
      <c r="AS42" s="78"/>
      <c r="AT42" s="78"/>
      <c r="AU42" s="78"/>
      <c r="AV42" s="78"/>
      <c r="AW42" s="78"/>
      <c r="AX42" s="78"/>
      <c r="AY42" s="78"/>
      <c r="AZ42" s="78"/>
      <c r="BA42" s="78"/>
      <c r="BB42" s="78"/>
      <c r="BC42" s="78"/>
      <c r="BD42" s="78"/>
      <c r="BE42" s="78"/>
      <c r="BF42" s="78"/>
      <c r="BG42" s="78"/>
      <c r="BH42" s="78"/>
      <c r="BI42" s="78"/>
      <c r="BJ42" s="78"/>
      <c r="BK42" s="78"/>
      <c r="BL42" s="78"/>
      <c r="BM42" s="78"/>
      <c r="BN42" s="78"/>
      <c r="BO42" s="78"/>
      <c r="BP42" s="78"/>
      <c r="BQ42" s="78"/>
      <c r="BR42" s="78"/>
      <c r="BS42" s="78"/>
      <c r="BT42" s="78"/>
      <c r="BU42" s="78"/>
      <c r="BV42" s="78"/>
      <c r="BW42" s="78"/>
      <c r="BX42" s="78"/>
      <c r="BY42" s="78"/>
      <c r="BZ42" s="78"/>
      <c r="CA42" s="78"/>
      <c r="CB42" s="78"/>
      <c r="CC42" s="78"/>
      <c r="CD42" s="78"/>
      <c r="CE42" s="78"/>
      <c r="CF42" s="78"/>
      <c r="CG42" s="78"/>
      <c r="CH42" s="78"/>
      <c r="CI42" s="78"/>
      <c r="CJ42" s="78"/>
      <c r="CK42" s="78"/>
      <c r="CL42" s="78"/>
      <c r="CM42" s="78"/>
      <c r="CN42" s="78"/>
      <c r="CO42" s="78"/>
      <c r="CP42" s="78"/>
      <c r="CQ42" s="78"/>
      <c r="CR42" s="78"/>
      <c r="CS42" s="78"/>
      <c r="CT42" s="78"/>
      <c r="CU42" s="78"/>
      <c r="CV42" s="78"/>
      <c r="CW42" s="78"/>
      <c r="CX42" s="78"/>
      <c r="CY42" s="78"/>
      <c r="CZ42" s="78"/>
      <c r="DA42" s="78"/>
      <c r="DB42" s="78"/>
      <c r="DC42" s="78"/>
      <c r="DD42" s="78"/>
      <c r="DE42" s="78"/>
      <c r="DF42" s="78"/>
      <c r="DG42" s="78"/>
      <c r="DH42" s="78"/>
      <c r="DI42" s="78"/>
      <c r="DJ42" s="78"/>
      <c r="DK42" s="78"/>
      <c r="DL42" s="78"/>
      <c r="DM42" s="78"/>
      <c r="DN42" s="78"/>
      <c r="DO42" s="78"/>
      <c r="DP42" s="78"/>
      <c r="DQ42" s="78"/>
      <c r="DR42" s="78"/>
      <c r="DS42" s="78"/>
    </row>
    <row r="43" spans="1:123" s="79" customFormat="1" ht="60" customHeight="1">
      <c r="A43" s="95" t="s">
        <v>110</v>
      </c>
      <c r="B43" s="92">
        <v>65</v>
      </c>
      <c r="C43" s="92" t="s">
        <v>187</v>
      </c>
      <c r="D43" s="96">
        <v>1</v>
      </c>
      <c r="E43" s="96"/>
      <c r="F43" s="96" t="s">
        <v>72</v>
      </c>
      <c r="G43" s="96"/>
      <c r="H43" s="96"/>
      <c r="I43" s="109">
        <v>0</v>
      </c>
      <c r="J43" s="96"/>
      <c r="K43" s="110">
        <v>3</v>
      </c>
      <c r="L43" s="96" t="s">
        <v>57</v>
      </c>
      <c r="M43" s="96"/>
      <c r="N43" s="125"/>
      <c r="O43" s="100" t="s">
        <v>188</v>
      </c>
      <c r="P43" s="100" t="s">
        <v>182</v>
      </c>
      <c r="Q43" s="95" t="s">
        <v>117</v>
      </c>
      <c r="R43" s="78"/>
      <c r="S43" s="78"/>
      <c r="T43" s="78"/>
      <c r="U43" s="78"/>
      <c r="V43" s="78"/>
      <c r="W43" s="78"/>
      <c r="X43" s="78"/>
      <c r="Y43" s="78"/>
      <c r="Z43" s="78"/>
      <c r="AA43" s="78"/>
      <c r="AB43" s="78"/>
      <c r="AC43" s="78"/>
      <c r="AD43" s="78"/>
      <c r="AE43" s="78"/>
      <c r="AF43" s="78"/>
      <c r="AG43" s="78"/>
      <c r="AH43" s="78"/>
      <c r="AI43" s="78"/>
      <c r="AJ43" s="78"/>
      <c r="AK43" s="78"/>
      <c r="AL43" s="78"/>
      <c r="AM43" s="78"/>
      <c r="AN43" s="78"/>
      <c r="AO43" s="78"/>
      <c r="AP43" s="78"/>
      <c r="AQ43" s="78"/>
      <c r="AR43" s="78"/>
      <c r="AS43" s="78"/>
      <c r="AT43" s="78"/>
      <c r="AU43" s="78"/>
      <c r="AV43" s="78"/>
      <c r="AW43" s="78"/>
      <c r="AX43" s="78"/>
      <c r="AY43" s="78"/>
      <c r="AZ43" s="78"/>
      <c r="BA43" s="78"/>
      <c r="BB43" s="78"/>
      <c r="BC43" s="78"/>
      <c r="BD43" s="78"/>
      <c r="BE43" s="78"/>
      <c r="BF43" s="78"/>
      <c r="BG43" s="78"/>
      <c r="BH43" s="78"/>
      <c r="BI43" s="78"/>
      <c r="BJ43" s="78"/>
      <c r="BK43" s="78"/>
      <c r="BL43" s="78"/>
      <c r="BM43" s="78"/>
      <c r="BN43" s="78"/>
      <c r="BO43" s="78"/>
      <c r="BP43" s="78"/>
      <c r="BQ43" s="78"/>
      <c r="BR43" s="78"/>
      <c r="BS43" s="78"/>
      <c r="BT43" s="78"/>
      <c r="BU43" s="78"/>
      <c r="BV43" s="78"/>
      <c r="BW43" s="78"/>
      <c r="BX43" s="78"/>
      <c r="BY43" s="78"/>
      <c r="BZ43" s="78"/>
      <c r="CA43" s="78"/>
      <c r="CB43" s="78"/>
      <c r="CC43" s="78"/>
      <c r="CD43" s="78"/>
      <c r="CE43" s="78"/>
      <c r="CF43" s="78"/>
      <c r="CG43" s="78"/>
      <c r="CH43" s="78"/>
      <c r="CI43" s="78"/>
      <c r="CJ43" s="78"/>
      <c r="CK43" s="78"/>
      <c r="CL43" s="78"/>
      <c r="CM43" s="78"/>
      <c r="CN43" s="78"/>
      <c r="CO43" s="78"/>
      <c r="CP43" s="78"/>
      <c r="CQ43" s="78"/>
      <c r="CR43" s="78"/>
      <c r="CS43" s="78"/>
      <c r="CT43" s="78"/>
      <c r="CU43" s="78"/>
      <c r="CV43" s="78"/>
      <c r="CW43" s="78"/>
      <c r="CX43" s="78"/>
      <c r="CY43" s="78"/>
      <c r="CZ43" s="78"/>
      <c r="DA43" s="78"/>
      <c r="DB43" s="78"/>
      <c r="DC43" s="78"/>
      <c r="DD43" s="78"/>
      <c r="DE43" s="78"/>
      <c r="DF43" s="78"/>
      <c r="DG43" s="78"/>
      <c r="DH43" s="78"/>
      <c r="DI43" s="78"/>
      <c r="DJ43" s="78"/>
      <c r="DK43" s="78"/>
      <c r="DL43" s="78"/>
      <c r="DM43" s="78"/>
      <c r="DN43" s="78"/>
      <c r="DO43" s="78"/>
      <c r="DP43" s="78"/>
      <c r="DQ43" s="78"/>
      <c r="DR43" s="78"/>
      <c r="DS43" s="78"/>
    </row>
    <row r="44" spans="1:123" s="79" customFormat="1" ht="60" customHeight="1">
      <c r="A44" s="95" t="s">
        <v>110</v>
      </c>
      <c r="B44" s="93">
        <v>66</v>
      </c>
      <c r="C44" s="100" t="s">
        <v>189</v>
      </c>
      <c r="D44" s="101">
        <v>1</v>
      </c>
      <c r="E44" s="96" t="s">
        <v>72</v>
      </c>
      <c r="F44" s="96" t="s">
        <v>72</v>
      </c>
      <c r="G44" s="96"/>
      <c r="H44" s="96"/>
      <c r="I44" s="109">
        <f>(1.091+1.358+1.027)/3</f>
        <v>1.1586666666666667</v>
      </c>
      <c r="J44" s="96"/>
      <c r="K44" s="110" t="s">
        <v>132</v>
      </c>
      <c r="L44" s="117" t="s">
        <v>113</v>
      </c>
      <c r="M44" s="96"/>
      <c r="N44" s="125"/>
      <c r="O44" s="100" t="s">
        <v>190</v>
      </c>
      <c r="P44" s="100" t="s">
        <v>191</v>
      </c>
      <c r="Q44" s="95" t="s">
        <v>117</v>
      </c>
      <c r="R44" s="78"/>
      <c r="S44" s="78"/>
      <c r="T44" s="78"/>
      <c r="U44" s="78"/>
      <c r="V44" s="78"/>
      <c r="W44" s="78"/>
      <c r="X44" s="78"/>
      <c r="Y44" s="78"/>
      <c r="Z44" s="78"/>
      <c r="AA44" s="78"/>
      <c r="AB44" s="78"/>
      <c r="AC44" s="78"/>
      <c r="AD44" s="78"/>
      <c r="AE44" s="78"/>
      <c r="AF44" s="78"/>
      <c r="AG44" s="78"/>
      <c r="AH44" s="78"/>
      <c r="AI44" s="78"/>
      <c r="AJ44" s="78"/>
      <c r="AK44" s="78"/>
      <c r="AL44" s="78"/>
      <c r="AM44" s="78"/>
      <c r="AN44" s="78"/>
      <c r="AO44" s="78"/>
      <c r="AP44" s="78"/>
      <c r="AQ44" s="78"/>
      <c r="AR44" s="78"/>
      <c r="AS44" s="78"/>
      <c r="AT44" s="78"/>
      <c r="AU44" s="78"/>
      <c r="AV44" s="78"/>
      <c r="AW44" s="78"/>
      <c r="AX44" s="78"/>
      <c r="AY44" s="78"/>
      <c r="AZ44" s="78"/>
      <c r="BA44" s="78"/>
      <c r="BB44" s="78"/>
      <c r="BC44" s="78"/>
      <c r="BD44" s="78"/>
      <c r="BE44" s="78"/>
      <c r="BF44" s="78"/>
      <c r="BG44" s="78"/>
      <c r="BH44" s="78"/>
      <c r="BI44" s="78"/>
      <c r="BJ44" s="78"/>
      <c r="BK44" s="78"/>
      <c r="BL44" s="78"/>
      <c r="BM44" s="78"/>
      <c r="BN44" s="78"/>
      <c r="BO44" s="78"/>
      <c r="BP44" s="78"/>
      <c r="BQ44" s="78"/>
      <c r="BR44" s="78"/>
      <c r="BS44" s="78"/>
      <c r="BT44" s="78"/>
      <c r="BU44" s="78"/>
      <c r="BV44" s="78"/>
      <c r="BW44" s="78"/>
      <c r="BX44" s="78"/>
      <c r="BY44" s="78"/>
      <c r="BZ44" s="78"/>
      <c r="CA44" s="78"/>
      <c r="CB44" s="78"/>
      <c r="CC44" s="78"/>
      <c r="CD44" s="78"/>
      <c r="CE44" s="78"/>
      <c r="CF44" s="78"/>
      <c r="CG44" s="78"/>
      <c r="CH44" s="78"/>
      <c r="CI44" s="78"/>
      <c r="CJ44" s="78"/>
      <c r="CK44" s="78"/>
      <c r="CL44" s="78"/>
      <c r="CM44" s="78"/>
      <c r="CN44" s="78"/>
      <c r="CO44" s="78"/>
      <c r="CP44" s="78"/>
      <c r="CQ44" s="78"/>
      <c r="CR44" s="78"/>
      <c r="CS44" s="78"/>
      <c r="CT44" s="78"/>
      <c r="CU44" s="78"/>
      <c r="CV44" s="78"/>
      <c r="CW44" s="78"/>
      <c r="CX44" s="78"/>
      <c r="CY44" s="78"/>
      <c r="CZ44" s="78"/>
      <c r="DA44" s="78"/>
      <c r="DB44" s="78"/>
      <c r="DC44" s="78"/>
      <c r="DD44" s="78"/>
      <c r="DE44" s="78"/>
      <c r="DF44" s="78"/>
      <c r="DG44" s="78"/>
      <c r="DH44" s="78"/>
      <c r="DI44" s="78"/>
      <c r="DJ44" s="78"/>
      <c r="DK44" s="78"/>
      <c r="DL44" s="78"/>
      <c r="DM44" s="78"/>
      <c r="DN44" s="78"/>
      <c r="DO44" s="78"/>
      <c r="DP44" s="78"/>
      <c r="DQ44" s="78"/>
      <c r="DR44" s="78"/>
      <c r="DS44" s="78"/>
    </row>
    <row r="45" spans="1:123" s="79" customFormat="1" ht="60" customHeight="1">
      <c r="A45" s="95" t="s">
        <v>53</v>
      </c>
      <c r="B45" s="92">
        <v>67</v>
      </c>
      <c r="C45" s="100" t="s">
        <v>192</v>
      </c>
      <c r="D45" s="101">
        <v>1</v>
      </c>
      <c r="E45" s="96" t="s">
        <v>72</v>
      </c>
      <c r="F45" s="96" t="s">
        <v>72</v>
      </c>
      <c r="G45" s="96"/>
      <c r="H45" s="96" t="s">
        <v>64</v>
      </c>
      <c r="I45" s="106">
        <f>(3.542+4.645+4.278)/3</f>
        <v>4.1550000000000002</v>
      </c>
      <c r="J45" s="96"/>
      <c r="K45" s="110" t="s">
        <v>132</v>
      </c>
      <c r="L45" s="96" t="s">
        <v>57</v>
      </c>
      <c r="M45" s="96" t="s">
        <v>58</v>
      </c>
      <c r="N45" s="125" t="s">
        <v>193</v>
      </c>
      <c r="O45" s="100" t="s">
        <v>194</v>
      </c>
      <c r="P45" s="100" t="s">
        <v>195</v>
      </c>
      <c r="Q45" s="95" t="s">
        <v>62</v>
      </c>
      <c r="R45" s="78"/>
      <c r="S45" s="78"/>
      <c r="T45" s="78"/>
      <c r="U45" s="78"/>
      <c r="V45" s="78"/>
      <c r="W45" s="78"/>
      <c r="X45" s="78"/>
      <c r="Y45" s="78"/>
      <c r="Z45" s="78"/>
      <c r="AA45" s="78"/>
      <c r="AB45" s="78"/>
      <c r="AC45" s="78"/>
      <c r="AD45" s="78"/>
      <c r="AE45" s="78"/>
      <c r="AF45" s="78"/>
      <c r="AG45" s="78"/>
      <c r="AH45" s="78"/>
      <c r="AI45" s="78"/>
      <c r="AJ45" s="78"/>
      <c r="AK45" s="78"/>
      <c r="AL45" s="78"/>
      <c r="AM45" s="78"/>
      <c r="AN45" s="78"/>
      <c r="AO45" s="78"/>
      <c r="AP45" s="78"/>
      <c r="AQ45" s="78"/>
      <c r="AR45" s="78"/>
      <c r="AS45" s="78"/>
      <c r="AT45" s="78"/>
      <c r="AU45" s="78"/>
      <c r="AV45" s="78"/>
      <c r="AW45" s="78"/>
      <c r="AX45" s="78"/>
      <c r="AY45" s="78"/>
      <c r="AZ45" s="78"/>
      <c r="BA45" s="78"/>
      <c r="BB45" s="78"/>
      <c r="BC45" s="78"/>
      <c r="BD45" s="78"/>
      <c r="BE45" s="78"/>
      <c r="BF45" s="78"/>
      <c r="BG45" s="78"/>
      <c r="BH45" s="78"/>
      <c r="BI45" s="78"/>
      <c r="BJ45" s="78"/>
      <c r="BK45" s="78"/>
      <c r="BL45" s="78"/>
      <c r="BM45" s="78"/>
      <c r="BN45" s="78"/>
      <c r="BO45" s="78"/>
      <c r="BP45" s="78"/>
      <c r="BQ45" s="78"/>
      <c r="BR45" s="78"/>
      <c r="BS45" s="78"/>
      <c r="BT45" s="78"/>
      <c r="BU45" s="78"/>
      <c r="BV45" s="78"/>
      <c r="BW45" s="78"/>
      <c r="BX45" s="78"/>
      <c r="BY45" s="78"/>
      <c r="BZ45" s="78"/>
      <c r="CA45" s="78"/>
      <c r="CB45" s="78"/>
      <c r="CC45" s="78"/>
      <c r="CD45" s="78"/>
      <c r="CE45" s="78"/>
      <c r="CF45" s="78"/>
      <c r="CG45" s="78"/>
      <c r="CH45" s="78"/>
      <c r="CI45" s="78"/>
      <c r="CJ45" s="78"/>
      <c r="CK45" s="78"/>
      <c r="CL45" s="78"/>
      <c r="CM45" s="78"/>
      <c r="CN45" s="78"/>
      <c r="CO45" s="78"/>
      <c r="CP45" s="78"/>
      <c r="CQ45" s="78"/>
      <c r="CR45" s="78"/>
      <c r="CS45" s="78"/>
      <c r="CT45" s="78"/>
      <c r="CU45" s="78"/>
      <c r="CV45" s="78"/>
      <c r="CW45" s="78"/>
      <c r="CX45" s="78"/>
      <c r="CY45" s="78"/>
      <c r="CZ45" s="78"/>
      <c r="DA45" s="78"/>
      <c r="DB45" s="78"/>
      <c r="DC45" s="78"/>
      <c r="DD45" s="78"/>
      <c r="DE45" s="78"/>
      <c r="DF45" s="78"/>
      <c r="DG45" s="78"/>
      <c r="DH45" s="78"/>
      <c r="DI45" s="78"/>
      <c r="DJ45" s="78"/>
      <c r="DK45" s="78"/>
      <c r="DL45" s="78"/>
      <c r="DM45" s="78"/>
      <c r="DN45" s="78"/>
      <c r="DO45" s="78"/>
      <c r="DP45" s="78"/>
      <c r="DQ45" s="78"/>
      <c r="DR45" s="78"/>
      <c r="DS45" s="78"/>
    </row>
    <row r="46" spans="1:123" s="79" customFormat="1" ht="60" customHeight="1">
      <c r="A46" s="95" t="s">
        <v>53</v>
      </c>
      <c r="B46" s="93">
        <v>68</v>
      </c>
      <c r="C46" s="142" t="s">
        <v>1231</v>
      </c>
      <c r="D46" s="101">
        <v>1</v>
      </c>
      <c r="E46" s="96" t="s">
        <v>72</v>
      </c>
      <c r="F46" s="96" t="s">
        <v>72</v>
      </c>
      <c r="G46" s="96"/>
      <c r="H46" s="96" t="s">
        <v>64</v>
      </c>
      <c r="I46" s="106">
        <f>(3.409+3.041+2.808)/3</f>
        <v>3.0859999999999999</v>
      </c>
      <c r="J46" s="96"/>
      <c r="K46" s="110" t="s">
        <v>132</v>
      </c>
      <c r="L46" s="96" t="s">
        <v>57</v>
      </c>
      <c r="M46" s="96" t="s">
        <v>58</v>
      </c>
      <c r="N46" s="125" t="s">
        <v>193</v>
      </c>
      <c r="O46" s="100" t="s">
        <v>196</v>
      </c>
      <c r="P46" s="100" t="s">
        <v>197</v>
      </c>
      <c r="Q46" s="95" t="s">
        <v>62</v>
      </c>
      <c r="R46" s="78"/>
      <c r="S46" s="78"/>
      <c r="T46" s="78"/>
      <c r="U46" s="78"/>
      <c r="V46" s="78"/>
      <c r="W46" s="78"/>
      <c r="X46" s="78"/>
      <c r="Y46" s="78"/>
      <c r="Z46" s="78"/>
      <c r="AA46" s="78"/>
      <c r="AB46" s="78"/>
      <c r="AC46" s="78"/>
      <c r="AD46" s="78"/>
      <c r="AE46" s="78"/>
      <c r="AF46" s="78"/>
      <c r="AG46" s="78"/>
      <c r="AH46" s="78"/>
      <c r="AI46" s="78"/>
      <c r="AJ46" s="78"/>
      <c r="AK46" s="78"/>
      <c r="AL46" s="78"/>
      <c r="AM46" s="78"/>
      <c r="AN46" s="78"/>
      <c r="AO46" s="78"/>
      <c r="AP46" s="78"/>
      <c r="AQ46" s="78"/>
      <c r="AR46" s="78"/>
      <c r="AS46" s="78"/>
      <c r="AT46" s="78"/>
      <c r="AU46" s="78"/>
      <c r="AV46" s="78"/>
      <c r="AW46" s="78"/>
      <c r="AX46" s="78"/>
      <c r="AY46" s="78"/>
      <c r="AZ46" s="78"/>
      <c r="BA46" s="78"/>
      <c r="BB46" s="78"/>
      <c r="BC46" s="78"/>
      <c r="BD46" s="78"/>
      <c r="BE46" s="78"/>
      <c r="BF46" s="78"/>
      <c r="BG46" s="78"/>
      <c r="BH46" s="78"/>
      <c r="BI46" s="78"/>
      <c r="BJ46" s="78"/>
      <c r="BK46" s="78"/>
      <c r="BL46" s="78"/>
      <c r="BM46" s="78"/>
      <c r="BN46" s="78"/>
      <c r="BO46" s="78"/>
      <c r="BP46" s="78"/>
      <c r="BQ46" s="78"/>
      <c r="BR46" s="78"/>
      <c r="BS46" s="78"/>
      <c r="BT46" s="78"/>
      <c r="BU46" s="78"/>
      <c r="BV46" s="78"/>
      <c r="BW46" s="78"/>
      <c r="BX46" s="78"/>
      <c r="BY46" s="78"/>
      <c r="BZ46" s="78"/>
      <c r="CA46" s="78"/>
      <c r="CB46" s="78"/>
      <c r="CC46" s="78"/>
      <c r="CD46" s="78"/>
      <c r="CE46" s="78"/>
      <c r="CF46" s="78"/>
      <c r="CG46" s="78"/>
      <c r="CH46" s="78"/>
      <c r="CI46" s="78"/>
      <c r="CJ46" s="78"/>
      <c r="CK46" s="78"/>
      <c r="CL46" s="78"/>
      <c r="CM46" s="78"/>
      <c r="CN46" s="78"/>
      <c r="CO46" s="78"/>
      <c r="CP46" s="78"/>
      <c r="CQ46" s="78"/>
      <c r="CR46" s="78"/>
      <c r="CS46" s="78"/>
      <c r="CT46" s="78"/>
      <c r="CU46" s="78"/>
      <c r="CV46" s="78"/>
      <c r="CW46" s="78"/>
      <c r="CX46" s="78"/>
      <c r="CY46" s="78"/>
      <c r="CZ46" s="78"/>
      <c r="DA46" s="78"/>
      <c r="DB46" s="78"/>
      <c r="DC46" s="78"/>
      <c r="DD46" s="78"/>
      <c r="DE46" s="78"/>
      <c r="DF46" s="78"/>
      <c r="DG46" s="78"/>
      <c r="DH46" s="78"/>
      <c r="DI46" s="78"/>
      <c r="DJ46" s="78"/>
      <c r="DK46" s="78"/>
      <c r="DL46" s="78"/>
      <c r="DM46" s="78"/>
      <c r="DN46" s="78"/>
      <c r="DO46" s="78"/>
      <c r="DP46" s="78"/>
      <c r="DQ46" s="78"/>
      <c r="DR46" s="78"/>
      <c r="DS46" s="78"/>
    </row>
    <row r="47" spans="1:123" s="78" customFormat="1" ht="60" customHeight="1">
      <c r="A47" s="91" t="s">
        <v>53</v>
      </c>
      <c r="B47" s="93">
        <v>69</v>
      </c>
      <c r="C47" s="165" t="s">
        <v>1232</v>
      </c>
      <c r="D47" s="103">
        <v>1</v>
      </c>
      <c r="E47" s="116"/>
      <c r="F47" s="116" t="s">
        <v>72</v>
      </c>
      <c r="G47" s="116"/>
      <c r="H47" s="116" t="s">
        <v>64</v>
      </c>
      <c r="I47" s="116">
        <f>(3.11+3.33+4.34)/3</f>
        <v>3.5933333333333333</v>
      </c>
      <c r="J47" s="116"/>
      <c r="K47" s="107" t="s">
        <v>132</v>
      </c>
      <c r="L47" s="116" t="s">
        <v>57</v>
      </c>
      <c r="M47" s="116" t="s">
        <v>58</v>
      </c>
      <c r="N47" s="124" t="s">
        <v>193</v>
      </c>
      <c r="O47" s="102" t="s">
        <v>198</v>
      </c>
      <c r="P47" s="102" t="s">
        <v>199</v>
      </c>
      <c r="Q47" s="91" t="s">
        <v>62</v>
      </c>
    </row>
    <row r="48" spans="1:123" s="78" customFormat="1" ht="60" customHeight="1">
      <c r="A48" s="91" t="s">
        <v>53</v>
      </c>
      <c r="B48" s="93">
        <v>70</v>
      </c>
      <c r="C48" s="102" t="s">
        <v>200</v>
      </c>
      <c r="D48" s="103">
        <v>1</v>
      </c>
      <c r="E48" s="116"/>
      <c r="F48" s="116" t="s">
        <v>72</v>
      </c>
      <c r="G48" s="116"/>
      <c r="H48" s="116" t="s">
        <v>64</v>
      </c>
      <c r="I48" s="116">
        <f>(1.236+1.169+1.211)/3</f>
        <v>1.2053333333333336</v>
      </c>
      <c r="J48" s="116"/>
      <c r="K48" s="107" t="s">
        <v>132</v>
      </c>
      <c r="L48" s="116" t="s">
        <v>57</v>
      </c>
      <c r="M48" s="116" t="s">
        <v>58</v>
      </c>
      <c r="N48" s="124" t="s">
        <v>193</v>
      </c>
      <c r="O48" s="102" t="s">
        <v>201</v>
      </c>
      <c r="P48" s="102" t="s">
        <v>202</v>
      </c>
      <c r="Q48" s="91" t="s">
        <v>62</v>
      </c>
    </row>
    <row r="49" spans="1:123" s="78" customFormat="1" ht="60" customHeight="1">
      <c r="A49" s="91" t="s">
        <v>53</v>
      </c>
      <c r="B49" s="93">
        <v>71</v>
      </c>
      <c r="C49" s="102" t="s">
        <v>203</v>
      </c>
      <c r="D49" s="103">
        <v>1</v>
      </c>
      <c r="E49" s="116"/>
      <c r="F49" s="116" t="s">
        <v>72</v>
      </c>
      <c r="G49" s="116"/>
      <c r="H49" s="116" t="s">
        <v>64</v>
      </c>
      <c r="I49" s="116">
        <f>(3.509+2.911+3.175)/3</f>
        <v>3.1983333333333328</v>
      </c>
      <c r="J49" s="116"/>
      <c r="K49" s="107" t="s">
        <v>65</v>
      </c>
      <c r="L49" s="116" t="s">
        <v>57</v>
      </c>
      <c r="M49" s="116" t="s">
        <v>58</v>
      </c>
      <c r="N49" s="124" t="s">
        <v>193</v>
      </c>
      <c r="O49" s="102" t="s">
        <v>204</v>
      </c>
      <c r="P49" s="102" t="s">
        <v>205</v>
      </c>
      <c r="Q49" s="91" t="s">
        <v>62</v>
      </c>
    </row>
    <row r="50" spans="1:123" s="78" customFormat="1" ht="60" customHeight="1">
      <c r="A50" s="91" t="s">
        <v>53</v>
      </c>
      <c r="B50" s="93">
        <v>72</v>
      </c>
      <c r="C50" s="102" t="s">
        <v>206</v>
      </c>
      <c r="D50" s="103">
        <v>1</v>
      </c>
      <c r="E50" s="116"/>
      <c r="F50" s="116" t="s">
        <v>72</v>
      </c>
      <c r="G50" s="116"/>
      <c r="H50" s="116" t="s">
        <v>64</v>
      </c>
      <c r="I50" s="116">
        <f>(3.275+3.609+3.475)/3</f>
        <v>3.4529999999999998</v>
      </c>
      <c r="J50" s="116"/>
      <c r="K50" s="107" t="s">
        <v>65</v>
      </c>
      <c r="L50" s="116" t="s">
        <v>57</v>
      </c>
      <c r="M50" s="116" t="s">
        <v>58</v>
      </c>
      <c r="N50" s="124" t="s">
        <v>193</v>
      </c>
      <c r="O50" s="102" t="s">
        <v>207</v>
      </c>
      <c r="P50" s="102" t="s">
        <v>205</v>
      </c>
      <c r="Q50" s="91" t="s">
        <v>62</v>
      </c>
    </row>
    <row r="51" spans="1:123" s="78" customFormat="1" ht="60" customHeight="1">
      <c r="A51" s="91" t="s">
        <v>53</v>
      </c>
      <c r="B51" s="93">
        <v>73</v>
      </c>
      <c r="C51" s="102" t="s">
        <v>208</v>
      </c>
      <c r="D51" s="103">
        <v>1</v>
      </c>
      <c r="E51" s="116"/>
      <c r="F51" s="116" t="s">
        <v>72</v>
      </c>
      <c r="G51" s="116"/>
      <c r="H51" s="116" t="s">
        <v>64</v>
      </c>
      <c r="I51" s="116">
        <f>(10.404+10.368+9.36)/3</f>
        <v>10.043999999999999</v>
      </c>
      <c r="J51" s="116"/>
      <c r="K51" s="107" t="s">
        <v>65</v>
      </c>
      <c r="L51" s="116" t="s">
        <v>57</v>
      </c>
      <c r="M51" s="116" t="s">
        <v>58</v>
      </c>
      <c r="N51" s="124" t="s">
        <v>193</v>
      </c>
      <c r="O51" s="102" t="s">
        <v>209</v>
      </c>
      <c r="P51" s="102" t="s">
        <v>210</v>
      </c>
      <c r="Q51" s="91" t="s">
        <v>62</v>
      </c>
    </row>
    <row r="52" spans="1:123" s="78" customFormat="1" ht="60" customHeight="1">
      <c r="A52" s="91" t="s">
        <v>53</v>
      </c>
      <c r="B52" s="93">
        <v>74</v>
      </c>
      <c r="C52" s="166" t="s">
        <v>1233</v>
      </c>
      <c r="D52" s="103">
        <v>1</v>
      </c>
      <c r="E52" s="116"/>
      <c r="F52" s="116" t="s">
        <v>72</v>
      </c>
      <c r="G52" s="116"/>
      <c r="H52" s="116" t="s">
        <v>64</v>
      </c>
      <c r="I52" s="111">
        <f>(8.666+9.032+9.17)/3</f>
        <v>8.9560000000000013</v>
      </c>
      <c r="J52" s="116"/>
      <c r="K52" s="107" t="s">
        <v>65</v>
      </c>
      <c r="L52" s="116" t="s">
        <v>57</v>
      </c>
      <c r="M52" s="116" t="s">
        <v>58</v>
      </c>
      <c r="N52" s="124" t="s">
        <v>193</v>
      </c>
      <c r="O52" s="102" t="s">
        <v>211</v>
      </c>
      <c r="P52" s="102" t="s">
        <v>212</v>
      </c>
      <c r="Q52" s="91" t="s">
        <v>62</v>
      </c>
    </row>
    <row r="53" spans="1:123" s="78" customFormat="1" ht="60" customHeight="1">
      <c r="A53" s="91" t="s">
        <v>53</v>
      </c>
      <c r="B53" s="93">
        <v>75</v>
      </c>
      <c r="C53" s="102" t="s">
        <v>213</v>
      </c>
      <c r="D53" s="103">
        <v>1</v>
      </c>
      <c r="E53" s="116"/>
      <c r="F53" s="116" t="s">
        <v>72</v>
      </c>
      <c r="G53" s="116"/>
      <c r="H53" s="116" t="s">
        <v>64</v>
      </c>
      <c r="I53" s="111">
        <f>(0.7+0.505+0.814)/3</f>
        <v>0.67300000000000004</v>
      </c>
      <c r="J53" s="116"/>
      <c r="K53" s="107" t="s">
        <v>65</v>
      </c>
      <c r="L53" s="116" t="s">
        <v>57</v>
      </c>
      <c r="M53" s="116" t="s">
        <v>58</v>
      </c>
      <c r="N53" s="124" t="s">
        <v>193</v>
      </c>
      <c r="O53" s="102" t="s">
        <v>214</v>
      </c>
      <c r="P53" s="102" t="s">
        <v>215</v>
      </c>
      <c r="Q53" s="91" t="s">
        <v>62</v>
      </c>
    </row>
    <row r="54" spans="1:123" s="79" customFormat="1" ht="60" customHeight="1">
      <c r="A54" s="95" t="s">
        <v>53</v>
      </c>
      <c r="B54" s="93">
        <v>76</v>
      </c>
      <c r="C54" s="100" t="s">
        <v>216</v>
      </c>
      <c r="D54" s="101">
        <v>1</v>
      </c>
      <c r="E54" s="96"/>
      <c r="F54" s="96" t="s">
        <v>72</v>
      </c>
      <c r="G54" s="96"/>
      <c r="H54" s="96" t="s">
        <v>64</v>
      </c>
      <c r="I54" s="111">
        <f>(0.7+1.366+0.9)/3</f>
        <v>0.98866666666666658</v>
      </c>
      <c r="J54" s="96"/>
      <c r="K54" s="110" t="s">
        <v>65</v>
      </c>
      <c r="L54" s="96" t="s">
        <v>57</v>
      </c>
      <c r="M54" s="96" t="s">
        <v>58</v>
      </c>
      <c r="N54" s="125" t="s">
        <v>193</v>
      </c>
      <c r="O54" s="100" t="s">
        <v>217</v>
      </c>
      <c r="P54" s="100" t="s">
        <v>218</v>
      </c>
      <c r="Q54" s="95" t="s">
        <v>62</v>
      </c>
      <c r="R54" s="78"/>
      <c r="S54" s="78"/>
      <c r="T54" s="78"/>
      <c r="U54" s="78"/>
      <c r="V54" s="78"/>
      <c r="W54" s="78"/>
      <c r="X54" s="78"/>
      <c r="Y54" s="78"/>
      <c r="Z54" s="78"/>
      <c r="AA54" s="78"/>
      <c r="AB54" s="78"/>
      <c r="AC54" s="78"/>
      <c r="AD54" s="78"/>
      <c r="AE54" s="78"/>
      <c r="AF54" s="78"/>
      <c r="AG54" s="78"/>
      <c r="AH54" s="78"/>
      <c r="AI54" s="78"/>
      <c r="AJ54" s="78"/>
      <c r="AK54" s="78"/>
      <c r="AL54" s="78"/>
      <c r="AM54" s="78"/>
      <c r="AN54" s="78"/>
      <c r="AO54" s="78"/>
      <c r="AP54" s="78"/>
      <c r="AQ54" s="78"/>
      <c r="AR54" s="78"/>
      <c r="AS54" s="78"/>
      <c r="AT54" s="78"/>
      <c r="AU54" s="78"/>
      <c r="AV54" s="78"/>
      <c r="AW54" s="78"/>
      <c r="AX54" s="78"/>
      <c r="AY54" s="78"/>
      <c r="AZ54" s="78"/>
      <c r="BA54" s="78"/>
      <c r="BB54" s="78"/>
      <c r="BC54" s="78"/>
      <c r="BD54" s="78"/>
      <c r="BE54" s="78"/>
      <c r="BF54" s="78"/>
      <c r="BG54" s="78"/>
      <c r="BH54" s="78"/>
      <c r="BI54" s="78"/>
      <c r="BJ54" s="78"/>
      <c r="BK54" s="78"/>
      <c r="BL54" s="78"/>
      <c r="BM54" s="78"/>
      <c r="BN54" s="78"/>
      <c r="BO54" s="78"/>
      <c r="BP54" s="78"/>
      <c r="BQ54" s="78"/>
      <c r="BR54" s="78"/>
      <c r="BS54" s="78"/>
      <c r="BT54" s="78"/>
      <c r="BU54" s="78"/>
      <c r="BV54" s="78"/>
      <c r="BW54" s="78"/>
      <c r="BX54" s="78"/>
      <c r="BY54" s="78"/>
      <c r="BZ54" s="78"/>
      <c r="CA54" s="78"/>
      <c r="CB54" s="78"/>
      <c r="CC54" s="78"/>
      <c r="CD54" s="78"/>
      <c r="CE54" s="78"/>
      <c r="CF54" s="78"/>
      <c r="CG54" s="78"/>
      <c r="CH54" s="78"/>
      <c r="CI54" s="78"/>
      <c r="CJ54" s="78"/>
      <c r="CK54" s="78"/>
      <c r="CL54" s="78"/>
      <c r="CM54" s="78"/>
      <c r="CN54" s="78"/>
      <c r="CO54" s="78"/>
      <c r="CP54" s="78"/>
      <c r="CQ54" s="78"/>
      <c r="CR54" s="78"/>
      <c r="CS54" s="78"/>
      <c r="CT54" s="78"/>
      <c r="CU54" s="78"/>
      <c r="CV54" s="78"/>
      <c r="CW54" s="78"/>
      <c r="CX54" s="78"/>
      <c r="CY54" s="78"/>
      <c r="CZ54" s="78"/>
      <c r="DA54" s="78"/>
      <c r="DB54" s="78"/>
      <c r="DC54" s="78"/>
      <c r="DD54" s="78"/>
      <c r="DE54" s="78"/>
      <c r="DF54" s="78"/>
      <c r="DG54" s="78"/>
      <c r="DH54" s="78"/>
      <c r="DI54" s="78"/>
      <c r="DJ54" s="78"/>
      <c r="DK54" s="78"/>
      <c r="DL54" s="78"/>
      <c r="DM54" s="78"/>
      <c r="DN54" s="78"/>
      <c r="DO54" s="78"/>
      <c r="DP54" s="78"/>
      <c r="DQ54" s="78"/>
      <c r="DR54" s="78"/>
      <c r="DS54" s="78"/>
    </row>
    <row r="55" spans="1:123" s="78" customFormat="1" ht="60" customHeight="1">
      <c r="A55" s="91" t="s">
        <v>53</v>
      </c>
      <c r="B55" s="92">
        <v>77</v>
      </c>
      <c r="C55" s="102" t="s">
        <v>219</v>
      </c>
      <c r="D55" s="103">
        <v>1.5</v>
      </c>
      <c r="E55" s="94"/>
      <c r="F55" s="94"/>
      <c r="G55" s="94"/>
      <c r="H55" s="94" t="s">
        <v>64</v>
      </c>
      <c r="I55" s="116">
        <f>(1.244+1.676+1.137)/3</f>
        <v>1.3523333333333334</v>
      </c>
      <c r="J55" s="94"/>
      <c r="K55" s="107" t="s">
        <v>92</v>
      </c>
      <c r="L55" s="94" t="s">
        <v>57</v>
      </c>
      <c r="M55" s="94" t="s">
        <v>58</v>
      </c>
      <c r="N55" s="126" t="s">
        <v>220</v>
      </c>
      <c r="O55" s="102" t="s">
        <v>221</v>
      </c>
      <c r="P55" s="127" t="s">
        <v>222</v>
      </c>
      <c r="Q55" s="91" t="s">
        <v>62</v>
      </c>
    </row>
    <row r="56" spans="1:123" s="78" customFormat="1" ht="60" customHeight="1">
      <c r="A56" s="91" t="s">
        <v>53</v>
      </c>
      <c r="B56" s="93">
        <v>78</v>
      </c>
      <c r="C56" s="102" t="s">
        <v>223</v>
      </c>
      <c r="D56" s="103">
        <v>1.5</v>
      </c>
      <c r="E56" s="94"/>
      <c r="F56" s="94"/>
      <c r="G56" s="94"/>
      <c r="H56" s="94" t="s">
        <v>64</v>
      </c>
      <c r="I56" s="116">
        <f>(3.214+3.015+2.983)/3</f>
        <v>3.0706666666666664</v>
      </c>
      <c r="J56" s="94"/>
      <c r="K56" s="107" t="s">
        <v>89</v>
      </c>
      <c r="L56" s="94" t="s">
        <v>57</v>
      </c>
      <c r="M56" s="94" t="s">
        <v>58</v>
      </c>
      <c r="N56" s="124" t="s">
        <v>224</v>
      </c>
      <c r="O56" s="102" t="s">
        <v>221</v>
      </c>
      <c r="P56" s="127" t="s">
        <v>225</v>
      </c>
      <c r="Q56" s="91" t="s">
        <v>62</v>
      </c>
    </row>
    <row r="57" spans="1:123" s="78" customFormat="1" ht="60" customHeight="1">
      <c r="A57" s="91" t="s">
        <v>53</v>
      </c>
      <c r="B57" s="92">
        <v>79</v>
      </c>
      <c r="C57" s="102" t="s">
        <v>226</v>
      </c>
      <c r="D57" s="103">
        <v>1.5</v>
      </c>
      <c r="E57" s="94"/>
      <c r="F57" s="94"/>
      <c r="G57" s="94"/>
      <c r="H57" s="94" t="s">
        <v>94</v>
      </c>
      <c r="I57" s="111">
        <f>(4.571+4.657+5.532)/3</f>
        <v>4.92</v>
      </c>
      <c r="J57" s="94"/>
      <c r="K57" s="107" t="s">
        <v>89</v>
      </c>
      <c r="L57" s="118" t="s">
        <v>113</v>
      </c>
      <c r="M57" s="94" t="s">
        <v>58</v>
      </c>
      <c r="N57" s="124" t="s">
        <v>227</v>
      </c>
      <c r="O57" s="102" t="s">
        <v>221</v>
      </c>
      <c r="P57" s="127" t="s">
        <v>228</v>
      </c>
      <c r="Q57" s="91" t="s">
        <v>62</v>
      </c>
    </row>
    <row r="58" spans="1:123" s="78" customFormat="1" ht="60" customHeight="1">
      <c r="A58" s="91" t="s">
        <v>53</v>
      </c>
      <c r="B58" s="93">
        <v>80</v>
      </c>
      <c r="C58" s="102" t="s">
        <v>1234</v>
      </c>
      <c r="D58" s="103">
        <v>1.5</v>
      </c>
      <c r="E58" s="94"/>
      <c r="F58" s="94"/>
      <c r="G58" s="94"/>
      <c r="H58" s="94" t="s">
        <v>94</v>
      </c>
      <c r="I58" s="111">
        <f>(10.84+12.116+11.444)/3</f>
        <v>11.466666666666667</v>
      </c>
      <c r="J58" s="94"/>
      <c r="K58" s="107" t="s">
        <v>98</v>
      </c>
      <c r="L58" s="118" t="s">
        <v>113</v>
      </c>
      <c r="M58" s="94" t="s">
        <v>58</v>
      </c>
      <c r="N58" s="124" t="s">
        <v>227</v>
      </c>
      <c r="O58" s="102" t="s">
        <v>221</v>
      </c>
      <c r="P58" s="127" t="s">
        <v>229</v>
      </c>
      <c r="Q58" s="91" t="s">
        <v>62</v>
      </c>
    </row>
    <row r="59" spans="1:123" s="78" customFormat="1" ht="85.9" customHeight="1">
      <c r="A59" s="91" t="s">
        <v>53</v>
      </c>
      <c r="B59" s="92">
        <v>81</v>
      </c>
      <c r="C59" s="102" t="s">
        <v>230</v>
      </c>
      <c r="D59" s="103">
        <v>1.5</v>
      </c>
      <c r="E59" s="94"/>
      <c r="F59" s="94"/>
      <c r="G59" s="94"/>
      <c r="H59" s="94" t="s">
        <v>231</v>
      </c>
      <c r="I59" s="111">
        <f>(9.959+11.557+12.481)/3</f>
        <v>11.332333333333333</v>
      </c>
      <c r="J59" s="94"/>
      <c r="K59" s="107" t="s">
        <v>89</v>
      </c>
      <c r="L59" s="118" t="s">
        <v>113</v>
      </c>
      <c r="M59" s="94" t="s">
        <v>58</v>
      </c>
      <c r="N59" s="126" t="s">
        <v>232</v>
      </c>
      <c r="O59" s="102" t="s">
        <v>233</v>
      </c>
      <c r="P59" s="127" t="s">
        <v>234</v>
      </c>
      <c r="Q59" s="91" t="s">
        <v>62</v>
      </c>
    </row>
    <row r="60" spans="1:123" s="80" customFormat="1" ht="60" customHeight="1">
      <c r="A60" s="91" t="s">
        <v>53</v>
      </c>
      <c r="B60" s="92">
        <v>95</v>
      </c>
      <c r="C60" s="91" t="s">
        <v>235</v>
      </c>
      <c r="D60" s="103">
        <v>0.5</v>
      </c>
      <c r="E60" s="104"/>
      <c r="F60" s="94" t="s">
        <v>72</v>
      </c>
      <c r="G60" s="104"/>
      <c r="H60" s="104" t="s">
        <v>155</v>
      </c>
      <c r="I60" s="119">
        <f>(566+500+467)/3</f>
        <v>511</v>
      </c>
      <c r="J60" s="104"/>
      <c r="K60" s="120">
        <v>2</v>
      </c>
      <c r="L60" s="104" t="s">
        <v>57</v>
      </c>
      <c r="M60" s="91"/>
      <c r="N60" s="128"/>
      <c r="O60" s="102" t="s">
        <v>236</v>
      </c>
      <c r="P60" s="91"/>
      <c r="Q60" s="91" t="s">
        <v>62</v>
      </c>
      <c r="R60" s="78"/>
      <c r="S60" s="78"/>
      <c r="T60" s="78"/>
      <c r="U60" s="78"/>
      <c r="V60" s="78"/>
      <c r="W60" s="78"/>
      <c r="X60" s="78"/>
      <c r="Y60" s="78"/>
      <c r="Z60" s="78"/>
      <c r="AA60" s="78"/>
      <c r="AB60" s="78"/>
      <c r="AC60" s="78"/>
      <c r="AD60" s="78"/>
      <c r="AE60" s="78"/>
      <c r="AF60" s="78"/>
      <c r="AG60" s="78"/>
      <c r="AH60" s="78"/>
      <c r="AI60" s="78"/>
      <c r="AJ60" s="78"/>
      <c r="AK60" s="78"/>
      <c r="AL60" s="78"/>
      <c r="AM60" s="78"/>
      <c r="AN60" s="78"/>
      <c r="AO60" s="78"/>
      <c r="AP60" s="78"/>
      <c r="AQ60" s="78"/>
      <c r="AR60" s="78"/>
      <c r="AS60" s="78"/>
      <c r="AT60" s="78"/>
      <c r="AU60" s="78"/>
      <c r="AV60" s="78"/>
      <c r="AW60" s="78"/>
      <c r="AX60" s="78"/>
      <c r="AY60" s="78"/>
      <c r="AZ60" s="78"/>
      <c r="BA60" s="78"/>
      <c r="BB60" s="78"/>
      <c r="BC60" s="78"/>
      <c r="BD60" s="78"/>
      <c r="BE60" s="78"/>
      <c r="BF60" s="78"/>
      <c r="BG60" s="78"/>
      <c r="BH60" s="78"/>
      <c r="BI60" s="78"/>
      <c r="BJ60" s="78"/>
      <c r="BK60" s="78"/>
      <c r="BL60" s="78"/>
      <c r="BM60" s="78"/>
      <c r="BN60" s="78"/>
      <c r="BO60" s="78"/>
      <c r="BP60" s="78"/>
      <c r="BQ60" s="78"/>
      <c r="BR60" s="78"/>
      <c r="BS60" s="78"/>
      <c r="BT60" s="78"/>
      <c r="BU60" s="78"/>
      <c r="BV60" s="78"/>
      <c r="BW60" s="78"/>
      <c r="BX60" s="78"/>
      <c r="BY60" s="78"/>
      <c r="BZ60" s="78"/>
      <c r="CA60" s="78"/>
      <c r="CB60" s="78"/>
      <c r="CC60" s="78"/>
      <c r="CD60" s="78"/>
      <c r="CE60" s="78"/>
      <c r="CF60" s="78"/>
      <c r="CG60" s="78"/>
      <c r="CH60" s="78"/>
      <c r="CI60" s="78"/>
      <c r="CJ60" s="78"/>
      <c r="CK60" s="78"/>
      <c r="CL60" s="78"/>
      <c r="CM60" s="78"/>
      <c r="CN60" s="78"/>
      <c r="CO60" s="78"/>
      <c r="CP60" s="78"/>
      <c r="CQ60" s="78"/>
      <c r="CR60" s="78"/>
      <c r="CS60" s="78"/>
      <c r="CT60" s="78"/>
      <c r="CU60" s="78"/>
      <c r="CV60" s="78"/>
      <c r="CW60" s="78"/>
      <c r="CX60" s="78"/>
      <c r="CY60" s="78"/>
      <c r="CZ60" s="78"/>
      <c r="DA60" s="78"/>
      <c r="DB60" s="78"/>
      <c r="DC60" s="78"/>
      <c r="DD60" s="78"/>
      <c r="DE60" s="78"/>
      <c r="DF60" s="78"/>
      <c r="DG60" s="78"/>
      <c r="DH60" s="78"/>
      <c r="DI60" s="78"/>
      <c r="DJ60" s="78"/>
      <c r="DK60" s="78"/>
      <c r="DL60" s="78"/>
      <c r="DM60" s="78"/>
      <c r="DN60" s="78"/>
      <c r="DO60" s="78"/>
      <c r="DP60" s="78"/>
      <c r="DQ60" s="78"/>
      <c r="DR60" s="78"/>
      <c r="DS60" s="78"/>
    </row>
    <row r="61" spans="1:123" s="80" customFormat="1" ht="60" customHeight="1">
      <c r="A61" s="91" t="s">
        <v>53</v>
      </c>
      <c r="B61" s="93">
        <v>96</v>
      </c>
      <c r="C61" s="91" t="s">
        <v>237</v>
      </c>
      <c r="D61" s="103">
        <v>0.5</v>
      </c>
      <c r="E61" s="104"/>
      <c r="F61" s="94" t="s">
        <v>72</v>
      </c>
      <c r="G61" s="104"/>
      <c r="H61" s="96" t="s">
        <v>84</v>
      </c>
      <c r="I61" s="121">
        <f>(2.066+2.034+2.094)/3</f>
        <v>2.0646666666666662</v>
      </c>
      <c r="J61" s="121"/>
      <c r="K61" s="120">
        <v>2</v>
      </c>
      <c r="L61" s="104" t="s">
        <v>57</v>
      </c>
      <c r="M61" s="91"/>
      <c r="N61" s="129"/>
      <c r="O61" s="102" t="s">
        <v>238</v>
      </c>
      <c r="P61" s="91" t="s">
        <v>239</v>
      </c>
      <c r="Q61" s="91" t="s">
        <v>62</v>
      </c>
      <c r="R61" s="78"/>
      <c r="S61" s="78"/>
      <c r="T61" s="78"/>
      <c r="U61" s="78"/>
      <c r="V61" s="78"/>
      <c r="W61" s="78"/>
      <c r="X61" s="78"/>
      <c r="Y61" s="78"/>
      <c r="Z61" s="78"/>
      <c r="AA61" s="78"/>
      <c r="AB61" s="78"/>
      <c r="AC61" s="78"/>
      <c r="AD61" s="78"/>
      <c r="AE61" s="78"/>
      <c r="AF61" s="78"/>
      <c r="AG61" s="78"/>
      <c r="AH61" s="78"/>
      <c r="AI61" s="78"/>
      <c r="AJ61" s="78"/>
      <c r="AK61" s="78"/>
      <c r="AL61" s="78"/>
      <c r="AM61" s="78"/>
      <c r="AN61" s="78"/>
      <c r="AO61" s="78"/>
      <c r="AP61" s="78"/>
      <c r="AQ61" s="78"/>
      <c r="AR61" s="78"/>
      <c r="AS61" s="78"/>
      <c r="AT61" s="78"/>
      <c r="AU61" s="78"/>
      <c r="AV61" s="78"/>
      <c r="AW61" s="78"/>
      <c r="AX61" s="78"/>
      <c r="AY61" s="78"/>
      <c r="AZ61" s="78"/>
      <c r="BA61" s="78"/>
      <c r="BB61" s="78"/>
      <c r="BC61" s="78"/>
      <c r="BD61" s="78"/>
      <c r="BE61" s="78"/>
      <c r="BF61" s="78"/>
      <c r="BG61" s="78"/>
      <c r="BH61" s="78"/>
      <c r="BI61" s="78"/>
      <c r="BJ61" s="78"/>
      <c r="BK61" s="78"/>
      <c r="BL61" s="78"/>
      <c r="BM61" s="78"/>
      <c r="BN61" s="78"/>
      <c r="BO61" s="78"/>
      <c r="BP61" s="78"/>
      <c r="BQ61" s="78"/>
      <c r="BR61" s="78"/>
      <c r="BS61" s="78"/>
      <c r="BT61" s="78"/>
      <c r="BU61" s="78"/>
      <c r="BV61" s="78"/>
      <c r="BW61" s="78"/>
      <c r="BX61" s="78"/>
      <c r="BY61" s="78"/>
      <c r="BZ61" s="78"/>
      <c r="CA61" s="78"/>
      <c r="CB61" s="78"/>
      <c r="CC61" s="78"/>
      <c r="CD61" s="78"/>
      <c r="CE61" s="78"/>
      <c r="CF61" s="78"/>
      <c r="CG61" s="78"/>
      <c r="CH61" s="78"/>
      <c r="CI61" s="78"/>
      <c r="CJ61" s="78"/>
      <c r="CK61" s="78"/>
      <c r="CL61" s="78"/>
      <c r="CM61" s="78"/>
      <c r="CN61" s="78"/>
      <c r="CO61" s="78"/>
      <c r="CP61" s="78"/>
      <c r="CQ61" s="78"/>
      <c r="CR61" s="78"/>
      <c r="CS61" s="78"/>
      <c r="CT61" s="78"/>
      <c r="CU61" s="78"/>
      <c r="CV61" s="78"/>
      <c r="CW61" s="78"/>
      <c r="CX61" s="78"/>
      <c r="CY61" s="78"/>
      <c r="CZ61" s="78"/>
      <c r="DA61" s="78"/>
      <c r="DB61" s="78"/>
      <c r="DC61" s="78"/>
      <c r="DD61" s="78"/>
      <c r="DE61" s="78"/>
      <c r="DF61" s="78"/>
      <c r="DG61" s="78"/>
      <c r="DH61" s="78"/>
      <c r="DI61" s="78"/>
      <c r="DJ61" s="78"/>
      <c r="DK61" s="78"/>
      <c r="DL61" s="78"/>
      <c r="DM61" s="78"/>
      <c r="DN61" s="78"/>
      <c r="DO61" s="78"/>
      <c r="DP61" s="78"/>
      <c r="DQ61" s="78"/>
      <c r="DR61" s="78"/>
      <c r="DS61" s="78"/>
    </row>
    <row r="62" spans="1:123" s="80" customFormat="1" ht="60" customHeight="1">
      <c r="A62" s="91" t="s">
        <v>53</v>
      </c>
      <c r="B62" s="92">
        <v>97</v>
      </c>
      <c r="C62" s="91" t="s">
        <v>240</v>
      </c>
      <c r="D62" s="103">
        <v>0.5</v>
      </c>
      <c r="E62" s="104"/>
      <c r="F62" s="94" t="s">
        <v>72</v>
      </c>
      <c r="G62" s="104"/>
      <c r="H62" s="96" t="s">
        <v>155</v>
      </c>
      <c r="I62" s="121">
        <f>(195+218+216)/3</f>
        <v>209.66666666666666</v>
      </c>
      <c r="J62" s="104"/>
      <c r="K62" s="120">
        <v>2</v>
      </c>
      <c r="L62" s="104" t="s">
        <v>57</v>
      </c>
      <c r="M62" s="91"/>
      <c r="N62" s="129"/>
      <c r="O62" s="102" t="s">
        <v>241</v>
      </c>
      <c r="P62" s="91" t="s">
        <v>239</v>
      </c>
      <c r="Q62" s="91" t="s">
        <v>62</v>
      </c>
      <c r="R62" s="78"/>
      <c r="S62" s="78"/>
      <c r="T62" s="78"/>
      <c r="U62" s="78"/>
      <c r="V62" s="78"/>
      <c r="W62" s="78"/>
      <c r="X62" s="78"/>
      <c r="Y62" s="78"/>
      <c r="Z62" s="78"/>
      <c r="AA62" s="78"/>
      <c r="AB62" s="78"/>
      <c r="AC62" s="78"/>
      <c r="AD62" s="78"/>
      <c r="AE62" s="78"/>
      <c r="AF62" s="78"/>
      <c r="AG62" s="78"/>
      <c r="AH62" s="78"/>
      <c r="AI62" s="78"/>
      <c r="AJ62" s="78"/>
      <c r="AK62" s="78"/>
      <c r="AL62" s="78"/>
      <c r="AM62" s="78"/>
      <c r="AN62" s="78"/>
      <c r="AO62" s="78"/>
      <c r="AP62" s="78"/>
      <c r="AQ62" s="78"/>
      <c r="AR62" s="78"/>
      <c r="AS62" s="78"/>
      <c r="AT62" s="78"/>
      <c r="AU62" s="78"/>
      <c r="AV62" s="78"/>
      <c r="AW62" s="78"/>
      <c r="AX62" s="78"/>
      <c r="AY62" s="78"/>
      <c r="AZ62" s="78"/>
      <c r="BA62" s="78"/>
      <c r="BB62" s="78"/>
      <c r="BC62" s="78"/>
      <c r="BD62" s="78"/>
      <c r="BE62" s="78"/>
      <c r="BF62" s="78"/>
      <c r="BG62" s="78"/>
      <c r="BH62" s="78"/>
      <c r="BI62" s="78"/>
      <c r="BJ62" s="78"/>
      <c r="BK62" s="78"/>
      <c r="BL62" s="78"/>
      <c r="BM62" s="78"/>
      <c r="BN62" s="78"/>
      <c r="BO62" s="78"/>
      <c r="BP62" s="78"/>
      <c r="BQ62" s="78"/>
      <c r="BR62" s="78"/>
      <c r="BS62" s="78"/>
      <c r="BT62" s="78"/>
      <c r="BU62" s="78"/>
      <c r="BV62" s="78"/>
      <c r="BW62" s="78"/>
      <c r="BX62" s="78"/>
      <c r="BY62" s="78"/>
      <c r="BZ62" s="78"/>
      <c r="CA62" s="78"/>
      <c r="CB62" s="78"/>
      <c r="CC62" s="78"/>
      <c r="CD62" s="78"/>
      <c r="CE62" s="78"/>
      <c r="CF62" s="78"/>
      <c r="CG62" s="78"/>
      <c r="CH62" s="78"/>
      <c r="CI62" s="78"/>
      <c r="CJ62" s="78"/>
      <c r="CK62" s="78"/>
      <c r="CL62" s="78"/>
      <c r="CM62" s="78"/>
      <c r="CN62" s="78"/>
      <c r="CO62" s="78"/>
      <c r="CP62" s="78"/>
      <c r="CQ62" s="78"/>
      <c r="CR62" s="78"/>
      <c r="CS62" s="78"/>
      <c r="CT62" s="78"/>
      <c r="CU62" s="78"/>
      <c r="CV62" s="78"/>
      <c r="CW62" s="78"/>
      <c r="CX62" s="78"/>
      <c r="CY62" s="78"/>
      <c r="CZ62" s="78"/>
      <c r="DA62" s="78"/>
      <c r="DB62" s="78"/>
      <c r="DC62" s="78"/>
      <c r="DD62" s="78"/>
      <c r="DE62" s="78"/>
      <c r="DF62" s="78"/>
      <c r="DG62" s="78"/>
      <c r="DH62" s="78"/>
      <c r="DI62" s="78"/>
      <c r="DJ62" s="78"/>
      <c r="DK62" s="78"/>
      <c r="DL62" s="78"/>
      <c r="DM62" s="78"/>
      <c r="DN62" s="78"/>
      <c r="DO62" s="78"/>
      <c r="DP62" s="78"/>
      <c r="DQ62" s="78"/>
      <c r="DR62" s="78"/>
      <c r="DS62" s="78"/>
    </row>
    <row r="63" spans="1:123" s="80" customFormat="1" ht="60" customHeight="1">
      <c r="A63" s="91" t="s">
        <v>53</v>
      </c>
      <c r="B63" s="93">
        <v>98</v>
      </c>
      <c r="C63" s="91" t="s">
        <v>242</v>
      </c>
      <c r="D63" s="103">
        <v>0.5</v>
      </c>
      <c r="E63" s="104"/>
      <c r="F63" s="94" t="s">
        <v>72</v>
      </c>
      <c r="G63" s="104"/>
      <c r="H63" s="96" t="s">
        <v>84</v>
      </c>
      <c r="I63" s="121" t="s">
        <v>120</v>
      </c>
      <c r="J63" s="104"/>
      <c r="K63" s="120">
        <v>2</v>
      </c>
      <c r="L63" s="104" t="s">
        <v>57</v>
      </c>
      <c r="M63" s="91"/>
      <c r="N63" s="129"/>
      <c r="O63" s="102" t="s">
        <v>243</v>
      </c>
      <c r="P63" s="91" t="s">
        <v>239</v>
      </c>
      <c r="Q63" s="91" t="s">
        <v>62</v>
      </c>
      <c r="R63" s="78"/>
      <c r="S63" s="78"/>
      <c r="T63" s="78"/>
      <c r="U63" s="78"/>
      <c r="V63" s="78"/>
      <c r="W63" s="78"/>
      <c r="X63" s="78"/>
      <c r="Y63" s="78"/>
      <c r="Z63" s="78"/>
      <c r="AA63" s="78"/>
      <c r="AB63" s="78"/>
      <c r="AC63" s="78"/>
      <c r="AD63" s="78"/>
      <c r="AE63" s="78"/>
      <c r="AF63" s="78"/>
      <c r="AG63" s="78"/>
      <c r="AH63" s="78"/>
      <c r="AI63" s="78"/>
      <c r="AJ63" s="78"/>
      <c r="AK63" s="78"/>
      <c r="AL63" s="78"/>
      <c r="AM63" s="78"/>
      <c r="AN63" s="78"/>
      <c r="AO63" s="78"/>
      <c r="AP63" s="78"/>
      <c r="AQ63" s="78"/>
      <c r="AR63" s="78"/>
      <c r="AS63" s="78"/>
      <c r="AT63" s="78"/>
      <c r="AU63" s="78"/>
      <c r="AV63" s="78"/>
      <c r="AW63" s="78"/>
      <c r="AX63" s="78"/>
      <c r="AY63" s="78"/>
      <c r="AZ63" s="78"/>
      <c r="BA63" s="78"/>
      <c r="BB63" s="78"/>
      <c r="BC63" s="78"/>
      <c r="BD63" s="78"/>
      <c r="BE63" s="78"/>
      <c r="BF63" s="78"/>
      <c r="BG63" s="78"/>
      <c r="BH63" s="78"/>
      <c r="BI63" s="78"/>
      <c r="BJ63" s="78"/>
      <c r="BK63" s="78"/>
      <c r="BL63" s="78"/>
      <c r="BM63" s="78"/>
      <c r="BN63" s="78"/>
      <c r="BO63" s="78"/>
      <c r="BP63" s="78"/>
      <c r="BQ63" s="78"/>
      <c r="BR63" s="78"/>
      <c r="BS63" s="78"/>
      <c r="BT63" s="78"/>
      <c r="BU63" s="78"/>
      <c r="BV63" s="78"/>
      <c r="BW63" s="78"/>
      <c r="BX63" s="78"/>
      <c r="BY63" s="78"/>
      <c r="BZ63" s="78"/>
      <c r="CA63" s="78"/>
      <c r="CB63" s="78"/>
      <c r="CC63" s="78"/>
      <c r="CD63" s="78"/>
      <c r="CE63" s="78"/>
      <c r="CF63" s="78"/>
      <c r="CG63" s="78"/>
      <c r="CH63" s="78"/>
      <c r="CI63" s="78"/>
      <c r="CJ63" s="78"/>
      <c r="CK63" s="78"/>
      <c r="CL63" s="78"/>
      <c r="CM63" s="78"/>
      <c r="CN63" s="78"/>
      <c r="CO63" s="78"/>
      <c r="CP63" s="78"/>
      <c r="CQ63" s="78"/>
      <c r="CR63" s="78"/>
      <c r="CS63" s="78"/>
      <c r="CT63" s="78"/>
      <c r="CU63" s="78"/>
      <c r="CV63" s="78"/>
      <c r="CW63" s="78"/>
      <c r="CX63" s="78"/>
      <c r="CY63" s="78"/>
      <c r="CZ63" s="78"/>
      <c r="DA63" s="78"/>
      <c r="DB63" s="78"/>
      <c r="DC63" s="78"/>
      <c r="DD63" s="78"/>
      <c r="DE63" s="78"/>
      <c r="DF63" s="78"/>
      <c r="DG63" s="78"/>
      <c r="DH63" s="78"/>
      <c r="DI63" s="78"/>
      <c r="DJ63" s="78"/>
      <c r="DK63" s="78"/>
      <c r="DL63" s="78"/>
      <c r="DM63" s="78"/>
      <c r="DN63" s="78"/>
      <c r="DO63" s="78"/>
      <c r="DP63" s="78"/>
      <c r="DQ63" s="78"/>
      <c r="DR63" s="78"/>
      <c r="DS63" s="78"/>
    </row>
    <row r="64" spans="1:123" s="80" customFormat="1" ht="60" customHeight="1">
      <c r="A64" s="91" t="s">
        <v>53</v>
      </c>
      <c r="B64" s="92">
        <v>99</v>
      </c>
      <c r="C64" s="91" t="s">
        <v>244</v>
      </c>
      <c r="D64" s="103">
        <v>0.5</v>
      </c>
      <c r="E64" s="104"/>
      <c r="F64" s="94" t="s">
        <v>72</v>
      </c>
      <c r="G64" s="104"/>
      <c r="H64" s="96" t="s">
        <v>155</v>
      </c>
      <c r="I64" s="121" t="s">
        <v>120</v>
      </c>
      <c r="J64" s="104"/>
      <c r="K64" s="120">
        <v>2</v>
      </c>
      <c r="L64" s="104" t="s">
        <v>57</v>
      </c>
      <c r="M64" s="91"/>
      <c r="N64" s="129"/>
      <c r="O64" s="102" t="s">
        <v>245</v>
      </c>
      <c r="P64" s="91" t="s">
        <v>239</v>
      </c>
      <c r="Q64" s="91" t="s">
        <v>62</v>
      </c>
      <c r="R64" s="78"/>
      <c r="S64" s="78"/>
      <c r="T64" s="78"/>
      <c r="U64" s="78"/>
      <c r="V64" s="78"/>
      <c r="W64" s="78"/>
      <c r="X64" s="78"/>
      <c r="Y64" s="78"/>
      <c r="Z64" s="78"/>
      <c r="AA64" s="78"/>
      <c r="AB64" s="78"/>
      <c r="AC64" s="78"/>
      <c r="AD64" s="78"/>
      <c r="AE64" s="78"/>
      <c r="AF64" s="78"/>
      <c r="AG64" s="78"/>
      <c r="AH64" s="78"/>
      <c r="AI64" s="78"/>
      <c r="AJ64" s="78"/>
      <c r="AK64" s="78"/>
      <c r="AL64" s="78"/>
      <c r="AM64" s="78"/>
      <c r="AN64" s="78"/>
      <c r="AO64" s="78"/>
      <c r="AP64" s="78"/>
      <c r="AQ64" s="78"/>
      <c r="AR64" s="78"/>
      <c r="AS64" s="78"/>
      <c r="AT64" s="78"/>
      <c r="AU64" s="78"/>
      <c r="AV64" s="78"/>
      <c r="AW64" s="78"/>
      <c r="AX64" s="78"/>
      <c r="AY64" s="78"/>
      <c r="AZ64" s="78"/>
      <c r="BA64" s="78"/>
      <c r="BB64" s="78"/>
      <c r="BC64" s="78"/>
      <c r="BD64" s="78"/>
      <c r="BE64" s="78"/>
      <c r="BF64" s="78"/>
      <c r="BG64" s="78"/>
      <c r="BH64" s="78"/>
      <c r="BI64" s="78"/>
      <c r="BJ64" s="78"/>
      <c r="BK64" s="78"/>
      <c r="BL64" s="78"/>
      <c r="BM64" s="78"/>
      <c r="BN64" s="78"/>
      <c r="BO64" s="78"/>
      <c r="BP64" s="78"/>
      <c r="BQ64" s="78"/>
      <c r="BR64" s="78"/>
      <c r="BS64" s="78"/>
      <c r="BT64" s="78"/>
      <c r="BU64" s="78"/>
      <c r="BV64" s="78"/>
      <c r="BW64" s="78"/>
      <c r="BX64" s="78"/>
      <c r="BY64" s="78"/>
      <c r="BZ64" s="78"/>
      <c r="CA64" s="78"/>
      <c r="CB64" s="78"/>
      <c r="CC64" s="78"/>
      <c r="CD64" s="78"/>
      <c r="CE64" s="78"/>
      <c r="CF64" s="78"/>
      <c r="CG64" s="78"/>
      <c r="CH64" s="78"/>
      <c r="CI64" s="78"/>
      <c r="CJ64" s="78"/>
      <c r="CK64" s="78"/>
      <c r="CL64" s="78"/>
      <c r="CM64" s="78"/>
      <c r="CN64" s="78"/>
      <c r="CO64" s="78"/>
      <c r="CP64" s="78"/>
      <c r="CQ64" s="78"/>
      <c r="CR64" s="78"/>
      <c r="CS64" s="78"/>
      <c r="CT64" s="78"/>
      <c r="CU64" s="78"/>
      <c r="CV64" s="78"/>
      <c r="CW64" s="78"/>
      <c r="CX64" s="78"/>
      <c r="CY64" s="78"/>
      <c r="CZ64" s="78"/>
      <c r="DA64" s="78"/>
      <c r="DB64" s="78"/>
      <c r="DC64" s="78"/>
      <c r="DD64" s="78"/>
      <c r="DE64" s="78"/>
      <c r="DF64" s="78"/>
      <c r="DG64" s="78"/>
      <c r="DH64" s="78"/>
      <c r="DI64" s="78"/>
      <c r="DJ64" s="78"/>
      <c r="DK64" s="78"/>
      <c r="DL64" s="78"/>
      <c r="DM64" s="78"/>
      <c r="DN64" s="78"/>
      <c r="DO64" s="78"/>
      <c r="DP64" s="78"/>
      <c r="DQ64" s="78"/>
      <c r="DR64" s="78"/>
      <c r="DS64" s="78"/>
    </row>
    <row r="65" spans="1:123" s="80" customFormat="1" ht="60" customHeight="1">
      <c r="A65" s="91" t="s">
        <v>53</v>
      </c>
      <c r="B65" s="93">
        <v>100</v>
      </c>
      <c r="C65" s="91" t="s">
        <v>246</v>
      </c>
      <c r="D65" s="103">
        <v>0.5</v>
      </c>
      <c r="E65" s="104"/>
      <c r="F65" s="94" t="s">
        <v>72</v>
      </c>
      <c r="G65" s="104"/>
      <c r="H65" s="96" t="s">
        <v>84</v>
      </c>
      <c r="I65" s="111">
        <f>(1.167+1.033+1.166)/3</f>
        <v>1.1220000000000001</v>
      </c>
      <c r="J65" s="104"/>
      <c r="K65" s="120">
        <v>2</v>
      </c>
      <c r="L65" s="104" t="s">
        <v>57</v>
      </c>
      <c r="M65" s="91"/>
      <c r="N65" s="129"/>
      <c r="O65" s="102" t="s">
        <v>247</v>
      </c>
      <c r="P65" s="91" t="s">
        <v>239</v>
      </c>
      <c r="Q65" s="91" t="s">
        <v>62</v>
      </c>
      <c r="R65" s="78"/>
      <c r="S65" s="78"/>
      <c r="T65" s="78"/>
      <c r="U65" s="78"/>
      <c r="V65" s="78"/>
      <c r="W65" s="78"/>
      <c r="X65" s="78"/>
      <c r="Y65" s="78"/>
      <c r="Z65" s="78"/>
      <c r="AA65" s="78"/>
      <c r="AB65" s="78"/>
      <c r="AC65" s="78"/>
      <c r="AD65" s="78"/>
      <c r="AE65" s="78"/>
      <c r="AF65" s="78"/>
      <c r="AG65" s="78"/>
      <c r="AH65" s="78"/>
      <c r="AI65" s="78"/>
      <c r="AJ65" s="78"/>
      <c r="AK65" s="78"/>
      <c r="AL65" s="78"/>
      <c r="AM65" s="78"/>
      <c r="AN65" s="78"/>
      <c r="AO65" s="78"/>
      <c r="AP65" s="78"/>
      <c r="AQ65" s="78"/>
      <c r="AR65" s="78"/>
      <c r="AS65" s="78"/>
      <c r="AT65" s="78"/>
      <c r="AU65" s="78"/>
      <c r="AV65" s="78"/>
      <c r="AW65" s="78"/>
      <c r="AX65" s="78"/>
      <c r="AY65" s="78"/>
      <c r="AZ65" s="78"/>
      <c r="BA65" s="78"/>
      <c r="BB65" s="78"/>
      <c r="BC65" s="78"/>
      <c r="BD65" s="78"/>
      <c r="BE65" s="78"/>
      <c r="BF65" s="78"/>
      <c r="BG65" s="78"/>
      <c r="BH65" s="78"/>
      <c r="BI65" s="78"/>
      <c r="BJ65" s="78"/>
      <c r="BK65" s="78"/>
      <c r="BL65" s="78"/>
      <c r="BM65" s="78"/>
      <c r="BN65" s="78"/>
      <c r="BO65" s="78"/>
      <c r="BP65" s="78"/>
      <c r="BQ65" s="78"/>
      <c r="BR65" s="78"/>
      <c r="BS65" s="78"/>
      <c r="BT65" s="78"/>
      <c r="BU65" s="78"/>
      <c r="BV65" s="78"/>
      <c r="BW65" s="78"/>
      <c r="BX65" s="78"/>
      <c r="BY65" s="78"/>
      <c r="BZ65" s="78"/>
      <c r="CA65" s="78"/>
      <c r="CB65" s="78"/>
      <c r="CC65" s="78"/>
      <c r="CD65" s="78"/>
      <c r="CE65" s="78"/>
      <c r="CF65" s="78"/>
      <c r="CG65" s="78"/>
      <c r="CH65" s="78"/>
      <c r="CI65" s="78"/>
      <c r="CJ65" s="78"/>
      <c r="CK65" s="78"/>
      <c r="CL65" s="78"/>
      <c r="CM65" s="78"/>
      <c r="CN65" s="78"/>
      <c r="CO65" s="78"/>
      <c r="CP65" s="78"/>
      <c r="CQ65" s="78"/>
      <c r="CR65" s="78"/>
      <c r="CS65" s="78"/>
      <c r="CT65" s="78"/>
      <c r="CU65" s="78"/>
      <c r="CV65" s="78"/>
      <c r="CW65" s="78"/>
      <c r="CX65" s="78"/>
      <c r="CY65" s="78"/>
      <c r="CZ65" s="78"/>
      <c r="DA65" s="78"/>
      <c r="DB65" s="78"/>
      <c r="DC65" s="78"/>
      <c r="DD65" s="78"/>
      <c r="DE65" s="78"/>
      <c r="DF65" s="78"/>
      <c r="DG65" s="78"/>
      <c r="DH65" s="78"/>
      <c r="DI65" s="78"/>
      <c r="DJ65" s="78"/>
      <c r="DK65" s="78"/>
      <c r="DL65" s="78"/>
      <c r="DM65" s="78"/>
      <c r="DN65" s="78"/>
      <c r="DO65" s="78"/>
      <c r="DP65" s="78"/>
      <c r="DQ65" s="78"/>
      <c r="DR65" s="78"/>
      <c r="DS65" s="78"/>
    </row>
    <row r="66" spans="1:123" s="80" customFormat="1" ht="60" customHeight="1">
      <c r="A66" s="91" t="s">
        <v>53</v>
      </c>
      <c r="B66" s="92">
        <v>101</v>
      </c>
      <c r="C66" s="91" t="s">
        <v>248</v>
      </c>
      <c r="D66" s="103">
        <v>0.5</v>
      </c>
      <c r="E66" s="104"/>
      <c r="F66" s="94" t="s">
        <v>72</v>
      </c>
      <c r="G66" s="104"/>
      <c r="H66" s="96" t="s">
        <v>155</v>
      </c>
      <c r="I66" s="111">
        <f>(667+567+600)/3</f>
        <v>611.33333333333337</v>
      </c>
      <c r="J66" s="104"/>
      <c r="K66" s="120">
        <v>2</v>
      </c>
      <c r="L66" s="104" t="s">
        <v>57</v>
      </c>
      <c r="M66" s="91"/>
      <c r="N66" s="129"/>
      <c r="O66" s="102" t="s">
        <v>249</v>
      </c>
      <c r="P66" s="91" t="s">
        <v>239</v>
      </c>
      <c r="Q66" s="91" t="s">
        <v>62</v>
      </c>
      <c r="R66" s="78"/>
      <c r="S66" s="78"/>
      <c r="T66" s="78"/>
      <c r="U66" s="78"/>
      <c r="V66" s="78"/>
      <c r="W66" s="78"/>
      <c r="X66" s="78"/>
      <c r="Y66" s="78"/>
      <c r="Z66" s="78"/>
      <c r="AA66" s="78"/>
      <c r="AB66" s="78"/>
      <c r="AC66" s="78"/>
      <c r="AD66" s="78"/>
      <c r="AE66" s="78"/>
      <c r="AF66" s="78"/>
      <c r="AG66" s="78"/>
      <c r="AH66" s="78"/>
      <c r="AI66" s="78"/>
      <c r="AJ66" s="78"/>
      <c r="AK66" s="78"/>
      <c r="AL66" s="78"/>
      <c r="AM66" s="78"/>
      <c r="AN66" s="78"/>
      <c r="AO66" s="78"/>
      <c r="AP66" s="78"/>
      <c r="AQ66" s="78"/>
      <c r="AR66" s="78"/>
      <c r="AS66" s="78"/>
      <c r="AT66" s="78"/>
      <c r="AU66" s="78"/>
      <c r="AV66" s="78"/>
      <c r="AW66" s="78"/>
      <c r="AX66" s="78"/>
      <c r="AY66" s="78"/>
      <c r="AZ66" s="78"/>
      <c r="BA66" s="78"/>
      <c r="BB66" s="78"/>
      <c r="BC66" s="78"/>
      <c r="BD66" s="78"/>
      <c r="BE66" s="78"/>
      <c r="BF66" s="78"/>
      <c r="BG66" s="78"/>
      <c r="BH66" s="78"/>
      <c r="BI66" s="78"/>
      <c r="BJ66" s="78"/>
      <c r="BK66" s="78"/>
      <c r="BL66" s="78"/>
      <c r="BM66" s="78"/>
      <c r="BN66" s="78"/>
      <c r="BO66" s="78"/>
      <c r="BP66" s="78"/>
      <c r="BQ66" s="78"/>
      <c r="BR66" s="78"/>
      <c r="BS66" s="78"/>
      <c r="BT66" s="78"/>
      <c r="BU66" s="78"/>
      <c r="BV66" s="78"/>
      <c r="BW66" s="78"/>
      <c r="BX66" s="78"/>
      <c r="BY66" s="78"/>
      <c r="BZ66" s="78"/>
      <c r="CA66" s="78"/>
      <c r="CB66" s="78"/>
      <c r="CC66" s="78"/>
      <c r="CD66" s="78"/>
      <c r="CE66" s="78"/>
      <c r="CF66" s="78"/>
      <c r="CG66" s="78"/>
      <c r="CH66" s="78"/>
      <c r="CI66" s="78"/>
      <c r="CJ66" s="78"/>
      <c r="CK66" s="78"/>
      <c r="CL66" s="78"/>
      <c r="CM66" s="78"/>
      <c r="CN66" s="78"/>
      <c r="CO66" s="78"/>
      <c r="CP66" s="78"/>
      <c r="CQ66" s="78"/>
      <c r="CR66" s="78"/>
      <c r="CS66" s="78"/>
      <c r="CT66" s="78"/>
      <c r="CU66" s="78"/>
      <c r="CV66" s="78"/>
      <c r="CW66" s="78"/>
      <c r="CX66" s="78"/>
      <c r="CY66" s="78"/>
      <c r="CZ66" s="78"/>
      <c r="DA66" s="78"/>
      <c r="DB66" s="78"/>
      <c r="DC66" s="78"/>
      <c r="DD66" s="78"/>
      <c r="DE66" s="78"/>
      <c r="DF66" s="78"/>
      <c r="DG66" s="78"/>
      <c r="DH66" s="78"/>
      <c r="DI66" s="78"/>
      <c r="DJ66" s="78"/>
      <c r="DK66" s="78"/>
      <c r="DL66" s="78"/>
      <c r="DM66" s="78"/>
      <c r="DN66" s="78"/>
      <c r="DO66" s="78"/>
      <c r="DP66" s="78"/>
      <c r="DQ66" s="78"/>
      <c r="DR66" s="78"/>
      <c r="DS66" s="78"/>
    </row>
    <row r="67" spans="1:123" s="80" customFormat="1" ht="60" customHeight="1">
      <c r="A67" s="91" t="s">
        <v>53</v>
      </c>
      <c r="B67" s="93">
        <v>102</v>
      </c>
      <c r="C67" s="91" t="s">
        <v>250</v>
      </c>
      <c r="D67" s="103">
        <v>0.5</v>
      </c>
      <c r="E67" s="104"/>
      <c r="F67" s="94" t="s">
        <v>72</v>
      </c>
      <c r="G67" s="104"/>
      <c r="H67" s="96" t="s">
        <v>84</v>
      </c>
      <c r="I67" s="111">
        <f>(6.534+7.666+7.7)/3</f>
        <v>7.3</v>
      </c>
      <c r="J67" s="104"/>
      <c r="K67" s="120">
        <v>2</v>
      </c>
      <c r="L67" s="104" t="s">
        <v>57</v>
      </c>
      <c r="M67" s="91"/>
      <c r="N67" s="129"/>
      <c r="O67" s="102" t="s">
        <v>251</v>
      </c>
      <c r="P67" s="91" t="s">
        <v>239</v>
      </c>
      <c r="Q67" s="91" t="s">
        <v>62</v>
      </c>
      <c r="R67" s="78"/>
      <c r="S67" s="78"/>
      <c r="T67" s="78"/>
      <c r="U67" s="78"/>
      <c r="V67" s="78"/>
      <c r="W67" s="78"/>
      <c r="X67" s="78"/>
      <c r="Y67" s="78"/>
      <c r="Z67" s="78"/>
      <c r="AA67" s="78"/>
      <c r="AB67" s="78"/>
      <c r="AC67" s="78"/>
      <c r="AD67" s="78"/>
      <c r="AE67" s="78"/>
      <c r="AF67" s="78"/>
      <c r="AG67" s="78"/>
      <c r="AH67" s="78"/>
      <c r="AI67" s="78"/>
      <c r="AJ67" s="78"/>
      <c r="AK67" s="78"/>
      <c r="AL67" s="78"/>
      <c r="AM67" s="78"/>
      <c r="AN67" s="78"/>
      <c r="AO67" s="78"/>
      <c r="AP67" s="78"/>
      <c r="AQ67" s="78"/>
      <c r="AR67" s="78"/>
      <c r="AS67" s="78"/>
      <c r="AT67" s="78"/>
      <c r="AU67" s="78"/>
      <c r="AV67" s="78"/>
      <c r="AW67" s="78"/>
      <c r="AX67" s="78"/>
      <c r="AY67" s="78"/>
      <c r="AZ67" s="78"/>
      <c r="BA67" s="78"/>
      <c r="BB67" s="78"/>
      <c r="BC67" s="78"/>
      <c r="BD67" s="78"/>
      <c r="BE67" s="78"/>
      <c r="BF67" s="78"/>
      <c r="BG67" s="78"/>
      <c r="BH67" s="78"/>
      <c r="BI67" s="78"/>
      <c r="BJ67" s="78"/>
      <c r="BK67" s="78"/>
      <c r="BL67" s="78"/>
      <c r="BM67" s="78"/>
      <c r="BN67" s="78"/>
      <c r="BO67" s="78"/>
      <c r="BP67" s="78"/>
      <c r="BQ67" s="78"/>
      <c r="BR67" s="78"/>
      <c r="BS67" s="78"/>
      <c r="BT67" s="78"/>
      <c r="BU67" s="78"/>
      <c r="BV67" s="78"/>
      <c r="BW67" s="78"/>
      <c r="BX67" s="78"/>
      <c r="BY67" s="78"/>
      <c r="BZ67" s="78"/>
      <c r="CA67" s="78"/>
      <c r="CB67" s="78"/>
      <c r="CC67" s="78"/>
      <c r="CD67" s="78"/>
      <c r="CE67" s="78"/>
      <c r="CF67" s="78"/>
      <c r="CG67" s="78"/>
      <c r="CH67" s="78"/>
      <c r="CI67" s="78"/>
      <c r="CJ67" s="78"/>
      <c r="CK67" s="78"/>
      <c r="CL67" s="78"/>
      <c r="CM67" s="78"/>
      <c r="CN67" s="78"/>
      <c r="CO67" s="78"/>
      <c r="CP67" s="78"/>
      <c r="CQ67" s="78"/>
      <c r="CR67" s="78"/>
      <c r="CS67" s="78"/>
      <c r="CT67" s="78"/>
      <c r="CU67" s="78"/>
      <c r="CV67" s="78"/>
      <c r="CW67" s="78"/>
      <c r="CX67" s="78"/>
      <c r="CY67" s="78"/>
      <c r="CZ67" s="78"/>
      <c r="DA67" s="78"/>
      <c r="DB67" s="78"/>
      <c r="DC67" s="78"/>
      <c r="DD67" s="78"/>
      <c r="DE67" s="78"/>
      <c r="DF67" s="78"/>
      <c r="DG67" s="78"/>
      <c r="DH67" s="78"/>
      <c r="DI67" s="78"/>
      <c r="DJ67" s="78"/>
      <c r="DK67" s="78"/>
      <c r="DL67" s="78"/>
      <c r="DM67" s="78"/>
      <c r="DN67" s="78"/>
      <c r="DO67" s="78"/>
      <c r="DP67" s="78"/>
      <c r="DQ67" s="78"/>
      <c r="DR67" s="78"/>
      <c r="DS67" s="78"/>
    </row>
    <row r="68" spans="1:123" s="80" customFormat="1" ht="60" customHeight="1">
      <c r="A68" s="91" t="s">
        <v>53</v>
      </c>
      <c r="B68" s="92">
        <v>103</v>
      </c>
      <c r="C68" s="91" t="s">
        <v>252</v>
      </c>
      <c r="D68" s="103">
        <v>0.5</v>
      </c>
      <c r="E68" s="104"/>
      <c r="F68" s="94" t="s">
        <v>72</v>
      </c>
      <c r="G68" s="104"/>
      <c r="H68" s="96" t="s">
        <v>155</v>
      </c>
      <c r="I68" s="111">
        <f>(533+533+400)/3</f>
        <v>488.66666666666669</v>
      </c>
      <c r="J68" s="104"/>
      <c r="K68" s="120">
        <v>2</v>
      </c>
      <c r="L68" s="104" t="s">
        <v>57</v>
      </c>
      <c r="M68" s="91"/>
      <c r="N68" s="129"/>
      <c r="O68" s="102" t="s">
        <v>253</v>
      </c>
      <c r="P68" s="91" t="s">
        <v>239</v>
      </c>
      <c r="Q68" s="91" t="s">
        <v>62</v>
      </c>
      <c r="R68" s="78"/>
      <c r="S68" s="78"/>
      <c r="T68" s="78"/>
      <c r="U68" s="78"/>
      <c r="V68" s="78"/>
      <c r="W68" s="78"/>
      <c r="X68" s="78"/>
      <c r="Y68" s="78"/>
      <c r="Z68" s="78"/>
      <c r="AA68" s="78"/>
      <c r="AB68" s="78"/>
      <c r="AC68" s="78"/>
      <c r="AD68" s="78"/>
      <c r="AE68" s="78"/>
      <c r="AF68" s="78"/>
      <c r="AG68" s="78"/>
      <c r="AH68" s="78"/>
      <c r="AI68" s="78"/>
      <c r="AJ68" s="78"/>
      <c r="AK68" s="78"/>
      <c r="AL68" s="78"/>
      <c r="AM68" s="78"/>
      <c r="AN68" s="78"/>
      <c r="AO68" s="78"/>
      <c r="AP68" s="78"/>
      <c r="AQ68" s="78"/>
      <c r="AR68" s="78"/>
      <c r="AS68" s="78"/>
      <c r="AT68" s="78"/>
      <c r="AU68" s="78"/>
      <c r="AV68" s="78"/>
      <c r="AW68" s="78"/>
      <c r="AX68" s="78"/>
      <c r="AY68" s="78"/>
      <c r="AZ68" s="78"/>
      <c r="BA68" s="78"/>
      <c r="BB68" s="78"/>
      <c r="BC68" s="78"/>
      <c r="BD68" s="78"/>
      <c r="BE68" s="78"/>
      <c r="BF68" s="78"/>
      <c r="BG68" s="78"/>
      <c r="BH68" s="78"/>
      <c r="BI68" s="78"/>
      <c r="BJ68" s="78"/>
      <c r="BK68" s="78"/>
      <c r="BL68" s="78"/>
      <c r="BM68" s="78"/>
      <c r="BN68" s="78"/>
      <c r="BO68" s="78"/>
      <c r="BP68" s="78"/>
      <c r="BQ68" s="78"/>
      <c r="BR68" s="78"/>
      <c r="BS68" s="78"/>
      <c r="BT68" s="78"/>
      <c r="BU68" s="78"/>
      <c r="BV68" s="78"/>
      <c r="BW68" s="78"/>
      <c r="BX68" s="78"/>
      <c r="BY68" s="78"/>
      <c r="BZ68" s="78"/>
      <c r="CA68" s="78"/>
      <c r="CB68" s="78"/>
      <c r="CC68" s="78"/>
      <c r="CD68" s="78"/>
      <c r="CE68" s="78"/>
      <c r="CF68" s="78"/>
      <c r="CG68" s="78"/>
      <c r="CH68" s="78"/>
      <c r="CI68" s="78"/>
      <c r="CJ68" s="78"/>
      <c r="CK68" s="78"/>
      <c r="CL68" s="78"/>
      <c r="CM68" s="78"/>
      <c r="CN68" s="78"/>
      <c r="CO68" s="78"/>
      <c r="CP68" s="78"/>
      <c r="CQ68" s="78"/>
      <c r="CR68" s="78"/>
      <c r="CS68" s="78"/>
      <c r="CT68" s="78"/>
      <c r="CU68" s="78"/>
      <c r="CV68" s="78"/>
      <c r="CW68" s="78"/>
      <c r="CX68" s="78"/>
      <c r="CY68" s="78"/>
      <c r="CZ68" s="78"/>
      <c r="DA68" s="78"/>
      <c r="DB68" s="78"/>
      <c r="DC68" s="78"/>
      <c r="DD68" s="78"/>
      <c r="DE68" s="78"/>
      <c r="DF68" s="78"/>
      <c r="DG68" s="78"/>
      <c r="DH68" s="78"/>
      <c r="DI68" s="78"/>
      <c r="DJ68" s="78"/>
      <c r="DK68" s="78"/>
      <c r="DL68" s="78"/>
      <c r="DM68" s="78"/>
      <c r="DN68" s="78"/>
      <c r="DO68" s="78"/>
      <c r="DP68" s="78"/>
      <c r="DQ68" s="78"/>
      <c r="DR68" s="78"/>
      <c r="DS68" s="78"/>
    </row>
    <row r="69" spans="1:123" s="78" customFormat="1" ht="60" customHeight="1">
      <c r="A69" s="91" t="s">
        <v>53</v>
      </c>
      <c r="B69" s="93">
        <v>105</v>
      </c>
      <c r="C69" s="167" t="s">
        <v>1235</v>
      </c>
      <c r="D69" s="103">
        <v>0.5</v>
      </c>
      <c r="E69" s="121"/>
      <c r="F69" s="116" t="s">
        <v>72</v>
      </c>
      <c r="G69" s="121"/>
      <c r="H69" s="116" t="s">
        <v>84</v>
      </c>
      <c r="I69" s="121">
        <f>(5.28+5.28+5.079)/3</f>
        <v>5.2130000000000001</v>
      </c>
      <c r="J69" s="121"/>
      <c r="K69" s="120">
        <v>2</v>
      </c>
      <c r="L69" s="121" t="s">
        <v>57</v>
      </c>
      <c r="M69" s="91"/>
      <c r="N69" s="129"/>
      <c r="O69" s="102" t="s">
        <v>254</v>
      </c>
      <c r="P69" s="91" t="s">
        <v>239</v>
      </c>
      <c r="Q69" s="91" t="s">
        <v>62</v>
      </c>
    </row>
    <row r="70" spans="1:123" s="80" customFormat="1" ht="60" customHeight="1">
      <c r="A70" s="91" t="s">
        <v>53</v>
      </c>
      <c r="B70" s="93">
        <v>106</v>
      </c>
      <c r="C70" s="91" t="s">
        <v>255</v>
      </c>
      <c r="D70" s="103">
        <v>0.5</v>
      </c>
      <c r="E70" s="104"/>
      <c r="F70" s="94" t="s">
        <v>72</v>
      </c>
      <c r="G70" s="104"/>
      <c r="H70" s="96" t="s">
        <v>155</v>
      </c>
      <c r="I70" s="121">
        <f>(334+367+354)/3</f>
        <v>351.66666666666669</v>
      </c>
      <c r="J70" s="104"/>
      <c r="K70" s="120">
        <v>2</v>
      </c>
      <c r="L70" s="104" t="s">
        <v>57</v>
      </c>
      <c r="M70" s="91"/>
      <c r="N70" s="129"/>
      <c r="O70" s="102" t="s">
        <v>256</v>
      </c>
      <c r="P70" s="91" t="s">
        <v>239</v>
      </c>
      <c r="Q70" s="91" t="s">
        <v>62</v>
      </c>
      <c r="R70" s="78"/>
      <c r="S70" s="78"/>
      <c r="T70" s="78"/>
      <c r="U70" s="78"/>
      <c r="V70" s="78"/>
      <c r="W70" s="78"/>
      <c r="X70" s="78"/>
      <c r="Y70" s="78"/>
      <c r="Z70" s="78"/>
      <c r="AA70" s="78"/>
      <c r="AB70" s="78"/>
      <c r="AC70" s="78"/>
      <c r="AD70" s="78"/>
      <c r="AE70" s="78"/>
      <c r="AF70" s="78"/>
      <c r="AG70" s="78"/>
      <c r="AH70" s="78"/>
      <c r="AI70" s="78"/>
      <c r="AJ70" s="78"/>
      <c r="AK70" s="78"/>
      <c r="AL70" s="78"/>
      <c r="AM70" s="78"/>
      <c r="AN70" s="78"/>
      <c r="AO70" s="78"/>
      <c r="AP70" s="78"/>
      <c r="AQ70" s="78"/>
      <c r="AR70" s="78"/>
      <c r="AS70" s="78"/>
      <c r="AT70" s="78"/>
      <c r="AU70" s="78"/>
      <c r="AV70" s="78"/>
      <c r="AW70" s="78"/>
      <c r="AX70" s="78"/>
      <c r="AY70" s="78"/>
      <c r="AZ70" s="78"/>
      <c r="BA70" s="78"/>
      <c r="BB70" s="78"/>
      <c r="BC70" s="78"/>
      <c r="BD70" s="78"/>
      <c r="BE70" s="78"/>
      <c r="BF70" s="78"/>
      <c r="BG70" s="78"/>
      <c r="BH70" s="78"/>
      <c r="BI70" s="78"/>
      <c r="BJ70" s="78"/>
      <c r="BK70" s="78"/>
      <c r="BL70" s="78"/>
      <c r="BM70" s="78"/>
      <c r="BN70" s="78"/>
      <c r="BO70" s="78"/>
      <c r="BP70" s="78"/>
      <c r="BQ70" s="78"/>
      <c r="BR70" s="78"/>
      <c r="BS70" s="78"/>
      <c r="BT70" s="78"/>
      <c r="BU70" s="78"/>
      <c r="BV70" s="78"/>
      <c r="BW70" s="78"/>
      <c r="BX70" s="78"/>
      <c r="BY70" s="78"/>
      <c r="BZ70" s="78"/>
      <c r="CA70" s="78"/>
      <c r="CB70" s="78"/>
      <c r="CC70" s="78"/>
      <c r="CD70" s="78"/>
      <c r="CE70" s="78"/>
      <c r="CF70" s="78"/>
      <c r="CG70" s="78"/>
      <c r="CH70" s="78"/>
      <c r="CI70" s="78"/>
      <c r="CJ70" s="78"/>
      <c r="CK70" s="78"/>
      <c r="CL70" s="78"/>
      <c r="CM70" s="78"/>
      <c r="CN70" s="78"/>
      <c r="CO70" s="78"/>
      <c r="CP70" s="78"/>
      <c r="CQ70" s="78"/>
      <c r="CR70" s="78"/>
      <c r="CS70" s="78"/>
      <c r="CT70" s="78"/>
      <c r="CU70" s="78"/>
      <c r="CV70" s="78"/>
      <c r="CW70" s="78"/>
      <c r="CX70" s="78"/>
      <c r="CY70" s="78"/>
      <c r="CZ70" s="78"/>
      <c r="DA70" s="78"/>
      <c r="DB70" s="78"/>
      <c r="DC70" s="78"/>
      <c r="DD70" s="78"/>
      <c r="DE70" s="78"/>
      <c r="DF70" s="78"/>
      <c r="DG70" s="78"/>
      <c r="DH70" s="78"/>
      <c r="DI70" s="78"/>
      <c r="DJ70" s="78"/>
      <c r="DK70" s="78"/>
      <c r="DL70" s="78"/>
      <c r="DM70" s="78"/>
      <c r="DN70" s="78"/>
      <c r="DO70" s="78"/>
      <c r="DP70" s="78"/>
      <c r="DQ70" s="78"/>
      <c r="DR70" s="78"/>
      <c r="DS70" s="78"/>
    </row>
    <row r="71" spans="1:123" s="80" customFormat="1" ht="60" customHeight="1">
      <c r="A71" s="91" t="s">
        <v>53</v>
      </c>
      <c r="B71" s="92">
        <v>107</v>
      </c>
      <c r="C71" s="91" t="s">
        <v>257</v>
      </c>
      <c r="D71" s="103">
        <v>0.5</v>
      </c>
      <c r="E71" s="104"/>
      <c r="F71" s="94" t="s">
        <v>72</v>
      </c>
      <c r="G71" s="104"/>
      <c r="H71" s="96" t="s">
        <v>84</v>
      </c>
      <c r="I71" s="121">
        <f>(2.9+2.7+2.733)/3</f>
        <v>2.7776666666666667</v>
      </c>
      <c r="J71" s="104"/>
      <c r="K71" s="120">
        <v>2</v>
      </c>
      <c r="L71" s="104" t="s">
        <v>57</v>
      </c>
      <c r="M71" s="91"/>
      <c r="N71" s="129"/>
      <c r="O71" s="102" t="s">
        <v>258</v>
      </c>
      <c r="P71" s="91" t="s">
        <v>239</v>
      </c>
      <c r="Q71" s="91" t="s">
        <v>62</v>
      </c>
      <c r="R71" s="78"/>
      <c r="S71" s="78"/>
      <c r="T71" s="78"/>
      <c r="U71" s="78"/>
      <c r="V71" s="78"/>
      <c r="W71" s="78"/>
      <c r="X71" s="78"/>
      <c r="Y71" s="78"/>
      <c r="Z71" s="78"/>
      <c r="AA71" s="78"/>
      <c r="AB71" s="78"/>
      <c r="AC71" s="78"/>
      <c r="AD71" s="78"/>
      <c r="AE71" s="78"/>
      <c r="AF71" s="78"/>
      <c r="AG71" s="78"/>
      <c r="AH71" s="78"/>
      <c r="AI71" s="78"/>
      <c r="AJ71" s="78"/>
      <c r="AK71" s="78"/>
      <c r="AL71" s="78"/>
      <c r="AM71" s="78"/>
      <c r="AN71" s="78"/>
      <c r="AO71" s="78"/>
      <c r="AP71" s="78"/>
      <c r="AQ71" s="78"/>
      <c r="AR71" s="78"/>
      <c r="AS71" s="78"/>
      <c r="AT71" s="78"/>
      <c r="AU71" s="78"/>
      <c r="AV71" s="78"/>
      <c r="AW71" s="78"/>
      <c r="AX71" s="78"/>
      <c r="AY71" s="78"/>
      <c r="AZ71" s="78"/>
      <c r="BA71" s="78"/>
      <c r="BB71" s="78"/>
      <c r="BC71" s="78"/>
      <c r="BD71" s="78"/>
      <c r="BE71" s="78"/>
      <c r="BF71" s="78"/>
      <c r="BG71" s="78"/>
      <c r="BH71" s="78"/>
      <c r="BI71" s="78"/>
      <c r="BJ71" s="78"/>
      <c r="BK71" s="78"/>
      <c r="BL71" s="78"/>
      <c r="BM71" s="78"/>
      <c r="BN71" s="78"/>
      <c r="BO71" s="78"/>
      <c r="BP71" s="78"/>
      <c r="BQ71" s="78"/>
      <c r="BR71" s="78"/>
      <c r="BS71" s="78"/>
      <c r="BT71" s="78"/>
      <c r="BU71" s="78"/>
      <c r="BV71" s="78"/>
      <c r="BW71" s="78"/>
      <c r="BX71" s="78"/>
      <c r="BY71" s="78"/>
      <c r="BZ71" s="78"/>
      <c r="CA71" s="78"/>
      <c r="CB71" s="78"/>
      <c r="CC71" s="78"/>
      <c r="CD71" s="78"/>
      <c r="CE71" s="78"/>
      <c r="CF71" s="78"/>
      <c r="CG71" s="78"/>
      <c r="CH71" s="78"/>
      <c r="CI71" s="78"/>
      <c r="CJ71" s="78"/>
      <c r="CK71" s="78"/>
      <c r="CL71" s="78"/>
      <c r="CM71" s="78"/>
      <c r="CN71" s="78"/>
      <c r="CO71" s="78"/>
      <c r="CP71" s="78"/>
      <c r="CQ71" s="78"/>
      <c r="CR71" s="78"/>
      <c r="CS71" s="78"/>
      <c r="CT71" s="78"/>
      <c r="CU71" s="78"/>
      <c r="CV71" s="78"/>
      <c r="CW71" s="78"/>
      <c r="CX71" s="78"/>
      <c r="CY71" s="78"/>
      <c r="CZ71" s="78"/>
      <c r="DA71" s="78"/>
      <c r="DB71" s="78"/>
      <c r="DC71" s="78"/>
      <c r="DD71" s="78"/>
      <c r="DE71" s="78"/>
      <c r="DF71" s="78"/>
      <c r="DG71" s="78"/>
      <c r="DH71" s="78"/>
      <c r="DI71" s="78"/>
      <c r="DJ71" s="78"/>
      <c r="DK71" s="78"/>
      <c r="DL71" s="78"/>
      <c r="DM71" s="78"/>
      <c r="DN71" s="78"/>
      <c r="DO71" s="78"/>
      <c r="DP71" s="78"/>
      <c r="DQ71" s="78"/>
      <c r="DR71" s="78"/>
      <c r="DS71" s="78"/>
    </row>
    <row r="72" spans="1:123" s="80" customFormat="1" ht="60" customHeight="1">
      <c r="A72" s="91" t="s">
        <v>53</v>
      </c>
      <c r="B72" s="93">
        <v>108</v>
      </c>
      <c r="C72" s="91" t="s">
        <v>259</v>
      </c>
      <c r="D72" s="103">
        <v>0.5</v>
      </c>
      <c r="E72" s="104"/>
      <c r="F72" s="94" t="s">
        <v>72</v>
      </c>
      <c r="G72" s="104"/>
      <c r="H72" s="96" t="s">
        <v>155</v>
      </c>
      <c r="I72" s="121">
        <f>(234+266+267)/3</f>
        <v>255.66666666666666</v>
      </c>
      <c r="J72" s="104"/>
      <c r="K72" s="120">
        <v>2</v>
      </c>
      <c r="L72" s="104" t="s">
        <v>57</v>
      </c>
      <c r="M72" s="91"/>
      <c r="N72" s="129"/>
      <c r="O72" s="102" t="s">
        <v>260</v>
      </c>
      <c r="P72" s="91" t="s">
        <v>239</v>
      </c>
      <c r="Q72" s="91" t="s">
        <v>62</v>
      </c>
      <c r="R72" s="78"/>
      <c r="S72" s="78"/>
      <c r="T72" s="78"/>
      <c r="U72" s="78"/>
      <c r="V72" s="78"/>
      <c r="W72" s="78"/>
      <c r="X72" s="78"/>
      <c r="Y72" s="78"/>
      <c r="Z72" s="78"/>
      <c r="AA72" s="78"/>
      <c r="AB72" s="78"/>
      <c r="AC72" s="78"/>
      <c r="AD72" s="78"/>
      <c r="AE72" s="78"/>
      <c r="AF72" s="78"/>
      <c r="AG72" s="78"/>
      <c r="AH72" s="78"/>
      <c r="AI72" s="78"/>
      <c r="AJ72" s="78"/>
      <c r="AK72" s="78"/>
      <c r="AL72" s="78"/>
      <c r="AM72" s="78"/>
      <c r="AN72" s="78"/>
      <c r="AO72" s="78"/>
      <c r="AP72" s="78"/>
      <c r="AQ72" s="78"/>
      <c r="AR72" s="78"/>
      <c r="AS72" s="78"/>
      <c r="AT72" s="78"/>
      <c r="AU72" s="78"/>
      <c r="AV72" s="78"/>
      <c r="AW72" s="78"/>
      <c r="AX72" s="78"/>
      <c r="AY72" s="78"/>
      <c r="AZ72" s="78"/>
      <c r="BA72" s="78"/>
      <c r="BB72" s="78"/>
      <c r="BC72" s="78"/>
      <c r="BD72" s="78"/>
      <c r="BE72" s="78"/>
      <c r="BF72" s="78"/>
      <c r="BG72" s="78"/>
      <c r="BH72" s="78"/>
      <c r="BI72" s="78"/>
      <c r="BJ72" s="78"/>
      <c r="BK72" s="78"/>
      <c r="BL72" s="78"/>
      <c r="BM72" s="78"/>
      <c r="BN72" s="78"/>
      <c r="BO72" s="78"/>
      <c r="BP72" s="78"/>
      <c r="BQ72" s="78"/>
      <c r="BR72" s="78"/>
      <c r="BS72" s="78"/>
      <c r="BT72" s="78"/>
      <c r="BU72" s="78"/>
      <c r="BV72" s="78"/>
      <c r="BW72" s="78"/>
      <c r="BX72" s="78"/>
      <c r="BY72" s="78"/>
      <c r="BZ72" s="78"/>
      <c r="CA72" s="78"/>
      <c r="CB72" s="78"/>
      <c r="CC72" s="78"/>
      <c r="CD72" s="78"/>
      <c r="CE72" s="78"/>
      <c r="CF72" s="78"/>
      <c r="CG72" s="78"/>
      <c r="CH72" s="78"/>
      <c r="CI72" s="78"/>
      <c r="CJ72" s="78"/>
      <c r="CK72" s="78"/>
      <c r="CL72" s="78"/>
      <c r="CM72" s="78"/>
      <c r="CN72" s="78"/>
      <c r="CO72" s="78"/>
      <c r="CP72" s="78"/>
      <c r="CQ72" s="78"/>
      <c r="CR72" s="78"/>
      <c r="CS72" s="78"/>
      <c r="CT72" s="78"/>
      <c r="CU72" s="78"/>
      <c r="CV72" s="78"/>
      <c r="CW72" s="78"/>
      <c r="CX72" s="78"/>
      <c r="CY72" s="78"/>
      <c r="CZ72" s="78"/>
      <c r="DA72" s="78"/>
      <c r="DB72" s="78"/>
      <c r="DC72" s="78"/>
      <c r="DD72" s="78"/>
      <c r="DE72" s="78"/>
      <c r="DF72" s="78"/>
      <c r="DG72" s="78"/>
      <c r="DH72" s="78"/>
      <c r="DI72" s="78"/>
      <c r="DJ72" s="78"/>
      <c r="DK72" s="78"/>
      <c r="DL72" s="78"/>
      <c r="DM72" s="78"/>
      <c r="DN72" s="78"/>
      <c r="DO72" s="78"/>
      <c r="DP72" s="78"/>
      <c r="DQ72" s="78"/>
      <c r="DR72" s="78"/>
      <c r="DS72" s="78"/>
    </row>
    <row r="73" spans="1:123" s="80" customFormat="1" ht="60" customHeight="1">
      <c r="A73" s="91" t="s">
        <v>53</v>
      </c>
      <c r="B73" s="92">
        <v>109</v>
      </c>
      <c r="C73" s="91" t="s">
        <v>261</v>
      </c>
      <c r="D73" s="103">
        <v>0.5</v>
      </c>
      <c r="E73" s="104"/>
      <c r="F73" s="94" t="s">
        <v>72</v>
      </c>
      <c r="G73" s="104"/>
      <c r="H73" s="96" t="s">
        <v>84</v>
      </c>
      <c r="I73" s="119">
        <f>(2.54+1.195+2.148)/3</f>
        <v>1.9610000000000003</v>
      </c>
      <c r="J73" s="104"/>
      <c r="K73" s="120">
        <v>2</v>
      </c>
      <c r="L73" s="104" t="s">
        <v>57</v>
      </c>
      <c r="M73" s="91"/>
      <c r="N73" s="129"/>
      <c r="O73" s="102" t="s">
        <v>262</v>
      </c>
      <c r="P73" s="91" t="s">
        <v>239</v>
      </c>
      <c r="Q73" s="91" t="s">
        <v>62</v>
      </c>
      <c r="R73" s="78"/>
      <c r="S73" s="78"/>
      <c r="T73" s="78"/>
      <c r="U73" s="78"/>
      <c r="V73" s="78"/>
      <c r="W73" s="78"/>
      <c r="X73" s="78"/>
      <c r="Y73" s="78"/>
      <c r="Z73" s="78"/>
      <c r="AA73" s="78"/>
      <c r="AB73" s="78"/>
      <c r="AC73" s="78"/>
      <c r="AD73" s="78"/>
      <c r="AE73" s="78"/>
      <c r="AF73" s="78"/>
      <c r="AG73" s="78"/>
      <c r="AH73" s="78"/>
      <c r="AI73" s="78"/>
      <c r="AJ73" s="78"/>
      <c r="AK73" s="78"/>
      <c r="AL73" s="78"/>
      <c r="AM73" s="78"/>
      <c r="AN73" s="78"/>
      <c r="AO73" s="78"/>
      <c r="AP73" s="78"/>
      <c r="AQ73" s="78"/>
      <c r="AR73" s="78"/>
      <c r="AS73" s="78"/>
      <c r="AT73" s="78"/>
      <c r="AU73" s="78"/>
      <c r="AV73" s="78"/>
      <c r="AW73" s="78"/>
      <c r="AX73" s="78"/>
      <c r="AY73" s="78"/>
      <c r="AZ73" s="78"/>
      <c r="BA73" s="78"/>
      <c r="BB73" s="78"/>
      <c r="BC73" s="78"/>
      <c r="BD73" s="78"/>
      <c r="BE73" s="78"/>
      <c r="BF73" s="78"/>
      <c r="BG73" s="78"/>
      <c r="BH73" s="78"/>
      <c r="BI73" s="78"/>
      <c r="BJ73" s="78"/>
      <c r="BK73" s="78"/>
      <c r="BL73" s="78"/>
      <c r="BM73" s="78"/>
      <c r="BN73" s="78"/>
      <c r="BO73" s="78"/>
      <c r="BP73" s="78"/>
      <c r="BQ73" s="78"/>
      <c r="BR73" s="78"/>
      <c r="BS73" s="78"/>
      <c r="BT73" s="78"/>
      <c r="BU73" s="78"/>
      <c r="BV73" s="78"/>
      <c r="BW73" s="78"/>
      <c r="BX73" s="78"/>
      <c r="BY73" s="78"/>
      <c r="BZ73" s="78"/>
      <c r="CA73" s="78"/>
      <c r="CB73" s="78"/>
      <c r="CC73" s="78"/>
      <c r="CD73" s="78"/>
      <c r="CE73" s="78"/>
      <c r="CF73" s="78"/>
      <c r="CG73" s="78"/>
      <c r="CH73" s="78"/>
      <c r="CI73" s="78"/>
      <c r="CJ73" s="78"/>
      <c r="CK73" s="78"/>
      <c r="CL73" s="78"/>
      <c r="CM73" s="78"/>
      <c r="CN73" s="78"/>
      <c r="CO73" s="78"/>
      <c r="CP73" s="78"/>
      <c r="CQ73" s="78"/>
      <c r="CR73" s="78"/>
      <c r="CS73" s="78"/>
      <c r="CT73" s="78"/>
      <c r="CU73" s="78"/>
      <c r="CV73" s="78"/>
      <c r="CW73" s="78"/>
      <c r="CX73" s="78"/>
      <c r="CY73" s="78"/>
      <c r="CZ73" s="78"/>
      <c r="DA73" s="78"/>
      <c r="DB73" s="78"/>
      <c r="DC73" s="78"/>
      <c r="DD73" s="78"/>
      <c r="DE73" s="78"/>
      <c r="DF73" s="78"/>
      <c r="DG73" s="78"/>
      <c r="DH73" s="78"/>
      <c r="DI73" s="78"/>
      <c r="DJ73" s="78"/>
      <c r="DK73" s="78"/>
      <c r="DL73" s="78"/>
      <c r="DM73" s="78"/>
      <c r="DN73" s="78"/>
      <c r="DO73" s="78"/>
      <c r="DP73" s="78"/>
      <c r="DQ73" s="78"/>
      <c r="DR73" s="78"/>
      <c r="DS73" s="78"/>
    </row>
    <row r="74" spans="1:123" s="80" customFormat="1" ht="60" customHeight="1">
      <c r="A74" s="91" t="s">
        <v>53</v>
      </c>
      <c r="B74" s="93">
        <v>110</v>
      </c>
      <c r="C74" s="91" t="s">
        <v>263</v>
      </c>
      <c r="D74" s="103">
        <v>0.5</v>
      </c>
      <c r="E74" s="104"/>
      <c r="F74" s="94" t="s">
        <v>72</v>
      </c>
      <c r="G74" s="104"/>
      <c r="H74" s="96" t="s">
        <v>155</v>
      </c>
      <c r="I74" s="119">
        <f>(1.061+1.016+1.085)/3</f>
        <v>1.054</v>
      </c>
      <c r="J74" s="104"/>
      <c r="K74" s="120">
        <v>2</v>
      </c>
      <c r="L74" s="104" t="s">
        <v>57</v>
      </c>
      <c r="M74" s="91"/>
      <c r="N74" s="129"/>
      <c r="O74" s="102" t="s">
        <v>264</v>
      </c>
      <c r="P74" s="91" t="s">
        <v>239</v>
      </c>
      <c r="Q74" s="91" t="s">
        <v>62</v>
      </c>
      <c r="R74" s="78"/>
      <c r="S74" s="78"/>
      <c r="T74" s="78"/>
      <c r="U74" s="78"/>
      <c r="V74" s="78"/>
      <c r="W74" s="78"/>
      <c r="X74" s="78"/>
      <c r="Y74" s="78"/>
      <c r="Z74" s="78"/>
      <c r="AA74" s="78"/>
      <c r="AB74" s="78"/>
      <c r="AC74" s="78"/>
      <c r="AD74" s="78"/>
      <c r="AE74" s="78"/>
      <c r="AF74" s="78"/>
      <c r="AG74" s="78"/>
      <c r="AH74" s="78"/>
      <c r="AI74" s="78"/>
      <c r="AJ74" s="78"/>
      <c r="AK74" s="78"/>
      <c r="AL74" s="78"/>
      <c r="AM74" s="78"/>
      <c r="AN74" s="78"/>
      <c r="AO74" s="78"/>
      <c r="AP74" s="78"/>
      <c r="AQ74" s="78"/>
      <c r="AR74" s="78"/>
      <c r="AS74" s="78"/>
      <c r="AT74" s="78"/>
      <c r="AU74" s="78"/>
      <c r="AV74" s="78"/>
      <c r="AW74" s="78"/>
      <c r="AX74" s="78"/>
      <c r="AY74" s="78"/>
      <c r="AZ74" s="78"/>
      <c r="BA74" s="78"/>
      <c r="BB74" s="78"/>
      <c r="BC74" s="78"/>
      <c r="BD74" s="78"/>
      <c r="BE74" s="78"/>
      <c r="BF74" s="78"/>
      <c r="BG74" s="78"/>
      <c r="BH74" s="78"/>
      <c r="BI74" s="78"/>
      <c r="BJ74" s="78"/>
      <c r="BK74" s="78"/>
      <c r="BL74" s="78"/>
      <c r="BM74" s="78"/>
      <c r="BN74" s="78"/>
      <c r="BO74" s="78"/>
      <c r="BP74" s="78"/>
      <c r="BQ74" s="78"/>
      <c r="BR74" s="78"/>
      <c r="BS74" s="78"/>
      <c r="BT74" s="78"/>
      <c r="BU74" s="78"/>
      <c r="BV74" s="78"/>
      <c r="BW74" s="78"/>
      <c r="BX74" s="78"/>
      <c r="BY74" s="78"/>
      <c r="BZ74" s="78"/>
      <c r="CA74" s="78"/>
      <c r="CB74" s="78"/>
      <c r="CC74" s="78"/>
      <c r="CD74" s="78"/>
      <c r="CE74" s="78"/>
      <c r="CF74" s="78"/>
      <c r="CG74" s="78"/>
      <c r="CH74" s="78"/>
      <c r="CI74" s="78"/>
      <c r="CJ74" s="78"/>
      <c r="CK74" s="78"/>
      <c r="CL74" s="78"/>
      <c r="CM74" s="78"/>
      <c r="CN74" s="78"/>
      <c r="CO74" s="78"/>
      <c r="CP74" s="78"/>
      <c r="CQ74" s="78"/>
      <c r="CR74" s="78"/>
      <c r="CS74" s="78"/>
      <c r="CT74" s="78"/>
      <c r="CU74" s="78"/>
      <c r="CV74" s="78"/>
      <c r="CW74" s="78"/>
      <c r="CX74" s="78"/>
      <c r="CY74" s="78"/>
      <c r="CZ74" s="78"/>
      <c r="DA74" s="78"/>
      <c r="DB74" s="78"/>
      <c r="DC74" s="78"/>
      <c r="DD74" s="78"/>
      <c r="DE74" s="78"/>
      <c r="DF74" s="78"/>
      <c r="DG74" s="78"/>
      <c r="DH74" s="78"/>
      <c r="DI74" s="78"/>
      <c r="DJ74" s="78"/>
      <c r="DK74" s="78"/>
      <c r="DL74" s="78"/>
      <c r="DM74" s="78"/>
      <c r="DN74" s="78"/>
      <c r="DO74" s="78"/>
      <c r="DP74" s="78"/>
      <c r="DQ74" s="78"/>
      <c r="DR74" s="78"/>
      <c r="DS74" s="78"/>
    </row>
    <row r="75" spans="1:123" s="80" customFormat="1" ht="60" customHeight="1">
      <c r="A75" s="91" t="s">
        <v>53</v>
      </c>
      <c r="B75" s="92">
        <v>111</v>
      </c>
      <c r="C75" s="91" t="s">
        <v>265</v>
      </c>
      <c r="D75" s="103">
        <v>0.5</v>
      </c>
      <c r="E75" s="104"/>
      <c r="F75" s="94" t="s">
        <v>72</v>
      </c>
      <c r="G75" s="104"/>
      <c r="H75" s="96" t="s">
        <v>84</v>
      </c>
      <c r="I75" s="109">
        <f>(1.463+1.489+1.331)/3</f>
        <v>1.4276666666666664</v>
      </c>
      <c r="J75" s="104"/>
      <c r="K75" s="120">
        <v>2</v>
      </c>
      <c r="L75" s="104" t="s">
        <v>57</v>
      </c>
      <c r="M75" s="91"/>
      <c r="N75" s="129"/>
      <c r="O75" s="102" t="s">
        <v>266</v>
      </c>
      <c r="P75" s="91" t="s">
        <v>239</v>
      </c>
      <c r="Q75" s="91" t="s">
        <v>62</v>
      </c>
      <c r="R75" s="78"/>
      <c r="S75" s="78"/>
      <c r="T75" s="78"/>
      <c r="U75" s="78"/>
      <c r="V75" s="78"/>
      <c r="W75" s="78"/>
      <c r="X75" s="78"/>
      <c r="Y75" s="78"/>
      <c r="Z75" s="78"/>
      <c r="AA75" s="78"/>
      <c r="AB75" s="78"/>
      <c r="AC75" s="78"/>
      <c r="AD75" s="78"/>
      <c r="AE75" s="78"/>
      <c r="AF75" s="78"/>
      <c r="AG75" s="78"/>
      <c r="AH75" s="78"/>
      <c r="AI75" s="78"/>
      <c r="AJ75" s="78"/>
      <c r="AK75" s="78"/>
      <c r="AL75" s="78"/>
      <c r="AM75" s="78"/>
      <c r="AN75" s="78"/>
      <c r="AO75" s="78"/>
      <c r="AP75" s="78"/>
      <c r="AQ75" s="78"/>
      <c r="AR75" s="78"/>
      <c r="AS75" s="78"/>
      <c r="AT75" s="78"/>
      <c r="AU75" s="78"/>
      <c r="AV75" s="78"/>
      <c r="AW75" s="78"/>
      <c r="AX75" s="78"/>
      <c r="AY75" s="78"/>
      <c r="AZ75" s="78"/>
      <c r="BA75" s="78"/>
      <c r="BB75" s="78"/>
      <c r="BC75" s="78"/>
      <c r="BD75" s="78"/>
      <c r="BE75" s="78"/>
      <c r="BF75" s="78"/>
      <c r="BG75" s="78"/>
      <c r="BH75" s="78"/>
      <c r="BI75" s="78"/>
      <c r="BJ75" s="78"/>
      <c r="BK75" s="78"/>
      <c r="BL75" s="78"/>
      <c r="BM75" s="78"/>
      <c r="BN75" s="78"/>
      <c r="BO75" s="78"/>
      <c r="BP75" s="78"/>
      <c r="BQ75" s="78"/>
      <c r="BR75" s="78"/>
      <c r="BS75" s="78"/>
      <c r="BT75" s="78"/>
      <c r="BU75" s="78"/>
      <c r="BV75" s="78"/>
      <c r="BW75" s="78"/>
      <c r="BX75" s="78"/>
      <c r="BY75" s="78"/>
      <c r="BZ75" s="78"/>
      <c r="CA75" s="78"/>
      <c r="CB75" s="78"/>
      <c r="CC75" s="78"/>
      <c r="CD75" s="78"/>
      <c r="CE75" s="78"/>
      <c r="CF75" s="78"/>
      <c r="CG75" s="78"/>
      <c r="CH75" s="78"/>
      <c r="CI75" s="78"/>
      <c r="CJ75" s="78"/>
      <c r="CK75" s="78"/>
      <c r="CL75" s="78"/>
      <c r="CM75" s="78"/>
      <c r="CN75" s="78"/>
      <c r="CO75" s="78"/>
      <c r="CP75" s="78"/>
      <c r="CQ75" s="78"/>
      <c r="CR75" s="78"/>
      <c r="CS75" s="78"/>
      <c r="CT75" s="78"/>
      <c r="CU75" s="78"/>
      <c r="CV75" s="78"/>
      <c r="CW75" s="78"/>
      <c r="CX75" s="78"/>
      <c r="CY75" s="78"/>
      <c r="CZ75" s="78"/>
      <c r="DA75" s="78"/>
      <c r="DB75" s="78"/>
      <c r="DC75" s="78"/>
      <c r="DD75" s="78"/>
      <c r="DE75" s="78"/>
      <c r="DF75" s="78"/>
      <c r="DG75" s="78"/>
      <c r="DH75" s="78"/>
      <c r="DI75" s="78"/>
      <c r="DJ75" s="78"/>
      <c r="DK75" s="78"/>
      <c r="DL75" s="78"/>
      <c r="DM75" s="78"/>
      <c r="DN75" s="78"/>
      <c r="DO75" s="78"/>
      <c r="DP75" s="78"/>
      <c r="DQ75" s="78"/>
      <c r="DR75" s="78"/>
      <c r="DS75" s="78"/>
    </row>
    <row r="76" spans="1:123" s="80" customFormat="1" ht="60" customHeight="1">
      <c r="A76" s="91" t="s">
        <v>53</v>
      </c>
      <c r="B76" s="93">
        <v>112</v>
      </c>
      <c r="C76" s="91" t="s">
        <v>267</v>
      </c>
      <c r="D76" s="103">
        <v>0.5</v>
      </c>
      <c r="E76" s="104"/>
      <c r="F76" s="94" t="s">
        <v>72</v>
      </c>
      <c r="G76" s="104"/>
      <c r="H76" s="96" t="s">
        <v>155</v>
      </c>
      <c r="I76" s="109">
        <f>(0.85+0.618+0.607)/3</f>
        <v>0.69166666666666676</v>
      </c>
      <c r="J76" s="104"/>
      <c r="K76" s="120">
        <v>2</v>
      </c>
      <c r="L76" s="104" t="s">
        <v>57</v>
      </c>
      <c r="M76" s="91"/>
      <c r="N76" s="129"/>
      <c r="O76" s="102" t="s">
        <v>268</v>
      </c>
      <c r="P76" s="91" t="s">
        <v>239</v>
      </c>
      <c r="Q76" s="91" t="s">
        <v>62</v>
      </c>
      <c r="R76" s="78"/>
      <c r="S76" s="78"/>
      <c r="T76" s="78"/>
      <c r="U76" s="78"/>
      <c r="V76" s="78"/>
      <c r="W76" s="78"/>
      <c r="X76" s="78"/>
      <c r="Y76" s="78"/>
      <c r="Z76" s="78"/>
      <c r="AA76" s="78"/>
      <c r="AB76" s="78"/>
      <c r="AC76" s="78"/>
      <c r="AD76" s="78"/>
      <c r="AE76" s="78"/>
      <c r="AF76" s="78"/>
      <c r="AG76" s="78"/>
      <c r="AH76" s="78"/>
      <c r="AI76" s="78"/>
      <c r="AJ76" s="78"/>
      <c r="AK76" s="78"/>
      <c r="AL76" s="78"/>
      <c r="AM76" s="78"/>
      <c r="AN76" s="78"/>
      <c r="AO76" s="78"/>
      <c r="AP76" s="78"/>
      <c r="AQ76" s="78"/>
      <c r="AR76" s="78"/>
      <c r="AS76" s="78"/>
      <c r="AT76" s="78"/>
      <c r="AU76" s="78"/>
      <c r="AV76" s="78"/>
      <c r="AW76" s="78"/>
      <c r="AX76" s="78"/>
      <c r="AY76" s="78"/>
      <c r="AZ76" s="78"/>
      <c r="BA76" s="78"/>
      <c r="BB76" s="78"/>
      <c r="BC76" s="78"/>
      <c r="BD76" s="78"/>
      <c r="BE76" s="78"/>
      <c r="BF76" s="78"/>
      <c r="BG76" s="78"/>
      <c r="BH76" s="78"/>
      <c r="BI76" s="78"/>
      <c r="BJ76" s="78"/>
      <c r="BK76" s="78"/>
      <c r="BL76" s="78"/>
      <c r="BM76" s="78"/>
      <c r="BN76" s="78"/>
      <c r="BO76" s="78"/>
      <c r="BP76" s="78"/>
      <c r="BQ76" s="78"/>
      <c r="BR76" s="78"/>
      <c r="BS76" s="78"/>
      <c r="BT76" s="78"/>
      <c r="BU76" s="78"/>
      <c r="BV76" s="78"/>
      <c r="BW76" s="78"/>
      <c r="BX76" s="78"/>
      <c r="BY76" s="78"/>
      <c r="BZ76" s="78"/>
      <c r="CA76" s="78"/>
      <c r="CB76" s="78"/>
      <c r="CC76" s="78"/>
      <c r="CD76" s="78"/>
      <c r="CE76" s="78"/>
      <c r="CF76" s="78"/>
      <c r="CG76" s="78"/>
      <c r="CH76" s="78"/>
      <c r="CI76" s="78"/>
      <c r="CJ76" s="78"/>
      <c r="CK76" s="78"/>
      <c r="CL76" s="78"/>
      <c r="CM76" s="78"/>
      <c r="CN76" s="78"/>
      <c r="CO76" s="78"/>
      <c r="CP76" s="78"/>
      <c r="CQ76" s="78"/>
      <c r="CR76" s="78"/>
      <c r="CS76" s="78"/>
      <c r="CT76" s="78"/>
      <c r="CU76" s="78"/>
      <c r="CV76" s="78"/>
      <c r="CW76" s="78"/>
      <c r="CX76" s="78"/>
      <c r="CY76" s="78"/>
      <c r="CZ76" s="78"/>
      <c r="DA76" s="78"/>
      <c r="DB76" s="78"/>
      <c r="DC76" s="78"/>
      <c r="DD76" s="78"/>
      <c r="DE76" s="78"/>
      <c r="DF76" s="78"/>
      <c r="DG76" s="78"/>
      <c r="DH76" s="78"/>
      <c r="DI76" s="78"/>
      <c r="DJ76" s="78"/>
      <c r="DK76" s="78"/>
      <c r="DL76" s="78"/>
      <c r="DM76" s="78"/>
      <c r="DN76" s="78"/>
      <c r="DO76" s="78"/>
      <c r="DP76" s="78"/>
      <c r="DQ76" s="78"/>
      <c r="DR76" s="78"/>
      <c r="DS76" s="78"/>
    </row>
    <row r="77" spans="1:123" s="79" customFormat="1" ht="60" customHeight="1">
      <c r="A77" s="91" t="s">
        <v>53</v>
      </c>
      <c r="B77" s="92">
        <v>113</v>
      </c>
      <c r="C77" s="91" t="s">
        <v>269</v>
      </c>
      <c r="D77" s="103">
        <v>0.5</v>
      </c>
      <c r="E77" s="104"/>
      <c r="F77" s="94" t="s">
        <v>72</v>
      </c>
      <c r="G77" s="104"/>
      <c r="H77" s="96" t="s">
        <v>84</v>
      </c>
      <c r="I77" s="121">
        <f>(13.201+10.461+16.843)/3</f>
        <v>13.501666666666665</v>
      </c>
      <c r="J77" s="104"/>
      <c r="K77" s="120">
        <v>2</v>
      </c>
      <c r="L77" s="104" t="s">
        <v>57</v>
      </c>
      <c r="M77" s="91"/>
      <c r="N77" s="129" t="s">
        <v>270</v>
      </c>
      <c r="O77" s="102" t="s">
        <v>271</v>
      </c>
      <c r="P77" s="91" t="s">
        <v>272</v>
      </c>
      <c r="Q77" s="91" t="s">
        <v>62</v>
      </c>
      <c r="R77" s="78"/>
      <c r="S77" s="78"/>
      <c r="T77" s="78"/>
      <c r="U77" s="78"/>
      <c r="V77" s="78"/>
      <c r="W77" s="78"/>
      <c r="X77" s="78"/>
      <c r="Y77" s="78"/>
      <c r="Z77" s="78"/>
      <c r="AA77" s="78"/>
      <c r="AB77" s="78"/>
      <c r="AC77" s="78"/>
      <c r="AD77" s="78"/>
      <c r="AE77" s="78"/>
      <c r="AF77" s="78"/>
      <c r="AG77" s="78"/>
      <c r="AH77" s="78"/>
      <c r="AI77" s="78"/>
      <c r="AJ77" s="78"/>
      <c r="AK77" s="78"/>
      <c r="AL77" s="78"/>
      <c r="AM77" s="78"/>
      <c r="AN77" s="78"/>
      <c r="AO77" s="78"/>
      <c r="AP77" s="78"/>
      <c r="AQ77" s="78"/>
      <c r="AR77" s="78"/>
      <c r="AS77" s="78"/>
      <c r="AT77" s="78"/>
      <c r="AU77" s="78"/>
      <c r="AV77" s="78"/>
      <c r="AW77" s="78"/>
      <c r="AX77" s="78"/>
      <c r="AY77" s="78"/>
      <c r="AZ77" s="78"/>
      <c r="BA77" s="78"/>
      <c r="BB77" s="78"/>
      <c r="BC77" s="78"/>
      <c r="BD77" s="78"/>
      <c r="BE77" s="78"/>
      <c r="BF77" s="78"/>
      <c r="BG77" s="78"/>
      <c r="BH77" s="78"/>
      <c r="BI77" s="78"/>
      <c r="BJ77" s="78"/>
      <c r="BK77" s="78"/>
      <c r="BL77" s="78"/>
      <c r="BM77" s="78"/>
      <c r="BN77" s="78"/>
      <c r="BO77" s="78"/>
      <c r="BP77" s="78"/>
      <c r="BQ77" s="78"/>
      <c r="BR77" s="78"/>
      <c r="BS77" s="78"/>
      <c r="BT77" s="78"/>
      <c r="BU77" s="78"/>
      <c r="BV77" s="78"/>
      <c r="BW77" s="78"/>
      <c r="BX77" s="78"/>
      <c r="BY77" s="78"/>
      <c r="BZ77" s="78"/>
      <c r="CA77" s="78"/>
      <c r="CB77" s="78"/>
      <c r="CC77" s="78"/>
      <c r="CD77" s="78"/>
      <c r="CE77" s="78"/>
      <c r="CF77" s="78"/>
      <c r="CG77" s="78"/>
      <c r="CH77" s="78"/>
      <c r="CI77" s="78"/>
      <c r="CJ77" s="78"/>
      <c r="CK77" s="78"/>
      <c r="CL77" s="78"/>
      <c r="CM77" s="78"/>
      <c r="CN77" s="78"/>
      <c r="CO77" s="78"/>
      <c r="CP77" s="78"/>
      <c r="CQ77" s="78"/>
      <c r="CR77" s="78"/>
      <c r="CS77" s="78"/>
      <c r="CT77" s="78"/>
      <c r="CU77" s="78"/>
      <c r="CV77" s="78"/>
      <c r="CW77" s="78"/>
      <c r="CX77" s="78"/>
      <c r="CY77" s="78"/>
      <c r="CZ77" s="78"/>
      <c r="DA77" s="78"/>
      <c r="DB77" s="78"/>
      <c r="DC77" s="78"/>
      <c r="DD77" s="78"/>
      <c r="DE77" s="78"/>
      <c r="DF77" s="78"/>
      <c r="DG77" s="78"/>
      <c r="DH77" s="78"/>
      <c r="DI77" s="78"/>
      <c r="DJ77" s="78"/>
      <c r="DK77" s="78"/>
      <c r="DL77" s="78"/>
      <c r="DM77" s="78"/>
      <c r="DN77" s="78"/>
      <c r="DO77" s="78"/>
      <c r="DP77" s="78"/>
      <c r="DQ77" s="78"/>
      <c r="DR77" s="78"/>
      <c r="DS77" s="78"/>
    </row>
    <row r="78" spans="1:123" s="80" customFormat="1" ht="60" customHeight="1">
      <c r="A78" s="91" t="s">
        <v>53</v>
      </c>
      <c r="B78" s="93">
        <v>114</v>
      </c>
      <c r="C78" s="91" t="s">
        <v>273</v>
      </c>
      <c r="D78" s="103">
        <v>0.5</v>
      </c>
      <c r="E78" s="104"/>
      <c r="F78" s="94" t="s">
        <v>72</v>
      </c>
      <c r="G78" s="104"/>
      <c r="H78" s="96" t="s">
        <v>84</v>
      </c>
      <c r="I78" s="121">
        <f>(4.445+4.111+4.411)/3</f>
        <v>4.3223333333333338</v>
      </c>
      <c r="J78" s="104"/>
      <c r="K78" s="120">
        <v>2</v>
      </c>
      <c r="L78" s="104" t="s">
        <v>57</v>
      </c>
      <c r="M78" s="91"/>
      <c r="N78" s="129"/>
      <c r="O78" s="102" t="s">
        <v>274</v>
      </c>
      <c r="P78" s="91" t="s">
        <v>239</v>
      </c>
      <c r="Q78" s="91" t="s">
        <v>62</v>
      </c>
      <c r="R78" s="78"/>
      <c r="S78" s="78"/>
      <c r="T78" s="78"/>
      <c r="U78" s="78"/>
      <c r="V78" s="78"/>
      <c r="W78" s="78"/>
      <c r="X78" s="78"/>
      <c r="Y78" s="78"/>
      <c r="Z78" s="78"/>
      <c r="AA78" s="78"/>
      <c r="AB78" s="78"/>
      <c r="AC78" s="78"/>
      <c r="AD78" s="78"/>
      <c r="AE78" s="78"/>
      <c r="AF78" s="78"/>
      <c r="AG78" s="78"/>
      <c r="AH78" s="78"/>
      <c r="AI78" s="78"/>
      <c r="AJ78" s="78"/>
      <c r="AK78" s="78"/>
      <c r="AL78" s="78"/>
      <c r="AM78" s="78"/>
      <c r="AN78" s="78"/>
      <c r="AO78" s="78"/>
      <c r="AP78" s="78"/>
      <c r="AQ78" s="78"/>
      <c r="AR78" s="78"/>
      <c r="AS78" s="78"/>
      <c r="AT78" s="78"/>
      <c r="AU78" s="78"/>
      <c r="AV78" s="78"/>
      <c r="AW78" s="78"/>
      <c r="AX78" s="78"/>
      <c r="AY78" s="78"/>
      <c r="AZ78" s="78"/>
      <c r="BA78" s="78"/>
      <c r="BB78" s="78"/>
      <c r="BC78" s="78"/>
      <c r="BD78" s="78"/>
      <c r="BE78" s="78"/>
      <c r="BF78" s="78"/>
      <c r="BG78" s="78"/>
      <c r="BH78" s="78"/>
      <c r="BI78" s="78"/>
      <c r="BJ78" s="78"/>
      <c r="BK78" s="78"/>
      <c r="BL78" s="78"/>
      <c r="BM78" s="78"/>
      <c r="BN78" s="78"/>
      <c r="BO78" s="78"/>
      <c r="BP78" s="78"/>
      <c r="BQ78" s="78"/>
      <c r="BR78" s="78"/>
      <c r="BS78" s="78"/>
      <c r="BT78" s="78"/>
      <c r="BU78" s="78"/>
      <c r="BV78" s="78"/>
      <c r="BW78" s="78"/>
      <c r="BX78" s="78"/>
      <c r="BY78" s="78"/>
      <c r="BZ78" s="78"/>
      <c r="CA78" s="78"/>
      <c r="CB78" s="78"/>
      <c r="CC78" s="78"/>
      <c r="CD78" s="78"/>
      <c r="CE78" s="78"/>
      <c r="CF78" s="78"/>
      <c r="CG78" s="78"/>
      <c r="CH78" s="78"/>
      <c r="CI78" s="78"/>
      <c r="CJ78" s="78"/>
      <c r="CK78" s="78"/>
      <c r="CL78" s="78"/>
      <c r="CM78" s="78"/>
      <c r="CN78" s="78"/>
      <c r="CO78" s="78"/>
      <c r="CP78" s="78"/>
      <c r="CQ78" s="78"/>
      <c r="CR78" s="78"/>
      <c r="CS78" s="78"/>
      <c r="CT78" s="78"/>
      <c r="CU78" s="78"/>
      <c r="CV78" s="78"/>
      <c r="CW78" s="78"/>
      <c r="CX78" s="78"/>
      <c r="CY78" s="78"/>
      <c r="CZ78" s="78"/>
      <c r="DA78" s="78"/>
      <c r="DB78" s="78"/>
      <c r="DC78" s="78"/>
      <c r="DD78" s="78"/>
      <c r="DE78" s="78"/>
      <c r="DF78" s="78"/>
      <c r="DG78" s="78"/>
      <c r="DH78" s="78"/>
      <c r="DI78" s="78"/>
      <c r="DJ78" s="78"/>
      <c r="DK78" s="78"/>
      <c r="DL78" s="78"/>
      <c r="DM78" s="78"/>
      <c r="DN78" s="78"/>
      <c r="DO78" s="78"/>
      <c r="DP78" s="78"/>
      <c r="DQ78" s="78"/>
      <c r="DR78" s="78"/>
      <c r="DS78" s="78"/>
    </row>
    <row r="79" spans="1:123" s="80" customFormat="1" ht="60" customHeight="1">
      <c r="A79" s="91" t="s">
        <v>53</v>
      </c>
      <c r="B79" s="92">
        <v>115</v>
      </c>
      <c r="C79" s="91" t="s">
        <v>275</v>
      </c>
      <c r="D79" s="103">
        <v>0.5</v>
      </c>
      <c r="E79" s="104"/>
      <c r="F79" s="94" t="s">
        <v>72</v>
      </c>
      <c r="G79" s="104"/>
      <c r="H79" s="96" t="s">
        <v>155</v>
      </c>
      <c r="I79" s="121">
        <f>(535+534+635)/3</f>
        <v>568</v>
      </c>
      <c r="J79" s="104"/>
      <c r="K79" s="120">
        <v>2</v>
      </c>
      <c r="L79" s="104" t="s">
        <v>57</v>
      </c>
      <c r="M79" s="91"/>
      <c r="N79" s="129"/>
      <c r="O79" s="102" t="s">
        <v>276</v>
      </c>
      <c r="P79" s="91" t="s">
        <v>239</v>
      </c>
      <c r="Q79" s="91" t="s">
        <v>62</v>
      </c>
      <c r="R79" s="78"/>
      <c r="S79" s="78"/>
      <c r="T79" s="78"/>
      <c r="U79" s="78"/>
      <c r="V79" s="78"/>
      <c r="W79" s="78"/>
      <c r="X79" s="78"/>
      <c r="Y79" s="78"/>
      <c r="Z79" s="78"/>
      <c r="AA79" s="78"/>
      <c r="AB79" s="78"/>
      <c r="AC79" s="78"/>
      <c r="AD79" s="78"/>
      <c r="AE79" s="78"/>
      <c r="AF79" s="78"/>
      <c r="AG79" s="78"/>
      <c r="AH79" s="78"/>
      <c r="AI79" s="78"/>
      <c r="AJ79" s="78"/>
      <c r="AK79" s="78"/>
      <c r="AL79" s="78"/>
      <c r="AM79" s="78"/>
      <c r="AN79" s="78"/>
      <c r="AO79" s="78"/>
      <c r="AP79" s="78"/>
      <c r="AQ79" s="78"/>
      <c r="AR79" s="78"/>
      <c r="AS79" s="78"/>
      <c r="AT79" s="78"/>
      <c r="AU79" s="78"/>
      <c r="AV79" s="78"/>
      <c r="AW79" s="78"/>
      <c r="AX79" s="78"/>
      <c r="AY79" s="78"/>
      <c r="AZ79" s="78"/>
      <c r="BA79" s="78"/>
      <c r="BB79" s="78"/>
      <c r="BC79" s="78"/>
      <c r="BD79" s="78"/>
      <c r="BE79" s="78"/>
      <c r="BF79" s="78"/>
      <c r="BG79" s="78"/>
      <c r="BH79" s="78"/>
      <c r="BI79" s="78"/>
      <c r="BJ79" s="78"/>
      <c r="BK79" s="78"/>
      <c r="BL79" s="78"/>
      <c r="BM79" s="78"/>
      <c r="BN79" s="78"/>
      <c r="BO79" s="78"/>
      <c r="BP79" s="78"/>
      <c r="BQ79" s="78"/>
      <c r="BR79" s="78"/>
      <c r="BS79" s="78"/>
      <c r="BT79" s="78"/>
      <c r="BU79" s="78"/>
      <c r="BV79" s="78"/>
      <c r="BW79" s="78"/>
      <c r="BX79" s="78"/>
      <c r="BY79" s="78"/>
      <c r="BZ79" s="78"/>
      <c r="CA79" s="78"/>
      <c r="CB79" s="78"/>
      <c r="CC79" s="78"/>
      <c r="CD79" s="78"/>
      <c r="CE79" s="78"/>
      <c r="CF79" s="78"/>
      <c r="CG79" s="78"/>
      <c r="CH79" s="78"/>
      <c r="CI79" s="78"/>
      <c r="CJ79" s="78"/>
      <c r="CK79" s="78"/>
      <c r="CL79" s="78"/>
      <c r="CM79" s="78"/>
      <c r="CN79" s="78"/>
      <c r="CO79" s="78"/>
      <c r="CP79" s="78"/>
      <c r="CQ79" s="78"/>
      <c r="CR79" s="78"/>
      <c r="CS79" s="78"/>
      <c r="CT79" s="78"/>
      <c r="CU79" s="78"/>
      <c r="CV79" s="78"/>
      <c r="CW79" s="78"/>
      <c r="CX79" s="78"/>
      <c r="CY79" s="78"/>
      <c r="CZ79" s="78"/>
      <c r="DA79" s="78"/>
      <c r="DB79" s="78"/>
      <c r="DC79" s="78"/>
      <c r="DD79" s="78"/>
      <c r="DE79" s="78"/>
      <c r="DF79" s="78"/>
      <c r="DG79" s="78"/>
      <c r="DH79" s="78"/>
      <c r="DI79" s="78"/>
      <c r="DJ79" s="78"/>
      <c r="DK79" s="78"/>
      <c r="DL79" s="78"/>
      <c r="DM79" s="78"/>
      <c r="DN79" s="78"/>
      <c r="DO79" s="78"/>
      <c r="DP79" s="78"/>
      <c r="DQ79" s="78"/>
      <c r="DR79" s="78"/>
      <c r="DS79" s="78"/>
    </row>
    <row r="80" spans="1:123" s="80" customFormat="1" ht="60" customHeight="1">
      <c r="A80" s="91" t="s">
        <v>53</v>
      </c>
      <c r="B80" s="93">
        <v>116</v>
      </c>
      <c r="C80" s="91" t="s">
        <v>277</v>
      </c>
      <c r="D80" s="103">
        <v>0.5</v>
      </c>
      <c r="E80" s="104"/>
      <c r="F80" s="94" t="s">
        <v>72</v>
      </c>
      <c r="G80" s="104"/>
      <c r="H80" s="96" t="s">
        <v>84</v>
      </c>
      <c r="I80" s="116" t="s">
        <v>278</v>
      </c>
      <c r="J80" s="104"/>
      <c r="K80" s="120">
        <v>2</v>
      </c>
      <c r="L80" s="104" t="s">
        <v>57</v>
      </c>
      <c r="M80" s="91"/>
      <c r="N80" s="129"/>
      <c r="O80" s="102" t="s">
        <v>279</v>
      </c>
      <c r="P80" s="91" t="s">
        <v>239</v>
      </c>
      <c r="Q80" s="91" t="s">
        <v>62</v>
      </c>
      <c r="R80" s="78"/>
      <c r="S80" s="78"/>
      <c r="T80" s="78"/>
      <c r="U80" s="78"/>
      <c r="V80" s="78"/>
      <c r="W80" s="78"/>
      <c r="X80" s="78"/>
      <c r="Y80" s="78"/>
      <c r="Z80" s="78"/>
      <c r="AA80" s="78"/>
      <c r="AB80" s="78"/>
      <c r="AC80" s="78"/>
      <c r="AD80" s="78"/>
      <c r="AE80" s="78"/>
      <c r="AF80" s="78"/>
      <c r="AG80" s="78"/>
      <c r="AH80" s="78"/>
      <c r="AI80" s="78"/>
      <c r="AJ80" s="78"/>
      <c r="AK80" s="78"/>
      <c r="AL80" s="78"/>
      <c r="AM80" s="78"/>
      <c r="AN80" s="78"/>
      <c r="AO80" s="78"/>
      <c r="AP80" s="78"/>
      <c r="AQ80" s="78"/>
      <c r="AR80" s="78"/>
      <c r="AS80" s="78"/>
      <c r="AT80" s="78"/>
      <c r="AU80" s="78"/>
      <c r="AV80" s="78"/>
      <c r="AW80" s="78"/>
      <c r="AX80" s="78"/>
      <c r="AY80" s="78"/>
      <c r="AZ80" s="78"/>
      <c r="BA80" s="78"/>
      <c r="BB80" s="78"/>
      <c r="BC80" s="78"/>
      <c r="BD80" s="78"/>
      <c r="BE80" s="78"/>
      <c r="BF80" s="78"/>
      <c r="BG80" s="78"/>
      <c r="BH80" s="78"/>
      <c r="BI80" s="78"/>
      <c r="BJ80" s="78"/>
      <c r="BK80" s="78"/>
      <c r="BL80" s="78"/>
      <c r="BM80" s="78"/>
      <c r="BN80" s="78"/>
      <c r="BO80" s="78"/>
      <c r="BP80" s="78"/>
      <c r="BQ80" s="78"/>
      <c r="BR80" s="78"/>
      <c r="BS80" s="78"/>
      <c r="BT80" s="78"/>
      <c r="BU80" s="78"/>
      <c r="BV80" s="78"/>
      <c r="BW80" s="78"/>
      <c r="BX80" s="78"/>
      <c r="BY80" s="78"/>
      <c r="BZ80" s="78"/>
      <c r="CA80" s="78"/>
      <c r="CB80" s="78"/>
      <c r="CC80" s="78"/>
      <c r="CD80" s="78"/>
      <c r="CE80" s="78"/>
      <c r="CF80" s="78"/>
      <c r="CG80" s="78"/>
      <c r="CH80" s="78"/>
      <c r="CI80" s="78"/>
      <c r="CJ80" s="78"/>
      <c r="CK80" s="78"/>
      <c r="CL80" s="78"/>
      <c r="CM80" s="78"/>
      <c r="CN80" s="78"/>
      <c r="CO80" s="78"/>
      <c r="CP80" s="78"/>
      <c r="CQ80" s="78"/>
      <c r="CR80" s="78"/>
      <c r="CS80" s="78"/>
      <c r="CT80" s="78"/>
      <c r="CU80" s="78"/>
      <c r="CV80" s="78"/>
      <c r="CW80" s="78"/>
      <c r="CX80" s="78"/>
      <c r="CY80" s="78"/>
      <c r="CZ80" s="78"/>
      <c r="DA80" s="78"/>
      <c r="DB80" s="78"/>
      <c r="DC80" s="78"/>
      <c r="DD80" s="78"/>
      <c r="DE80" s="78"/>
      <c r="DF80" s="78"/>
      <c r="DG80" s="78"/>
      <c r="DH80" s="78"/>
      <c r="DI80" s="78"/>
      <c r="DJ80" s="78"/>
      <c r="DK80" s="78"/>
      <c r="DL80" s="78"/>
      <c r="DM80" s="78"/>
      <c r="DN80" s="78"/>
      <c r="DO80" s="78"/>
      <c r="DP80" s="78"/>
      <c r="DQ80" s="78"/>
      <c r="DR80" s="78"/>
      <c r="DS80" s="78"/>
    </row>
    <row r="81" spans="1:123" s="80" customFormat="1" ht="60" customHeight="1">
      <c r="A81" s="91" t="s">
        <v>53</v>
      </c>
      <c r="B81" s="92">
        <v>117</v>
      </c>
      <c r="C81" s="91" t="s">
        <v>280</v>
      </c>
      <c r="D81" s="103">
        <v>0.5</v>
      </c>
      <c r="E81" s="104"/>
      <c r="F81" s="94" t="s">
        <v>72</v>
      </c>
      <c r="G81" s="104"/>
      <c r="H81" s="96" t="s">
        <v>155</v>
      </c>
      <c r="I81" s="116" t="s">
        <v>278</v>
      </c>
      <c r="J81" s="104"/>
      <c r="K81" s="120">
        <v>2</v>
      </c>
      <c r="L81" s="104" t="s">
        <v>57</v>
      </c>
      <c r="M81" s="91"/>
      <c r="N81" s="129"/>
      <c r="O81" s="102" t="s">
        <v>281</v>
      </c>
      <c r="P81" s="91" t="s">
        <v>239</v>
      </c>
      <c r="Q81" s="91" t="s">
        <v>62</v>
      </c>
      <c r="R81" s="78"/>
      <c r="S81" s="78"/>
      <c r="T81" s="78"/>
      <c r="U81" s="78"/>
      <c r="V81" s="78"/>
      <c r="W81" s="78"/>
      <c r="X81" s="78"/>
      <c r="Y81" s="78"/>
      <c r="Z81" s="78"/>
      <c r="AA81" s="78"/>
      <c r="AB81" s="78"/>
      <c r="AC81" s="78"/>
      <c r="AD81" s="78"/>
      <c r="AE81" s="78"/>
      <c r="AF81" s="78"/>
      <c r="AG81" s="78"/>
      <c r="AH81" s="78"/>
      <c r="AI81" s="78"/>
      <c r="AJ81" s="78"/>
      <c r="AK81" s="78"/>
      <c r="AL81" s="78"/>
      <c r="AM81" s="78"/>
      <c r="AN81" s="78"/>
      <c r="AO81" s="78"/>
      <c r="AP81" s="78"/>
      <c r="AQ81" s="78"/>
      <c r="AR81" s="78"/>
      <c r="AS81" s="78"/>
      <c r="AT81" s="78"/>
      <c r="AU81" s="78"/>
      <c r="AV81" s="78"/>
      <c r="AW81" s="78"/>
      <c r="AX81" s="78"/>
      <c r="AY81" s="78"/>
      <c r="AZ81" s="78"/>
      <c r="BA81" s="78"/>
      <c r="BB81" s="78"/>
      <c r="BC81" s="78"/>
      <c r="BD81" s="78"/>
      <c r="BE81" s="78"/>
      <c r="BF81" s="78"/>
      <c r="BG81" s="78"/>
      <c r="BH81" s="78"/>
      <c r="BI81" s="78"/>
      <c r="BJ81" s="78"/>
      <c r="BK81" s="78"/>
      <c r="BL81" s="78"/>
      <c r="BM81" s="78"/>
      <c r="BN81" s="78"/>
      <c r="BO81" s="78"/>
      <c r="BP81" s="78"/>
      <c r="BQ81" s="78"/>
      <c r="BR81" s="78"/>
      <c r="BS81" s="78"/>
      <c r="BT81" s="78"/>
      <c r="BU81" s="78"/>
      <c r="BV81" s="78"/>
      <c r="BW81" s="78"/>
      <c r="BX81" s="78"/>
      <c r="BY81" s="78"/>
      <c r="BZ81" s="78"/>
      <c r="CA81" s="78"/>
      <c r="CB81" s="78"/>
      <c r="CC81" s="78"/>
      <c r="CD81" s="78"/>
      <c r="CE81" s="78"/>
      <c r="CF81" s="78"/>
      <c r="CG81" s="78"/>
      <c r="CH81" s="78"/>
      <c r="CI81" s="78"/>
      <c r="CJ81" s="78"/>
      <c r="CK81" s="78"/>
      <c r="CL81" s="78"/>
      <c r="CM81" s="78"/>
      <c r="CN81" s="78"/>
      <c r="CO81" s="78"/>
      <c r="CP81" s="78"/>
      <c r="CQ81" s="78"/>
      <c r="CR81" s="78"/>
      <c r="CS81" s="78"/>
      <c r="CT81" s="78"/>
      <c r="CU81" s="78"/>
      <c r="CV81" s="78"/>
      <c r="CW81" s="78"/>
      <c r="CX81" s="78"/>
      <c r="CY81" s="78"/>
      <c r="CZ81" s="78"/>
      <c r="DA81" s="78"/>
      <c r="DB81" s="78"/>
      <c r="DC81" s="78"/>
      <c r="DD81" s="78"/>
      <c r="DE81" s="78"/>
      <c r="DF81" s="78"/>
      <c r="DG81" s="78"/>
      <c r="DH81" s="78"/>
      <c r="DI81" s="78"/>
      <c r="DJ81" s="78"/>
      <c r="DK81" s="78"/>
      <c r="DL81" s="78"/>
      <c r="DM81" s="78"/>
      <c r="DN81" s="78"/>
      <c r="DO81" s="78"/>
      <c r="DP81" s="78"/>
      <c r="DQ81" s="78"/>
      <c r="DR81" s="78"/>
      <c r="DS81" s="78"/>
    </row>
    <row r="82" spans="1:123" s="80" customFormat="1" ht="60" customHeight="1">
      <c r="A82" s="91" t="s">
        <v>53</v>
      </c>
      <c r="B82" s="93">
        <v>118</v>
      </c>
      <c r="C82" s="91" t="s">
        <v>282</v>
      </c>
      <c r="D82" s="103">
        <v>0.5</v>
      </c>
      <c r="E82" s="104"/>
      <c r="F82" s="94" t="s">
        <v>72</v>
      </c>
      <c r="G82" s="104"/>
      <c r="H82" s="96" t="s">
        <v>84</v>
      </c>
      <c r="I82" s="116" t="s">
        <v>278</v>
      </c>
      <c r="J82" s="104"/>
      <c r="K82" s="120">
        <v>2</v>
      </c>
      <c r="L82" s="104" t="s">
        <v>57</v>
      </c>
      <c r="M82" s="91"/>
      <c r="N82" s="129"/>
      <c r="O82" s="102" t="s">
        <v>283</v>
      </c>
      <c r="P82" s="91" t="s">
        <v>239</v>
      </c>
      <c r="Q82" s="91" t="s">
        <v>62</v>
      </c>
      <c r="R82" s="78"/>
      <c r="S82" s="78"/>
      <c r="T82" s="78"/>
      <c r="U82" s="78"/>
      <c r="V82" s="78"/>
      <c r="W82" s="78"/>
      <c r="X82" s="78"/>
      <c r="Y82" s="78"/>
      <c r="Z82" s="78"/>
      <c r="AA82" s="78"/>
      <c r="AB82" s="78"/>
      <c r="AC82" s="78"/>
      <c r="AD82" s="78"/>
      <c r="AE82" s="78"/>
      <c r="AF82" s="78"/>
      <c r="AG82" s="78"/>
      <c r="AH82" s="78"/>
      <c r="AI82" s="78"/>
      <c r="AJ82" s="78"/>
      <c r="AK82" s="78"/>
      <c r="AL82" s="78"/>
      <c r="AM82" s="78"/>
      <c r="AN82" s="78"/>
      <c r="AO82" s="78"/>
      <c r="AP82" s="78"/>
      <c r="AQ82" s="78"/>
      <c r="AR82" s="78"/>
      <c r="AS82" s="78"/>
      <c r="AT82" s="78"/>
      <c r="AU82" s="78"/>
      <c r="AV82" s="78"/>
      <c r="AW82" s="78"/>
      <c r="AX82" s="78"/>
      <c r="AY82" s="78"/>
      <c r="AZ82" s="78"/>
      <c r="BA82" s="78"/>
      <c r="BB82" s="78"/>
      <c r="BC82" s="78"/>
      <c r="BD82" s="78"/>
      <c r="BE82" s="78"/>
      <c r="BF82" s="78"/>
      <c r="BG82" s="78"/>
      <c r="BH82" s="78"/>
      <c r="BI82" s="78"/>
      <c r="BJ82" s="78"/>
      <c r="BK82" s="78"/>
      <c r="BL82" s="78"/>
      <c r="BM82" s="78"/>
      <c r="BN82" s="78"/>
      <c r="BO82" s="78"/>
      <c r="BP82" s="78"/>
      <c r="BQ82" s="78"/>
      <c r="BR82" s="78"/>
      <c r="BS82" s="78"/>
      <c r="BT82" s="78"/>
      <c r="BU82" s="78"/>
      <c r="BV82" s="78"/>
      <c r="BW82" s="78"/>
      <c r="BX82" s="78"/>
      <c r="BY82" s="78"/>
      <c r="BZ82" s="78"/>
      <c r="CA82" s="78"/>
      <c r="CB82" s="78"/>
      <c r="CC82" s="78"/>
      <c r="CD82" s="78"/>
      <c r="CE82" s="78"/>
      <c r="CF82" s="78"/>
      <c r="CG82" s="78"/>
      <c r="CH82" s="78"/>
      <c r="CI82" s="78"/>
      <c r="CJ82" s="78"/>
      <c r="CK82" s="78"/>
      <c r="CL82" s="78"/>
      <c r="CM82" s="78"/>
      <c r="CN82" s="78"/>
      <c r="CO82" s="78"/>
      <c r="CP82" s="78"/>
      <c r="CQ82" s="78"/>
      <c r="CR82" s="78"/>
      <c r="CS82" s="78"/>
      <c r="CT82" s="78"/>
      <c r="CU82" s="78"/>
      <c r="CV82" s="78"/>
      <c r="CW82" s="78"/>
      <c r="CX82" s="78"/>
      <c r="CY82" s="78"/>
      <c r="CZ82" s="78"/>
      <c r="DA82" s="78"/>
      <c r="DB82" s="78"/>
      <c r="DC82" s="78"/>
      <c r="DD82" s="78"/>
      <c r="DE82" s="78"/>
      <c r="DF82" s="78"/>
      <c r="DG82" s="78"/>
      <c r="DH82" s="78"/>
      <c r="DI82" s="78"/>
      <c r="DJ82" s="78"/>
      <c r="DK82" s="78"/>
      <c r="DL82" s="78"/>
      <c r="DM82" s="78"/>
      <c r="DN82" s="78"/>
      <c r="DO82" s="78"/>
      <c r="DP82" s="78"/>
      <c r="DQ82" s="78"/>
      <c r="DR82" s="78"/>
      <c r="DS82" s="78"/>
    </row>
    <row r="83" spans="1:123" s="80" customFormat="1" ht="60" customHeight="1">
      <c r="A83" s="91" t="s">
        <v>53</v>
      </c>
      <c r="B83" s="92">
        <v>119</v>
      </c>
      <c r="C83" s="91" t="s">
        <v>284</v>
      </c>
      <c r="D83" s="103">
        <v>0.5</v>
      </c>
      <c r="E83" s="104"/>
      <c r="F83" s="94" t="s">
        <v>72</v>
      </c>
      <c r="G83" s="104"/>
      <c r="H83" s="96" t="s">
        <v>155</v>
      </c>
      <c r="I83" s="116" t="s">
        <v>278</v>
      </c>
      <c r="J83" s="104"/>
      <c r="K83" s="120">
        <v>2</v>
      </c>
      <c r="L83" s="104" t="s">
        <v>57</v>
      </c>
      <c r="M83" s="91"/>
      <c r="N83" s="129"/>
      <c r="O83" s="102" t="s">
        <v>285</v>
      </c>
      <c r="P83" s="91" t="s">
        <v>239</v>
      </c>
      <c r="Q83" s="91" t="s">
        <v>62</v>
      </c>
      <c r="R83" s="78"/>
      <c r="S83" s="78"/>
      <c r="T83" s="78"/>
      <c r="U83" s="78"/>
      <c r="V83" s="78"/>
      <c r="W83" s="78"/>
      <c r="X83" s="78"/>
      <c r="Y83" s="78"/>
      <c r="Z83" s="78"/>
      <c r="AA83" s="78"/>
      <c r="AB83" s="78"/>
      <c r="AC83" s="78"/>
      <c r="AD83" s="78"/>
      <c r="AE83" s="78"/>
      <c r="AF83" s="78"/>
      <c r="AG83" s="78"/>
      <c r="AH83" s="78"/>
      <c r="AI83" s="78"/>
      <c r="AJ83" s="78"/>
      <c r="AK83" s="78"/>
      <c r="AL83" s="78"/>
      <c r="AM83" s="78"/>
      <c r="AN83" s="78"/>
      <c r="AO83" s="78"/>
      <c r="AP83" s="78"/>
      <c r="AQ83" s="78"/>
      <c r="AR83" s="78"/>
      <c r="AS83" s="78"/>
      <c r="AT83" s="78"/>
      <c r="AU83" s="78"/>
      <c r="AV83" s="78"/>
      <c r="AW83" s="78"/>
      <c r="AX83" s="78"/>
      <c r="AY83" s="78"/>
      <c r="AZ83" s="78"/>
      <c r="BA83" s="78"/>
      <c r="BB83" s="78"/>
      <c r="BC83" s="78"/>
      <c r="BD83" s="78"/>
      <c r="BE83" s="78"/>
      <c r="BF83" s="78"/>
      <c r="BG83" s="78"/>
      <c r="BH83" s="78"/>
      <c r="BI83" s="78"/>
      <c r="BJ83" s="78"/>
      <c r="BK83" s="78"/>
      <c r="BL83" s="78"/>
      <c r="BM83" s="78"/>
      <c r="BN83" s="78"/>
      <c r="BO83" s="78"/>
      <c r="BP83" s="78"/>
      <c r="BQ83" s="78"/>
      <c r="BR83" s="78"/>
      <c r="BS83" s="78"/>
      <c r="BT83" s="78"/>
      <c r="BU83" s="78"/>
      <c r="BV83" s="78"/>
      <c r="BW83" s="78"/>
      <c r="BX83" s="78"/>
      <c r="BY83" s="78"/>
      <c r="BZ83" s="78"/>
      <c r="CA83" s="78"/>
      <c r="CB83" s="78"/>
      <c r="CC83" s="78"/>
      <c r="CD83" s="78"/>
      <c r="CE83" s="78"/>
      <c r="CF83" s="78"/>
      <c r="CG83" s="78"/>
      <c r="CH83" s="78"/>
      <c r="CI83" s="78"/>
      <c r="CJ83" s="78"/>
      <c r="CK83" s="78"/>
      <c r="CL83" s="78"/>
      <c r="CM83" s="78"/>
      <c r="CN83" s="78"/>
      <c r="CO83" s="78"/>
      <c r="CP83" s="78"/>
      <c r="CQ83" s="78"/>
      <c r="CR83" s="78"/>
      <c r="CS83" s="78"/>
      <c r="CT83" s="78"/>
      <c r="CU83" s="78"/>
      <c r="CV83" s="78"/>
      <c r="CW83" s="78"/>
      <c r="CX83" s="78"/>
      <c r="CY83" s="78"/>
      <c r="CZ83" s="78"/>
      <c r="DA83" s="78"/>
      <c r="DB83" s="78"/>
      <c r="DC83" s="78"/>
      <c r="DD83" s="78"/>
      <c r="DE83" s="78"/>
      <c r="DF83" s="78"/>
      <c r="DG83" s="78"/>
      <c r="DH83" s="78"/>
      <c r="DI83" s="78"/>
      <c r="DJ83" s="78"/>
      <c r="DK83" s="78"/>
      <c r="DL83" s="78"/>
      <c r="DM83" s="78"/>
      <c r="DN83" s="78"/>
      <c r="DO83" s="78"/>
      <c r="DP83" s="78"/>
      <c r="DQ83" s="78"/>
      <c r="DR83" s="78"/>
      <c r="DS83" s="78"/>
    </row>
    <row r="84" spans="1:123" s="80" customFormat="1" ht="60" customHeight="1">
      <c r="A84" s="91" t="s">
        <v>53</v>
      </c>
      <c r="B84" s="93">
        <v>120</v>
      </c>
      <c r="C84" s="91" t="s">
        <v>286</v>
      </c>
      <c r="D84" s="103">
        <v>0.5</v>
      </c>
      <c r="E84" s="104"/>
      <c r="F84" s="94" t="s">
        <v>72</v>
      </c>
      <c r="G84" s="104"/>
      <c r="H84" s="96" t="s">
        <v>84</v>
      </c>
      <c r="I84" s="106">
        <f>(1.114+1.134+1.23)/3</f>
        <v>1.1593333333333333</v>
      </c>
      <c r="J84" s="104"/>
      <c r="K84" s="120">
        <v>2</v>
      </c>
      <c r="L84" s="104" t="s">
        <v>57</v>
      </c>
      <c r="M84" s="91"/>
      <c r="N84" s="129"/>
      <c r="O84" s="102" t="s">
        <v>287</v>
      </c>
      <c r="P84" s="91" t="s">
        <v>239</v>
      </c>
      <c r="Q84" s="91" t="s">
        <v>62</v>
      </c>
      <c r="R84" s="78"/>
      <c r="S84" s="78"/>
      <c r="T84" s="78"/>
      <c r="U84" s="78"/>
      <c r="V84" s="78"/>
      <c r="W84" s="78"/>
      <c r="X84" s="78"/>
      <c r="Y84" s="78"/>
      <c r="Z84" s="78"/>
      <c r="AA84" s="78"/>
      <c r="AB84" s="78"/>
      <c r="AC84" s="78"/>
      <c r="AD84" s="78"/>
      <c r="AE84" s="78"/>
      <c r="AF84" s="78"/>
      <c r="AG84" s="78"/>
      <c r="AH84" s="78"/>
      <c r="AI84" s="78"/>
      <c r="AJ84" s="78"/>
      <c r="AK84" s="78"/>
      <c r="AL84" s="78"/>
      <c r="AM84" s="78"/>
      <c r="AN84" s="78"/>
      <c r="AO84" s="78"/>
      <c r="AP84" s="78"/>
      <c r="AQ84" s="78"/>
      <c r="AR84" s="78"/>
      <c r="AS84" s="78"/>
      <c r="AT84" s="78"/>
      <c r="AU84" s="78"/>
      <c r="AV84" s="78"/>
      <c r="AW84" s="78"/>
      <c r="AX84" s="78"/>
      <c r="AY84" s="78"/>
      <c r="AZ84" s="78"/>
      <c r="BA84" s="78"/>
      <c r="BB84" s="78"/>
      <c r="BC84" s="78"/>
      <c r="BD84" s="78"/>
      <c r="BE84" s="78"/>
      <c r="BF84" s="78"/>
      <c r="BG84" s="78"/>
      <c r="BH84" s="78"/>
      <c r="BI84" s="78"/>
      <c r="BJ84" s="78"/>
      <c r="BK84" s="78"/>
      <c r="BL84" s="78"/>
      <c r="BM84" s="78"/>
      <c r="BN84" s="78"/>
      <c r="BO84" s="78"/>
      <c r="BP84" s="78"/>
      <c r="BQ84" s="78"/>
      <c r="BR84" s="78"/>
      <c r="BS84" s="78"/>
      <c r="BT84" s="78"/>
      <c r="BU84" s="78"/>
      <c r="BV84" s="78"/>
      <c r="BW84" s="78"/>
      <c r="BX84" s="78"/>
      <c r="BY84" s="78"/>
      <c r="BZ84" s="78"/>
      <c r="CA84" s="78"/>
      <c r="CB84" s="78"/>
      <c r="CC84" s="78"/>
      <c r="CD84" s="78"/>
      <c r="CE84" s="78"/>
      <c r="CF84" s="78"/>
      <c r="CG84" s="78"/>
      <c r="CH84" s="78"/>
      <c r="CI84" s="78"/>
      <c r="CJ84" s="78"/>
      <c r="CK84" s="78"/>
      <c r="CL84" s="78"/>
      <c r="CM84" s="78"/>
      <c r="CN84" s="78"/>
      <c r="CO84" s="78"/>
      <c r="CP84" s="78"/>
      <c r="CQ84" s="78"/>
      <c r="CR84" s="78"/>
      <c r="CS84" s="78"/>
      <c r="CT84" s="78"/>
      <c r="CU84" s="78"/>
      <c r="CV84" s="78"/>
      <c r="CW84" s="78"/>
      <c r="CX84" s="78"/>
      <c r="CY84" s="78"/>
      <c r="CZ84" s="78"/>
      <c r="DA84" s="78"/>
      <c r="DB84" s="78"/>
      <c r="DC84" s="78"/>
      <c r="DD84" s="78"/>
      <c r="DE84" s="78"/>
      <c r="DF84" s="78"/>
      <c r="DG84" s="78"/>
      <c r="DH84" s="78"/>
      <c r="DI84" s="78"/>
      <c r="DJ84" s="78"/>
      <c r="DK84" s="78"/>
      <c r="DL84" s="78"/>
      <c r="DM84" s="78"/>
      <c r="DN84" s="78"/>
      <c r="DO84" s="78"/>
      <c r="DP84" s="78"/>
      <c r="DQ84" s="78"/>
      <c r="DR84" s="78"/>
      <c r="DS84" s="78"/>
    </row>
    <row r="85" spans="1:123" s="80" customFormat="1" ht="60" customHeight="1">
      <c r="A85" s="91" t="s">
        <v>53</v>
      </c>
      <c r="B85" s="92">
        <v>121</v>
      </c>
      <c r="C85" s="91" t="s">
        <v>288</v>
      </c>
      <c r="D85" s="103">
        <v>0.5</v>
      </c>
      <c r="E85" s="104"/>
      <c r="F85" s="94" t="s">
        <v>72</v>
      </c>
      <c r="G85" s="104"/>
      <c r="H85" s="96" t="s">
        <v>155</v>
      </c>
      <c r="I85" s="106">
        <f>(901+869+888)/3</f>
        <v>886</v>
      </c>
      <c r="J85" s="104"/>
      <c r="K85" s="120">
        <v>2</v>
      </c>
      <c r="L85" s="104" t="s">
        <v>57</v>
      </c>
      <c r="M85" s="91"/>
      <c r="N85" s="129"/>
      <c r="O85" s="102" t="s">
        <v>289</v>
      </c>
      <c r="P85" s="91" t="s">
        <v>239</v>
      </c>
      <c r="Q85" s="91" t="s">
        <v>62</v>
      </c>
      <c r="R85" s="78"/>
      <c r="S85" s="78"/>
      <c r="T85" s="78"/>
      <c r="U85" s="78"/>
      <c r="V85" s="78"/>
      <c r="W85" s="78"/>
      <c r="X85" s="78"/>
      <c r="Y85" s="78"/>
      <c r="Z85" s="78"/>
      <c r="AA85" s="78"/>
      <c r="AB85" s="78"/>
      <c r="AC85" s="78"/>
      <c r="AD85" s="78"/>
      <c r="AE85" s="78"/>
      <c r="AF85" s="78"/>
      <c r="AG85" s="78"/>
      <c r="AH85" s="78"/>
      <c r="AI85" s="78"/>
      <c r="AJ85" s="78"/>
      <c r="AK85" s="78"/>
      <c r="AL85" s="78"/>
      <c r="AM85" s="78"/>
      <c r="AN85" s="78"/>
      <c r="AO85" s="78"/>
      <c r="AP85" s="78"/>
      <c r="AQ85" s="78"/>
      <c r="AR85" s="78"/>
      <c r="AS85" s="78"/>
      <c r="AT85" s="78"/>
      <c r="AU85" s="78"/>
      <c r="AV85" s="78"/>
      <c r="AW85" s="78"/>
      <c r="AX85" s="78"/>
      <c r="AY85" s="78"/>
      <c r="AZ85" s="78"/>
      <c r="BA85" s="78"/>
      <c r="BB85" s="78"/>
      <c r="BC85" s="78"/>
      <c r="BD85" s="78"/>
      <c r="BE85" s="78"/>
      <c r="BF85" s="78"/>
      <c r="BG85" s="78"/>
      <c r="BH85" s="78"/>
      <c r="BI85" s="78"/>
      <c r="BJ85" s="78"/>
      <c r="BK85" s="78"/>
      <c r="BL85" s="78"/>
      <c r="BM85" s="78"/>
      <c r="BN85" s="78"/>
      <c r="BO85" s="78"/>
      <c r="BP85" s="78"/>
      <c r="BQ85" s="78"/>
      <c r="BR85" s="78"/>
      <c r="BS85" s="78"/>
      <c r="BT85" s="78"/>
      <c r="BU85" s="78"/>
      <c r="BV85" s="78"/>
      <c r="BW85" s="78"/>
      <c r="BX85" s="78"/>
      <c r="BY85" s="78"/>
      <c r="BZ85" s="78"/>
      <c r="CA85" s="78"/>
      <c r="CB85" s="78"/>
      <c r="CC85" s="78"/>
      <c r="CD85" s="78"/>
      <c r="CE85" s="78"/>
      <c r="CF85" s="78"/>
      <c r="CG85" s="78"/>
      <c r="CH85" s="78"/>
      <c r="CI85" s="78"/>
      <c r="CJ85" s="78"/>
      <c r="CK85" s="78"/>
      <c r="CL85" s="78"/>
      <c r="CM85" s="78"/>
      <c r="CN85" s="78"/>
      <c r="CO85" s="78"/>
      <c r="CP85" s="78"/>
      <c r="CQ85" s="78"/>
      <c r="CR85" s="78"/>
      <c r="CS85" s="78"/>
      <c r="CT85" s="78"/>
      <c r="CU85" s="78"/>
      <c r="CV85" s="78"/>
      <c r="CW85" s="78"/>
      <c r="CX85" s="78"/>
      <c r="CY85" s="78"/>
      <c r="CZ85" s="78"/>
      <c r="DA85" s="78"/>
      <c r="DB85" s="78"/>
      <c r="DC85" s="78"/>
      <c r="DD85" s="78"/>
      <c r="DE85" s="78"/>
      <c r="DF85" s="78"/>
      <c r="DG85" s="78"/>
      <c r="DH85" s="78"/>
      <c r="DI85" s="78"/>
      <c r="DJ85" s="78"/>
      <c r="DK85" s="78"/>
      <c r="DL85" s="78"/>
      <c r="DM85" s="78"/>
      <c r="DN85" s="78"/>
      <c r="DO85" s="78"/>
      <c r="DP85" s="78"/>
      <c r="DQ85" s="78"/>
      <c r="DR85" s="78"/>
      <c r="DS85" s="78"/>
    </row>
    <row r="86" spans="1:123" s="80" customFormat="1" ht="60" customHeight="1">
      <c r="A86" s="91" t="s">
        <v>53</v>
      </c>
      <c r="B86" s="93">
        <v>122</v>
      </c>
      <c r="C86" s="91" t="s">
        <v>290</v>
      </c>
      <c r="D86" s="103">
        <v>0.5</v>
      </c>
      <c r="E86" s="104"/>
      <c r="F86" s="94" t="s">
        <v>72</v>
      </c>
      <c r="G86" s="104"/>
      <c r="H86" s="96" t="s">
        <v>84</v>
      </c>
      <c r="I86" s="111">
        <f>(1033+1000+934)/3</f>
        <v>989</v>
      </c>
      <c r="J86" s="104"/>
      <c r="K86" s="120">
        <v>2</v>
      </c>
      <c r="L86" s="104" t="s">
        <v>57</v>
      </c>
      <c r="M86" s="91"/>
      <c r="N86" s="129"/>
      <c r="O86" s="102" t="s">
        <v>291</v>
      </c>
      <c r="P86" s="91" t="s">
        <v>239</v>
      </c>
      <c r="Q86" s="91" t="s">
        <v>62</v>
      </c>
      <c r="R86" s="78"/>
      <c r="S86" s="78"/>
      <c r="T86" s="78"/>
      <c r="U86" s="78"/>
      <c r="V86" s="78"/>
      <c r="W86" s="78"/>
      <c r="X86" s="78"/>
      <c r="Y86" s="78"/>
      <c r="Z86" s="78"/>
      <c r="AA86" s="78"/>
      <c r="AB86" s="78"/>
      <c r="AC86" s="78"/>
      <c r="AD86" s="78"/>
      <c r="AE86" s="78"/>
      <c r="AF86" s="78"/>
      <c r="AG86" s="78"/>
      <c r="AH86" s="78"/>
      <c r="AI86" s="78"/>
      <c r="AJ86" s="78"/>
      <c r="AK86" s="78"/>
      <c r="AL86" s="78"/>
      <c r="AM86" s="78"/>
      <c r="AN86" s="78"/>
      <c r="AO86" s="78"/>
      <c r="AP86" s="78"/>
      <c r="AQ86" s="78"/>
      <c r="AR86" s="78"/>
      <c r="AS86" s="78"/>
      <c r="AT86" s="78"/>
      <c r="AU86" s="78"/>
      <c r="AV86" s="78"/>
      <c r="AW86" s="78"/>
      <c r="AX86" s="78"/>
      <c r="AY86" s="78"/>
      <c r="AZ86" s="78"/>
      <c r="BA86" s="78"/>
      <c r="BB86" s="78"/>
      <c r="BC86" s="78"/>
      <c r="BD86" s="78"/>
      <c r="BE86" s="78"/>
      <c r="BF86" s="78"/>
      <c r="BG86" s="78"/>
      <c r="BH86" s="78"/>
      <c r="BI86" s="78"/>
      <c r="BJ86" s="78"/>
      <c r="BK86" s="78"/>
      <c r="BL86" s="78"/>
      <c r="BM86" s="78"/>
      <c r="BN86" s="78"/>
      <c r="BO86" s="78"/>
      <c r="BP86" s="78"/>
      <c r="BQ86" s="78"/>
      <c r="BR86" s="78"/>
      <c r="BS86" s="78"/>
      <c r="BT86" s="78"/>
      <c r="BU86" s="78"/>
      <c r="BV86" s="78"/>
      <c r="BW86" s="78"/>
      <c r="BX86" s="78"/>
      <c r="BY86" s="78"/>
      <c r="BZ86" s="78"/>
      <c r="CA86" s="78"/>
      <c r="CB86" s="78"/>
      <c r="CC86" s="78"/>
      <c r="CD86" s="78"/>
      <c r="CE86" s="78"/>
      <c r="CF86" s="78"/>
      <c r="CG86" s="78"/>
      <c r="CH86" s="78"/>
      <c r="CI86" s="78"/>
      <c r="CJ86" s="78"/>
      <c r="CK86" s="78"/>
      <c r="CL86" s="78"/>
      <c r="CM86" s="78"/>
      <c r="CN86" s="78"/>
      <c r="CO86" s="78"/>
      <c r="CP86" s="78"/>
      <c r="CQ86" s="78"/>
      <c r="CR86" s="78"/>
      <c r="CS86" s="78"/>
      <c r="CT86" s="78"/>
      <c r="CU86" s="78"/>
      <c r="CV86" s="78"/>
      <c r="CW86" s="78"/>
      <c r="CX86" s="78"/>
      <c r="CY86" s="78"/>
      <c r="CZ86" s="78"/>
      <c r="DA86" s="78"/>
      <c r="DB86" s="78"/>
      <c r="DC86" s="78"/>
      <c r="DD86" s="78"/>
      <c r="DE86" s="78"/>
      <c r="DF86" s="78"/>
      <c r="DG86" s="78"/>
      <c r="DH86" s="78"/>
      <c r="DI86" s="78"/>
      <c r="DJ86" s="78"/>
      <c r="DK86" s="78"/>
      <c r="DL86" s="78"/>
      <c r="DM86" s="78"/>
      <c r="DN86" s="78"/>
      <c r="DO86" s="78"/>
      <c r="DP86" s="78"/>
      <c r="DQ86" s="78"/>
      <c r="DR86" s="78"/>
      <c r="DS86" s="78"/>
    </row>
    <row r="87" spans="1:123" s="80" customFormat="1" ht="60" customHeight="1">
      <c r="A87" s="91" t="s">
        <v>53</v>
      </c>
      <c r="B87" s="92">
        <v>123</v>
      </c>
      <c r="C87" s="91" t="s">
        <v>292</v>
      </c>
      <c r="D87" s="103">
        <v>0.5</v>
      </c>
      <c r="E87" s="104"/>
      <c r="F87" s="94" t="s">
        <v>72</v>
      </c>
      <c r="G87" s="104"/>
      <c r="H87" s="96" t="s">
        <v>155</v>
      </c>
      <c r="I87" s="111">
        <f>(0.633+0.433+0.433)/3</f>
        <v>0.4996666666666667</v>
      </c>
      <c r="J87" s="104"/>
      <c r="K87" s="120">
        <v>2</v>
      </c>
      <c r="L87" s="104" t="s">
        <v>57</v>
      </c>
      <c r="M87" s="91"/>
      <c r="N87" s="129"/>
      <c r="O87" s="102" t="s">
        <v>289</v>
      </c>
      <c r="P87" s="91" t="s">
        <v>239</v>
      </c>
      <c r="Q87" s="91" t="s">
        <v>62</v>
      </c>
      <c r="R87" s="78"/>
      <c r="S87" s="78"/>
      <c r="T87" s="78"/>
      <c r="U87" s="78"/>
      <c r="V87" s="78"/>
      <c r="W87" s="78"/>
      <c r="X87" s="78"/>
      <c r="Y87" s="78"/>
      <c r="Z87" s="78"/>
      <c r="AA87" s="78"/>
      <c r="AB87" s="78"/>
      <c r="AC87" s="78"/>
      <c r="AD87" s="78"/>
      <c r="AE87" s="78"/>
      <c r="AF87" s="78"/>
      <c r="AG87" s="78"/>
      <c r="AH87" s="78"/>
      <c r="AI87" s="78"/>
      <c r="AJ87" s="78"/>
      <c r="AK87" s="78"/>
      <c r="AL87" s="78"/>
      <c r="AM87" s="78"/>
      <c r="AN87" s="78"/>
      <c r="AO87" s="78"/>
      <c r="AP87" s="78"/>
      <c r="AQ87" s="78"/>
      <c r="AR87" s="78"/>
      <c r="AS87" s="78"/>
      <c r="AT87" s="78"/>
      <c r="AU87" s="78"/>
      <c r="AV87" s="78"/>
      <c r="AW87" s="78"/>
      <c r="AX87" s="78"/>
      <c r="AY87" s="78"/>
      <c r="AZ87" s="78"/>
      <c r="BA87" s="78"/>
      <c r="BB87" s="78"/>
      <c r="BC87" s="78"/>
      <c r="BD87" s="78"/>
      <c r="BE87" s="78"/>
      <c r="BF87" s="78"/>
      <c r="BG87" s="78"/>
      <c r="BH87" s="78"/>
      <c r="BI87" s="78"/>
      <c r="BJ87" s="78"/>
      <c r="BK87" s="78"/>
      <c r="BL87" s="78"/>
      <c r="BM87" s="78"/>
      <c r="BN87" s="78"/>
      <c r="BO87" s="78"/>
      <c r="BP87" s="78"/>
      <c r="BQ87" s="78"/>
      <c r="BR87" s="78"/>
      <c r="BS87" s="78"/>
      <c r="BT87" s="78"/>
      <c r="BU87" s="78"/>
      <c r="BV87" s="78"/>
      <c r="BW87" s="78"/>
      <c r="BX87" s="78"/>
      <c r="BY87" s="78"/>
      <c r="BZ87" s="78"/>
      <c r="CA87" s="78"/>
      <c r="CB87" s="78"/>
      <c r="CC87" s="78"/>
      <c r="CD87" s="78"/>
      <c r="CE87" s="78"/>
      <c r="CF87" s="78"/>
      <c r="CG87" s="78"/>
      <c r="CH87" s="78"/>
      <c r="CI87" s="78"/>
      <c r="CJ87" s="78"/>
      <c r="CK87" s="78"/>
      <c r="CL87" s="78"/>
      <c r="CM87" s="78"/>
      <c r="CN87" s="78"/>
      <c r="CO87" s="78"/>
      <c r="CP87" s="78"/>
      <c r="CQ87" s="78"/>
      <c r="CR87" s="78"/>
      <c r="CS87" s="78"/>
      <c r="CT87" s="78"/>
      <c r="CU87" s="78"/>
      <c r="CV87" s="78"/>
      <c r="CW87" s="78"/>
      <c r="CX87" s="78"/>
      <c r="CY87" s="78"/>
      <c r="CZ87" s="78"/>
      <c r="DA87" s="78"/>
      <c r="DB87" s="78"/>
      <c r="DC87" s="78"/>
      <c r="DD87" s="78"/>
      <c r="DE87" s="78"/>
      <c r="DF87" s="78"/>
      <c r="DG87" s="78"/>
      <c r="DH87" s="78"/>
      <c r="DI87" s="78"/>
      <c r="DJ87" s="78"/>
      <c r="DK87" s="78"/>
      <c r="DL87" s="78"/>
      <c r="DM87" s="78"/>
      <c r="DN87" s="78"/>
      <c r="DO87" s="78"/>
      <c r="DP87" s="78"/>
      <c r="DQ87" s="78"/>
      <c r="DR87" s="78"/>
      <c r="DS87" s="78"/>
    </row>
    <row r="88" spans="1:123" s="80" customFormat="1" ht="60" customHeight="1">
      <c r="A88" s="91" t="s">
        <v>53</v>
      </c>
      <c r="B88" s="93">
        <v>124</v>
      </c>
      <c r="C88" s="91" t="s">
        <v>293</v>
      </c>
      <c r="D88" s="103">
        <v>0.5</v>
      </c>
      <c r="E88" s="104"/>
      <c r="F88" s="94" t="s">
        <v>72</v>
      </c>
      <c r="G88" s="104"/>
      <c r="H88" s="96" t="s">
        <v>84</v>
      </c>
      <c r="I88" s="108">
        <f>(2.87+2.64+2.78)/3</f>
        <v>2.7633333333333332</v>
      </c>
      <c r="J88" s="104"/>
      <c r="K88" s="120">
        <v>2</v>
      </c>
      <c r="L88" s="104" t="s">
        <v>57</v>
      </c>
      <c r="M88" s="91"/>
      <c r="N88" s="129"/>
      <c r="O88" s="102" t="s">
        <v>294</v>
      </c>
      <c r="P88" s="91" t="s">
        <v>239</v>
      </c>
      <c r="Q88" s="91" t="s">
        <v>62</v>
      </c>
      <c r="R88" s="78"/>
      <c r="S88" s="78"/>
      <c r="T88" s="78"/>
      <c r="U88" s="78"/>
      <c r="V88" s="78"/>
      <c r="W88" s="78"/>
      <c r="X88" s="78"/>
      <c r="Y88" s="78"/>
      <c r="Z88" s="78"/>
      <c r="AA88" s="78"/>
      <c r="AB88" s="78"/>
      <c r="AC88" s="78"/>
      <c r="AD88" s="78"/>
      <c r="AE88" s="78"/>
      <c r="AF88" s="78"/>
      <c r="AG88" s="78"/>
      <c r="AH88" s="78"/>
      <c r="AI88" s="78"/>
      <c r="AJ88" s="78"/>
      <c r="AK88" s="78"/>
      <c r="AL88" s="78"/>
      <c r="AM88" s="78"/>
      <c r="AN88" s="78"/>
      <c r="AO88" s="78"/>
      <c r="AP88" s="78"/>
      <c r="AQ88" s="78"/>
      <c r="AR88" s="78"/>
      <c r="AS88" s="78"/>
      <c r="AT88" s="78"/>
      <c r="AU88" s="78"/>
      <c r="AV88" s="78"/>
      <c r="AW88" s="78"/>
      <c r="AX88" s="78"/>
      <c r="AY88" s="78"/>
      <c r="AZ88" s="78"/>
      <c r="BA88" s="78"/>
      <c r="BB88" s="78"/>
      <c r="BC88" s="78"/>
      <c r="BD88" s="78"/>
      <c r="BE88" s="78"/>
      <c r="BF88" s="78"/>
      <c r="BG88" s="78"/>
      <c r="BH88" s="78"/>
      <c r="BI88" s="78"/>
      <c r="BJ88" s="78"/>
      <c r="BK88" s="78"/>
      <c r="BL88" s="78"/>
      <c r="BM88" s="78"/>
      <c r="BN88" s="78"/>
      <c r="BO88" s="78"/>
      <c r="BP88" s="78"/>
      <c r="BQ88" s="78"/>
      <c r="BR88" s="78"/>
      <c r="BS88" s="78"/>
      <c r="BT88" s="78"/>
      <c r="BU88" s="78"/>
      <c r="BV88" s="78"/>
      <c r="BW88" s="78"/>
      <c r="BX88" s="78"/>
      <c r="BY88" s="78"/>
      <c r="BZ88" s="78"/>
      <c r="CA88" s="78"/>
      <c r="CB88" s="78"/>
      <c r="CC88" s="78"/>
      <c r="CD88" s="78"/>
      <c r="CE88" s="78"/>
      <c r="CF88" s="78"/>
      <c r="CG88" s="78"/>
      <c r="CH88" s="78"/>
      <c r="CI88" s="78"/>
      <c r="CJ88" s="78"/>
      <c r="CK88" s="78"/>
      <c r="CL88" s="78"/>
      <c r="CM88" s="78"/>
      <c r="CN88" s="78"/>
      <c r="CO88" s="78"/>
      <c r="CP88" s="78"/>
      <c r="CQ88" s="78"/>
      <c r="CR88" s="78"/>
      <c r="CS88" s="78"/>
      <c r="CT88" s="78"/>
      <c r="CU88" s="78"/>
      <c r="CV88" s="78"/>
      <c r="CW88" s="78"/>
      <c r="CX88" s="78"/>
      <c r="CY88" s="78"/>
      <c r="CZ88" s="78"/>
      <c r="DA88" s="78"/>
      <c r="DB88" s="78"/>
      <c r="DC88" s="78"/>
      <c r="DD88" s="78"/>
      <c r="DE88" s="78"/>
      <c r="DF88" s="78"/>
      <c r="DG88" s="78"/>
      <c r="DH88" s="78"/>
      <c r="DI88" s="78"/>
      <c r="DJ88" s="78"/>
      <c r="DK88" s="78"/>
      <c r="DL88" s="78"/>
      <c r="DM88" s="78"/>
      <c r="DN88" s="78"/>
      <c r="DO88" s="78"/>
      <c r="DP88" s="78"/>
      <c r="DQ88" s="78"/>
      <c r="DR88" s="78"/>
      <c r="DS88" s="78"/>
    </row>
    <row r="89" spans="1:123" s="80" customFormat="1" ht="60" customHeight="1">
      <c r="A89" s="91" t="s">
        <v>53</v>
      </c>
      <c r="B89" s="92">
        <v>125</v>
      </c>
      <c r="C89" s="91" t="s">
        <v>295</v>
      </c>
      <c r="D89" s="103">
        <v>0.5</v>
      </c>
      <c r="E89" s="104"/>
      <c r="F89" s="94" t="s">
        <v>72</v>
      </c>
      <c r="G89" s="104"/>
      <c r="H89" s="96" t="s">
        <v>155</v>
      </c>
      <c r="I89" s="108">
        <f>(98+167+133)/3</f>
        <v>132.66666666666666</v>
      </c>
      <c r="J89" s="104"/>
      <c r="K89" s="120">
        <v>2</v>
      </c>
      <c r="L89" s="104" t="s">
        <v>57</v>
      </c>
      <c r="M89" s="91"/>
      <c r="N89" s="129"/>
      <c r="O89" s="102" t="s">
        <v>296</v>
      </c>
      <c r="P89" s="91" t="s">
        <v>239</v>
      </c>
      <c r="Q89" s="91" t="s">
        <v>62</v>
      </c>
      <c r="R89" s="78"/>
      <c r="S89" s="78"/>
      <c r="T89" s="78"/>
      <c r="U89" s="78"/>
      <c r="V89" s="78"/>
      <c r="W89" s="78"/>
      <c r="X89" s="78"/>
      <c r="Y89" s="78"/>
      <c r="Z89" s="78"/>
      <c r="AA89" s="78"/>
      <c r="AB89" s="78"/>
      <c r="AC89" s="78"/>
      <c r="AD89" s="78"/>
      <c r="AE89" s="78"/>
      <c r="AF89" s="78"/>
      <c r="AG89" s="78"/>
      <c r="AH89" s="78"/>
      <c r="AI89" s="78"/>
      <c r="AJ89" s="78"/>
      <c r="AK89" s="78"/>
      <c r="AL89" s="78"/>
      <c r="AM89" s="78"/>
      <c r="AN89" s="78"/>
      <c r="AO89" s="78"/>
      <c r="AP89" s="78"/>
      <c r="AQ89" s="78"/>
      <c r="AR89" s="78"/>
      <c r="AS89" s="78"/>
      <c r="AT89" s="78"/>
      <c r="AU89" s="78"/>
      <c r="AV89" s="78"/>
      <c r="AW89" s="78"/>
      <c r="AX89" s="78"/>
      <c r="AY89" s="78"/>
      <c r="AZ89" s="78"/>
      <c r="BA89" s="78"/>
      <c r="BB89" s="78"/>
      <c r="BC89" s="78"/>
      <c r="BD89" s="78"/>
      <c r="BE89" s="78"/>
      <c r="BF89" s="78"/>
      <c r="BG89" s="78"/>
      <c r="BH89" s="78"/>
      <c r="BI89" s="78"/>
      <c r="BJ89" s="78"/>
      <c r="BK89" s="78"/>
      <c r="BL89" s="78"/>
      <c r="BM89" s="78"/>
      <c r="BN89" s="78"/>
      <c r="BO89" s="78"/>
      <c r="BP89" s="78"/>
      <c r="BQ89" s="78"/>
      <c r="BR89" s="78"/>
      <c r="BS89" s="78"/>
      <c r="BT89" s="78"/>
      <c r="BU89" s="78"/>
      <c r="BV89" s="78"/>
      <c r="BW89" s="78"/>
      <c r="BX89" s="78"/>
      <c r="BY89" s="78"/>
      <c r="BZ89" s="78"/>
      <c r="CA89" s="78"/>
      <c r="CB89" s="78"/>
      <c r="CC89" s="78"/>
      <c r="CD89" s="78"/>
      <c r="CE89" s="78"/>
      <c r="CF89" s="78"/>
      <c r="CG89" s="78"/>
      <c r="CH89" s="78"/>
      <c r="CI89" s="78"/>
      <c r="CJ89" s="78"/>
      <c r="CK89" s="78"/>
      <c r="CL89" s="78"/>
      <c r="CM89" s="78"/>
      <c r="CN89" s="78"/>
      <c r="CO89" s="78"/>
      <c r="CP89" s="78"/>
      <c r="CQ89" s="78"/>
      <c r="CR89" s="78"/>
      <c r="CS89" s="78"/>
      <c r="CT89" s="78"/>
      <c r="CU89" s="78"/>
      <c r="CV89" s="78"/>
      <c r="CW89" s="78"/>
      <c r="CX89" s="78"/>
      <c r="CY89" s="78"/>
      <c r="CZ89" s="78"/>
      <c r="DA89" s="78"/>
      <c r="DB89" s="78"/>
      <c r="DC89" s="78"/>
      <c r="DD89" s="78"/>
      <c r="DE89" s="78"/>
      <c r="DF89" s="78"/>
      <c r="DG89" s="78"/>
      <c r="DH89" s="78"/>
      <c r="DI89" s="78"/>
      <c r="DJ89" s="78"/>
      <c r="DK89" s="78"/>
      <c r="DL89" s="78"/>
      <c r="DM89" s="78"/>
      <c r="DN89" s="78"/>
      <c r="DO89" s="78"/>
      <c r="DP89" s="78"/>
      <c r="DQ89" s="78"/>
      <c r="DR89" s="78"/>
      <c r="DS89" s="78"/>
    </row>
    <row r="90" spans="1:123" s="80" customFormat="1" ht="60" customHeight="1">
      <c r="A90" s="91" t="s">
        <v>53</v>
      </c>
      <c r="B90" s="93">
        <v>126</v>
      </c>
      <c r="C90" s="91" t="s">
        <v>297</v>
      </c>
      <c r="D90" s="103">
        <v>0.5</v>
      </c>
      <c r="E90" s="104"/>
      <c r="F90" s="94" t="s">
        <v>72</v>
      </c>
      <c r="G90" s="104"/>
      <c r="H90" s="96" t="s">
        <v>84</v>
      </c>
      <c r="I90" s="108">
        <f>(2.78+2.82+2.73)/3</f>
        <v>2.7766666666666668</v>
      </c>
      <c r="J90" s="104"/>
      <c r="K90" s="120">
        <v>2</v>
      </c>
      <c r="L90" s="104" t="s">
        <v>57</v>
      </c>
      <c r="M90" s="91"/>
      <c r="N90" s="129"/>
      <c r="O90" s="102" t="s">
        <v>298</v>
      </c>
      <c r="P90" s="91" t="s">
        <v>239</v>
      </c>
      <c r="Q90" s="91" t="s">
        <v>62</v>
      </c>
      <c r="R90" s="78"/>
      <c r="S90" s="78"/>
      <c r="T90" s="78"/>
      <c r="U90" s="78"/>
      <c r="V90" s="78"/>
      <c r="W90" s="78"/>
      <c r="X90" s="78"/>
      <c r="Y90" s="78"/>
      <c r="Z90" s="78"/>
      <c r="AA90" s="78"/>
      <c r="AB90" s="78"/>
      <c r="AC90" s="78"/>
      <c r="AD90" s="78"/>
      <c r="AE90" s="78"/>
      <c r="AF90" s="78"/>
      <c r="AG90" s="78"/>
      <c r="AH90" s="78"/>
      <c r="AI90" s="78"/>
      <c r="AJ90" s="78"/>
      <c r="AK90" s="78"/>
      <c r="AL90" s="78"/>
      <c r="AM90" s="78"/>
      <c r="AN90" s="78"/>
      <c r="AO90" s="78"/>
      <c r="AP90" s="78"/>
      <c r="AQ90" s="78"/>
      <c r="AR90" s="78"/>
      <c r="AS90" s="78"/>
      <c r="AT90" s="78"/>
      <c r="AU90" s="78"/>
      <c r="AV90" s="78"/>
      <c r="AW90" s="78"/>
      <c r="AX90" s="78"/>
      <c r="AY90" s="78"/>
      <c r="AZ90" s="78"/>
      <c r="BA90" s="78"/>
      <c r="BB90" s="78"/>
      <c r="BC90" s="78"/>
      <c r="BD90" s="78"/>
      <c r="BE90" s="78"/>
      <c r="BF90" s="78"/>
      <c r="BG90" s="78"/>
      <c r="BH90" s="78"/>
      <c r="BI90" s="78"/>
      <c r="BJ90" s="78"/>
      <c r="BK90" s="78"/>
      <c r="BL90" s="78"/>
      <c r="BM90" s="78"/>
      <c r="BN90" s="78"/>
      <c r="BO90" s="78"/>
      <c r="BP90" s="78"/>
      <c r="BQ90" s="78"/>
      <c r="BR90" s="78"/>
      <c r="BS90" s="78"/>
      <c r="BT90" s="78"/>
      <c r="BU90" s="78"/>
      <c r="BV90" s="78"/>
      <c r="BW90" s="78"/>
      <c r="BX90" s="78"/>
      <c r="BY90" s="78"/>
      <c r="BZ90" s="78"/>
      <c r="CA90" s="78"/>
      <c r="CB90" s="78"/>
      <c r="CC90" s="78"/>
      <c r="CD90" s="78"/>
      <c r="CE90" s="78"/>
      <c r="CF90" s="78"/>
      <c r="CG90" s="78"/>
      <c r="CH90" s="78"/>
      <c r="CI90" s="78"/>
      <c r="CJ90" s="78"/>
      <c r="CK90" s="78"/>
      <c r="CL90" s="78"/>
      <c r="CM90" s="78"/>
      <c r="CN90" s="78"/>
      <c r="CO90" s="78"/>
      <c r="CP90" s="78"/>
      <c r="CQ90" s="78"/>
      <c r="CR90" s="78"/>
      <c r="CS90" s="78"/>
      <c r="CT90" s="78"/>
      <c r="CU90" s="78"/>
      <c r="CV90" s="78"/>
      <c r="CW90" s="78"/>
      <c r="CX90" s="78"/>
      <c r="CY90" s="78"/>
      <c r="CZ90" s="78"/>
      <c r="DA90" s="78"/>
      <c r="DB90" s="78"/>
      <c r="DC90" s="78"/>
      <c r="DD90" s="78"/>
      <c r="DE90" s="78"/>
      <c r="DF90" s="78"/>
      <c r="DG90" s="78"/>
      <c r="DH90" s="78"/>
      <c r="DI90" s="78"/>
      <c r="DJ90" s="78"/>
      <c r="DK90" s="78"/>
      <c r="DL90" s="78"/>
      <c r="DM90" s="78"/>
      <c r="DN90" s="78"/>
      <c r="DO90" s="78"/>
      <c r="DP90" s="78"/>
      <c r="DQ90" s="78"/>
      <c r="DR90" s="78"/>
      <c r="DS90" s="78"/>
    </row>
    <row r="91" spans="1:123" s="80" customFormat="1" ht="60" customHeight="1">
      <c r="A91" s="91" t="s">
        <v>53</v>
      </c>
      <c r="B91" s="92">
        <v>127</v>
      </c>
      <c r="C91" s="91" t="s">
        <v>299</v>
      </c>
      <c r="D91" s="103">
        <v>0.5</v>
      </c>
      <c r="E91" s="104"/>
      <c r="F91" s="94" t="s">
        <v>72</v>
      </c>
      <c r="G91" s="104"/>
      <c r="H91" s="96" t="s">
        <v>155</v>
      </c>
      <c r="I91" s="108">
        <f>(134+100+133)/3</f>
        <v>122.33333333333333</v>
      </c>
      <c r="J91" s="104"/>
      <c r="K91" s="120">
        <v>2</v>
      </c>
      <c r="L91" s="104" t="s">
        <v>57</v>
      </c>
      <c r="M91" s="91"/>
      <c r="N91" s="129"/>
      <c r="O91" s="102" t="s">
        <v>300</v>
      </c>
      <c r="P91" s="91" t="s">
        <v>239</v>
      </c>
      <c r="Q91" s="91" t="s">
        <v>62</v>
      </c>
      <c r="R91" s="78"/>
      <c r="S91" s="78"/>
      <c r="T91" s="78"/>
      <c r="U91" s="78"/>
      <c r="V91" s="78"/>
      <c r="W91" s="78"/>
      <c r="X91" s="78"/>
      <c r="Y91" s="78"/>
      <c r="Z91" s="78"/>
      <c r="AA91" s="78"/>
      <c r="AB91" s="78"/>
      <c r="AC91" s="78"/>
      <c r="AD91" s="78"/>
      <c r="AE91" s="78"/>
      <c r="AF91" s="78"/>
      <c r="AG91" s="78"/>
      <c r="AH91" s="78"/>
      <c r="AI91" s="78"/>
      <c r="AJ91" s="78"/>
      <c r="AK91" s="78"/>
      <c r="AL91" s="78"/>
      <c r="AM91" s="78"/>
      <c r="AN91" s="78"/>
      <c r="AO91" s="78"/>
      <c r="AP91" s="78"/>
      <c r="AQ91" s="78"/>
      <c r="AR91" s="78"/>
      <c r="AS91" s="78"/>
      <c r="AT91" s="78"/>
      <c r="AU91" s="78"/>
      <c r="AV91" s="78"/>
      <c r="AW91" s="78"/>
      <c r="AX91" s="78"/>
      <c r="AY91" s="78"/>
      <c r="AZ91" s="78"/>
      <c r="BA91" s="78"/>
      <c r="BB91" s="78"/>
      <c r="BC91" s="78"/>
      <c r="BD91" s="78"/>
      <c r="BE91" s="78"/>
      <c r="BF91" s="78"/>
      <c r="BG91" s="78"/>
      <c r="BH91" s="78"/>
      <c r="BI91" s="78"/>
      <c r="BJ91" s="78"/>
      <c r="BK91" s="78"/>
      <c r="BL91" s="78"/>
      <c r="BM91" s="78"/>
      <c r="BN91" s="78"/>
      <c r="BO91" s="78"/>
      <c r="BP91" s="78"/>
      <c r="BQ91" s="78"/>
      <c r="BR91" s="78"/>
      <c r="BS91" s="78"/>
      <c r="BT91" s="78"/>
      <c r="BU91" s="78"/>
      <c r="BV91" s="78"/>
      <c r="BW91" s="78"/>
      <c r="BX91" s="78"/>
      <c r="BY91" s="78"/>
      <c r="BZ91" s="78"/>
      <c r="CA91" s="78"/>
      <c r="CB91" s="78"/>
      <c r="CC91" s="78"/>
      <c r="CD91" s="78"/>
      <c r="CE91" s="78"/>
      <c r="CF91" s="78"/>
      <c r="CG91" s="78"/>
      <c r="CH91" s="78"/>
      <c r="CI91" s="78"/>
      <c r="CJ91" s="78"/>
      <c r="CK91" s="78"/>
      <c r="CL91" s="78"/>
      <c r="CM91" s="78"/>
      <c r="CN91" s="78"/>
      <c r="CO91" s="78"/>
      <c r="CP91" s="78"/>
      <c r="CQ91" s="78"/>
      <c r="CR91" s="78"/>
      <c r="CS91" s="78"/>
      <c r="CT91" s="78"/>
      <c r="CU91" s="78"/>
      <c r="CV91" s="78"/>
      <c r="CW91" s="78"/>
      <c r="CX91" s="78"/>
      <c r="CY91" s="78"/>
      <c r="CZ91" s="78"/>
      <c r="DA91" s="78"/>
      <c r="DB91" s="78"/>
      <c r="DC91" s="78"/>
      <c r="DD91" s="78"/>
      <c r="DE91" s="78"/>
      <c r="DF91" s="78"/>
      <c r="DG91" s="78"/>
      <c r="DH91" s="78"/>
      <c r="DI91" s="78"/>
      <c r="DJ91" s="78"/>
      <c r="DK91" s="78"/>
      <c r="DL91" s="78"/>
      <c r="DM91" s="78"/>
      <c r="DN91" s="78"/>
      <c r="DO91" s="78"/>
      <c r="DP91" s="78"/>
      <c r="DQ91" s="78"/>
      <c r="DR91" s="78"/>
      <c r="DS91" s="78"/>
    </row>
    <row r="92" spans="1:123" s="80" customFormat="1" ht="60" customHeight="1">
      <c r="A92" s="91" t="s">
        <v>53</v>
      </c>
      <c r="B92" s="93">
        <v>128</v>
      </c>
      <c r="C92" s="91" t="s">
        <v>301</v>
      </c>
      <c r="D92" s="103">
        <v>0.5</v>
      </c>
      <c r="E92" s="104"/>
      <c r="F92" s="94" t="s">
        <v>72</v>
      </c>
      <c r="G92" s="104"/>
      <c r="H92" s="96" t="s">
        <v>84</v>
      </c>
      <c r="I92" s="108">
        <f>(2.88+2.6+2.63)/3</f>
        <v>2.7033333333333331</v>
      </c>
      <c r="J92" s="104"/>
      <c r="K92" s="120">
        <v>2</v>
      </c>
      <c r="L92" s="104" t="s">
        <v>57</v>
      </c>
      <c r="M92" s="91"/>
      <c r="N92" s="129"/>
      <c r="O92" s="102" t="s">
        <v>302</v>
      </c>
      <c r="P92" s="91" t="s">
        <v>239</v>
      </c>
      <c r="Q92" s="91" t="s">
        <v>62</v>
      </c>
      <c r="R92" s="78"/>
      <c r="S92" s="78"/>
      <c r="T92" s="78"/>
      <c r="U92" s="78"/>
      <c r="V92" s="78"/>
      <c r="W92" s="78"/>
      <c r="X92" s="78"/>
      <c r="Y92" s="78"/>
      <c r="Z92" s="78"/>
      <c r="AA92" s="78"/>
      <c r="AB92" s="78"/>
      <c r="AC92" s="78"/>
      <c r="AD92" s="78"/>
      <c r="AE92" s="78"/>
      <c r="AF92" s="78"/>
      <c r="AG92" s="78"/>
      <c r="AH92" s="78"/>
      <c r="AI92" s="78"/>
      <c r="AJ92" s="78"/>
      <c r="AK92" s="78"/>
      <c r="AL92" s="78"/>
      <c r="AM92" s="78"/>
      <c r="AN92" s="78"/>
      <c r="AO92" s="78"/>
      <c r="AP92" s="78"/>
      <c r="AQ92" s="78"/>
      <c r="AR92" s="78"/>
      <c r="AS92" s="78"/>
      <c r="AT92" s="78"/>
      <c r="AU92" s="78"/>
      <c r="AV92" s="78"/>
      <c r="AW92" s="78"/>
      <c r="AX92" s="78"/>
      <c r="AY92" s="78"/>
      <c r="AZ92" s="78"/>
      <c r="BA92" s="78"/>
      <c r="BB92" s="78"/>
      <c r="BC92" s="78"/>
      <c r="BD92" s="78"/>
      <c r="BE92" s="78"/>
      <c r="BF92" s="78"/>
      <c r="BG92" s="78"/>
      <c r="BH92" s="78"/>
      <c r="BI92" s="78"/>
      <c r="BJ92" s="78"/>
      <c r="BK92" s="78"/>
      <c r="BL92" s="78"/>
      <c r="BM92" s="78"/>
      <c r="BN92" s="78"/>
      <c r="BO92" s="78"/>
      <c r="BP92" s="78"/>
      <c r="BQ92" s="78"/>
      <c r="BR92" s="78"/>
      <c r="BS92" s="78"/>
      <c r="BT92" s="78"/>
      <c r="BU92" s="78"/>
      <c r="BV92" s="78"/>
      <c r="BW92" s="78"/>
      <c r="BX92" s="78"/>
      <c r="BY92" s="78"/>
      <c r="BZ92" s="78"/>
      <c r="CA92" s="78"/>
      <c r="CB92" s="78"/>
      <c r="CC92" s="78"/>
      <c r="CD92" s="78"/>
      <c r="CE92" s="78"/>
      <c r="CF92" s="78"/>
      <c r="CG92" s="78"/>
      <c r="CH92" s="78"/>
      <c r="CI92" s="78"/>
      <c r="CJ92" s="78"/>
      <c r="CK92" s="78"/>
      <c r="CL92" s="78"/>
      <c r="CM92" s="78"/>
      <c r="CN92" s="78"/>
      <c r="CO92" s="78"/>
      <c r="CP92" s="78"/>
      <c r="CQ92" s="78"/>
      <c r="CR92" s="78"/>
      <c r="CS92" s="78"/>
      <c r="CT92" s="78"/>
      <c r="CU92" s="78"/>
      <c r="CV92" s="78"/>
      <c r="CW92" s="78"/>
      <c r="CX92" s="78"/>
      <c r="CY92" s="78"/>
      <c r="CZ92" s="78"/>
      <c r="DA92" s="78"/>
      <c r="DB92" s="78"/>
      <c r="DC92" s="78"/>
      <c r="DD92" s="78"/>
      <c r="DE92" s="78"/>
      <c r="DF92" s="78"/>
      <c r="DG92" s="78"/>
      <c r="DH92" s="78"/>
      <c r="DI92" s="78"/>
      <c r="DJ92" s="78"/>
      <c r="DK92" s="78"/>
      <c r="DL92" s="78"/>
      <c r="DM92" s="78"/>
      <c r="DN92" s="78"/>
      <c r="DO92" s="78"/>
      <c r="DP92" s="78"/>
      <c r="DQ92" s="78"/>
      <c r="DR92" s="78"/>
      <c r="DS92" s="78"/>
    </row>
    <row r="93" spans="1:123" s="80" customFormat="1" ht="60" customHeight="1">
      <c r="A93" s="91" t="s">
        <v>53</v>
      </c>
      <c r="B93" s="92">
        <v>129</v>
      </c>
      <c r="C93" s="91" t="s">
        <v>303</v>
      </c>
      <c r="D93" s="103">
        <v>0.5</v>
      </c>
      <c r="E93" s="104"/>
      <c r="F93" s="94" t="s">
        <v>72</v>
      </c>
      <c r="G93" s="104"/>
      <c r="H93" s="96" t="s">
        <v>155</v>
      </c>
      <c r="I93" s="108">
        <f>(166+178+133)/3</f>
        <v>159</v>
      </c>
      <c r="J93" s="104"/>
      <c r="K93" s="120">
        <v>2</v>
      </c>
      <c r="L93" s="104" t="s">
        <v>57</v>
      </c>
      <c r="M93" s="91"/>
      <c r="N93" s="129"/>
      <c r="O93" s="102" t="s">
        <v>304</v>
      </c>
      <c r="P93" s="91" t="s">
        <v>239</v>
      </c>
      <c r="Q93" s="91" t="s">
        <v>62</v>
      </c>
      <c r="R93" s="78"/>
      <c r="S93" s="78"/>
      <c r="T93" s="78"/>
      <c r="U93" s="78"/>
      <c r="V93" s="78"/>
      <c r="W93" s="78"/>
      <c r="X93" s="78"/>
      <c r="Y93" s="78"/>
      <c r="Z93" s="78"/>
      <c r="AA93" s="78"/>
      <c r="AB93" s="78"/>
      <c r="AC93" s="78"/>
      <c r="AD93" s="78"/>
      <c r="AE93" s="78"/>
      <c r="AF93" s="78"/>
      <c r="AG93" s="78"/>
      <c r="AH93" s="78"/>
      <c r="AI93" s="78"/>
      <c r="AJ93" s="78"/>
      <c r="AK93" s="78"/>
      <c r="AL93" s="78"/>
      <c r="AM93" s="78"/>
      <c r="AN93" s="78"/>
      <c r="AO93" s="78"/>
      <c r="AP93" s="78"/>
      <c r="AQ93" s="78"/>
      <c r="AR93" s="78"/>
      <c r="AS93" s="78"/>
      <c r="AT93" s="78"/>
      <c r="AU93" s="78"/>
      <c r="AV93" s="78"/>
      <c r="AW93" s="78"/>
      <c r="AX93" s="78"/>
      <c r="AY93" s="78"/>
      <c r="AZ93" s="78"/>
      <c r="BA93" s="78"/>
      <c r="BB93" s="78"/>
      <c r="BC93" s="78"/>
      <c r="BD93" s="78"/>
      <c r="BE93" s="78"/>
      <c r="BF93" s="78"/>
      <c r="BG93" s="78"/>
      <c r="BH93" s="78"/>
      <c r="BI93" s="78"/>
      <c r="BJ93" s="78"/>
      <c r="BK93" s="78"/>
      <c r="BL93" s="78"/>
      <c r="BM93" s="78"/>
      <c r="BN93" s="78"/>
      <c r="BO93" s="78"/>
      <c r="BP93" s="78"/>
      <c r="BQ93" s="78"/>
      <c r="BR93" s="78"/>
      <c r="BS93" s="78"/>
      <c r="BT93" s="78"/>
      <c r="BU93" s="78"/>
      <c r="BV93" s="78"/>
      <c r="BW93" s="78"/>
      <c r="BX93" s="78"/>
      <c r="BY93" s="78"/>
      <c r="BZ93" s="78"/>
      <c r="CA93" s="78"/>
      <c r="CB93" s="78"/>
      <c r="CC93" s="78"/>
      <c r="CD93" s="78"/>
      <c r="CE93" s="78"/>
      <c r="CF93" s="78"/>
      <c r="CG93" s="78"/>
      <c r="CH93" s="78"/>
      <c r="CI93" s="78"/>
      <c r="CJ93" s="78"/>
      <c r="CK93" s="78"/>
      <c r="CL93" s="78"/>
      <c r="CM93" s="78"/>
      <c r="CN93" s="78"/>
      <c r="CO93" s="78"/>
      <c r="CP93" s="78"/>
      <c r="CQ93" s="78"/>
      <c r="CR93" s="78"/>
      <c r="CS93" s="78"/>
      <c r="CT93" s="78"/>
      <c r="CU93" s="78"/>
      <c r="CV93" s="78"/>
      <c r="CW93" s="78"/>
      <c r="CX93" s="78"/>
      <c r="CY93" s="78"/>
      <c r="CZ93" s="78"/>
      <c r="DA93" s="78"/>
      <c r="DB93" s="78"/>
      <c r="DC93" s="78"/>
      <c r="DD93" s="78"/>
      <c r="DE93" s="78"/>
      <c r="DF93" s="78"/>
      <c r="DG93" s="78"/>
      <c r="DH93" s="78"/>
      <c r="DI93" s="78"/>
      <c r="DJ93" s="78"/>
      <c r="DK93" s="78"/>
      <c r="DL93" s="78"/>
      <c r="DM93" s="78"/>
      <c r="DN93" s="78"/>
      <c r="DO93" s="78"/>
      <c r="DP93" s="78"/>
      <c r="DQ93" s="78"/>
      <c r="DR93" s="78"/>
      <c r="DS93" s="78"/>
    </row>
    <row r="94" spans="1:123" s="80" customFormat="1" ht="60" customHeight="1">
      <c r="A94" s="91" t="s">
        <v>53</v>
      </c>
      <c r="B94" s="93">
        <v>130</v>
      </c>
      <c r="C94" s="91" t="s">
        <v>305</v>
      </c>
      <c r="D94" s="103">
        <v>0.5</v>
      </c>
      <c r="E94" s="104"/>
      <c r="F94" s="94" t="s">
        <v>72</v>
      </c>
      <c r="G94" s="104"/>
      <c r="H94" s="96" t="s">
        <v>84</v>
      </c>
      <c r="I94" s="108">
        <f>(2.2+1.93+1.83)/3</f>
        <v>1.9866666666666666</v>
      </c>
      <c r="J94" s="104"/>
      <c r="K94" s="120">
        <v>2</v>
      </c>
      <c r="L94" s="104" t="s">
        <v>57</v>
      </c>
      <c r="M94" s="91"/>
      <c r="N94" s="129"/>
      <c r="O94" s="102" t="s">
        <v>306</v>
      </c>
      <c r="P94" s="91" t="s">
        <v>239</v>
      </c>
      <c r="Q94" s="91" t="s">
        <v>62</v>
      </c>
      <c r="R94" s="78"/>
      <c r="S94" s="78"/>
      <c r="T94" s="78"/>
      <c r="U94" s="78"/>
      <c r="V94" s="78"/>
      <c r="W94" s="78"/>
      <c r="X94" s="78"/>
      <c r="Y94" s="78"/>
      <c r="Z94" s="78"/>
      <c r="AA94" s="78"/>
      <c r="AB94" s="78"/>
      <c r="AC94" s="78"/>
      <c r="AD94" s="78"/>
      <c r="AE94" s="78"/>
      <c r="AF94" s="78"/>
      <c r="AG94" s="78"/>
      <c r="AH94" s="78"/>
      <c r="AI94" s="78"/>
      <c r="AJ94" s="78"/>
      <c r="AK94" s="78"/>
      <c r="AL94" s="78"/>
      <c r="AM94" s="78"/>
      <c r="AN94" s="78"/>
      <c r="AO94" s="78"/>
      <c r="AP94" s="78"/>
      <c r="AQ94" s="78"/>
      <c r="AR94" s="78"/>
      <c r="AS94" s="78"/>
      <c r="AT94" s="78"/>
      <c r="AU94" s="78"/>
      <c r="AV94" s="78"/>
      <c r="AW94" s="78"/>
      <c r="AX94" s="78"/>
      <c r="AY94" s="78"/>
      <c r="AZ94" s="78"/>
      <c r="BA94" s="78"/>
      <c r="BB94" s="78"/>
      <c r="BC94" s="78"/>
      <c r="BD94" s="78"/>
      <c r="BE94" s="78"/>
      <c r="BF94" s="78"/>
      <c r="BG94" s="78"/>
      <c r="BH94" s="78"/>
      <c r="BI94" s="78"/>
      <c r="BJ94" s="78"/>
      <c r="BK94" s="78"/>
      <c r="BL94" s="78"/>
      <c r="BM94" s="78"/>
      <c r="BN94" s="78"/>
      <c r="BO94" s="78"/>
      <c r="BP94" s="78"/>
      <c r="BQ94" s="78"/>
      <c r="BR94" s="78"/>
      <c r="BS94" s="78"/>
      <c r="BT94" s="78"/>
      <c r="BU94" s="78"/>
      <c r="BV94" s="78"/>
      <c r="BW94" s="78"/>
      <c r="BX94" s="78"/>
      <c r="BY94" s="78"/>
      <c r="BZ94" s="78"/>
      <c r="CA94" s="78"/>
      <c r="CB94" s="78"/>
      <c r="CC94" s="78"/>
      <c r="CD94" s="78"/>
      <c r="CE94" s="78"/>
      <c r="CF94" s="78"/>
      <c r="CG94" s="78"/>
      <c r="CH94" s="78"/>
      <c r="CI94" s="78"/>
      <c r="CJ94" s="78"/>
      <c r="CK94" s="78"/>
      <c r="CL94" s="78"/>
      <c r="CM94" s="78"/>
      <c r="CN94" s="78"/>
      <c r="CO94" s="78"/>
      <c r="CP94" s="78"/>
      <c r="CQ94" s="78"/>
      <c r="CR94" s="78"/>
      <c r="CS94" s="78"/>
      <c r="CT94" s="78"/>
      <c r="CU94" s="78"/>
      <c r="CV94" s="78"/>
      <c r="CW94" s="78"/>
      <c r="CX94" s="78"/>
      <c r="CY94" s="78"/>
      <c r="CZ94" s="78"/>
      <c r="DA94" s="78"/>
      <c r="DB94" s="78"/>
      <c r="DC94" s="78"/>
      <c r="DD94" s="78"/>
      <c r="DE94" s="78"/>
      <c r="DF94" s="78"/>
      <c r="DG94" s="78"/>
      <c r="DH94" s="78"/>
      <c r="DI94" s="78"/>
      <c r="DJ94" s="78"/>
      <c r="DK94" s="78"/>
      <c r="DL94" s="78"/>
      <c r="DM94" s="78"/>
      <c r="DN94" s="78"/>
      <c r="DO94" s="78"/>
      <c r="DP94" s="78"/>
      <c r="DQ94" s="78"/>
      <c r="DR94" s="78"/>
      <c r="DS94" s="78"/>
    </row>
    <row r="95" spans="1:123" s="80" customFormat="1" ht="60" customHeight="1">
      <c r="A95" s="91" t="s">
        <v>53</v>
      </c>
      <c r="B95" s="92">
        <v>131</v>
      </c>
      <c r="C95" s="91" t="s">
        <v>307</v>
      </c>
      <c r="D95" s="103">
        <v>0.5</v>
      </c>
      <c r="E95" s="104"/>
      <c r="F95" s="94" t="s">
        <v>72</v>
      </c>
      <c r="G95" s="104"/>
      <c r="H95" s="96" t="s">
        <v>155</v>
      </c>
      <c r="I95" s="108">
        <f>(187+134+191)/3</f>
        <v>170.66666666666666</v>
      </c>
      <c r="J95" s="104"/>
      <c r="K95" s="120">
        <v>2</v>
      </c>
      <c r="L95" s="104" t="s">
        <v>57</v>
      </c>
      <c r="M95" s="91"/>
      <c r="N95" s="129"/>
      <c r="O95" s="102" t="s">
        <v>308</v>
      </c>
      <c r="P95" s="91" t="s">
        <v>239</v>
      </c>
      <c r="Q95" s="91" t="s">
        <v>62</v>
      </c>
      <c r="R95" s="78"/>
      <c r="S95" s="78"/>
      <c r="T95" s="78"/>
      <c r="U95" s="78"/>
      <c r="V95" s="78"/>
      <c r="W95" s="78"/>
      <c r="X95" s="78"/>
      <c r="Y95" s="78"/>
      <c r="Z95" s="78"/>
      <c r="AA95" s="78"/>
      <c r="AB95" s="78"/>
      <c r="AC95" s="78"/>
      <c r="AD95" s="78"/>
      <c r="AE95" s="78"/>
      <c r="AF95" s="78"/>
      <c r="AG95" s="78"/>
      <c r="AH95" s="78"/>
      <c r="AI95" s="78"/>
      <c r="AJ95" s="78"/>
      <c r="AK95" s="78"/>
      <c r="AL95" s="78"/>
      <c r="AM95" s="78"/>
      <c r="AN95" s="78"/>
      <c r="AO95" s="78"/>
      <c r="AP95" s="78"/>
      <c r="AQ95" s="78"/>
      <c r="AR95" s="78"/>
      <c r="AS95" s="78"/>
      <c r="AT95" s="78"/>
      <c r="AU95" s="78"/>
      <c r="AV95" s="78"/>
      <c r="AW95" s="78"/>
      <c r="AX95" s="78"/>
      <c r="AY95" s="78"/>
      <c r="AZ95" s="78"/>
      <c r="BA95" s="78"/>
      <c r="BB95" s="78"/>
      <c r="BC95" s="78"/>
      <c r="BD95" s="78"/>
      <c r="BE95" s="78"/>
      <c r="BF95" s="78"/>
      <c r="BG95" s="78"/>
      <c r="BH95" s="78"/>
      <c r="BI95" s="78"/>
      <c r="BJ95" s="78"/>
      <c r="BK95" s="78"/>
      <c r="BL95" s="78"/>
      <c r="BM95" s="78"/>
      <c r="BN95" s="78"/>
      <c r="BO95" s="78"/>
      <c r="BP95" s="78"/>
      <c r="BQ95" s="78"/>
      <c r="BR95" s="78"/>
      <c r="BS95" s="78"/>
      <c r="BT95" s="78"/>
      <c r="BU95" s="78"/>
      <c r="BV95" s="78"/>
      <c r="BW95" s="78"/>
      <c r="BX95" s="78"/>
      <c r="BY95" s="78"/>
      <c r="BZ95" s="78"/>
      <c r="CA95" s="78"/>
      <c r="CB95" s="78"/>
      <c r="CC95" s="78"/>
      <c r="CD95" s="78"/>
      <c r="CE95" s="78"/>
      <c r="CF95" s="78"/>
      <c r="CG95" s="78"/>
      <c r="CH95" s="78"/>
      <c r="CI95" s="78"/>
      <c r="CJ95" s="78"/>
      <c r="CK95" s="78"/>
      <c r="CL95" s="78"/>
      <c r="CM95" s="78"/>
      <c r="CN95" s="78"/>
      <c r="CO95" s="78"/>
      <c r="CP95" s="78"/>
      <c r="CQ95" s="78"/>
      <c r="CR95" s="78"/>
      <c r="CS95" s="78"/>
      <c r="CT95" s="78"/>
      <c r="CU95" s="78"/>
      <c r="CV95" s="78"/>
      <c r="CW95" s="78"/>
      <c r="CX95" s="78"/>
      <c r="CY95" s="78"/>
      <c r="CZ95" s="78"/>
      <c r="DA95" s="78"/>
      <c r="DB95" s="78"/>
      <c r="DC95" s="78"/>
      <c r="DD95" s="78"/>
      <c r="DE95" s="78"/>
      <c r="DF95" s="78"/>
      <c r="DG95" s="78"/>
      <c r="DH95" s="78"/>
      <c r="DI95" s="78"/>
      <c r="DJ95" s="78"/>
      <c r="DK95" s="78"/>
      <c r="DL95" s="78"/>
      <c r="DM95" s="78"/>
      <c r="DN95" s="78"/>
      <c r="DO95" s="78"/>
      <c r="DP95" s="78"/>
      <c r="DQ95" s="78"/>
      <c r="DR95" s="78"/>
      <c r="DS95" s="78"/>
    </row>
    <row r="96" spans="1:123" s="79" customFormat="1" ht="60" customHeight="1">
      <c r="A96" s="91" t="s">
        <v>166</v>
      </c>
      <c r="B96" s="93">
        <v>132</v>
      </c>
      <c r="C96" s="91" t="s">
        <v>309</v>
      </c>
      <c r="D96" s="103">
        <v>0.5</v>
      </c>
      <c r="E96" s="104"/>
      <c r="F96" s="94" t="s">
        <v>72</v>
      </c>
      <c r="G96" s="104"/>
      <c r="H96" s="104"/>
      <c r="I96" s="133">
        <v>0</v>
      </c>
      <c r="J96" s="104"/>
      <c r="K96" s="120">
        <v>3</v>
      </c>
      <c r="L96" s="104" t="s">
        <v>57</v>
      </c>
      <c r="M96" s="91"/>
      <c r="N96" s="129"/>
      <c r="O96" s="102"/>
      <c r="P96" s="91"/>
      <c r="Q96" s="91" t="s">
        <v>62</v>
      </c>
      <c r="R96" s="78"/>
      <c r="S96" s="78"/>
      <c r="T96" s="78"/>
      <c r="U96" s="78"/>
      <c r="V96" s="78"/>
      <c r="W96" s="78"/>
      <c r="X96" s="78"/>
      <c r="Y96" s="78"/>
      <c r="Z96" s="78"/>
      <c r="AA96" s="78"/>
      <c r="AB96" s="78"/>
      <c r="AC96" s="78"/>
      <c r="AD96" s="78"/>
      <c r="AE96" s="78"/>
      <c r="AF96" s="78"/>
      <c r="AG96" s="78"/>
      <c r="AH96" s="78"/>
      <c r="AI96" s="78"/>
      <c r="AJ96" s="78"/>
      <c r="AK96" s="78"/>
      <c r="AL96" s="78"/>
      <c r="AM96" s="78"/>
      <c r="AN96" s="78"/>
      <c r="AO96" s="78"/>
      <c r="AP96" s="78"/>
      <c r="AQ96" s="78"/>
      <c r="AR96" s="78"/>
      <c r="AS96" s="78"/>
      <c r="AT96" s="78"/>
      <c r="AU96" s="78"/>
      <c r="AV96" s="78"/>
      <c r="AW96" s="78"/>
      <c r="AX96" s="78"/>
      <c r="AY96" s="78"/>
      <c r="AZ96" s="78"/>
      <c r="BA96" s="78"/>
      <c r="BB96" s="78"/>
      <c r="BC96" s="78"/>
      <c r="BD96" s="78"/>
      <c r="BE96" s="78"/>
      <c r="BF96" s="78"/>
      <c r="BG96" s="78"/>
      <c r="BH96" s="78"/>
      <c r="BI96" s="78"/>
      <c r="BJ96" s="78"/>
      <c r="BK96" s="78"/>
      <c r="BL96" s="78"/>
      <c r="BM96" s="78"/>
      <c r="BN96" s="78"/>
      <c r="BO96" s="78"/>
      <c r="BP96" s="78"/>
      <c r="BQ96" s="78"/>
      <c r="BR96" s="78"/>
      <c r="BS96" s="78"/>
      <c r="BT96" s="78"/>
      <c r="BU96" s="78"/>
      <c r="BV96" s="78"/>
      <c r="BW96" s="78"/>
      <c r="BX96" s="78"/>
      <c r="BY96" s="78"/>
      <c r="BZ96" s="78"/>
      <c r="CA96" s="78"/>
      <c r="CB96" s="78"/>
      <c r="CC96" s="78"/>
      <c r="CD96" s="78"/>
      <c r="CE96" s="78"/>
      <c r="CF96" s="78"/>
      <c r="CG96" s="78"/>
      <c r="CH96" s="78"/>
      <c r="CI96" s="78"/>
      <c r="CJ96" s="78"/>
      <c r="CK96" s="78"/>
      <c r="CL96" s="78"/>
      <c r="CM96" s="78"/>
      <c r="CN96" s="78"/>
      <c r="CO96" s="78"/>
      <c r="CP96" s="78"/>
      <c r="CQ96" s="78"/>
      <c r="CR96" s="78"/>
      <c r="CS96" s="78"/>
      <c r="CT96" s="78"/>
      <c r="CU96" s="78"/>
      <c r="CV96" s="78"/>
      <c r="CW96" s="78"/>
      <c r="CX96" s="78"/>
      <c r="CY96" s="78"/>
      <c r="CZ96" s="78"/>
      <c r="DA96" s="78"/>
      <c r="DB96" s="78"/>
      <c r="DC96" s="78"/>
      <c r="DD96" s="78"/>
      <c r="DE96" s="78"/>
      <c r="DF96" s="78"/>
      <c r="DG96" s="78"/>
      <c r="DH96" s="78"/>
      <c r="DI96" s="78"/>
      <c r="DJ96" s="78"/>
      <c r="DK96" s="78"/>
      <c r="DL96" s="78"/>
      <c r="DM96" s="78"/>
      <c r="DN96" s="78"/>
      <c r="DO96" s="78"/>
      <c r="DP96" s="78"/>
      <c r="DQ96" s="78"/>
      <c r="DR96" s="78"/>
      <c r="DS96" s="78"/>
    </row>
    <row r="97" spans="1:17" s="78" customFormat="1" ht="60" customHeight="1">
      <c r="A97" s="91" t="s">
        <v>166</v>
      </c>
      <c r="B97" s="92">
        <v>133</v>
      </c>
      <c r="C97" s="91" t="s">
        <v>310</v>
      </c>
      <c r="D97" s="103">
        <v>0.5</v>
      </c>
      <c r="E97" s="104"/>
      <c r="F97" s="94" t="s">
        <v>72</v>
      </c>
      <c r="G97" s="104"/>
      <c r="H97" s="104"/>
      <c r="I97" s="133">
        <v>0</v>
      </c>
      <c r="J97" s="104"/>
      <c r="K97" s="120">
        <v>3</v>
      </c>
      <c r="L97" s="104" t="s">
        <v>57</v>
      </c>
      <c r="M97" s="91"/>
      <c r="N97" s="129"/>
      <c r="O97" s="91"/>
      <c r="P97" s="91"/>
      <c r="Q97" s="91" t="s">
        <v>62</v>
      </c>
    </row>
    <row r="98" spans="1:17" s="78" customFormat="1" ht="60" customHeight="1">
      <c r="A98" s="91" t="s">
        <v>166</v>
      </c>
      <c r="B98" s="93">
        <v>134</v>
      </c>
      <c r="C98" s="91" t="s">
        <v>311</v>
      </c>
      <c r="D98" s="103">
        <v>0.5</v>
      </c>
      <c r="E98" s="104"/>
      <c r="F98" s="94" t="s">
        <v>72</v>
      </c>
      <c r="G98" s="104"/>
      <c r="H98" s="104"/>
      <c r="I98" s="133">
        <v>0</v>
      </c>
      <c r="J98" s="104"/>
      <c r="K98" s="120">
        <v>3</v>
      </c>
      <c r="L98" s="104" t="s">
        <v>57</v>
      </c>
      <c r="M98" s="91"/>
      <c r="N98" s="129"/>
      <c r="O98" s="102"/>
      <c r="P98" s="91"/>
      <c r="Q98" s="91" t="s">
        <v>62</v>
      </c>
    </row>
    <row r="99" spans="1:17" s="78" customFormat="1" ht="60" customHeight="1">
      <c r="A99" s="91" t="s">
        <v>166</v>
      </c>
      <c r="B99" s="92">
        <v>135</v>
      </c>
      <c r="C99" s="91" t="s">
        <v>312</v>
      </c>
      <c r="D99" s="103">
        <v>0.5</v>
      </c>
      <c r="E99" s="104"/>
      <c r="F99" s="94" t="s">
        <v>72</v>
      </c>
      <c r="G99" s="104"/>
      <c r="H99" s="104"/>
      <c r="I99" s="133">
        <v>0</v>
      </c>
      <c r="J99" s="104"/>
      <c r="K99" s="120">
        <v>3</v>
      </c>
      <c r="L99" s="104" t="s">
        <v>57</v>
      </c>
      <c r="M99" s="91"/>
      <c r="N99" s="129"/>
      <c r="O99" s="102"/>
      <c r="P99" s="91"/>
      <c r="Q99" s="91" t="s">
        <v>62</v>
      </c>
    </row>
    <row r="100" spans="1:17" s="78" customFormat="1" ht="60" customHeight="1">
      <c r="A100" s="91" t="s">
        <v>166</v>
      </c>
      <c r="B100" s="93">
        <v>136</v>
      </c>
      <c r="C100" s="91" t="s">
        <v>313</v>
      </c>
      <c r="D100" s="103">
        <v>0.5</v>
      </c>
      <c r="E100" s="104"/>
      <c r="F100" s="94" t="s">
        <v>72</v>
      </c>
      <c r="G100" s="104"/>
      <c r="H100" s="104"/>
      <c r="I100" s="133">
        <v>0</v>
      </c>
      <c r="J100" s="104"/>
      <c r="K100" s="120">
        <v>3</v>
      </c>
      <c r="L100" s="104" t="s">
        <v>57</v>
      </c>
      <c r="M100" s="91"/>
      <c r="N100" s="129"/>
      <c r="O100" s="102"/>
      <c r="P100" s="91"/>
      <c r="Q100" s="91" t="s">
        <v>62</v>
      </c>
    </row>
    <row r="102" spans="1:17" s="81" customFormat="1" ht="60" customHeight="1">
      <c r="A102" s="146" t="s">
        <v>0</v>
      </c>
      <c r="B102" s="147"/>
      <c r="C102" s="147"/>
      <c r="D102" s="147"/>
      <c r="E102" s="147"/>
      <c r="F102" s="147"/>
      <c r="G102" s="147"/>
      <c r="H102" s="147"/>
      <c r="I102" s="147"/>
      <c r="J102" s="147"/>
      <c r="K102" s="147"/>
      <c r="L102" s="147"/>
      <c r="M102" s="147"/>
      <c r="N102" s="148"/>
      <c r="O102" s="134"/>
      <c r="P102" s="134"/>
      <c r="Q102" s="135"/>
    </row>
    <row r="103" spans="1:17" s="81" customFormat="1" ht="60" customHeight="1">
      <c r="A103" s="132" t="s">
        <v>314</v>
      </c>
      <c r="B103" s="143" t="s">
        <v>315</v>
      </c>
      <c r="C103" s="144"/>
      <c r="D103" s="144"/>
      <c r="E103" s="144"/>
      <c r="F103" s="144"/>
      <c r="G103" s="144"/>
      <c r="H103" s="144"/>
      <c r="I103" s="144"/>
      <c r="J103" s="144"/>
      <c r="K103" s="144"/>
      <c r="L103" s="144"/>
      <c r="M103" s="144"/>
      <c r="N103" s="145"/>
      <c r="O103" s="134"/>
      <c r="P103" s="134"/>
      <c r="Q103" s="135"/>
    </row>
    <row r="104" spans="1:17" s="81" customFormat="1" ht="60" customHeight="1">
      <c r="A104" s="132" t="s">
        <v>316</v>
      </c>
      <c r="B104" s="143" t="s">
        <v>317</v>
      </c>
      <c r="C104" s="144"/>
      <c r="D104" s="144"/>
      <c r="E104" s="144"/>
      <c r="F104" s="144"/>
      <c r="G104" s="144"/>
      <c r="H104" s="144"/>
      <c r="I104" s="144"/>
      <c r="J104" s="144"/>
      <c r="K104" s="144"/>
      <c r="L104" s="144"/>
      <c r="M104" s="144"/>
      <c r="N104" s="145"/>
      <c r="O104" s="134"/>
      <c r="P104" s="134"/>
      <c r="Q104" s="135"/>
    </row>
    <row r="105" spans="1:17" s="81" customFormat="1" ht="60" customHeight="1">
      <c r="A105" s="132" t="s">
        <v>318</v>
      </c>
      <c r="B105" s="143" t="s">
        <v>319</v>
      </c>
      <c r="C105" s="144"/>
      <c r="D105" s="144"/>
      <c r="E105" s="144"/>
      <c r="F105" s="144"/>
      <c r="G105" s="144"/>
      <c r="H105" s="144"/>
      <c r="I105" s="144"/>
      <c r="J105" s="144"/>
      <c r="K105" s="144"/>
      <c r="L105" s="144"/>
      <c r="M105" s="144"/>
      <c r="N105" s="145"/>
      <c r="O105" s="134"/>
      <c r="P105" s="134"/>
      <c r="Q105" s="135"/>
    </row>
    <row r="106" spans="1:17" s="81" customFormat="1" ht="60" customHeight="1">
      <c r="A106" s="132" t="s">
        <v>320</v>
      </c>
      <c r="B106" s="143" t="s">
        <v>321</v>
      </c>
      <c r="C106" s="144"/>
      <c r="D106" s="144"/>
      <c r="E106" s="144"/>
      <c r="F106" s="144"/>
      <c r="G106" s="144"/>
      <c r="H106" s="144"/>
      <c r="I106" s="144"/>
      <c r="J106" s="144"/>
      <c r="K106" s="144"/>
      <c r="L106" s="144"/>
      <c r="M106" s="144"/>
      <c r="N106" s="145"/>
      <c r="O106" s="134"/>
      <c r="P106" s="134"/>
      <c r="Q106" s="135"/>
    </row>
    <row r="107" spans="1:17" s="81" customFormat="1" ht="60" customHeight="1">
      <c r="A107" s="132" t="s">
        <v>322</v>
      </c>
      <c r="B107" s="143" t="s">
        <v>323</v>
      </c>
      <c r="C107" s="144"/>
      <c r="D107" s="144"/>
      <c r="E107" s="144"/>
      <c r="F107" s="144"/>
      <c r="G107" s="144"/>
      <c r="H107" s="144"/>
      <c r="I107" s="144"/>
      <c r="J107" s="144"/>
      <c r="K107" s="144"/>
      <c r="L107" s="144"/>
      <c r="M107" s="144"/>
      <c r="N107" s="145"/>
      <c r="O107" s="134"/>
      <c r="P107" s="134"/>
      <c r="Q107" s="135"/>
    </row>
    <row r="108" spans="1:17" s="81" customFormat="1" ht="60" customHeight="1">
      <c r="A108" s="132" t="s">
        <v>324</v>
      </c>
      <c r="B108" s="143" t="s">
        <v>325</v>
      </c>
      <c r="C108" s="144"/>
      <c r="D108" s="144"/>
      <c r="E108" s="144"/>
      <c r="F108" s="144"/>
      <c r="G108" s="144"/>
      <c r="H108" s="144"/>
      <c r="I108" s="144"/>
      <c r="J108" s="144"/>
      <c r="K108" s="144"/>
      <c r="L108" s="144"/>
      <c r="M108" s="144"/>
      <c r="N108" s="145"/>
      <c r="O108" s="134"/>
      <c r="P108" s="134"/>
      <c r="Q108" s="135"/>
    </row>
    <row r="109" spans="1:17" s="81" customFormat="1" ht="60" customHeight="1">
      <c r="A109" s="132" t="s">
        <v>326</v>
      </c>
      <c r="B109" s="143" t="s">
        <v>327</v>
      </c>
      <c r="C109" s="144"/>
      <c r="D109" s="144"/>
      <c r="E109" s="144"/>
      <c r="F109" s="144"/>
      <c r="G109" s="144"/>
      <c r="H109" s="144"/>
      <c r="I109" s="144"/>
      <c r="J109" s="144"/>
      <c r="K109" s="144"/>
      <c r="L109" s="144"/>
      <c r="M109" s="144"/>
      <c r="N109" s="145"/>
      <c r="O109" s="134"/>
      <c r="P109" s="134"/>
      <c r="Q109" s="135"/>
    </row>
    <row r="110" spans="1:17" s="81" customFormat="1" ht="60" customHeight="1">
      <c r="A110" s="132" t="s">
        <v>328</v>
      </c>
      <c r="B110" s="143" t="s">
        <v>329</v>
      </c>
      <c r="C110" s="144"/>
      <c r="D110" s="144"/>
      <c r="E110" s="144"/>
      <c r="F110" s="144"/>
      <c r="G110" s="144"/>
      <c r="H110" s="144"/>
      <c r="I110" s="144"/>
      <c r="J110" s="144"/>
      <c r="K110" s="144"/>
      <c r="L110" s="144"/>
      <c r="M110" s="144"/>
      <c r="N110" s="145"/>
      <c r="O110" s="134"/>
      <c r="P110" s="134"/>
      <c r="Q110" s="135"/>
    </row>
    <row r="111" spans="1:17" s="81" customFormat="1" ht="60" customHeight="1">
      <c r="A111" s="132" t="s">
        <v>330</v>
      </c>
      <c r="B111" s="143" t="s">
        <v>331</v>
      </c>
      <c r="C111" s="144"/>
      <c r="D111" s="144"/>
      <c r="E111" s="144"/>
      <c r="F111" s="144"/>
      <c r="G111" s="144"/>
      <c r="H111" s="144"/>
      <c r="I111" s="144"/>
      <c r="J111" s="144"/>
      <c r="K111" s="144"/>
      <c r="L111" s="144"/>
      <c r="M111" s="144"/>
      <c r="N111" s="145"/>
      <c r="O111" s="134"/>
      <c r="P111" s="134"/>
      <c r="Q111" s="135"/>
    </row>
    <row r="112" spans="1:17" s="81" customFormat="1" ht="60" customHeight="1">
      <c r="A112" s="146" t="s">
        <v>21</v>
      </c>
      <c r="B112" s="147"/>
      <c r="C112" s="147"/>
      <c r="D112" s="147"/>
      <c r="E112" s="147"/>
      <c r="F112" s="147"/>
      <c r="G112" s="147"/>
      <c r="H112" s="147"/>
      <c r="I112" s="147"/>
      <c r="J112" s="147"/>
      <c r="K112" s="147"/>
      <c r="L112" s="147"/>
      <c r="M112" s="147"/>
      <c r="N112" s="148"/>
      <c r="O112" s="134"/>
      <c r="P112" s="134"/>
      <c r="Q112" s="135"/>
    </row>
    <row r="113" spans="1:17" s="81" customFormat="1" ht="60" customHeight="1">
      <c r="A113" s="132" t="s">
        <v>314</v>
      </c>
      <c r="B113" s="149" t="s">
        <v>332</v>
      </c>
      <c r="C113" s="150"/>
      <c r="D113" s="150"/>
      <c r="E113" s="150"/>
      <c r="F113" s="150"/>
      <c r="G113" s="150"/>
      <c r="H113" s="150"/>
      <c r="I113" s="150"/>
      <c r="J113" s="150"/>
      <c r="K113" s="150"/>
      <c r="L113" s="150"/>
      <c r="M113" s="150"/>
      <c r="N113" s="151"/>
      <c r="O113" s="134"/>
      <c r="P113" s="134"/>
      <c r="Q113" s="135"/>
    </row>
    <row r="114" spans="1:17" s="81" customFormat="1" ht="60" customHeight="1">
      <c r="A114" s="132" t="s">
        <v>316</v>
      </c>
      <c r="B114" s="149" t="s">
        <v>333</v>
      </c>
      <c r="C114" s="150"/>
      <c r="D114" s="150"/>
      <c r="E114" s="150"/>
      <c r="F114" s="150"/>
      <c r="G114" s="150"/>
      <c r="H114" s="150"/>
      <c r="I114" s="150"/>
      <c r="J114" s="150"/>
      <c r="K114" s="150"/>
      <c r="L114" s="150"/>
      <c r="M114" s="150"/>
      <c r="N114" s="151"/>
      <c r="O114" s="134"/>
      <c r="P114" s="134"/>
      <c r="Q114" s="135"/>
    </row>
    <row r="115" spans="1:17" s="81" customFormat="1" ht="60" customHeight="1">
      <c r="A115" s="132" t="s">
        <v>318</v>
      </c>
      <c r="B115" s="149" t="s">
        <v>334</v>
      </c>
      <c r="C115" s="150"/>
      <c r="D115" s="150"/>
      <c r="E115" s="150"/>
      <c r="F115" s="150"/>
      <c r="G115" s="150"/>
      <c r="H115" s="150"/>
      <c r="I115" s="150"/>
      <c r="J115" s="150"/>
      <c r="K115" s="150"/>
      <c r="L115" s="150"/>
      <c r="M115" s="150"/>
      <c r="N115" s="151"/>
      <c r="O115" s="134"/>
      <c r="P115" s="134"/>
      <c r="Q115" s="135"/>
    </row>
    <row r="116" spans="1:17" s="81" customFormat="1" ht="60" customHeight="1">
      <c r="A116" s="132" t="s">
        <v>335</v>
      </c>
      <c r="B116" s="149" t="s">
        <v>336</v>
      </c>
      <c r="C116" s="150"/>
      <c r="D116" s="150"/>
      <c r="E116" s="150"/>
      <c r="F116" s="150"/>
      <c r="G116" s="150"/>
      <c r="H116" s="150"/>
      <c r="I116" s="150"/>
      <c r="J116" s="150"/>
      <c r="K116" s="150"/>
      <c r="L116" s="150"/>
      <c r="M116" s="150"/>
      <c r="N116" s="151"/>
      <c r="O116" s="134"/>
      <c r="P116" s="134"/>
      <c r="Q116" s="135"/>
    </row>
    <row r="117" spans="1:17" s="81" customFormat="1" ht="60" customHeight="1">
      <c r="A117" s="132" t="s">
        <v>320</v>
      </c>
      <c r="B117" s="149" t="s">
        <v>337</v>
      </c>
      <c r="C117" s="150"/>
      <c r="D117" s="150"/>
      <c r="E117" s="150"/>
      <c r="F117" s="150"/>
      <c r="G117" s="150"/>
      <c r="H117" s="150"/>
      <c r="I117" s="150"/>
      <c r="J117" s="150"/>
      <c r="K117" s="150"/>
      <c r="L117" s="150"/>
      <c r="M117" s="150"/>
      <c r="N117" s="151"/>
      <c r="O117" s="134"/>
      <c r="P117" s="134"/>
      <c r="Q117" s="135"/>
    </row>
    <row r="118" spans="1:17" s="81" customFormat="1" ht="60" customHeight="1">
      <c r="A118" s="132" t="s">
        <v>324</v>
      </c>
      <c r="B118" s="149" t="s">
        <v>338</v>
      </c>
      <c r="C118" s="150"/>
      <c r="D118" s="150"/>
      <c r="E118" s="150"/>
      <c r="F118" s="150"/>
      <c r="G118" s="150"/>
      <c r="H118" s="150"/>
      <c r="I118" s="150"/>
      <c r="J118" s="150"/>
      <c r="K118" s="150"/>
      <c r="L118" s="150"/>
      <c r="M118" s="150"/>
      <c r="N118" s="151"/>
      <c r="O118" s="134"/>
      <c r="P118" s="134"/>
      <c r="Q118" s="135"/>
    </row>
    <row r="119" spans="1:17" s="81" customFormat="1" ht="60" customHeight="1">
      <c r="A119" s="132" t="s">
        <v>326</v>
      </c>
      <c r="B119" s="149" t="s">
        <v>327</v>
      </c>
      <c r="C119" s="150"/>
      <c r="D119" s="150"/>
      <c r="E119" s="150"/>
      <c r="F119" s="150"/>
      <c r="G119" s="150"/>
      <c r="H119" s="150"/>
      <c r="I119" s="150"/>
      <c r="J119" s="150"/>
      <c r="K119" s="150"/>
      <c r="L119" s="150"/>
      <c r="M119" s="150"/>
      <c r="N119" s="151"/>
      <c r="O119" s="134"/>
      <c r="P119" s="134"/>
      <c r="Q119" s="135"/>
    </row>
    <row r="120" spans="1:17" s="81" customFormat="1" ht="60" customHeight="1">
      <c r="A120" s="132" t="s">
        <v>328</v>
      </c>
      <c r="B120" s="149" t="s">
        <v>329</v>
      </c>
      <c r="C120" s="150"/>
      <c r="D120" s="150"/>
      <c r="E120" s="150"/>
      <c r="F120" s="150"/>
      <c r="G120" s="150"/>
      <c r="H120" s="150"/>
      <c r="I120" s="150"/>
      <c r="J120" s="150"/>
      <c r="K120" s="150"/>
      <c r="L120" s="150"/>
      <c r="M120" s="150"/>
      <c r="N120" s="151"/>
      <c r="O120" s="134"/>
      <c r="P120" s="134"/>
      <c r="Q120" s="135"/>
    </row>
    <row r="121" spans="1:17" s="81" customFormat="1" ht="60" customHeight="1">
      <c r="A121" s="132" t="s">
        <v>330</v>
      </c>
      <c r="B121" s="149" t="s">
        <v>331</v>
      </c>
      <c r="C121" s="150"/>
      <c r="D121" s="150"/>
      <c r="E121" s="150"/>
      <c r="F121" s="150"/>
      <c r="G121" s="150"/>
      <c r="H121" s="150"/>
      <c r="I121" s="150"/>
      <c r="J121" s="150"/>
      <c r="K121" s="150"/>
      <c r="L121" s="150"/>
      <c r="M121" s="150"/>
      <c r="N121" s="151"/>
      <c r="O121" s="134"/>
      <c r="P121" s="134"/>
      <c r="Q121" s="135"/>
    </row>
    <row r="122" spans="1:17" s="81" customFormat="1" ht="60" customHeight="1">
      <c r="A122" s="146" t="s">
        <v>29</v>
      </c>
      <c r="B122" s="147"/>
      <c r="C122" s="147"/>
      <c r="D122" s="147"/>
      <c r="E122" s="147"/>
      <c r="F122" s="147"/>
      <c r="G122" s="147"/>
      <c r="H122" s="147"/>
      <c r="I122" s="147"/>
      <c r="J122" s="147"/>
      <c r="K122" s="147"/>
      <c r="L122" s="147"/>
      <c r="M122" s="147"/>
      <c r="N122" s="148"/>
      <c r="O122" s="134"/>
      <c r="P122" s="134"/>
      <c r="Q122" s="135"/>
    </row>
    <row r="123" spans="1:17" s="81" customFormat="1" ht="60" customHeight="1">
      <c r="A123" s="132" t="s">
        <v>314</v>
      </c>
      <c r="B123" s="143" t="s">
        <v>315</v>
      </c>
      <c r="C123" s="144"/>
      <c r="D123" s="144"/>
      <c r="E123" s="144"/>
      <c r="F123" s="144"/>
      <c r="G123" s="144"/>
      <c r="H123" s="144"/>
      <c r="I123" s="144"/>
      <c r="J123" s="144"/>
      <c r="K123" s="144"/>
      <c r="L123" s="144"/>
      <c r="M123" s="144"/>
      <c r="N123" s="145"/>
      <c r="O123" s="134"/>
      <c r="P123" s="134"/>
      <c r="Q123" s="135"/>
    </row>
    <row r="124" spans="1:17" s="81" customFormat="1" ht="60" customHeight="1">
      <c r="A124" s="132" t="s">
        <v>316</v>
      </c>
      <c r="B124" s="143" t="s">
        <v>339</v>
      </c>
      <c r="C124" s="144"/>
      <c r="D124" s="144"/>
      <c r="E124" s="144"/>
      <c r="F124" s="144"/>
      <c r="G124" s="144"/>
      <c r="H124" s="144"/>
      <c r="I124" s="144"/>
      <c r="J124" s="144"/>
      <c r="K124" s="144"/>
      <c r="L124" s="144"/>
      <c r="M124" s="144"/>
      <c r="N124" s="145"/>
      <c r="O124" s="134"/>
      <c r="P124" s="134"/>
      <c r="Q124" s="135"/>
    </row>
    <row r="125" spans="1:17" s="81" customFormat="1" ht="60" customHeight="1">
      <c r="A125" s="132" t="s">
        <v>318</v>
      </c>
      <c r="B125" s="143" t="s">
        <v>319</v>
      </c>
      <c r="C125" s="144"/>
      <c r="D125" s="144"/>
      <c r="E125" s="144"/>
      <c r="F125" s="144"/>
      <c r="G125" s="144"/>
      <c r="H125" s="144"/>
      <c r="I125" s="144"/>
      <c r="J125" s="144"/>
      <c r="K125" s="144"/>
      <c r="L125" s="144"/>
      <c r="M125" s="144"/>
      <c r="N125" s="145"/>
      <c r="O125" s="134"/>
      <c r="P125" s="134"/>
      <c r="Q125" s="135"/>
    </row>
    <row r="126" spans="1:17" s="81" customFormat="1" ht="60" customHeight="1">
      <c r="A126" s="132" t="s">
        <v>320</v>
      </c>
      <c r="B126" s="143" t="s">
        <v>340</v>
      </c>
      <c r="C126" s="144"/>
      <c r="D126" s="144"/>
      <c r="E126" s="144"/>
      <c r="F126" s="144"/>
      <c r="G126" s="144"/>
      <c r="H126" s="144"/>
      <c r="I126" s="144"/>
      <c r="J126" s="144"/>
      <c r="K126" s="144"/>
      <c r="L126" s="144"/>
      <c r="M126" s="144"/>
      <c r="N126" s="145"/>
      <c r="O126" s="134"/>
      <c r="P126" s="134"/>
      <c r="Q126" s="135"/>
    </row>
    <row r="127" spans="1:17" s="81" customFormat="1" ht="60" customHeight="1">
      <c r="A127" s="132" t="s">
        <v>324</v>
      </c>
      <c r="B127" s="143" t="s">
        <v>325</v>
      </c>
      <c r="C127" s="144"/>
      <c r="D127" s="144"/>
      <c r="E127" s="144"/>
      <c r="F127" s="144"/>
      <c r="G127" s="144"/>
      <c r="H127" s="144"/>
      <c r="I127" s="144"/>
      <c r="J127" s="144"/>
      <c r="K127" s="144"/>
      <c r="L127" s="144"/>
      <c r="M127" s="144"/>
      <c r="N127" s="145"/>
      <c r="O127" s="134"/>
      <c r="P127" s="134"/>
      <c r="Q127" s="135"/>
    </row>
    <row r="128" spans="1:17" s="81" customFormat="1" ht="60" customHeight="1">
      <c r="A128" s="132" t="s">
        <v>326</v>
      </c>
      <c r="B128" s="143" t="s">
        <v>327</v>
      </c>
      <c r="C128" s="144"/>
      <c r="D128" s="144"/>
      <c r="E128" s="144"/>
      <c r="F128" s="144"/>
      <c r="G128" s="144"/>
      <c r="H128" s="144"/>
      <c r="I128" s="144"/>
      <c r="J128" s="144"/>
      <c r="K128" s="144"/>
      <c r="L128" s="144"/>
      <c r="M128" s="144"/>
      <c r="N128" s="145"/>
      <c r="O128" s="134"/>
      <c r="P128" s="134"/>
      <c r="Q128" s="135"/>
    </row>
    <row r="129" spans="1:17" s="81" customFormat="1" ht="60" customHeight="1">
      <c r="A129" s="132" t="s">
        <v>328</v>
      </c>
      <c r="B129" s="143" t="s">
        <v>329</v>
      </c>
      <c r="C129" s="144"/>
      <c r="D129" s="144"/>
      <c r="E129" s="144"/>
      <c r="F129" s="144"/>
      <c r="G129" s="144"/>
      <c r="H129" s="144"/>
      <c r="I129" s="144"/>
      <c r="J129" s="144"/>
      <c r="K129" s="144"/>
      <c r="L129" s="144"/>
      <c r="M129" s="144"/>
      <c r="N129" s="145"/>
      <c r="O129" s="134"/>
      <c r="P129" s="134"/>
      <c r="Q129" s="135"/>
    </row>
    <row r="130" spans="1:17" s="81" customFormat="1" ht="60" customHeight="1">
      <c r="A130" s="132" t="s">
        <v>330</v>
      </c>
      <c r="B130" s="143" t="s">
        <v>331</v>
      </c>
      <c r="C130" s="144"/>
      <c r="D130" s="144"/>
      <c r="E130" s="144"/>
      <c r="F130" s="144"/>
      <c r="G130" s="144"/>
      <c r="H130" s="144"/>
      <c r="I130" s="144"/>
      <c r="J130" s="144"/>
      <c r="K130" s="144"/>
      <c r="L130" s="144"/>
      <c r="M130" s="144"/>
      <c r="N130" s="145"/>
      <c r="O130" s="134"/>
      <c r="P130" s="134"/>
      <c r="Q130" s="135"/>
    </row>
  </sheetData>
  <autoFilter ref="A1:Q100" xr:uid="{00000000-0009-0000-0000-000001000000}"/>
  <sortState ref="A2:P85">
    <sortCondition ref="B2:B85"/>
  </sortState>
  <mergeCells count="29">
    <mergeCell ref="A102:N102"/>
    <mergeCell ref="B103:N103"/>
    <mergeCell ref="B104:N104"/>
    <mergeCell ref="B105:N105"/>
    <mergeCell ref="B106:N106"/>
    <mergeCell ref="B107:N107"/>
    <mergeCell ref="B108:N108"/>
    <mergeCell ref="B109:N109"/>
    <mergeCell ref="B110:N110"/>
    <mergeCell ref="B111:N111"/>
    <mergeCell ref="A112:N112"/>
    <mergeCell ref="B113:N113"/>
    <mergeCell ref="B114:N114"/>
    <mergeCell ref="B115:N115"/>
    <mergeCell ref="B116:N116"/>
    <mergeCell ref="B117:N117"/>
    <mergeCell ref="B118:N118"/>
    <mergeCell ref="B119:N119"/>
    <mergeCell ref="B120:N120"/>
    <mergeCell ref="B121:N121"/>
    <mergeCell ref="B127:N127"/>
    <mergeCell ref="B128:N128"/>
    <mergeCell ref="B129:N129"/>
    <mergeCell ref="B130:N130"/>
    <mergeCell ref="A122:N122"/>
    <mergeCell ref="B123:N123"/>
    <mergeCell ref="B124:N124"/>
    <mergeCell ref="B125:N125"/>
    <mergeCell ref="B126:N126"/>
  </mergeCells>
  <phoneticPr fontId="48" type="noConversion"/>
  <conditionalFormatting sqref="Q59">
    <cfRule type="containsText" dxfId="3" priority="2" operator="containsText" text="Desay">
      <formula>NOT(ISERROR(SEARCH("Desay",Q59)))</formula>
    </cfRule>
  </conditionalFormatting>
  <conditionalFormatting sqref="Q102:Q130">
    <cfRule type="containsText" dxfId="2" priority="1" operator="containsText" text="Desay">
      <formula>NOT(ISERROR(SEARCH("Desay",Q102)))</formula>
    </cfRule>
  </conditionalFormatting>
  <conditionalFormatting sqref="Q1 Q60:Q101 Q131:Q1048576 Q30:Q32 Q45:Q58">
    <cfRule type="containsText" dxfId="1" priority="12" operator="containsText" text="Desay">
      <formula>NOT(ISERROR(SEARCH("Desay",Q1)))</formula>
    </cfRule>
  </conditionalFormatting>
  <conditionalFormatting sqref="Q5:Q14 Q33:Q35 Q26 Q29">
    <cfRule type="containsText" dxfId="0" priority="4" operator="containsText" text="Desay">
      <formula>NOT(ISERROR(SEARCH("Desay",Q5)))</formula>
    </cfRule>
  </conditionalFormatting>
  <pageMargins left="0.7" right="0.7" top="0.75" bottom="0.75" header="0.3" footer="0.3"/>
  <pageSetup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J72"/>
  <sheetViews>
    <sheetView topLeftCell="C1" zoomScale="120" zoomScaleNormal="120" workbookViewId="0">
      <selection activeCell="C16" sqref="C16"/>
    </sheetView>
  </sheetViews>
  <sheetFormatPr defaultColWidth="8.75" defaultRowHeight="14"/>
  <cols>
    <col min="1" max="1" width="17.83203125" style="47" customWidth="1"/>
    <col min="2" max="2" width="20.58203125" style="47" customWidth="1"/>
    <col min="3" max="3" width="83.58203125" style="47" customWidth="1"/>
    <col min="4" max="4" width="16.4140625" style="48" customWidth="1"/>
    <col min="5" max="5" width="14.75" style="48" customWidth="1"/>
    <col min="6" max="6" width="25.4140625" style="48" customWidth="1"/>
    <col min="7" max="7" width="18" style="46" customWidth="1"/>
    <col min="8" max="8" width="30.25" style="46" customWidth="1"/>
    <col min="9" max="9" width="35.1640625" style="46" customWidth="1"/>
    <col min="10" max="10" width="14.75" style="46" customWidth="1"/>
    <col min="11" max="16384" width="8.75" style="47"/>
  </cols>
  <sheetData>
    <row r="1" spans="1:10" ht="35">
      <c r="A1" s="49" t="s">
        <v>341</v>
      </c>
      <c r="B1" s="49" t="s">
        <v>342</v>
      </c>
      <c r="C1" s="49" t="s">
        <v>343</v>
      </c>
      <c r="D1" s="50" t="s">
        <v>344</v>
      </c>
      <c r="E1" s="50" t="s">
        <v>345</v>
      </c>
      <c r="F1" s="61" t="s">
        <v>346</v>
      </c>
      <c r="G1" s="50" t="s">
        <v>347</v>
      </c>
      <c r="H1" s="50" t="s">
        <v>348</v>
      </c>
      <c r="I1" s="50" t="s">
        <v>349</v>
      </c>
      <c r="J1" s="50" t="s">
        <v>52</v>
      </c>
    </row>
    <row r="2" spans="1:10" ht="28">
      <c r="A2" s="154" t="s">
        <v>350</v>
      </c>
      <c r="B2" s="155" t="s">
        <v>351</v>
      </c>
      <c r="C2" s="51" t="s">
        <v>352</v>
      </c>
      <c r="D2" s="52" t="s">
        <v>353</v>
      </c>
      <c r="E2" s="52"/>
      <c r="F2" s="62">
        <f>(140+130+160)/3</f>
        <v>143.33333333333334</v>
      </c>
      <c r="G2" s="63"/>
      <c r="H2" s="64"/>
      <c r="I2" s="63"/>
      <c r="J2" s="63" t="s">
        <v>62</v>
      </c>
    </row>
    <row r="3" spans="1:10">
      <c r="A3" s="154"/>
      <c r="B3" s="156"/>
      <c r="C3" s="51" t="s">
        <v>354</v>
      </c>
      <c r="D3" s="52"/>
      <c r="E3" s="52"/>
      <c r="F3" s="62">
        <f>(0.903+0.902+1.236)/3</f>
        <v>1.0136666666666667</v>
      </c>
      <c r="G3" s="63"/>
      <c r="H3" s="64"/>
      <c r="I3" s="63"/>
      <c r="J3" s="63" t="s">
        <v>62</v>
      </c>
    </row>
    <row r="4" spans="1:10">
      <c r="A4" s="154"/>
      <c r="B4" s="156"/>
      <c r="C4" s="51" t="s">
        <v>355</v>
      </c>
      <c r="D4" s="52"/>
      <c r="E4" s="52"/>
      <c r="F4" s="62">
        <f>(166+67+434)/3</f>
        <v>222.33333333333334</v>
      </c>
      <c r="G4" s="63"/>
      <c r="H4" s="64"/>
      <c r="I4" s="63"/>
      <c r="J4" s="63" t="s">
        <v>62</v>
      </c>
    </row>
    <row r="5" spans="1:10">
      <c r="A5" s="154"/>
      <c r="B5" s="156"/>
      <c r="C5" s="51" t="s">
        <v>356</v>
      </c>
      <c r="D5" s="52"/>
      <c r="E5" s="52"/>
      <c r="F5" s="62">
        <f>(382+548+614)/3</f>
        <v>514.66666666666663</v>
      </c>
      <c r="G5" s="63"/>
      <c r="H5" s="64"/>
      <c r="I5" s="63"/>
      <c r="J5" s="63" t="s">
        <v>62</v>
      </c>
    </row>
    <row r="6" spans="1:10">
      <c r="A6" s="154"/>
      <c r="B6" s="156"/>
      <c r="C6" s="51" t="s">
        <v>357</v>
      </c>
      <c r="D6" s="52"/>
      <c r="E6" s="52"/>
      <c r="F6" s="62">
        <f>(6.22+4.71+5.33)/3</f>
        <v>5.419999999999999</v>
      </c>
      <c r="G6" s="63"/>
      <c r="H6" s="64"/>
      <c r="I6" s="63"/>
      <c r="J6" s="63" t="s">
        <v>62</v>
      </c>
    </row>
    <row r="7" spans="1:10">
      <c r="A7" s="154"/>
      <c r="B7" s="156"/>
      <c r="C7" s="51" t="s">
        <v>358</v>
      </c>
      <c r="D7" s="52"/>
      <c r="E7" s="52"/>
      <c r="F7" s="62">
        <f>(0.936+0.969+0.602)/3</f>
        <v>0.83566666666666667</v>
      </c>
      <c r="G7" s="63"/>
      <c r="H7" s="64"/>
      <c r="I7" s="63"/>
      <c r="J7" s="63" t="s">
        <v>62</v>
      </c>
    </row>
    <row r="8" spans="1:10">
      <c r="A8" s="154"/>
      <c r="B8" s="156"/>
      <c r="C8" s="51" t="s">
        <v>359</v>
      </c>
      <c r="D8" s="52"/>
      <c r="E8" s="52"/>
      <c r="F8" s="62">
        <f>(0.0469+0.535+0.601)/3</f>
        <v>0.39430000000000004</v>
      </c>
      <c r="G8" s="63"/>
      <c r="H8" s="64"/>
      <c r="I8" s="63"/>
      <c r="J8" s="63" t="s">
        <v>62</v>
      </c>
    </row>
    <row r="9" spans="1:10" ht="14.5">
      <c r="A9" s="154"/>
      <c r="B9" s="156"/>
      <c r="C9" s="53" t="s">
        <v>360</v>
      </c>
      <c r="D9" s="52"/>
      <c r="E9" s="52"/>
      <c r="F9" s="62">
        <f>(2.54+2.44+2.507)/3</f>
        <v>2.4956666666666667</v>
      </c>
      <c r="G9" s="63"/>
      <c r="H9" s="64"/>
      <c r="I9" s="63"/>
      <c r="J9" s="63" t="s">
        <v>62</v>
      </c>
    </row>
    <row r="10" spans="1:10" ht="14.5">
      <c r="A10" s="154"/>
      <c r="B10" s="156"/>
      <c r="C10" s="53" t="s">
        <v>361</v>
      </c>
      <c r="D10" s="52"/>
      <c r="E10" s="52"/>
      <c r="F10" s="62">
        <f>(2.807+2.64+3.843)/3</f>
        <v>3.0966666666666662</v>
      </c>
      <c r="G10" s="63"/>
      <c r="H10" s="64"/>
      <c r="I10" s="63"/>
      <c r="J10" s="63" t="s">
        <v>62</v>
      </c>
    </row>
    <row r="11" spans="1:10" ht="14.5">
      <c r="A11" s="154"/>
      <c r="B11" s="156"/>
      <c r="C11" s="53" t="s">
        <v>362</v>
      </c>
      <c r="D11" s="52"/>
      <c r="E11" s="52"/>
      <c r="F11" s="62">
        <f>(2.34+2.44+3.074)/3</f>
        <v>2.6179999999999999</v>
      </c>
      <c r="G11" s="63"/>
      <c r="H11" s="64"/>
      <c r="I11" s="63"/>
      <c r="J11" s="63" t="s">
        <v>62</v>
      </c>
    </row>
    <row r="12" spans="1:10" ht="14.5">
      <c r="A12" s="154"/>
      <c r="B12" s="156"/>
      <c r="C12" s="53" t="s">
        <v>363</v>
      </c>
      <c r="D12" s="52"/>
      <c r="E12" s="52"/>
      <c r="F12" s="62">
        <f>(2.941+3.142+3.275)/3</f>
        <v>3.1193333333333335</v>
      </c>
      <c r="G12" s="63"/>
      <c r="H12" s="64"/>
      <c r="I12" s="63"/>
      <c r="J12" s="63" t="s">
        <v>62</v>
      </c>
    </row>
    <row r="13" spans="1:10">
      <c r="A13" s="154"/>
      <c r="B13" s="156"/>
      <c r="C13" s="51" t="s">
        <v>364</v>
      </c>
      <c r="D13" s="52"/>
      <c r="E13" s="52"/>
      <c r="F13" s="62">
        <f>(3.643+3.376+3.342)/3</f>
        <v>3.4536666666666669</v>
      </c>
      <c r="G13" s="63"/>
      <c r="H13" s="64"/>
      <c r="I13" s="63"/>
      <c r="J13" s="63" t="s">
        <v>62</v>
      </c>
    </row>
    <row r="14" spans="1:10">
      <c r="A14" s="154"/>
      <c r="B14" s="156"/>
      <c r="C14" s="51" t="s">
        <v>365</v>
      </c>
      <c r="D14" s="52"/>
      <c r="E14" s="52"/>
      <c r="F14" s="62">
        <f>(3.341+3.409+3.442)/3</f>
        <v>3.3973333333333335</v>
      </c>
      <c r="G14" s="63"/>
      <c r="H14" s="64"/>
      <c r="I14" s="63"/>
      <c r="J14" s="63" t="s">
        <v>62</v>
      </c>
    </row>
    <row r="15" spans="1:10">
      <c r="A15" s="154"/>
      <c r="B15" s="156"/>
      <c r="C15" s="51" t="s">
        <v>366</v>
      </c>
      <c r="D15" s="52"/>
      <c r="E15" s="52"/>
      <c r="F15" s="62">
        <f>(4.077+3.844+3.51)/3</f>
        <v>3.8103333333333329</v>
      </c>
      <c r="G15" s="63"/>
      <c r="H15" s="64"/>
      <c r="I15" s="63"/>
      <c r="J15" s="63" t="s">
        <v>62</v>
      </c>
    </row>
    <row r="16" spans="1:10">
      <c r="A16" s="154"/>
      <c r="B16" s="156"/>
      <c r="C16" s="51" t="s">
        <v>367</v>
      </c>
      <c r="D16" s="52"/>
      <c r="E16" s="52"/>
      <c r="F16" s="62">
        <f>(4.311+4.579+4.044)/3</f>
        <v>4.3113333333333337</v>
      </c>
      <c r="G16" s="63"/>
      <c r="H16" s="64"/>
      <c r="I16" s="63"/>
      <c r="J16" s="63" t="s">
        <v>62</v>
      </c>
    </row>
    <row r="17" spans="1:10">
      <c r="A17" s="154"/>
      <c r="B17" s="156"/>
      <c r="C17" s="51" t="s">
        <v>368</v>
      </c>
      <c r="D17" s="52"/>
      <c r="E17" s="52"/>
      <c r="F17" s="62">
        <f>(5.179+5.782+4.745)/3</f>
        <v>5.2353333333333332</v>
      </c>
      <c r="G17" s="63"/>
      <c r="H17" s="64"/>
      <c r="I17" s="63"/>
      <c r="J17" s="63" t="s">
        <v>62</v>
      </c>
    </row>
    <row r="18" spans="1:10">
      <c r="A18" s="154"/>
      <c r="B18" s="156"/>
      <c r="C18" s="51" t="s">
        <v>369</v>
      </c>
      <c r="D18" s="52"/>
      <c r="E18" s="52"/>
      <c r="F18" s="62">
        <f>(5.648+3.976+3.175)/3</f>
        <v>4.2663333333333329</v>
      </c>
      <c r="G18" s="63"/>
      <c r="H18" s="64"/>
      <c r="I18" s="63"/>
      <c r="J18" s="63" t="s">
        <v>62</v>
      </c>
    </row>
    <row r="19" spans="1:10">
      <c r="A19" s="154"/>
      <c r="B19" s="156"/>
      <c r="C19" s="51" t="s">
        <v>370</v>
      </c>
      <c r="D19" s="52"/>
      <c r="E19" s="52"/>
      <c r="F19" s="62">
        <f>(2.807+1.74+1.838)/3</f>
        <v>2.1283333333333334</v>
      </c>
      <c r="G19" s="63"/>
      <c r="H19" s="64"/>
      <c r="I19" s="63"/>
      <c r="J19" s="63" t="s">
        <v>62</v>
      </c>
    </row>
    <row r="20" spans="1:10">
      <c r="A20" s="154"/>
      <c r="B20" s="156"/>
      <c r="C20" s="51" t="s">
        <v>371</v>
      </c>
      <c r="D20" s="52"/>
      <c r="E20" s="52"/>
      <c r="F20" s="62">
        <f>(3.275+2.908+2.573)/3</f>
        <v>2.9186666666666667</v>
      </c>
      <c r="G20" s="63"/>
      <c r="H20" s="64"/>
      <c r="I20" s="63"/>
      <c r="J20" s="63" t="s">
        <v>62</v>
      </c>
    </row>
    <row r="21" spans="1:10">
      <c r="A21" s="154"/>
      <c r="B21" s="156"/>
      <c r="C21" s="51" t="s">
        <v>372</v>
      </c>
      <c r="D21" s="52"/>
      <c r="E21" s="52"/>
      <c r="F21" s="62">
        <f>(2.639+3.007+3.208)/3</f>
        <v>2.9513333333333329</v>
      </c>
      <c r="G21" s="63"/>
      <c r="H21" s="64"/>
      <c r="I21" s="63"/>
      <c r="J21" s="63" t="s">
        <v>62</v>
      </c>
    </row>
    <row r="22" spans="1:10">
      <c r="A22" s="154"/>
      <c r="B22" s="156"/>
      <c r="C22" s="51" t="s">
        <v>373</v>
      </c>
      <c r="D22" s="52"/>
      <c r="E22" s="52"/>
      <c r="F22" s="62">
        <f>(2.775+2.275+2.272)/3</f>
        <v>2.4406666666666665</v>
      </c>
      <c r="G22" s="63"/>
      <c r="H22" s="64"/>
      <c r="I22" s="63"/>
      <c r="J22" s="63" t="s">
        <v>62</v>
      </c>
    </row>
    <row r="23" spans="1:10">
      <c r="A23" s="154"/>
      <c r="B23" s="156"/>
      <c r="C23" s="51" t="s">
        <v>374</v>
      </c>
      <c r="D23" s="52"/>
      <c r="E23" s="52"/>
      <c r="F23" s="62">
        <f>(3.041+3.71+3.709)/3</f>
        <v>3.4866666666666664</v>
      </c>
      <c r="G23" s="63"/>
      <c r="H23" s="64"/>
      <c r="I23" s="63"/>
      <c r="J23" s="63" t="s">
        <v>62</v>
      </c>
    </row>
    <row r="24" spans="1:10">
      <c r="A24" s="154"/>
      <c r="B24" s="156"/>
      <c r="C24" s="51" t="s">
        <v>375</v>
      </c>
      <c r="D24" s="52"/>
      <c r="E24" s="52"/>
      <c r="F24" s="62">
        <f>(3.292+2.368+1.102)/3</f>
        <v>2.254</v>
      </c>
      <c r="G24" s="63"/>
      <c r="H24" s="64"/>
      <c r="I24" s="63"/>
      <c r="J24" s="63" t="s">
        <v>62</v>
      </c>
    </row>
    <row r="25" spans="1:10">
      <c r="A25" s="154"/>
      <c r="B25" s="156"/>
      <c r="C25" s="51" t="s">
        <v>376</v>
      </c>
      <c r="D25" s="52"/>
      <c r="E25" s="52"/>
      <c r="F25" s="62">
        <f>(4.306+3.506+2.693)/3</f>
        <v>3.5016666666666665</v>
      </c>
      <c r="G25" s="63"/>
      <c r="H25" s="64"/>
      <c r="I25" s="63"/>
      <c r="J25" s="63" t="s">
        <v>62</v>
      </c>
    </row>
    <row r="26" spans="1:10">
      <c r="A26" s="154"/>
      <c r="B26" s="156"/>
      <c r="C26" s="51" t="s">
        <v>377</v>
      </c>
      <c r="D26" s="52"/>
      <c r="E26" s="52"/>
      <c r="F26" s="62">
        <f>(8.524+5.243+2.883)/3</f>
        <v>5.55</v>
      </c>
      <c r="G26" s="63"/>
      <c r="H26" s="64"/>
      <c r="I26" s="63"/>
      <c r="J26" s="63" t="s">
        <v>62</v>
      </c>
    </row>
    <row r="27" spans="1:10">
      <c r="A27" s="154"/>
      <c r="B27" s="156"/>
      <c r="C27" s="51" t="s">
        <v>378</v>
      </c>
      <c r="D27" s="52"/>
      <c r="E27" s="52"/>
      <c r="F27" s="62">
        <f>(2.252+3.308+3.665)/3</f>
        <v>3.0749999999999997</v>
      </c>
      <c r="G27" s="63"/>
      <c r="H27" s="64"/>
      <c r="I27" s="63"/>
      <c r="J27" s="63" t="s">
        <v>62</v>
      </c>
    </row>
    <row r="28" spans="1:10">
      <c r="A28" s="154"/>
      <c r="B28" s="156"/>
      <c r="C28" s="51" t="s">
        <v>379</v>
      </c>
      <c r="D28" s="52"/>
      <c r="E28" s="52"/>
      <c r="F28" s="62">
        <f>(3.958+3.29+4.77)/3</f>
        <v>4.0060000000000002</v>
      </c>
      <c r="G28" s="63"/>
      <c r="H28" s="64"/>
      <c r="I28" s="63"/>
      <c r="J28" s="63" t="s">
        <v>62</v>
      </c>
    </row>
    <row r="29" spans="1:10">
      <c r="A29" s="154"/>
      <c r="B29" s="156"/>
      <c r="C29" s="51" t="s">
        <v>380</v>
      </c>
      <c r="D29" s="52"/>
      <c r="E29" s="52"/>
      <c r="F29" s="62">
        <v>0</v>
      </c>
      <c r="G29" s="63"/>
      <c r="H29" s="64"/>
      <c r="I29" s="63"/>
      <c r="J29" s="63" t="s">
        <v>62</v>
      </c>
    </row>
    <row r="30" spans="1:10">
      <c r="A30" s="154"/>
      <c r="B30" s="156"/>
      <c r="C30" s="51" t="s">
        <v>381</v>
      </c>
      <c r="D30" s="52"/>
      <c r="E30" s="52"/>
      <c r="F30" s="62">
        <v>0</v>
      </c>
      <c r="G30" s="63"/>
      <c r="H30" s="64"/>
      <c r="I30" s="63"/>
      <c r="J30" s="63" t="s">
        <v>62</v>
      </c>
    </row>
    <row r="31" spans="1:10">
      <c r="A31" s="154"/>
      <c r="B31" s="156"/>
      <c r="C31" s="51" t="s">
        <v>382</v>
      </c>
      <c r="D31" s="52"/>
      <c r="E31" s="52"/>
      <c r="F31" s="62">
        <v>0</v>
      </c>
      <c r="G31" s="63"/>
      <c r="H31" s="64"/>
      <c r="I31" s="63"/>
      <c r="J31" s="63" t="s">
        <v>62</v>
      </c>
    </row>
    <row r="32" spans="1:10" ht="28">
      <c r="A32" s="154"/>
      <c r="B32" s="156"/>
      <c r="C32" s="51" t="s">
        <v>383</v>
      </c>
      <c r="D32" s="52" t="s">
        <v>384</v>
      </c>
      <c r="E32" s="52"/>
      <c r="F32" s="62" t="s">
        <v>385</v>
      </c>
      <c r="G32" s="63"/>
      <c r="H32" s="64"/>
      <c r="I32" s="63"/>
      <c r="J32" s="63" t="s">
        <v>62</v>
      </c>
    </row>
    <row r="33" spans="1:10" ht="28">
      <c r="A33" s="154"/>
      <c r="B33" s="156"/>
      <c r="C33" s="51" t="s">
        <v>386</v>
      </c>
      <c r="D33" s="52" t="s">
        <v>384</v>
      </c>
      <c r="E33" s="52"/>
      <c r="F33" s="62" t="s">
        <v>385</v>
      </c>
      <c r="G33" s="63"/>
      <c r="H33" s="64"/>
      <c r="I33" s="63"/>
      <c r="J33" s="63" t="s">
        <v>62</v>
      </c>
    </row>
    <row r="34" spans="1:10">
      <c r="A34" s="154"/>
      <c r="B34" s="157"/>
      <c r="C34" s="51" t="s">
        <v>387</v>
      </c>
      <c r="D34" s="52" t="s">
        <v>384</v>
      </c>
      <c r="E34" s="52"/>
      <c r="F34" s="62" t="s">
        <v>385</v>
      </c>
      <c r="G34" s="63"/>
      <c r="H34" s="64"/>
      <c r="I34" s="63"/>
      <c r="J34" s="63" t="s">
        <v>62</v>
      </c>
    </row>
    <row r="35" spans="1:10">
      <c r="A35" s="158" t="s">
        <v>388</v>
      </c>
      <c r="B35" s="158" t="s">
        <v>389</v>
      </c>
      <c r="C35" s="51" t="s">
        <v>390</v>
      </c>
      <c r="D35" s="52" t="s">
        <v>391</v>
      </c>
      <c r="E35" s="52"/>
      <c r="F35" s="62">
        <f>(800+867+800)/3</f>
        <v>822.33333333333337</v>
      </c>
      <c r="G35" s="63"/>
      <c r="H35" s="64"/>
      <c r="I35" s="63"/>
      <c r="J35" s="63" t="s">
        <v>62</v>
      </c>
    </row>
    <row r="36" spans="1:10">
      <c r="A36" s="158"/>
      <c r="B36" s="158"/>
      <c r="C36" s="51" t="s">
        <v>392</v>
      </c>
      <c r="D36" s="54" t="s">
        <v>393</v>
      </c>
      <c r="E36" s="54"/>
      <c r="F36" s="65">
        <f>(1.6+1.8+1.4)/3</f>
        <v>1.6000000000000003</v>
      </c>
      <c r="G36" s="66"/>
      <c r="H36" s="64"/>
      <c r="I36" s="66"/>
      <c r="J36" s="63" t="s">
        <v>62</v>
      </c>
    </row>
    <row r="37" spans="1:10">
      <c r="A37" s="158"/>
      <c r="B37" s="158"/>
      <c r="C37" s="51" t="s">
        <v>394</v>
      </c>
      <c r="D37" s="52" t="s">
        <v>395</v>
      </c>
      <c r="E37" s="52"/>
      <c r="F37" s="62">
        <f>(1.634+1.567+1.12)/3</f>
        <v>1.4403333333333332</v>
      </c>
      <c r="G37" s="63"/>
      <c r="H37" s="64"/>
      <c r="I37" s="63"/>
      <c r="J37" s="63" t="s">
        <v>62</v>
      </c>
    </row>
    <row r="38" spans="1:10">
      <c r="A38" s="158"/>
      <c r="B38" s="158"/>
      <c r="C38" s="55" t="s">
        <v>396</v>
      </c>
      <c r="D38" s="56"/>
      <c r="E38" s="56"/>
      <c r="F38" s="67">
        <f>(1.566+1.233+1.7)/3</f>
        <v>1.4996666666666669</v>
      </c>
      <c r="G38" s="68"/>
      <c r="H38" s="64"/>
      <c r="I38" s="68"/>
      <c r="J38" s="63" t="s">
        <v>62</v>
      </c>
    </row>
    <row r="39" spans="1:10">
      <c r="A39" s="158"/>
      <c r="B39" s="158"/>
      <c r="C39" s="55" t="s">
        <v>397</v>
      </c>
      <c r="D39" s="56"/>
      <c r="E39" s="56"/>
      <c r="F39" s="67">
        <f>(0.759+1.027+0.448)/3</f>
        <v>0.7446666666666667</v>
      </c>
      <c r="G39" s="68"/>
      <c r="H39" s="64"/>
      <c r="I39" s="68"/>
      <c r="J39" s="63" t="s">
        <v>62</v>
      </c>
    </row>
    <row r="40" spans="1:10">
      <c r="A40" s="158"/>
      <c r="B40" s="158"/>
      <c r="C40" s="51" t="s">
        <v>398</v>
      </c>
      <c r="D40" s="56" t="s">
        <v>391</v>
      </c>
      <c r="E40" s="56"/>
      <c r="F40" s="67">
        <f>(567+600+333)/3</f>
        <v>500</v>
      </c>
      <c r="G40" s="68"/>
      <c r="H40" s="64"/>
      <c r="I40" s="68"/>
      <c r="J40" s="63" t="s">
        <v>62</v>
      </c>
    </row>
    <row r="41" spans="1:10">
      <c r="A41" s="158"/>
      <c r="B41" s="158"/>
      <c r="C41" s="57" t="s">
        <v>399</v>
      </c>
      <c r="D41" s="52" t="s">
        <v>391</v>
      </c>
      <c r="E41" s="52"/>
      <c r="F41" s="62">
        <f>(834+716+874)/3</f>
        <v>808</v>
      </c>
      <c r="G41" s="63"/>
      <c r="H41" s="64"/>
      <c r="I41" s="63"/>
      <c r="J41" s="63" t="s">
        <v>62</v>
      </c>
    </row>
    <row r="42" spans="1:10">
      <c r="A42" s="158"/>
      <c r="B42" s="158"/>
      <c r="C42" s="57" t="s">
        <v>400</v>
      </c>
      <c r="D42" s="52" t="s">
        <v>391</v>
      </c>
      <c r="E42" s="52"/>
      <c r="F42" s="62">
        <f>(733+816+715)/3</f>
        <v>754.66666666666663</v>
      </c>
      <c r="G42" s="63"/>
      <c r="H42" s="64"/>
      <c r="I42" s="63"/>
      <c r="J42" s="63" t="s">
        <v>62</v>
      </c>
    </row>
    <row r="43" spans="1:10">
      <c r="A43" s="158"/>
      <c r="B43" s="158"/>
      <c r="C43" s="57" t="s">
        <v>401</v>
      </c>
      <c r="D43" s="52" t="s">
        <v>391</v>
      </c>
      <c r="E43" s="69" t="s">
        <v>402</v>
      </c>
      <c r="F43" s="62">
        <f>(0.837+0.809+0.894)/3</f>
        <v>0.84666666666666668</v>
      </c>
      <c r="G43" s="63"/>
      <c r="H43" s="64"/>
      <c r="I43" s="63"/>
      <c r="J43" s="63" t="s">
        <v>62</v>
      </c>
    </row>
    <row r="44" spans="1:10">
      <c r="A44" s="158"/>
      <c r="B44" s="158"/>
      <c r="C44" s="55" t="s">
        <v>403</v>
      </c>
      <c r="D44" s="52"/>
      <c r="E44" s="52"/>
      <c r="F44" s="62">
        <f>(1.734+1.167+1.467)/3</f>
        <v>1.4560000000000002</v>
      </c>
      <c r="G44" s="63"/>
      <c r="H44" s="64"/>
      <c r="I44" s="63"/>
      <c r="J44" s="63" t="s">
        <v>62</v>
      </c>
    </row>
    <row r="45" spans="1:10">
      <c r="A45" s="158"/>
      <c r="B45" s="158"/>
      <c r="C45" s="55" t="s">
        <v>404</v>
      </c>
      <c r="D45" s="52"/>
      <c r="E45" s="52"/>
      <c r="F45" s="62">
        <f>(1.333+1.475+1.71)/3</f>
        <v>1.506</v>
      </c>
      <c r="G45" s="63"/>
      <c r="H45" s="64"/>
      <c r="I45" s="63"/>
      <c r="J45" s="63" t="s">
        <v>62</v>
      </c>
    </row>
    <row r="46" spans="1:10">
      <c r="A46" s="158"/>
      <c r="B46" s="158"/>
      <c r="C46" s="55" t="s">
        <v>405</v>
      </c>
      <c r="D46" s="52"/>
      <c r="E46" s="52"/>
      <c r="F46" s="62">
        <f>(1.034+1.12+1.375)/3</f>
        <v>1.1763333333333332</v>
      </c>
      <c r="G46" s="63"/>
      <c r="H46" s="64"/>
      <c r="I46" s="63"/>
      <c r="J46" s="63" t="s">
        <v>62</v>
      </c>
    </row>
    <row r="47" spans="1:10">
      <c r="A47" s="158"/>
      <c r="B47" s="158"/>
      <c r="C47" s="58" t="s">
        <v>406</v>
      </c>
      <c r="D47" s="52"/>
      <c r="E47" s="52"/>
      <c r="F47" s="62">
        <f>(1.813+2.067+1.977)/3</f>
        <v>1.9523333333333335</v>
      </c>
      <c r="G47" s="63"/>
      <c r="H47" s="64"/>
      <c r="I47" s="63"/>
      <c r="J47" s="63" t="s">
        <v>62</v>
      </c>
    </row>
    <row r="48" spans="1:10">
      <c r="A48" s="158"/>
      <c r="B48" s="158"/>
      <c r="C48" s="58" t="s">
        <v>407</v>
      </c>
      <c r="D48" s="52"/>
      <c r="E48" s="52"/>
      <c r="F48" s="62">
        <f>(1.534+1.617+1.772)/3</f>
        <v>1.641</v>
      </c>
      <c r="G48" s="63"/>
      <c r="H48" s="64"/>
      <c r="I48" s="63"/>
      <c r="J48" s="63" t="s">
        <v>62</v>
      </c>
    </row>
    <row r="49" spans="1:10">
      <c r="A49" s="158"/>
      <c r="B49" s="158"/>
      <c r="C49" s="51" t="s">
        <v>408</v>
      </c>
      <c r="D49" s="52"/>
      <c r="E49" s="52"/>
      <c r="F49" s="62">
        <f>(1.1+1.034+0.998)/3</f>
        <v>1.0440000000000003</v>
      </c>
      <c r="G49" s="63"/>
      <c r="H49" s="64"/>
      <c r="I49" s="63"/>
      <c r="J49" s="63" t="s">
        <v>62</v>
      </c>
    </row>
    <row r="50" spans="1:10">
      <c r="A50" s="159" t="s">
        <v>409</v>
      </c>
      <c r="B50" s="159" t="s">
        <v>410</v>
      </c>
      <c r="C50" s="51" t="s">
        <v>411</v>
      </c>
      <c r="D50" s="59" t="s">
        <v>412</v>
      </c>
      <c r="E50" s="70"/>
      <c r="F50" s="62">
        <f>(0.534+0.588+0.593)/3</f>
        <v>0.57166666666666666</v>
      </c>
      <c r="G50" s="71"/>
      <c r="H50" s="64"/>
      <c r="I50" s="75"/>
      <c r="J50" s="63" t="s">
        <v>413</v>
      </c>
    </row>
    <row r="51" spans="1:10">
      <c r="A51" s="159"/>
      <c r="B51" s="159"/>
      <c r="C51" s="57" t="s">
        <v>414</v>
      </c>
      <c r="D51" s="56" t="s">
        <v>412</v>
      </c>
      <c r="E51" s="56"/>
      <c r="F51" s="67">
        <f>(3.11+3.33+4.34)/3</f>
        <v>3.5933333333333333</v>
      </c>
      <c r="G51" s="68"/>
      <c r="H51" s="64"/>
      <c r="I51" s="68"/>
      <c r="J51" s="68" t="s">
        <v>62</v>
      </c>
    </row>
    <row r="52" spans="1:10">
      <c r="A52" s="159"/>
      <c r="B52" s="159"/>
      <c r="C52" s="57" t="s">
        <v>415</v>
      </c>
      <c r="D52" s="52" t="s">
        <v>416</v>
      </c>
      <c r="E52" s="52"/>
      <c r="F52" s="62">
        <f>(1.54+1.504+1.556)/3</f>
        <v>1.5333333333333332</v>
      </c>
      <c r="G52" s="63"/>
      <c r="H52" s="64"/>
      <c r="I52" s="63"/>
      <c r="J52" s="63" t="s">
        <v>62</v>
      </c>
    </row>
    <row r="53" spans="1:10">
      <c r="A53" s="160" t="s">
        <v>417</v>
      </c>
      <c r="B53" s="152" t="s">
        <v>410</v>
      </c>
      <c r="C53" s="60" t="s">
        <v>418</v>
      </c>
      <c r="D53" s="52" t="s">
        <v>55</v>
      </c>
      <c r="E53" s="52"/>
      <c r="F53" s="72">
        <f>(0.9+0.93+0.9)/3</f>
        <v>0.91</v>
      </c>
      <c r="G53" s="63"/>
      <c r="H53" s="64"/>
      <c r="I53" s="63"/>
      <c r="J53" s="63" t="s">
        <v>62</v>
      </c>
    </row>
    <row r="54" spans="1:10">
      <c r="A54" s="162"/>
      <c r="B54" s="154"/>
      <c r="C54" s="60" t="s">
        <v>419</v>
      </c>
      <c r="D54" s="52" t="s">
        <v>55</v>
      </c>
      <c r="E54" s="52"/>
      <c r="F54" s="72">
        <f>(1.06+0.63+0.66)/3</f>
        <v>0.78333333333333333</v>
      </c>
      <c r="G54" s="63"/>
      <c r="H54" s="64"/>
      <c r="I54" s="63"/>
      <c r="J54" s="63" t="s">
        <v>62</v>
      </c>
    </row>
    <row r="55" spans="1:10">
      <c r="A55" s="161"/>
      <c r="B55" s="153"/>
      <c r="C55" s="60" t="s">
        <v>420</v>
      </c>
      <c r="D55" s="52" t="s">
        <v>55</v>
      </c>
      <c r="E55" s="52"/>
      <c r="F55" s="72"/>
      <c r="G55" s="63"/>
      <c r="H55" s="64"/>
      <c r="I55" s="63"/>
      <c r="J55" s="63" t="s">
        <v>62</v>
      </c>
    </row>
    <row r="56" spans="1:10">
      <c r="A56" s="52" t="s">
        <v>421</v>
      </c>
      <c r="B56" s="52" t="s">
        <v>410</v>
      </c>
      <c r="C56" s="60" t="s">
        <v>422</v>
      </c>
      <c r="D56" s="52" t="s">
        <v>55</v>
      </c>
      <c r="E56" s="52"/>
      <c r="F56" s="72">
        <f>(3.32+3.54+3.23)/3</f>
        <v>3.3633333333333333</v>
      </c>
      <c r="G56" s="63"/>
      <c r="H56" s="64"/>
      <c r="I56" s="63"/>
      <c r="J56" s="63" t="s">
        <v>62</v>
      </c>
    </row>
    <row r="57" spans="1:10">
      <c r="A57" s="163" t="s">
        <v>423</v>
      </c>
      <c r="B57" s="160" t="s">
        <v>410</v>
      </c>
      <c r="C57" s="60" t="s">
        <v>424</v>
      </c>
      <c r="D57" s="52" t="s">
        <v>55</v>
      </c>
      <c r="E57" s="52"/>
      <c r="F57" s="72">
        <f>(1.33+1.1+1.1)/3</f>
        <v>1.1766666666666667</v>
      </c>
      <c r="G57" s="63"/>
      <c r="H57" s="64"/>
      <c r="I57" s="63"/>
      <c r="J57" s="63" t="s">
        <v>62</v>
      </c>
    </row>
    <row r="58" spans="1:10">
      <c r="A58" s="164"/>
      <c r="B58" s="161"/>
      <c r="C58" s="60" t="s">
        <v>425</v>
      </c>
      <c r="D58" s="52" t="s">
        <v>80</v>
      </c>
      <c r="E58" s="52"/>
      <c r="F58" s="72"/>
      <c r="G58" s="63"/>
      <c r="H58" s="64"/>
      <c r="I58" s="63"/>
      <c r="J58" s="63" t="s">
        <v>62</v>
      </c>
    </row>
    <row r="59" spans="1:10">
      <c r="A59" s="52" t="s">
        <v>426</v>
      </c>
      <c r="B59" s="52" t="s">
        <v>410</v>
      </c>
      <c r="C59" s="60" t="s">
        <v>427</v>
      </c>
      <c r="D59" s="52" t="s">
        <v>55</v>
      </c>
      <c r="E59" s="52"/>
      <c r="F59" s="72">
        <f>(1.3+1.26+1.26)/3</f>
        <v>1.2733333333333334</v>
      </c>
      <c r="G59" s="63"/>
      <c r="H59" s="64"/>
      <c r="I59" s="63"/>
      <c r="J59" s="63" t="s">
        <v>62</v>
      </c>
    </row>
    <row r="60" spans="1:10" ht="15.5">
      <c r="A60" s="152" t="s">
        <v>428</v>
      </c>
      <c r="B60" s="160" t="s">
        <v>410</v>
      </c>
      <c r="C60" s="60" t="s">
        <v>429</v>
      </c>
      <c r="D60" s="52" t="s">
        <v>55</v>
      </c>
      <c r="E60" s="52"/>
      <c r="F60" s="73">
        <f>(2.1+1.567+1.7)/3</f>
        <v>1.7889999999999999</v>
      </c>
      <c r="G60" s="63"/>
      <c r="H60" s="64"/>
      <c r="I60" s="63"/>
      <c r="J60" s="63" t="s">
        <v>62</v>
      </c>
    </row>
    <row r="61" spans="1:10">
      <c r="A61" s="153"/>
      <c r="B61" s="161"/>
      <c r="C61" s="60" t="s">
        <v>430</v>
      </c>
      <c r="D61" s="52" t="s">
        <v>412</v>
      </c>
      <c r="E61" s="52"/>
      <c r="F61" s="52"/>
      <c r="G61" s="63"/>
      <c r="H61" s="64"/>
      <c r="I61" s="63"/>
      <c r="J61" s="63" t="s">
        <v>62</v>
      </c>
    </row>
    <row r="62" spans="1:10">
      <c r="A62" s="152" t="s">
        <v>431</v>
      </c>
      <c r="B62" s="160" t="s">
        <v>410</v>
      </c>
      <c r="C62" s="60" t="s">
        <v>432</v>
      </c>
      <c r="D62" s="52" t="s">
        <v>94</v>
      </c>
      <c r="E62" s="52"/>
      <c r="F62" s="52">
        <v>2.8759999999999999</v>
      </c>
      <c r="G62" s="63"/>
      <c r="H62" s="64"/>
      <c r="I62" s="63"/>
      <c r="J62" s="63" t="s">
        <v>62</v>
      </c>
    </row>
    <row r="63" spans="1:10" ht="15.5">
      <c r="A63" s="154"/>
      <c r="B63" s="162"/>
      <c r="C63" s="60" t="s">
        <v>433</v>
      </c>
      <c r="D63" s="52" t="s">
        <v>94</v>
      </c>
      <c r="E63" s="52"/>
      <c r="F63" s="74">
        <f>(7.6+10.5+6.067)/3</f>
        <v>8.0556666666666672</v>
      </c>
      <c r="G63" s="63"/>
      <c r="H63" s="64"/>
      <c r="I63" s="63"/>
      <c r="J63" s="63" t="s">
        <v>62</v>
      </c>
    </row>
    <row r="64" spans="1:10" ht="15.5">
      <c r="A64" s="153"/>
      <c r="B64" s="161"/>
      <c r="C64" s="60" t="s">
        <v>434</v>
      </c>
      <c r="D64" s="52" t="s">
        <v>94</v>
      </c>
      <c r="E64" s="52"/>
      <c r="F64" s="74">
        <f>(4.334+4.4+4.7)/3</f>
        <v>4.4780000000000006</v>
      </c>
      <c r="G64" s="63"/>
      <c r="H64" s="64"/>
      <c r="I64" s="63"/>
      <c r="J64" s="63" t="s">
        <v>62</v>
      </c>
    </row>
    <row r="65" spans="1:6" s="46" customFormat="1">
      <c r="A65" s="47"/>
      <c r="B65" s="47"/>
      <c r="C65" s="47"/>
      <c r="D65" s="48"/>
      <c r="E65" s="48"/>
      <c r="F65" s="48"/>
    </row>
    <row r="66" spans="1:6" s="46" customFormat="1">
      <c r="A66" s="47"/>
      <c r="B66" s="47"/>
      <c r="C66" s="47"/>
      <c r="D66" s="48"/>
      <c r="E66" s="48"/>
      <c r="F66" s="48"/>
    </row>
    <row r="67" spans="1:6" s="46" customFormat="1">
      <c r="A67" s="47"/>
      <c r="B67" s="47"/>
      <c r="C67" s="47"/>
      <c r="D67" s="48"/>
      <c r="E67" s="48"/>
      <c r="F67" s="48"/>
    </row>
    <row r="72" spans="1:6" s="46" customFormat="1">
      <c r="A72" s="47"/>
      <c r="B72" s="47"/>
      <c r="C72" s="47"/>
      <c r="D72" s="48"/>
      <c r="E72" s="48"/>
      <c r="F72" s="76"/>
    </row>
  </sheetData>
  <autoFilter ref="A1:J64" xr:uid="{00000000-0009-0000-0000-000002000000}"/>
  <mergeCells count="14">
    <mergeCell ref="A60:A61"/>
    <mergeCell ref="A62:A64"/>
    <mergeCell ref="B2:B34"/>
    <mergeCell ref="B35:B49"/>
    <mergeCell ref="B50:B52"/>
    <mergeCell ref="B53:B55"/>
    <mergeCell ref="B57:B58"/>
    <mergeCell ref="B60:B61"/>
    <mergeCell ref="B62:B64"/>
    <mergeCell ref="A2:A34"/>
    <mergeCell ref="A35:A49"/>
    <mergeCell ref="A50:A52"/>
    <mergeCell ref="A53:A55"/>
    <mergeCell ref="A57:A58"/>
  </mergeCells>
  <phoneticPr fontId="48" type="noConversion"/>
  <pageMargins left="0.7" right="0.7" top="0.75" bottom="0.75" header="0.3" footer="0.3"/>
  <pageSetup orientation="portrait" horizontalDpi="90" verticalDpi="9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86"/>
  <sheetViews>
    <sheetView zoomScale="120" zoomScaleNormal="120" workbookViewId="0">
      <pane xSplit="1" ySplit="1" topLeftCell="B2" activePane="bottomRight" state="frozen"/>
      <selection pane="topRight"/>
      <selection pane="bottomLeft"/>
      <selection pane="bottomRight" activeCell="K27" sqref="K27"/>
    </sheetView>
  </sheetViews>
  <sheetFormatPr defaultColWidth="9" defaultRowHeight="14"/>
  <cols>
    <col min="1" max="1" width="16.75" style="17" customWidth="1"/>
    <col min="2" max="2" width="38.1640625" style="17" customWidth="1"/>
    <col min="3" max="3" width="11.4140625" style="17" customWidth="1"/>
    <col min="4" max="4" width="45.25" style="17" customWidth="1"/>
    <col min="5" max="5" width="9" style="17"/>
    <col min="6" max="6" width="16.75" style="17" customWidth="1"/>
    <col min="7" max="9" width="14.1640625" style="17" customWidth="1"/>
    <col min="10" max="10" width="12" style="17" customWidth="1"/>
    <col min="11" max="11" width="12.1640625" style="17" customWidth="1"/>
    <col min="12" max="12" width="14.1640625" style="18" customWidth="1"/>
    <col min="13" max="14" width="17.1640625" style="17" customWidth="1"/>
    <col min="15" max="16" width="18.4140625" style="17" customWidth="1"/>
    <col min="17" max="17" width="12" style="17" customWidth="1"/>
    <col min="18" max="18" width="12.1640625" style="17" customWidth="1"/>
    <col min="19" max="19" width="26.75" style="17" customWidth="1"/>
    <col min="20" max="20" width="24.1640625" style="17" customWidth="1"/>
    <col min="21" max="21" width="27.4140625" style="17" customWidth="1"/>
    <col min="22" max="22" width="13" style="17" customWidth="1"/>
    <col min="23" max="16384" width="9" style="17"/>
  </cols>
  <sheetData>
    <row r="1" spans="1:22">
      <c r="A1" s="19" t="s">
        <v>435</v>
      </c>
      <c r="B1" s="19" t="s">
        <v>436</v>
      </c>
      <c r="C1" s="19" t="s">
        <v>437</v>
      </c>
      <c r="D1" s="19" t="s">
        <v>438</v>
      </c>
      <c r="E1" s="19" t="s">
        <v>52</v>
      </c>
      <c r="F1" s="19" t="s">
        <v>439</v>
      </c>
      <c r="G1" s="19" t="s">
        <v>440</v>
      </c>
      <c r="H1" s="19" t="s">
        <v>441</v>
      </c>
      <c r="I1" s="19" t="s">
        <v>442</v>
      </c>
      <c r="J1" s="19" t="s">
        <v>443</v>
      </c>
      <c r="K1" s="19" t="s">
        <v>444</v>
      </c>
      <c r="L1" s="31" t="s">
        <v>445</v>
      </c>
      <c r="M1" s="19" t="s">
        <v>439</v>
      </c>
      <c r="N1" s="19" t="s">
        <v>440</v>
      </c>
      <c r="O1" s="19" t="s">
        <v>441</v>
      </c>
      <c r="P1" s="19" t="s">
        <v>442</v>
      </c>
      <c r="Q1" s="19" t="s">
        <v>443</v>
      </c>
      <c r="R1" s="19" t="s">
        <v>444</v>
      </c>
      <c r="S1" s="19" t="s">
        <v>446</v>
      </c>
      <c r="T1" s="19" t="s">
        <v>447</v>
      </c>
      <c r="U1" s="19" t="s">
        <v>448</v>
      </c>
      <c r="V1" s="19" t="s">
        <v>449</v>
      </c>
    </row>
    <row r="2" spans="1:22">
      <c r="A2" s="20" t="s">
        <v>388</v>
      </c>
      <c r="B2" s="20" t="s">
        <v>450</v>
      </c>
      <c r="C2" s="21" t="s">
        <v>451</v>
      </c>
      <c r="D2" s="20" t="s">
        <v>452</v>
      </c>
      <c r="E2" s="21" t="s">
        <v>62</v>
      </c>
      <c r="F2" s="16">
        <v>20.47</v>
      </c>
      <c r="G2" s="16">
        <v>48.6</v>
      </c>
      <c r="H2" s="16">
        <v>305.48</v>
      </c>
      <c r="I2" s="16">
        <v>348.32</v>
      </c>
      <c r="J2" s="32">
        <v>13</v>
      </c>
      <c r="K2" s="32">
        <v>42</v>
      </c>
      <c r="L2" s="33" t="s">
        <v>453</v>
      </c>
      <c r="M2" s="34"/>
      <c r="N2" s="21"/>
      <c r="O2" s="21"/>
      <c r="P2" s="21"/>
      <c r="Q2" s="34"/>
      <c r="R2" s="34"/>
      <c r="S2" s="21"/>
      <c r="T2" s="21"/>
      <c r="U2" s="21"/>
      <c r="V2" s="21"/>
    </row>
    <row r="3" spans="1:22">
      <c r="A3" s="21"/>
      <c r="B3" s="20" t="s">
        <v>454</v>
      </c>
      <c r="C3" s="21" t="s">
        <v>451</v>
      </c>
      <c r="D3" s="20" t="s">
        <v>452</v>
      </c>
      <c r="E3" s="21" t="s">
        <v>62</v>
      </c>
      <c r="F3" s="16">
        <v>23.32</v>
      </c>
      <c r="G3" s="16">
        <v>60.3</v>
      </c>
      <c r="H3" s="16">
        <v>318.41000000000003</v>
      </c>
      <c r="I3" s="16">
        <v>348.32</v>
      </c>
      <c r="J3" s="32">
        <v>7</v>
      </c>
      <c r="K3" s="32">
        <v>42</v>
      </c>
      <c r="L3" s="33" t="s">
        <v>453</v>
      </c>
      <c r="M3" s="34"/>
      <c r="N3" s="21"/>
      <c r="O3" s="21"/>
      <c r="P3" s="21"/>
      <c r="Q3" s="34"/>
      <c r="R3" s="34"/>
      <c r="S3" s="21"/>
      <c r="T3" s="21"/>
      <c r="U3" s="21"/>
      <c r="V3" s="21"/>
    </row>
    <row r="4" spans="1:22">
      <c r="A4" s="21"/>
      <c r="B4" s="20" t="s">
        <v>455</v>
      </c>
      <c r="C4" s="21" t="s">
        <v>451</v>
      </c>
      <c r="D4" s="20" t="s">
        <v>452</v>
      </c>
      <c r="E4" s="21" t="s">
        <v>62</v>
      </c>
      <c r="F4" s="16">
        <v>16.760000000000002</v>
      </c>
      <c r="G4" s="16">
        <v>34.6</v>
      </c>
      <c r="H4" s="16">
        <v>312.44</v>
      </c>
      <c r="I4" s="16">
        <v>337.09</v>
      </c>
      <c r="J4" s="32">
        <v>12</v>
      </c>
      <c r="K4" s="32">
        <v>26</v>
      </c>
      <c r="L4" s="33" t="s">
        <v>453</v>
      </c>
      <c r="M4" s="34"/>
      <c r="N4" s="21"/>
      <c r="O4" s="21"/>
      <c r="P4" s="21"/>
      <c r="Q4" s="34"/>
      <c r="R4" s="34"/>
      <c r="S4" s="21"/>
      <c r="T4" s="21"/>
      <c r="U4" s="21"/>
      <c r="V4" s="21"/>
    </row>
    <row r="5" spans="1:22">
      <c r="A5" s="21"/>
      <c r="B5" s="20" t="s">
        <v>456</v>
      </c>
      <c r="C5" s="21" t="s">
        <v>451</v>
      </c>
      <c r="D5" s="20" t="s">
        <v>452</v>
      </c>
      <c r="E5" s="21" t="s">
        <v>62</v>
      </c>
      <c r="F5" s="16">
        <v>10.97</v>
      </c>
      <c r="G5" s="16">
        <v>31.2</v>
      </c>
      <c r="H5" s="16">
        <v>301.68</v>
      </c>
      <c r="I5" s="16">
        <v>331.47</v>
      </c>
      <c r="J5" s="32">
        <v>13</v>
      </c>
      <c r="K5" s="32">
        <v>26</v>
      </c>
      <c r="L5" s="33" t="s">
        <v>453</v>
      </c>
      <c r="M5" s="34"/>
      <c r="N5" s="21"/>
      <c r="O5" s="21"/>
      <c r="P5" s="21"/>
      <c r="Q5" s="34"/>
      <c r="R5" s="34"/>
      <c r="S5" s="21"/>
      <c r="T5" s="21"/>
      <c r="U5" s="21"/>
      <c r="V5" s="21"/>
    </row>
    <row r="6" spans="1:22">
      <c r="A6" s="21"/>
      <c r="B6" s="20" t="s">
        <v>457</v>
      </c>
      <c r="C6" s="21" t="s">
        <v>458</v>
      </c>
      <c r="D6" s="20" t="s">
        <v>452</v>
      </c>
      <c r="E6" s="21" t="s">
        <v>62</v>
      </c>
      <c r="F6" s="16">
        <v>9.25</v>
      </c>
      <c r="G6" s="16">
        <v>14.3</v>
      </c>
      <c r="H6" s="16">
        <v>315.76</v>
      </c>
      <c r="I6" s="16">
        <v>325.85000000000002</v>
      </c>
      <c r="J6" s="32">
        <v>10</v>
      </c>
      <c r="K6" s="32">
        <v>13</v>
      </c>
      <c r="L6" s="33" t="s">
        <v>453</v>
      </c>
      <c r="M6" s="34"/>
      <c r="N6" s="21"/>
      <c r="O6" s="21"/>
      <c r="P6" s="21"/>
      <c r="Q6" s="34"/>
      <c r="R6" s="34"/>
      <c r="S6" s="21"/>
      <c r="T6" s="21"/>
      <c r="U6" s="21"/>
      <c r="V6" s="21"/>
    </row>
    <row r="7" spans="1:22" ht="14.15" customHeight="1">
      <c r="A7" s="21" t="s">
        <v>459</v>
      </c>
      <c r="B7" s="21" t="s">
        <v>460</v>
      </c>
      <c r="C7" s="21" t="s">
        <v>451</v>
      </c>
      <c r="D7" s="21" t="s">
        <v>461</v>
      </c>
      <c r="E7" s="21" t="s">
        <v>62</v>
      </c>
      <c r="F7" s="21">
        <v>0</v>
      </c>
      <c r="G7" s="21">
        <v>0</v>
      </c>
      <c r="H7" s="21">
        <v>0</v>
      </c>
      <c r="I7" s="21">
        <v>0</v>
      </c>
      <c r="J7" s="34">
        <v>0</v>
      </c>
      <c r="K7" s="34">
        <v>0</v>
      </c>
      <c r="L7" s="35" t="s">
        <v>462</v>
      </c>
      <c r="M7" s="34"/>
      <c r="N7" s="21"/>
      <c r="O7" s="21"/>
      <c r="P7" s="21"/>
      <c r="Q7" s="34"/>
      <c r="R7" s="34"/>
      <c r="S7" s="21"/>
      <c r="T7" s="21"/>
      <c r="U7" s="21"/>
      <c r="V7" s="21"/>
    </row>
    <row r="8" spans="1:22">
      <c r="A8" s="21"/>
      <c r="B8" s="21" t="s">
        <v>463</v>
      </c>
      <c r="C8" s="21" t="s">
        <v>451</v>
      </c>
      <c r="D8" s="21" t="s">
        <v>461</v>
      </c>
      <c r="E8" s="21" t="s">
        <v>62</v>
      </c>
      <c r="F8" s="21">
        <v>0.03</v>
      </c>
      <c r="G8" s="21">
        <v>15</v>
      </c>
      <c r="H8" s="21">
        <v>88.04</v>
      </c>
      <c r="I8" s="21">
        <v>134.87</v>
      </c>
      <c r="J8" s="34">
        <v>0</v>
      </c>
      <c r="K8" s="34">
        <v>0</v>
      </c>
      <c r="L8" s="35" t="s">
        <v>462</v>
      </c>
      <c r="M8" s="34"/>
      <c r="N8" s="21"/>
      <c r="O8" s="21"/>
      <c r="P8" s="21"/>
      <c r="Q8" s="34"/>
      <c r="R8" s="34"/>
      <c r="S8" s="21"/>
      <c r="T8" s="21"/>
      <c r="U8" s="21"/>
      <c r="V8" s="21"/>
    </row>
    <row r="9" spans="1:22">
      <c r="A9" s="21"/>
      <c r="B9" s="21" t="s">
        <v>464</v>
      </c>
      <c r="C9" s="21" t="s">
        <v>451</v>
      </c>
      <c r="D9" s="21" t="s">
        <v>461</v>
      </c>
      <c r="E9" s="21" t="s">
        <v>62</v>
      </c>
      <c r="F9" s="21">
        <v>2</v>
      </c>
      <c r="G9" s="21">
        <v>36</v>
      </c>
      <c r="H9" s="21">
        <v>161.1</v>
      </c>
      <c r="I9" s="21">
        <v>196.69</v>
      </c>
      <c r="J9" s="34">
        <v>0</v>
      </c>
      <c r="K9" s="34">
        <v>0</v>
      </c>
      <c r="L9" s="35" t="s">
        <v>462</v>
      </c>
      <c r="M9" s="34"/>
      <c r="N9" s="21"/>
      <c r="O9" s="21"/>
      <c r="P9" s="21"/>
      <c r="Q9" s="34"/>
      <c r="R9" s="34"/>
      <c r="S9" s="21"/>
      <c r="T9" s="21"/>
      <c r="U9" s="21"/>
      <c r="V9" s="21"/>
    </row>
    <row r="10" spans="1:22">
      <c r="A10" s="21"/>
      <c r="B10" s="21" t="s">
        <v>457</v>
      </c>
      <c r="C10" s="21" t="s">
        <v>458</v>
      </c>
      <c r="D10" s="21" t="s">
        <v>461</v>
      </c>
      <c r="E10" s="21" t="s">
        <v>62</v>
      </c>
      <c r="F10" s="21">
        <v>0</v>
      </c>
      <c r="G10" s="21">
        <v>2</v>
      </c>
      <c r="H10" s="21">
        <v>0</v>
      </c>
      <c r="I10" s="21">
        <v>0</v>
      </c>
      <c r="J10" s="34">
        <v>0</v>
      </c>
      <c r="K10" s="34">
        <v>0</v>
      </c>
      <c r="L10" s="35" t="s">
        <v>462</v>
      </c>
      <c r="M10" s="34"/>
      <c r="N10" s="21"/>
      <c r="O10" s="21"/>
      <c r="P10" s="21"/>
      <c r="Q10" s="34"/>
      <c r="R10" s="34"/>
      <c r="S10" s="21"/>
      <c r="T10" s="21"/>
      <c r="U10" s="21"/>
      <c r="V10" s="21"/>
    </row>
    <row r="11" spans="1:22">
      <c r="A11" s="21" t="s">
        <v>465</v>
      </c>
      <c r="B11" s="21" t="s">
        <v>464</v>
      </c>
      <c r="C11" s="21" t="s">
        <v>451</v>
      </c>
      <c r="D11" s="21"/>
      <c r="E11" s="21" t="s">
        <v>62</v>
      </c>
      <c r="F11" s="22" t="s">
        <v>278</v>
      </c>
      <c r="G11" s="22" t="s">
        <v>278</v>
      </c>
      <c r="H11" s="22" t="s">
        <v>278</v>
      </c>
      <c r="I11" s="22" t="s">
        <v>278</v>
      </c>
      <c r="J11" s="22" t="s">
        <v>278</v>
      </c>
      <c r="K11" s="22" t="s">
        <v>278</v>
      </c>
      <c r="L11" s="36" t="s">
        <v>278</v>
      </c>
      <c r="M11" s="34"/>
      <c r="N11" s="21"/>
      <c r="O11" s="21"/>
      <c r="P11" s="21"/>
      <c r="Q11" s="34"/>
      <c r="R11" s="34"/>
      <c r="S11" s="21"/>
      <c r="T11" s="21"/>
      <c r="U11" s="21"/>
      <c r="V11" s="21"/>
    </row>
    <row r="12" spans="1:22">
      <c r="A12" s="21"/>
      <c r="B12" s="21" t="s">
        <v>457</v>
      </c>
      <c r="C12" s="21" t="s">
        <v>458</v>
      </c>
      <c r="D12" s="21"/>
      <c r="E12" s="21" t="s">
        <v>62</v>
      </c>
      <c r="F12" s="22" t="s">
        <v>278</v>
      </c>
      <c r="G12" s="22" t="s">
        <v>278</v>
      </c>
      <c r="H12" s="22" t="s">
        <v>278</v>
      </c>
      <c r="I12" s="22" t="s">
        <v>278</v>
      </c>
      <c r="J12" s="22" t="s">
        <v>278</v>
      </c>
      <c r="K12" s="22" t="s">
        <v>278</v>
      </c>
      <c r="L12" s="36" t="s">
        <v>278</v>
      </c>
      <c r="M12" s="34"/>
      <c r="N12" s="21"/>
      <c r="O12" s="21"/>
      <c r="P12" s="21"/>
      <c r="Q12" s="34"/>
      <c r="R12" s="34"/>
      <c r="S12" s="21"/>
      <c r="T12" s="21"/>
      <c r="U12" s="21"/>
      <c r="V12" s="21"/>
    </row>
    <row r="13" spans="1:22">
      <c r="A13" s="21" t="s">
        <v>466</v>
      </c>
      <c r="B13" s="21" t="s">
        <v>464</v>
      </c>
      <c r="C13" s="21" t="s">
        <v>451</v>
      </c>
      <c r="D13" s="21" t="s">
        <v>467</v>
      </c>
      <c r="E13" s="21" t="s">
        <v>62</v>
      </c>
      <c r="F13" s="23">
        <v>7.82</v>
      </c>
      <c r="G13" s="23">
        <v>37.6</v>
      </c>
      <c r="H13" s="23">
        <v>158.04</v>
      </c>
      <c r="I13" s="23">
        <v>179.78</v>
      </c>
      <c r="J13" s="23">
        <v>16</v>
      </c>
      <c r="K13" s="23">
        <v>33</v>
      </c>
      <c r="L13" s="37" t="s">
        <v>453</v>
      </c>
      <c r="M13" s="34"/>
      <c r="N13" s="21"/>
      <c r="O13" s="21"/>
      <c r="P13" s="21"/>
      <c r="Q13" s="34"/>
      <c r="R13" s="34"/>
      <c r="S13" s="21"/>
      <c r="T13" s="21"/>
      <c r="U13" s="21"/>
      <c r="V13" s="21"/>
    </row>
    <row r="14" spans="1:22">
      <c r="A14" s="21"/>
      <c r="B14" s="21" t="s">
        <v>457</v>
      </c>
      <c r="C14" s="21" t="s">
        <v>458</v>
      </c>
      <c r="D14" s="21" t="s">
        <v>467</v>
      </c>
      <c r="E14" s="21" t="s">
        <v>62</v>
      </c>
      <c r="F14" s="23">
        <v>0</v>
      </c>
      <c r="G14" s="23">
        <v>0</v>
      </c>
      <c r="H14" s="23">
        <v>0</v>
      </c>
      <c r="I14" s="23">
        <v>0</v>
      </c>
      <c r="J14" s="23">
        <v>9</v>
      </c>
      <c r="K14" s="23">
        <v>11</v>
      </c>
      <c r="L14" s="37" t="s">
        <v>453</v>
      </c>
      <c r="M14" s="34"/>
      <c r="N14" s="21"/>
      <c r="O14" s="21"/>
      <c r="P14" s="21"/>
      <c r="Q14" s="34"/>
      <c r="R14" s="34"/>
      <c r="S14" s="21"/>
      <c r="T14" s="21"/>
      <c r="U14" s="21"/>
      <c r="V14" s="21"/>
    </row>
    <row r="15" spans="1:22" ht="15.5">
      <c r="A15" s="21" t="s">
        <v>468</v>
      </c>
      <c r="B15" s="21" t="s">
        <v>469</v>
      </c>
      <c r="C15" s="21" t="s">
        <v>451</v>
      </c>
      <c r="D15" s="21" t="s">
        <v>470</v>
      </c>
      <c r="E15" s="21" t="s">
        <v>62</v>
      </c>
      <c r="F15" s="24">
        <v>91.64</v>
      </c>
      <c r="G15" s="24">
        <v>219</v>
      </c>
      <c r="H15" s="25">
        <v>109.65</v>
      </c>
      <c r="I15" s="25">
        <v>157.34</v>
      </c>
      <c r="J15" s="21">
        <v>7</v>
      </c>
      <c r="K15" s="21">
        <v>9</v>
      </c>
      <c r="L15" s="35" t="s">
        <v>462</v>
      </c>
      <c r="M15" s="34"/>
      <c r="N15" s="21"/>
      <c r="O15" s="21"/>
      <c r="P15" s="21"/>
      <c r="Q15" s="34"/>
      <c r="R15" s="34"/>
      <c r="S15" s="21"/>
      <c r="T15" s="21"/>
      <c r="U15" s="21"/>
      <c r="V15" s="21"/>
    </row>
    <row r="16" spans="1:22" ht="15.5">
      <c r="A16" s="21"/>
      <c r="B16" s="21" t="s">
        <v>471</v>
      </c>
      <c r="C16" s="21" t="s">
        <v>451</v>
      </c>
      <c r="D16" s="21" t="s">
        <v>470</v>
      </c>
      <c r="E16" s="21" t="s">
        <v>62</v>
      </c>
      <c r="F16" s="24">
        <v>7.86</v>
      </c>
      <c r="G16" s="24">
        <v>12.6</v>
      </c>
      <c r="H16" s="25">
        <v>274.83</v>
      </c>
      <c r="I16" s="25">
        <v>286.58</v>
      </c>
      <c r="J16" s="21">
        <v>5</v>
      </c>
      <c r="K16" s="21">
        <v>13</v>
      </c>
      <c r="L16" s="35" t="s">
        <v>462</v>
      </c>
      <c r="M16" s="34"/>
      <c r="N16" s="21"/>
      <c r="O16" s="21"/>
      <c r="P16" s="21"/>
      <c r="Q16" s="34"/>
      <c r="R16" s="34"/>
      <c r="S16" s="21"/>
      <c r="T16" s="21"/>
      <c r="U16" s="21"/>
      <c r="V16" s="21"/>
    </row>
    <row r="17" spans="1:22" ht="15.5">
      <c r="A17" s="21"/>
      <c r="B17" s="21" t="s">
        <v>472</v>
      </c>
      <c r="C17" s="21" t="s">
        <v>451</v>
      </c>
      <c r="D17" s="21" t="s">
        <v>470</v>
      </c>
      <c r="E17" s="21" t="s">
        <v>62</v>
      </c>
      <c r="F17" s="24">
        <v>42.04</v>
      </c>
      <c r="G17" s="24">
        <v>64</v>
      </c>
      <c r="H17" s="25">
        <v>276.69</v>
      </c>
      <c r="I17" s="25">
        <v>292.2</v>
      </c>
      <c r="J17" s="21">
        <v>20</v>
      </c>
      <c r="K17" s="21">
        <v>28</v>
      </c>
      <c r="L17" s="35" t="s">
        <v>462</v>
      </c>
      <c r="M17" s="21"/>
      <c r="N17" s="21"/>
      <c r="O17" s="21"/>
      <c r="P17" s="21"/>
      <c r="Q17" s="21"/>
      <c r="R17" s="21"/>
      <c r="S17" s="21"/>
      <c r="T17" s="21"/>
      <c r="U17" s="21"/>
      <c r="V17" s="21"/>
    </row>
    <row r="18" spans="1:22" ht="15.5">
      <c r="A18" s="21"/>
      <c r="B18" s="21" t="s">
        <v>473</v>
      </c>
      <c r="C18" s="21" t="s">
        <v>451</v>
      </c>
      <c r="D18" s="21" t="s">
        <v>470</v>
      </c>
      <c r="E18" s="21" t="s">
        <v>62</v>
      </c>
      <c r="F18" s="24">
        <v>47.04</v>
      </c>
      <c r="G18" s="24">
        <v>184</v>
      </c>
      <c r="H18" s="25">
        <v>221.26</v>
      </c>
      <c r="I18" s="25">
        <v>292.27999999999997</v>
      </c>
      <c r="J18" s="21">
        <v>26</v>
      </c>
      <c r="K18" s="21">
        <v>35</v>
      </c>
      <c r="L18" s="35" t="s">
        <v>462</v>
      </c>
      <c r="M18" s="21"/>
      <c r="N18" s="21"/>
      <c r="O18" s="21"/>
      <c r="P18" s="21"/>
      <c r="Q18" s="21"/>
      <c r="R18" s="21"/>
      <c r="S18" s="21"/>
      <c r="T18" s="21"/>
      <c r="U18" s="21"/>
      <c r="V18" s="21"/>
    </row>
    <row r="19" spans="1:22" ht="15.5">
      <c r="A19" s="21"/>
      <c r="B19" s="21" t="s">
        <v>474</v>
      </c>
      <c r="C19" s="21" t="s">
        <v>451</v>
      </c>
      <c r="D19" s="21" t="s">
        <v>470</v>
      </c>
      <c r="E19" s="21" t="s">
        <v>62</v>
      </c>
      <c r="F19" s="24">
        <v>17.579999999999998</v>
      </c>
      <c r="G19" s="24">
        <v>23.6</v>
      </c>
      <c r="H19" s="25">
        <v>276.17</v>
      </c>
      <c r="I19" s="25">
        <v>292.2</v>
      </c>
      <c r="J19" s="21">
        <v>12</v>
      </c>
      <c r="K19" s="21">
        <v>23</v>
      </c>
      <c r="L19" s="35" t="s">
        <v>462</v>
      </c>
      <c r="M19" s="21"/>
      <c r="N19" s="21"/>
      <c r="O19" s="21"/>
      <c r="P19" s="21"/>
      <c r="Q19" s="21"/>
      <c r="R19" s="21"/>
      <c r="S19" s="21"/>
      <c r="T19" s="21"/>
      <c r="U19" s="21"/>
      <c r="V19" s="21"/>
    </row>
    <row r="20" spans="1:22" ht="15.5">
      <c r="A20" s="21"/>
      <c r="B20" s="21" t="s">
        <v>457</v>
      </c>
      <c r="C20" s="21" t="s">
        <v>458</v>
      </c>
      <c r="D20" s="21" t="s">
        <v>470</v>
      </c>
      <c r="E20" s="21" t="s">
        <v>62</v>
      </c>
      <c r="F20" s="24">
        <v>0</v>
      </c>
      <c r="G20" s="24">
        <v>0</v>
      </c>
      <c r="H20" s="26">
        <v>0</v>
      </c>
      <c r="I20" s="26">
        <v>0</v>
      </c>
      <c r="J20" s="21">
        <v>24</v>
      </c>
      <c r="K20" s="21">
        <v>24</v>
      </c>
      <c r="L20" s="35" t="s">
        <v>462</v>
      </c>
      <c r="M20" s="21"/>
      <c r="N20" s="21"/>
      <c r="O20" s="21"/>
      <c r="P20" s="21"/>
      <c r="Q20" s="21"/>
      <c r="R20" s="21"/>
      <c r="S20" s="21"/>
      <c r="T20" s="21"/>
      <c r="U20" s="21"/>
      <c r="V20" s="21"/>
    </row>
    <row r="21" spans="1:22">
      <c r="A21" s="21" t="s">
        <v>475</v>
      </c>
      <c r="B21" s="21" t="s">
        <v>476</v>
      </c>
      <c r="C21" s="21" t="s">
        <v>451</v>
      </c>
      <c r="D21" s="21" t="s">
        <v>477</v>
      </c>
      <c r="E21" s="21" t="s">
        <v>62</v>
      </c>
      <c r="F21" s="27">
        <v>15.7</v>
      </c>
      <c r="G21" s="27">
        <v>59.3</v>
      </c>
      <c r="H21" s="23">
        <v>520.41</v>
      </c>
      <c r="I21" s="23">
        <v>538</v>
      </c>
      <c r="J21" s="21">
        <v>24</v>
      </c>
      <c r="K21" s="21">
        <v>23</v>
      </c>
      <c r="L21" s="35" t="s">
        <v>462</v>
      </c>
      <c r="M21" s="21"/>
      <c r="N21" s="21"/>
      <c r="O21" s="21"/>
      <c r="P21" s="21"/>
      <c r="Q21" s="21"/>
      <c r="R21" s="21"/>
      <c r="S21" s="21"/>
      <c r="T21" s="21"/>
      <c r="U21" s="21"/>
      <c r="V21" s="21"/>
    </row>
    <row r="22" spans="1:22">
      <c r="A22" s="21"/>
      <c r="B22" s="21" t="s">
        <v>476</v>
      </c>
      <c r="C22" s="21" t="s">
        <v>451</v>
      </c>
      <c r="D22" s="21" t="s">
        <v>477</v>
      </c>
      <c r="E22" s="21" t="s">
        <v>62</v>
      </c>
      <c r="F22" s="27">
        <v>0.34</v>
      </c>
      <c r="G22" s="27">
        <v>6</v>
      </c>
      <c r="H22" s="23">
        <v>538</v>
      </c>
      <c r="I22" s="38">
        <v>525.66999999999996</v>
      </c>
      <c r="J22" s="21">
        <v>21</v>
      </c>
      <c r="K22" s="21">
        <v>23</v>
      </c>
      <c r="L22" s="35" t="s">
        <v>462</v>
      </c>
      <c r="M22" s="21"/>
      <c r="N22" s="21"/>
      <c r="O22" s="21"/>
      <c r="P22" s="21"/>
      <c r="Q22" s="21"/>
      <c r="R22" s="21"/>
      <c r="S22" s="21"/>
      <c r="T22" s="21"/>
      <c r="U22" s="21"/>
      <c r="V22" s="21"/>
    </row>
    <row r="23" spans="1:22">
      <c r="A23" s="21" t="s">
        <v>478</v>
      </c>
      <c r="B23" s="21" t="s">
        <v>473</v>
      </c>
      <c r="C23" s="21" t="s">
        <v>451</v>
      </c>
      <c r="D23" s="21" t="s">
        <v>479</v>
      </c>
      <c r="E23" s="21" t="s">
        <v>62</v>
      </c>
      <c r="F23" s="23">
        <v>12.46</v>
      </c>
      <c r="G23" s="23">
        <v>22.3</v>
      </c>
      <c r="H23" s="23">
        <v>116.6</v>
      </c>
      <c r="I23" s="23">
        <v>123</v>
      </c>
      <c r="J23" s="23">
        <v>3</v>
      </c>
      <c r="K23" s="23">
        <v>4</v>
      </c>
      <c r="L23" s="35" t="s">
        <v>462</v>
      </c>
      <c r="M23" s="21"/>
      <c r="N23" s="21"/>
      <c r="O23" s="21"/>
      <c r="P23" s="21"/>
      <c r="Q23" s="21"/>
      <c r="R23" s="21"/>
      <c r="S23" s="21"/>
      <c r="T23" s="21"/>
      <c r="U23" s="21"/>
      <c r="V23" s="21"/>
    </row>
    <row r="24" spans="1:22">
      <c r="A24" s="21"/>
      <c r="B24" s="21" t="s">
        <v>480</v>
      </c>
      <c r="C24" s="21" t="s">
        <v>451</v>
      </c>
      <c r="D24" s="21" t="s">
        <v>479</v>
      </c>
      <c r="E24" s="21" t="s">
        <v>62</v>
      </c>
      <c r="F24" s="23">
        <v>0</v>
      </c>
      <c r="G24" s="23">
        <v>0</v>
      </c>
      <c r="H24" s="23">
        <v>0</v>
      </c>
      <c r="I24" s="23">
        <v>0</v>
      </c>
      <c r="J24" s="23">
        <v>2</v>
      </c>
      <c r="K24" s="23">
        <v>3</v>
      </c>
      <c r="L24" s="35" t="s">
        <v>462</v>
      </c>
      <c r="M24" s="21"/>
      <c r="N24" s="21"/>
      <c r="O24" s="21"/>
      <c r="P24" s="21"/>
      <c r="Q24" s="21"/>
      <c r="R24" s="21"/>
      <c r="S24" s="21"/>
      <c r="T24" s="21"/>
      <c r="U24" s="21"/>
      <c r="V24" s="21"/>
    </row>
    <row r="25" spans="1:22">
      <c r="A25" s="21"/>
      <c r="B25" s="21" t="s">
        <v>457</v>
      </c>
      <c r="C25" s="21" t="s">
        <v>458</v>
      </c>
      <c r="D25" s="21" t="s">
        <v>479</v>
      </c>
      <c r="E25" s="21" t="s">
        <v>62</v>
      </c>
      <c r="F25" s="23">
        <v>0</v>
      </c>
      <c r="G25" s="23">
        <v>0</v>
      </c>
      <c r="H25" s="23">
        <v>0</v>
      </c>
      <c r="I25" s="23">
        <v>0</v>
      </c>
      <c r="J25" s="23">
        <v>0</v>
      </c>
      <c r="K25" s="23">
        <v>1</v>
      </c>
      <c r="L25" s="35" t="s">
        <v>462</v>
      </c>
      <c r="M25" s="21"/>
      <c r="N25" s="21"/>
      <c r="O25" s="21"/>
      <c r="P25" s="21"/>
      <c r="Q25" s="21"/>
      <c r="R25" s="21"/>
      <c r="S25" s="21"/>
      <c r="T25" s="21"/>
      <c r="U25" s="21"/>
      <c r="V25" s="21"/>
    </row>
    <row r="26" spans="1:22">
      <c r="A26" s="21" t="s">
        <v>428</v>
      </c>
      <c r="B26" s="21" t="s">
        <v>464</v>
      </c>
      <c r="C26" s="21" t="s">
        <v>451</v>
      </c>
      <c r="D26" s="21"/>
      <c r="E26" s="21" t="s">
        <v>62</v>
      </c>
      <c r="F26" s="21">
        <v>13.78</v>
      </c>
      <c r="G26" s="21">
        <v>100</v>
      </c>
      <c r="H26" s="21">
        <v>116.96</v>
      </c>
      <c r="I26" s="21">
        <v>140.47999999999999</v>
      </c>
      <c r="J26" s="21">
        <v>2</v>
      </c>
      <c r="K26" s="21">
        <v>2</v>
      </c>
      <c r="L26" s="35" t="s">
        <v>462</v>
      </c>
      <c r="M26" s="21"/>
      <c r="N26" s="21"/>
      <c r="O26" s="21"/>
      <c r="P26" s="21"/>
      <c r="Q26" s="21"/>
      <c r="R26" s="21"/>
      <c r="S26" s="21"/>
      <c r="T26" s="21"/>
      <c r="U26" s="21"/>
      <c r="V26" s="21"/>
    </row>
    <row r="27" spans="1:22">
      <c r="A27" s="21"/>
      <c r="B27" s="21" t="s">
        <v>457</v>
      </c>
      <c r="C27" s="21" t="s">
        <v>458</v>
      </c>
      <c r="D27" s="21"/>
      <c r="E27" s="21" t="s">
        <v>62</v>
      </c>
      <c r="F27" s="21">
        <v>0.03</v>
      </c>
      <c r="G27" s="21">
        <v>1.6</v>
      </c>
      <c r="H27" s="21">
        <v>101.14</v>
      </c>
      <c r="I27" s="21">
        <v>101.14</v>
      </c>
      <c r="J27" s="21">
        <v>2</v>
      </c>
      <c r="K27" s="21">
        <v>3</v>
      </c>
      <c r="L27" s="35" t="s">
        <v>462</v>
      </c>
      <c r="M27" s="21"/>
      <c r="N27" s="21"/>
      <c r="O27" s="21"/>
      <c r="P27" s="21"/>
      <c r="Q27" s="21"/>
      <c r="R27" s="21"/>
      <c r="S27" s="21"/>
      <c r="T27" s="21"/>
      <c r="U27" s="21"/>
      <c r="V27" s="21"/>
    </row>
    <row r="28" spans="1:22">
      <c r="A28" s="21" t="s">
        <v>481</v>
      </c>
      <c r="B28" s="21" t="s">
        <v>469</v>
      </c>
      <c r="C28" s="21" t="s">
        <v>451</v>
      </c>
      <c r="D28" s="21" t="s">
        <v>482</v>
      </c>
      <c r="E28" s="21" t="s">
        <v>62</v>
      </c>
      <c r="F28" s="23">
        <v>42.4</v>
      </c>
      <c r="G28" s="23">
        <v>143</v>
      </c>
      <c r="H28" s="23">
        <v>159.63999999999999</v>
      </c>
      <c r="I28" s="23">
        <v>215</v>
      </c>
      <c r="J28" s="23">
        <v>5</v>
      </c>
      <c r="K28" s="23">
        <v>7</v>
      </c>
      <c r="L28" s="35" t="s">
        <v>453</v>
      </c>
      <c r="M28" s="21"/>
      <c r="N28" s="21"/>
      <c r="O28" s="21"/>
      <c r="P28" s="21"/>
      <c r="Q28" s="21"/>
      <c r="R28" s="21"/>
      <c r="S28" s="21"/>
      <c r="T28" s="21"/>
      <c r="U28" s="21"/>
      <c r="V28" s="21"/>
    </row>
    <row r="29" spans="1:22">
      <c r="A29" s="21"/>
      <c r="B29" s="21" t="s">
        <v>483</v>
      </c>
      <c r="C29" s="21" t="s">
        <v>451</v>
      </c>
      <c r="D29" s="21" t="s">
        <v>482</v>
      </c>
      <c r="E29" s="21" t="s">
        <v>62</v>
      </c>
      <c r="F29" s="23">
        <v>31.12</v>
      </c>
      <c r="G29" s="23">
        <v>67</v>
      </c>
      <c r="H29" s="23">
        <v>258.85000000000002</v>
      </c>
      <c r="I29" s="23">
        <v>265</v>
      </c>
      <c r="J29" s="23">
        <v>7</v>
      </c>
      <c r="K29" s="23">
        <v>9</v>
      </c>
      <c r="L29" s="35" t="s">
        <v>453</v>
      </c>
      <c r="M29" s="21"/>
      <c r="N29" s="21"/>
      <c r="O29" s="21"/>
      <c r="P29" s="21"/>
      <c r="Q29" s="21"/>
      <c r="R29" s="21"/>
      <c r="S29" s="21"/>
      <c r="T29" s="21"/>
      <c r="U29" s="21"/>
      <c r="V29" s="21"/>
    </row>
    <row r="30" spans="1:22">
      <c r="A30" s="21"/>
      <c r="B30" s="21" t="s">
        <v>484</v>
      </c>
      <c r="C30" s="21" t="s">
        <v>458</v>
      </c>
      <c r="D30" s="21" t="s">
        <v>482</v>
      </c>
      <c r="E30" s="21" t="s">
        <v>62</v>
      </c>
      <c r="F30" s="23">
        <v>21.86</v>
      </c>
      <c r="G30" s="23">
        <v>32.299999999999997</v>
      </c>
      <c r="H30" s="23">
        <v>245.46</v>
      </c>
      <c r="I30" s="23">
        <v>272</v>
      </c>
      <c r="J30" s="23">
        <v>5</v>
      </c>
      <c r="K30" s="23">
        <v>7</v>
      </c>
      <c r="L30" s="35" t="s">
        <v>453</v>
      </c>
      <c r="M30" s="21"/>
      <c r="N30" s="21"/>
      <c r="O30" s="21"/>
      <c r="P30" s="21"/>
      <c r="Q30" s="21"/>
      <c r="R30" s="21"/>
      <c r="S30" s="21"/>
      <c r="T30" s="21"/>
      <c r="U30" s="21"/>
      <c r="V30" s="21"/>
    </row>
    <row r="31" spans="1:22">
      <c r="A31" s="21"/>
      <c r="B31" s="21" t="s">
        <v>485</v>
      </c>
      <c r="C31" s="21" t="s">
        <v>451</v>
      </c>
      <c r="D31" s="21" t="s">
        <v>482</v>
      </c>
      <c r="E31" s="21" t="s">
        <v>62</v>
      </c>
      <c r="F31" s="23">
        <v>28.52</v>
      </c>
      <c r="G31" s="23">
        <v>66.599999999999994</v>
      </c>
      <c r="H31" s="23">
        <v>278.69</v>
      </c>
      <c r="I31" s="23">
        <v>286</v>
      </c>
      <c r="J31" s="23">
        <v>7</v>
      </c>
      <c r="K31" s="23">
        <v>10</v>
      </c>
      <c r="L31" s="35" t="s">
        <v>453</v>
      </c>
      <c r="M31" s="21"/>
      <c r="N31" s="21"/>
      <c r="O31" s="21"/>
      <c r="P31" s="21"/>
      <c r="Q31" s="21"/>
      <c r="R31" s="21"/>
      <c r="S31" s="21"/>
      <c r="T31" s="21"/>
      <c r="U31" s="21"/>
      <c r="V31" s="21"/>
    </row>
    <row r="32" spans="1:22">
      <c r="A32" s="21"/>
      <c r="B32" s="21" t="s">
        <v>486</v>
      </c>
      <c r="C32" s="21" t="s">
        <v>451</v>
      </c>
      <c r="D32" s="21" t="s">
        <v>482</v>
      </c>
      <c r="E32" s="21" t="s">
        <v>62</v>
      </c>
      <c r="F32" s="23">
        <v>0.21</v>
      </c>
      <c r="G32" s="23">
        <v>9</v>
      </c>
      <c r="H32" s="23">
        <v>277.89999999999998</v>
      </c>
      <c r="I32" s="23">
        <v>281</v>
      </c>
      <c r="J32" s="23">
        <v>3</v>
      </c>
      <c r="K32" s="23">
        <v>7</v>
      </c>
      <c r="L32" s="35" t="s">
        <v>453</v>
      </c>
      <c r="M32" s="21"/>
      <c r="N32" s="21"/>
      <c r="O32" s="21"/>
      <c r="P32" s="21"/>
      <c r="Q32" s="21"/>
      <c r="R32" s="21"/>
      <c r="S32" s="21"/>
      <c r="T32" s="21"/>
      <c r="U32" s="21"/>
      <c r="V32" s="21"/>
    </row>
    <row r="33" spans="1:22">
      <c r="A33" s="21"/>
      <c r="B33" s="21" t="s">
        <v>487</v>
      </c>
      <c r="C33" s="21" t="s">
        <v>451</v>
      </c>
      <c r="D33" s="21" t="s">
        <v>482</v>
      </c>
      <c r="E33" s="21" t="s">
        <v>62</v>
      </c>
      <c r="F33" s="23">
        <v>0.15</v>
      </c>
      <c r="G33" s="23">
        <v>5.6</v>
      </c>
      <c r="H33" s="23">
        <v>272.5</v>
      </c>
      <c r="I33" s="23">
        <v>283</v>
      </c>
      <c r="J33" s="23">
        <v>3</v>
      </c>
      <c r="K33" s="23">
        <v>5</v>
      </c>
      <c r="L33" s="35" t="s">
        <v>453</v>
      </c>
      <c r="M33" s="21"/>
      <c r="N33" s="21"/>
      <c r="O33" s="21"/>
      <c r="P33" s="21"/>
      <c r="Q33" s="21"/>
      <c r="R33" s="21"/>
      <c r="S33" s="21"/>
      <c r="T33" s="21"/>
      <c r="U33" s="21"/>
      <c r="V33" s="21"/>
    </row>
    <row r="34" spans="1:22">
      <c r="A34" s="21"/>
      <c r="B34" s="21" t="s">
        <v>457</v>
      </c>
      <c r="C34" s="21" t="s">
        <v>458</v>
      </c>
      <c r="D34" s="21" t="s">
        <v>482</v>
      </c>
      <c r="E34" s="21" t="s">
        <v>62</v>
      </c>
      <c r="F34" s="23">
        <v>0</v>
      </c>
      <c r="G34" s="23">
        <v>0</v>
      </c>
      <c r="H34" s="23">
        <v>0</v>
      </c>
      <c r="I34" s="23">
        <v>0</v>
      </c>
      <c r="J34" s="23">
        <v>2</v>
      </c>
      <c r="K34" s="23">
        <v>3</v>
      </c>
      <c r="L34" s="35" t="s">
        <v>453</v>
      </c>
      <c r="M34" s="21"/>
      <c r="N34" s="21"/>
      <c r="O34" s="21"/>
      <c r="P34" s="21"/>
      <c r="Q34" s="21"/>
      <c r="R34" s="21"/>
      <c r="S34" s="21"/>
      <c r="T34" s="21"/>
      <c r="U34" s="21"/>
      <c r="V34" s="21"/>
    </row>
    <row r="35" spans="1:22">
      <c r="A35" s="21" t="s">
        <v>488</v>
      </c>
      <c r="B35" s="21" t="s">
        <v>489</v>
      </c>
      <c r="C35" s="21" t="s">
        <v>458</v>
      </c>
      <c r="D35" s="21" t="s">
        <v>490</v>
      </c>
      <c r="E35" s="21" t="s">
        <v>62</v>
      </c>
      <c r="F35" s="28">
        <v>4.0000000000000002E-4</v>
      </c>
      <c r="G35" s="28">
        <v>0.02</v>
      </c>
      <c r="H35" s="21">
        <v>0</v>
      </c>
      <c r="I35" s="21">
        <v>0</v>
      </c>
      <c r="J35" s="39">
        <v>11</v>
      </c>
      <c r="K35" s="39">
        <v>13</v>
      </c>
      <c r="L35" s="40" t="s">
        <v>462</v>
      </c>
      <c r="M35" s="21"/>
      <c r="N35" s="21"/>
      <c r="O35" s="21"/>
      <c r="P35" s="21"/>
      <c r="Q35" s="21"/>
      <c r="R35" s="21"/>
      <c r="S35" s="21"/>
      <c r="T35" s="21"/>
      <c r="U35" s="21"/>
      <c r="V35" s="21"/>
    </row>
    <row r="36" spans="1:22">
      <c r="A36" s="21"/>
      <c r="B36" s="21" t="s">
        <v>491</v>
      </c>
      <c r="C36" s="21" t="s">
        <v>451</v>
      </c>
      <c r="D36" s="21" t="s">
        <v>490</v>
      </c>
      <c r="E36" s="21" t="s">
        <v>62</v>
      </c>
      <c r="F36" s="28">
        <v>2.9999999999999997E-4</v>
      </c>
      <c r="G36" s="28">
        <v>0.03</v>
      </c>
      <c r="H36" s="21">
        <v>78.650000000000006</v>
      </c>
      <c r="I36" s="21">
        <v>157.31</v>
      </c>
      <c r="J36" s="39">
        <v>11</v>
      </c>
      <c r="K36" s="39">
        <v>13</v>
      </c>
      <c r="L36" s="40" t="s">
        <v>462</v>
      </c>
      <c r="M36" s="21"/>
      <c r="N36" s="21"/>
      <c r="O36" s="21"/>
      <c r="P36" s="21"/>
      <c r="Q36" s="21"/>
      <c r="R36" s="21"/>
      <c r="S36" s="21"/>
      <c r="T36" s="21"/>
      <c r="U36" s="21"/>
      <c r="V36" s="21"/>
    </row>
    <row r="37" spans="1:22">
      <c r="A37" s="21"/>
      <c r="B37" s="21" t="s">
        <v>492</v>
      </c>
      <c r="C37" s="21" t="s">
        <v>451</v>
      </c>
      <c r="D37" s="21" t="s">
        <v>490</v>
      </c>
      <c r="E37" s="21" t="s">
        <v>62</v>
      </c>
      <c r="F37" s="28">
        <v>1.54E-2</v>
      </c>
      <c r="G37" s="28">
        <v>0.26300000000000001</v>
      </c>
      <c r="H37" s="21">
        <v>168.17</v>
      </c>
      <c r="I37" s="21">
        <v>191.05</v>
      </c>
      <c r="J37" s="39">
        <v>8</v>
      </c>
      <c r="K37" s="39">
        <v>11</v>
      </c>
      <c r="L37" s="40" t="s">
        <v>462</v>
      </c>
      <c r="M37" s="21"/>
      <c r="N37" s="21"/>
      <c r="O37" s="21"/>
      <c r="P37" s="21"/>
      <c r="Q37" s="21"/>
      <c r="R37" s="21"/>
      <c r="S37" s="21"/>
      <c r="T37" s="21"/>
      <c r="U37" s="21"/>
      <c r="V37" s="21"/>
    </row>
    <row r="38" spans="1:22">
      <c r="A38" s="21" t="s">
        <v>493</v>
      </c>
      <c r="B38" s="21" t="s">
        <v>494</v>
      </c>
      <c r="C38" s="21" t="s">
        <v>451</v>
      </c>
      <c r="D38" s="21" t="s">
        <v>495</v>
      </c>
      <c r="E38" s="21" t="s">
        <v>62</v>
      </c>
      <c r="F38" s="23">
        <v>17.8</v>
      </c>
      <c r="G38" s="23">
        <v>31.2</v>
      </c>
      <c r="H38" s="23">
        <v>382</v>
      </c>
      <c r="I38" s="23">
        <v>391</v>
      </c>
      <c r="J38" s="21">
        <v>2</v>
      </c>
      <c r="K38" s="21">
        <v>3</v>
      </c>
      <c r="L38" s="40" t="s">
        <v>462</v>
      </c>
      <c r="M38" s="21"/>
      <c r="N38" s="21"/>
      <c r="O38" s="21"/>
      <c r="P38" s="21"/>
      <c r="Q38" s="21"/>
      <c r="R38" s="21"/>
      <c r="S38" s="21"/>
      <c r="T38" s="21"/>
      <c r="U38" s="21"/>
      <c r="V38" s="21"/>
    </row>
    <row r="39" spans="1:22">
      <c r="A39" s="21"/>
      <c r="B39" s="21" t="s">
        <v>496</v>
      </c>
      <c r="C39" s="21" t="s">
        <v>458</v>
      </c>
      <c r="D39" s="21" t="s">
        <v>495</v>
      </c>
      <c r="E39" s="21" t="s">
        <v>62</v>
      </c>
      <c r="F39" s="23">
        <v>10.75</v>
      </c>
      <c r="G39" s="23">
        <v>25</v>
      </c>
      <c r="H39" s="23">
        <v>336</v>
      </c>
      <c r="I39" s="23">
        <v>341</v>
      </c>
      <c r="J39" s="21">
        <v>2</v>
      </c>
      <c r="K39" s="21">
        <v>3</v>
      </c>
      <c r="L39" s="40" t="s">
        <v>462</v>
      </c>
      <c r="M39" s="21"/>
      <c r="N39" s="21"/>
      <c r="O39" s="21"/>
      <c r="P39" s="21"/>
      <c r="Q39" s="21"/>
      <c r="R39" s="21"/>
      <c r="S39" s="21"/>
      <c r="T39" s="21"/>
      <c r="U39" s="21"/>
      <c r="V39" s="21"/>
    </row>
    <row r="40" spans="1:22">
      <c r="A40" s="21"/>
      <c r="B40" s="21" t="s">
        <v>497</v>
      </c>
      <c r="C40" s="21" t="s">
        <v>451</v>
      </c>
      <c r="D40" s="21" t="s">
        <v>495</v>
      </c>
      <c r="E40" s="21" t="s">
        <v>62</v>
      </c>
      <c r="F40" s="23">
        <v>111.15</v>
      </c>
      <c r="G40" s="23">
        <v>250</v>
      </c>
      <c r="H40" s="23">
        <v>448</v>
      </c>
      <c r="I40" s="23">
        <v>517</v>
      </c>
      <c r="J40" s="21">
        <v>3</v>
      </c>
      <c r="K40" s="21">
        <v>4</v>
      </c>
      <c r="L40" s="40" t="s">
        <v>462</v>
      </c>
      <c r="M40" s="21"/>
      <c r="N40" s="21"/>
      <c r="O40" s="21"/>
      <c r="P40" s="21"/>
      <c r="Q40" s="21"/>
      <c r="R40" s="21"/>
      <c r="S40" s="21"/>
      <c r="T40" s="21"/>
      <c r="U40" s="21"/>
      <c r="V40" s="21"/>
    </row>
    <row r="41" spans="1:22">
      <c r="A41" s="21"/>
      <c r="B41" s="21" t="s">
        <v>498</v>
      </c>
      <c r="C41" s="21" t="s">
        <v>451</v>
      </c>
      <c r="D41" s="21" t="s">
        <v>495</v>
      </c>
      <c r="E41" s="21" t="s">
        <v>62</v>
      </c>
      <c r="F41" s="23">
        <v>44.92</v>
      </c>
      <c r="G41" s="23">
        <v>62.5</v>
      </c>
      <c r="H41" s="23">
        <v>437</v>
      </c>
      <c r="I41" s="23">
        <v>455</v>
      </c>
      <c r="J41" s="21">
        <v>1</v>
      </c>
      <c r="K41" s="21">
        <v>2</v>
      </c>
      <c r="L41" s="40" t="s">
        <v>462</v>
      </c>
      <c r="M41" s="21"/>
      <c r="N41" s="21"/>
      <c r="O41" s="21"/>
      <c r="P41" s="21"/>
      <c r="Q41" s="21"/>
      <c r="R41" s="21"/>
      <c r="S41" s="21"/>
      <c r="T41" s="21"/>
      <c r="U41" s="21"/>
      <c r="V41" s="21"/>
    </row>
    <row r="42" spans="1:22">
      <c r="A42" s="21"/>
      <c r="B42" s="21" t="s">
        <v>499</v>
      </c>
      <c r="C42" s="21" t="s">
        <v>451</v>
      </c>
      <c r="D42" s="21" t="s">
        <v>495</v>
      </c>
      <c r="E42" s="21" t="s">
        <v>62</v>
      </c>
      <c r="F42" s="23">
        <v>69.739999999999995</v>
      </c>
      <c r="G42" s="23">
        <v>203</v>
      </c>
      <c r="H42" s="23">
        <v>515</v>
      </c>
      <c r="I42" s="23">
        <v>605</v>
      </c>
      <c r="J42" s="21">
        <v>2</v>
      </c>
      <c r="K42" s="21">
        <v>3</v>
      </c>
      <c r="L42" s="40" t="s">
        <v>462</v>
      </c>
      <c r="M42" s="21"/>
      <c r="N42" s="21"/>
      <c r="O42" s="21"/>
      <c r="P42" s="21"/>
      <c r="Q42" s="21"/>
      <c r="R42" s="21"/>
      <c r="S42" s="21"/>
      <c r="T42" s="21"/>
      <c r="U42" s="21"/>
      <c r="V42" s="21"/>
    </row>
    <row r="43" spans="1:22">
      <c r="A43" s="21"/>
      <c r="B43" s="21" t="s">
        <v>500</v>
      </c>
      <c r="C43" s="21" t="s">
        <v>451</v>
      </c>
      <c r="D43" s="21" t="s">
        <v>495</v>
      </c>
      <c r="E43" s="21" t="s">
        <v>62</v>
      </c>
      <c r="F43" s="23">
        <v>42.34</v>
      </c>
      <c r="G43" s="23">
        <v>140</v>
      </c>
      <c r="H43" s="23">
        <v>567</v>
      </c>
      <c r="I43" s="23">
        <v>585</v>
      </c>
      <c r="J43" s="21">
        <v>3</v>
      </c>
      <c r="K43" s="21">
        <v>4</v>
      </c>
      <c r="L43" s="40" t="s">
        <v>462</v>
      </c>
      <c r="M43" s="21"/>
      <c r="N43" s="21"/>
      <c r="O43" s="21"/>
      <c r="P43" s="21"/>
      <c r="Q43" s="21"/>
      <c r="R43" s="21"/>
      <c r="S43" s="21"/>
      <c r="T43" s="21"/>
      <c r="U43" s="21"/>
      <c r="V43" s="21"/>
    </row>
    <row r="44" spans="1:22">
      <c r="A44" s="21"/>
      <c r="B44" s="21" t="s">
        <v>501</v>
      </c>
      <c r="C44" s="21" t="s">
        <v>451</v>
      </c>
      <c r="D44" s="21" t="s">
        <v>495</v>
      </c>
      <c r="E44" s="21" t="s">
        <v>62</v>
      </c>
      <c r="F44" s="23">
        <v>102</v>
      </c>
      <c r="G44" s="23">
        <v>205</v>
      </c>
      <c r="H44" s="23">
        <v>622</v>
      </c>
      <c r="I44" s="23">
        <v>664</v>
      </c>
      <c r="J44" s="21">
        <v>2</v>
      </c>
      <c r="K44" s="21">
        <v>4</v>
      </c>
      <c r="L44" s="40" t="s">
        <v>462</v>
      </c>
      <c r="M44" s="21"/>
      <c r="N44" s="21"/>
      <c r="O44" s="21"/>
      <c r="P44" s="21"/>
      <c r="Q44" s="21"/>
      <c r="R44" s="21"/>
      <c r="S44" s="21"/>
      <c r="T44" s="21"/>
      <c r="U44" s="21"/>
      <c r="V44" s="21"/>
    </row>
    <row r="45" spans="1:22">
      <c r="A45" s="21"/>
      <c r="B45" s="21" t="s">
        <v>502</v>
      </c>
      <c r="C45" s="21" t="s">
        <v>451</v>
      </c>
      <c r="D45" s="21" t="s">
        <v>495</v>
      </c>
      <c r="E45" s="21" t="s">
        <v>62</v>
      </c>
      <c r="F45" s="23">
        <v>40.22</v>
      </c>
      <c r="G45" s="23">
        <v>166</v>
      </c>
      <c r="H45" s="23">
        <v>645</v>
      </c>
      <c r="I45" s="23">
        <v>691</v>
      </c>
      <c r="J45" s="21">
        <v>1</v>
      </c>
      <c r="K45" s="21">
        <v>3</v>
      </c>
      <c r="L45" s="40" t="s">
        <v>462</v>
      </c>
      <c r="M45" s="21"/>
      <c r="N45" s="21"/>
      <c r="O45" s="21"/>
      <c r="P45" s="21"/>
      <c r="Q45" s="21"/>
      <c r="R45" s="21"/>
      <c r="S45" s="21"/>
      <c r="T45" s="21"/>
      <c r="U45" s="21"/>
      <c r="V45" s="21"/>
    </row>
    <row r="46" spans="1:22">
      <c r="A46" s="21"/>
      <c r="B46" s="21" t="s">
        <v>503</v>
      </c>
      <c r="C46" s="21" t="s">
        <v>451</v>
      </c>
      <c r="D46" s="21" t="s">
        <v>495</v>
      </c>
      <c r="E46" s="21" t="s">
        <v>62</v>
      </c>
      <c r="F46" s="29">
        <v>41.99</v>
      </c>
      <c r="G46" s="29">
        <v>247</v>
      </c>
      <c r="H46" s="29">
        <v>757</v>
      </c>
      <c r="I46" s="29">
        <v>810</v>
      </c>
      <c r="J46" s="21">
        <v>3</v>
      </c>
      <c r="K46" s="21">
        <v>5</v>
      </c>
      <c r="L46" s="40" t="s">
        <v>462</v>
      </c>
      <c r="M46" s="21"/>
      <c r="N46" s="21"/>
      <c r="O46" s="21"/>
      <c r="P46" s="21"/>
      <c r="Q46" s="21"/>
      <c r="R46" s="21"/>
      <c r="S46" s="21"/>
      <c r="T46" s="21"/>
      <c r="U46" s="21"/>
      <c r="V46" s="21"/>
    </row>
    <row r="47" spans="1:22">
      <c r="A47" s="21"/>
      <c r="B47" s="21" t="s">
        <v>504</v>
      </c>
      <c r="C47" s="21" t="s">
        <v>451</v>
      </c>
      <c r="D47" s="21" t="s">
        <v>495</v>
      </c>
      <c r="E47" s="21" t="s">
        <v>62</v>
      </c>
      <c r="F47" s="23">
        <v>34.82</v>
      </c>
      <c r="G47" s="23">
        <v>109</v>
      </c>
      <c r="H47" s="23">
        <v>757</v>
      </c>
      <c r="I47" s="23">
        <v>783</v>
      </c>
      <c r="J47" s="21">
        <v>4</v>
      </c>
      <c r="K47" s="21">
        <v>6</v>
      </c>
      <c r="L47" s="40" t="s">
        <v>462</v>
      </c>
      <c r="M47" s="21"/>
      <c r="N47" s="21"/>
      <c r="O47" s="21"/>
      <c r="P47" s="21"/>
      <c r="Q47" s="21"/>
      <c r="R47" s="21"/>
      <c r="S47" s="21"/>
      <c r="T47" s="21"/>
      <c r="U47" s="21"/>
      <c r="V47" s="21"/>
    </row>
    <row r="48" spans="1:22">
      <c r="A48" s="21" t="s">
        <v>505</v>
      </c>
      <c r="B48" s="21" t="s">
        <v>494</v>
      </c>
      <c r="C48" s="21" t="s">
        <v>451</v>
      </c>
      <c r="D48" s="21" t="s">
        <v>495</v>
      </c>
      <c r="E48" s="21" t="s">
        <v>62</v>
      </c>
      <c r="F48" s="23">
        <v>16.170000000000002</v>
      </c>
      <c r="G48" s="23">
        <v>31.2</v>
      </c>
      <c r="H48" s="23">
        <v>305</v>
      </c>
      <c r="I48" s="23">
        <v>310</v>
      </c>
      <c r="J48" s="21">
        <v>2</v>
      </c>
      <c r="K48" s="21">
        <v>3</v>
      </c>
      <c r="L48" s="40" t="s">
        <v>462</v>
      </c>
      <c r="M48" s="21"/>
      <c r="N48" s="21"/>
      <c r="O48" s="21"/>
      <c r="P48" s="21"/>
      <c r="Q48" s="21"/>
      <c r="R48" s="21"/>
      <c r="S48" s="21"/>
      <c r="T48" s="21"/>
      <c r="U48" s="21"/>
      <c r="V48" s="21"/>
    </row>
    <row r="49" spans="1:22">
      <c r="A49" s="21"/>
      <c r="B49" s="21" t="s">
        <v>496</v>
      </c>
      <c r="C49" s="21" t="s">
        <v>458</v>
      </c>
      <c r="D49" s="21" t="s">
        <v>495</v>
      </c>
      <c r="E49" s="21" t="s">
        <v>62</v>
      </c>
      <c r="F49" s="23">
        <v>10.82</v>
      </c>
      <c r="G49" s="23">
        <v>21.8</v>
      </c>
      <c r="H49" s="23">
        <v>280</v>
      </c>
      <c r="I49" s="23">
        <v>283</v>
      </c>
      <c r="J49" s="21">
        <v>1</v>
      </c>
      <c r="K49" s="21">
        <v>1</v>
      </c>
      <c r="L49" s="40" t="s">
        <v>462</v>
      </c>
      <c r="M49" s="21"/>
      <c r="N49" s="21"/>
      <c r="O49" s="21"/>
      <c r="P49" s="21"/>
      <c r="Q49" s="21"/>
      <c r="R49" s="21"/>
      <c r="S49" s="21"/>
      <c r="T49" s="21"/>
      <c r="U49" s="21"/>
      <c r="V49" s="21"/>
    </row>
    <row r="50" spans="1:22">
      <c r="A50" s="21"/>
      <c r="B50" s="21" t="s">
        <v>497</v>
      </c>
      <c r="C50" s="21" t="s">
        <v>451</v>
      </c>
      <c r="D50" s="21" t="s">
        <v>495</v>
      </c>
      <c r="E50" s="21" t="s">
        <v>62</v>
      </c>
      <c r="F50" s="23">
        <v>81.3</v>
      </c>
      <c r="G50" s="23">
        <v>209</v>
      </c>
      <c r="H50" s="23">
        <v>403</v>
      </c>
      <c r="I50" s="23">
        <v>442</v>
      </c>
      <c r="J50" s="21">
        <v>3</v>
      </c>
      <c r="K50" s="21">
        <v>4</v>
      </c>
      <c r="L50" s="40" t="s">
        <v>462</v>
      </c>
      <c r="M50" s="21"/>
      <c r="N50" s="21"/>
      <c r="O50" s="21"/>
      <c r="P50" s="21"/>
      <c r="Q50" s="21"/>
      <c r="R50" s="21"/>
      <c r="S50" s="21"/>
      <c r="T50" s="21"/>
      <c r="U50" s="21"/>
      <c r="V50" s="21"/>
    </row>
    <row r="51" spans="1:22">
      <c r="A51" s="21"/>
      <c r="B51" s="21" t="s">
        <v>498</v>
      </c>
      <c r="C51" s="21" t="s">
        <v>451</v>
      </c>
      <c r="D51" s="21" t="s">
        <v>495</v>
      </c>
      <c r="E51" s="21" t="s">
        <v>62</v>
      </c>
      <c r="F51" s="23">
        <v>39.729999999999997</v>
      </c>
      <c r="G51" s="23">
        <v>65.599999999999994</v>
      </c>
      <c r="H51" s="23">
        <v>433</v>
      </c>
      <c r="I51" s="23">
        <v>446</v>
      </c>
      <c r="J51" s="21">
        <v>1</v>
      </c>
      <c r="K51" s="21">
        <v>2</v>
      </c>
      <c r="L51" s="40" t="s">
        <v>462</v>
      </c>
      <c r="M51" s="21"/>
      <c r="N51" s="21"/>
      <c r="O51" s="21"/>
      <c r="P51" s="21"/>
      <c r="Q51" s="21"/>
      <c r="R51" s="21"/>
      <c r="S51" s="21"/>
      <c r="T51" s="21"/>
      <c r="U51" s="21"/>
      <c r="V51" s="21"/>
    </row>
    <row r="52" spans="1:22">
      <c r="A52" s="21"/>
      <c r="B52" s="21" t="s">
        <v>499</v>
      </c>
      <c r="C52" s="21" t="s">
        <v>451</v>
      </c>
      <c r="D52" s="21" t="s">
        <v>495</v>
      </c>
      <c r="E52" s="21" t="s">
        <v>62</v>
      </c>
      <c r="F52" s="29">
        <v>68.47</v>
      </c>
      <c r="G52" s="29">
        <v>200</v>
      </c>
      <c r="H52" s="29">
        <v>529</v>
      </c>
      <c r="I52" s="29">
        <v>603</v>
      </c>
      <c r="J52" s="21">
        <v>2</v>
      </c>
      <c r="K52" s="21">
        <v>4</v>
      </c>
      <c r="L52" s="40" t="s">
        <v>462</v>
      </c>
      <c r="M52" s="21"/>
      <c r="N52" s="21"/>
      <c r="O52" s="21"/>
      <c r="P52" s="21"/>
      <c r="Q52" s="21"/>
      <c r="R52" s="21"/>
      <c r="S52" s="21"/>
      <c r="T52" s="21"/>
      <c r="U52" s="21"/>
      <c r="V52" s="21"/>
    </row>
    <row r="53" spans="1:22">
      <c r="A53" s="21"/>
      <c r="B53" s="21" t="s">
        <v>500</v>
      </c>
      <c r="C53" s="21" t="s">
        <v>451</v>
      </c>
      <c r="D53" s="21" t="s">
        <v>495</v>
      </c>
      <c r="E53" s="21" t="s">
        <v>62</v>
      </c>
      <c r="F53" s="23">
        <v>45.34</v>
      </c>
      <c r="G53" s="23">
        <v>175</v>
      </c>
      <c r="H53" s="23">
        <v>554</v>
      </c>
      <c r="I53" s="23">
        <v>622</v>
      </c>
      <c r="J53" s="21">
        <v>5</v>
      </c>
      <c r="K53" s="21">
        <v>5</v>
      </c>
      <c r="L53" s="40" t="s">
        <v>462</v>
      </c>
      <c r="M53" s="21"/>
      <c r="N53" s="21"/>
      <c r="O53" s="21"/>
      <c r="P53" s="21"/>
      <c r="Q53" s="21"/>
      <c r="R53" s="21"/>
      <c r="S53" s="21"/>
      <c r="T53" s="21"/>
      <c r="U53" s="21"/>
      <c r="V53" s="21"/>
    </row>
    <row r="54" spans="1:22">
      <c r="A54" s="21"/>
      <c r="B54" s="21" t="s">
        <v>501</v>
      </c>
      <c r="C54" s="21" t="s">
        <v>451</v>
      </c>
      <c r="D54" s="21" t="s">
        <v>495</v>
      </c>
      <c r="E54" s="21" t="s">
        <v>62</v>
      </c>
      <c r="F54" s="23">
        <v>82.12</v>
      </c>
      <c r="G54" s="23">
        <v>248</v>
      </c>
      <c r="H54" s="23">
        <v>619</v>
      </c>
      <c r="I54" s="23">
        <v>670</v>
      </c>
      <c r="J54" s="21">
        <v>4</v>
      </c>
      <c r="K54" s="21">
        <v>6</v>
      </c>
      <c r="L54" s="40" t="s">
        <v>462</v>
      </c>
      <c r="M54" s="21"/>
      <c r="N54" s="21"/>
      <c r="O54" s="21"/>
      <c r="P54" s="21"/>
      <c r="Q54" s="21"/>
      <c r="R54" s="21"/>
      <c r="S54" s="21"/>
      <c r="T54" s="21"/>
      <c r="U54" s="21"/>
      <c r="V54" s="21"/>
    </row>
    <row r="55" spans="1:22">
      <c r="A55" s="21"/>
      <c r="B55" s="21" t="s">
        <v>506</v>
      </c>
      <c r="C55" s="21" t="s">
        <v>458</v>
      </c>
      <c r="D55" s="21" t="s">
        <v>495</v>
      </c>
      <c r="E55" s="21" t="s">
        <v>62</v>
      </c>
      <c r="F55" s="23">
        <v>22.39</v>
      </c>
      <c r="G55" s="23">
        <v>131</v>
      </c>
      <c r="H55" s="23">
        <v>652</v>
      </c>
      <c r="I55" s="23">
        <v>676</v>
      </c>
      <c r="J55" s="21">
        <v>2</v>
      </c>
      <c r="K55" s="21">
        <v>3</v>
      </c>
      <c r="L55" s="40" t="s">
        <v>462</v>
      </c>
      <c r="M55" s="21"/>
      <c r="N55" s="21"/>
      <c r="O55" s="21"/>
      <c r="P55" s="21"/>
      <c r="Q55" s="21"/>
      <c r="R55" s="21"/>
      <c r="S55" s="21"/>
      <c r="T55" s="21"/>
      <c r="U55" s="21"/>
      <c r="V55" s="21"/>
    </row>
    <row r="56" spans="1:22">
      <c r="A56" s="21"/>
      <c r="B56" s="21" t="s">
        <v>502</v>
      </c>
      <c r="C56" s="21" t="s">
        <v>451</v>
      </c>
      <c r="D56" s="21" t="s">
        <v>495</v>
      </c>
      <c r="E56" s="21" t="s">
        <v>62</v>
      </c>
      <c r="F56" s="23">
        <v>40.799999999999997</v>
      </c>
      <c r="G56" s="23">
        <v>208</v>
      </c>
      <c r="H56" s="23">
        <v>617</v>
      </c>
      <c r="I56" s="23">
        <v>671</v>
      </c>
      <c r="J56" s="21">
        <v>3</v>
      </c>
      <c r="K56" s="21">
        <v>4</v>
      </c>
      <c r="L56" s="40" t="s">
        <v>462</v>
      </c>
      <c r="M56" s="21"/>
      <c r="N56" s="21"/>
      <c r="O56" s="21"/>
      <c r="P56" s="21"/>
      <c r="Q56" s="21"/>
      <c r="R56" s="21"/>
      <c r="S56" s="21"/>
      <c r="T56" s="21"/>
      <c r="U56" s="21"/>
      <c r="V56" s="21"/>
    </row>
    <row r="57" spans="1:22">
      <c r="A57" s="21"/>
      <c r="B57" s="21" t="s">
        <v>503</v>
      </c>
      <c r="C57" s="21" t="s">
        <v>451</v>
      </c>
      <c r="D57" s="21" t="s">
        <v>495</v>
      </c>
      <c r="E57" s="21" t="s">
        <v>62</v>
      </c>
      <c r="F57" s="23">
        <v>39.299999999999997</v>
      </c>
      <c r="G57" s="23">
        <v>197</v>
      </c>
      <c r="H57" s="23">
        <v>666</v>
      </c>
      <c r="I57" s="23">
        <v>728</v>
      </c>
      <c r="J57" s="21">
        <v>1</v>
      </c>
      <c r="K57" s="21">
        <v>2</v>
      </c>
      <c r="L57" s="40" t="s">
        <v>462</v>
      </c>
      <c r="M57" s="21"/>
      <c r="N57" s="21"/>
      <c r="O57" s="21"/>
      <c r="P57" s="21"/>
      <c r="Q57" s="21"/>
      <c r="R57" s="21"/>
      <c r="S57" s="21"/>
      <c r="T57" s="21"/>
      <c r="U57" s="21"/>
      <c r="V57" s="21"/>
    </row>
    <row r="58" spans="1:22">
      <c r="A58" s="21"/>
      <c r="B58" s="21" t="s">
        <v>504</v>
      </c>
      <c r="C58" s="21" t="s">
        <v>451</v>
      </c>
      <c r="D58" s="21" t="s">
        <v>495</v>
      </c>
      <c r="E58" s="21" t="s">
        <v>62</v>
      </c>
      <c r="F58" s="23">
        <v>37.25</v>
      </c>
      <c r="G58" s="23">
        <v>134</v>
      </c>
      <c r="H58" s="23">
        <v>686</v>
      </c>
      <c r="I58" s="23">
        <v>746</v>
      </c>
      <c r="J58" s="21">
        <v>2</v>
      </c>
      <c r="K58" s="21">
        <v>2</v>
      </c>
      <c r="L58" s="40" t="s">
        <v>462</v>
      </c>
      <c r="M58" s="21"/>
      <c r="N58" s="21"/>
      <c r="O58" s="21"/>
      <c r="P58" s="21"/>
      <c r="Q58" s="21"/>
      <c r="R58" s="21"/>
      <c r="S58" s="21"/>
      <c r="T58" s="21"/>
      <c r="U58" s="21"/>
      <c r="V58" s="21"/>
    </row>
    <row r="59" spans="1:22">
      <c r="A59" s="21" t="s">
        <v>507</v>
      </c>
      <c r="B59" s="21" t="s">
        <v>508</v>
      </c>
      <c r="C59" s="21" t="s">
        <v>451</v>
      </c>
      <c r="D59" s="21" t="s">
        <v>495</v>
      </c>
      <c r="E59" s="21" t="s">
        <v>62</v>
      </c>
      <c r="F59" s="30" t="s">
        <v>278</v>
      </c>
      <c r="G59" s="30" t="s">
        <v>278</v>
      </c>
      <c r="H59" s="30" t="s">
        <v>278</v>
      </c>
      <c r="I59" s="30" t="s">
        <v>278</v>
      </c>
      <c r="J59" s="30" t="s">
        <v>278</v>
      </c>
      <c r="K59" s="30" t="s">
        <v>278</v>
      </c>
      <c r="L59" s="40" t="s">
        <v>278</v>
      </c>
      <c r="M59" s="21"/>
      <c r="N59" s="21"/>
      <c r="O59" s="21"/>
      <c r="P59" s="21"/>
      <c r="Q59" s="21"/>
      <c r="R59" s="21"/>
      <c r="S59" s="21"/>
      <c r="T59" s="21"/>
      <c r="U59" s="21"/>
      <c r="V59" s="21"/>
    </row>
    <row r="60" spans="1:22">
      <c r="A60" s="21"/>
      <c r="B60" s="21" t="s">
        <v>509</v>
      </c>
      <c r="C60" s="21" t="s">
        <v>451</v>
      </c>
      <c r="D60" s="21" t="s">
        <v>495</v>
      </c>
      <c r="E60" s="21" t="s">
        <v>62</v>
      </c>
      <c r="F60" s="30" t="s">
        <v>278</v>
      </c>
      <c r="G60" s="30" t="s">
        <v>278</v>
      </c>
      <c r="H60" s="30" t="s">
        <v>278</v>
      </c>
      <c r="I60" s="30" t="s">
        <v>278</v>
      </c>
      <c r="J60" s="30" t="s">
        <v>278</v>
      </c>
      <c r="K60" s="30" t="s">
        <v>278</v>
      </c>
      <c r="L60" s="40" t="s">
        <v>278</v>
      </c>
      <c r="M60" s="21"/>
      <c r="N60" s="21"/>
      <c r="O60" s="21"/>
      <c r="P60" s="21"/>
      <c r="Q60" s="21"/>
      <c r="R60" s="21"/>
      <c r="S60" s="21"/>
      <c r="T60" s="21"/>
      <c r="U60" s="21"/>
      <c r="V60" s="21"/>
    </row>
    <row r="61" spans="1:22">
      <c r="A61" s="21"/>
      <c r="B61" s="21" t="s">
        <v>510</v>
      </c>
      <c r="C61" s="21" t="s">
        <v>451</v>
      </c>
      <c r="D61" s="21" t="s">
        <v>495</v>
      </c>
      <c r="E61" s="21" t="s">
        <v>62</v>
      </c>
      <c r="F61" s="30" t="s">
        <v>278</v>
      </c>
      <c r="G61" s="30" t="s">
        <v>278</v>
      </c>
      <c r="H61" s="30" t="s">
        <v>278</v>
      </c>
      <c r="I61" s="30" t="s">
        <v>278</v>
      </c>
      <c r="J61" s="30" t="s">
        <v>278</v>
      </c>
      <c r="K61" s="30" t="s">
        <v>278</v>
      </c>
      <c r="L61" s="40" t="s">
        <v>278</v>
      </c>
      <c r="M61" s="21"/>
      <c r="N61" s="21"/>
      <c r="O61" s="21"/>
      <c r="P61" s="21"/>
      <c r="Q61" s="21"/>
      <c r="R61" s="21"/>
      <c r="S61" s="21"/>
      <c r="T61" s="21"/>
      <c r="U61" s="21"/>
      <c r="V61" s="21"/>
    </row>
    <row r="62" spans="1:22">
      <c r="A62" s="21"/>
      <c r="B62" s="21" t="s">
        <v>511</v>
      </c>
      <c r="C62" s="21" t="s">
        <v>451</v>
      </c>
      <c r="D62" s="21" t="s">
        <v>495</v>
      </c>
      <c r="E62" s="21" t="s">
        <v>62</v>
      </c>
      <c r="F62" s="30" t="s">
        <v>278</v>
      </c>
      <c r="G62" s="30" t="s">
        <v>278</v>
      </c>
      <c r="H62" s="30" t="s">
        <v>278</v>
      </c>
      <c r="I62" s="30" t="s">
        <v>278</v>
      </c>
      <c r="J62" s="30" t="s">
        <v>278</v>
      </c>
      <c r="K62" s="30" t="s">
        <v>278</v>
      </c>
      <c r="L62" s="40" t="s">
        <v>278</v>
      </c>
      <c r="M62" s="21"/>
      <c r="N62" s="21"/>
      <c r="O62" s="21"/>
      <c r="P62" s="21"/>
      <c r="Q62" s="21"/>
      <c r="R62" s="21"/>
      <c r="S62" s="21"/>
      <c r="T62" s="21"/>
      <c r="U62" s="21"/>
      <c r="V62" s="21"/>
    </row>
    <row r="63" spans="1:22">
      <c r="A63" s="21" t="s">
        <v>512</v>
      </c>
      <c r="B63" s="21" t="s">
        <v>508</v>
      </c>
      <c r="C63" s="21" t="s">
        <v>451</v>
      </c>
      <c r="D63" s="21" t="s">
        <v>495</v>
      </c>
      <c r="E63" s="21" t="s">
        <v>62</v>
      </c>
      <c r="F63" s="30" t="s">
        <v>278</v>
      </c>
      <c r="G63" s="30" t="s">
        <v>278</v>
      </c>
      <c r="H63" s="30" t="s">
        <v>278</v>
      </c>
      <c r="I63" s="30" t="s">
        <v>278</v>
      </c>
      <c r="J63" s="30" t="s">
        <v>278</v>
      </c>
      <c r="K63" s="30" t="s">
        <v>278</v>
      </c>
      <c r="L63" s="40" t="s">
        <v>278</v>
      </c>
      <c r="M63" s="21"/>
      <c r="N63" s="21"/>
      <c r="O63" s="21"/>
      <c r="P63" s="21"/>
      <c r="Q63" s="21"/>
      <c r="R63" s="21"/>
      <c r="S63" s="21"/>
      <c r="T63" s="21"/>
      <c r="U63" s="21"/>
      <c r="V63" s="21"/>
    </row>
    <row r="64" spans="1:22">
      <c r="A64" s="21"/>
      <c r="B64" s="21" t="s">
        <v>513</v>
      </c>
      <c r="C64" s="21" t="s">
        <v>458</v>
      </c>
      <c r="D64" s="21" t="s">
        <v>495</v>
      </c>
      <c r="E64" s="21" t="s">
        <v>62</v>
      </c>
      <c r="F64" s="30" t="s">
        <v>278</v>
      </c>
      <c r="G64" s="30" t="s">
        <v>278</v>
      </c>
      <c r="H64" s="30" t="s">
        <v>278</v>
      </c>
      <c r="I64" s="30" t="s">
        <v>278</v>
      </c>
      <c r="J64" s="30" t="s">
        <v>278</v>
      </c>
      <c r="K64" s="30" t="s">
        <v>278</v>
      </c>
      <c r="L64" s="40" t="s">
        <v>278</v>
      </c>
      <c r="M64" s="21"/>
      <c r="N64" s="21"/>
      <c r="O64" s="21"/>
      <c r="P64" s="21"/>
      <c r="Q64" s="21"/>
      <c r="R64" s="21"/>
      <c r="S64" s="21"/>
      <c r="T64" s="21"/>
      <c r="U64" s="21"/>
      <c r="V64" s="21"/>
    </row>
    <row r="65" spans="1:22">
      <c r="A65" s="21"/>
      <c r="B65" s="21" t="s">
        <v>509</v>
      </c>
      <c r="C65" s="21" t="s">
        <v>451</v>
      </c>
      <c r="D65" s="21" t="s">
        <v>495</v>
      </c>
      <c r="E65" s="21" t="s">
        <v>62</v>
      </c>
      <c r="F65" s="30" t="s">
        <v>278</v>
      </c>
      <c r="G65" s="30" t="s">
        <v>278</v>
      </c>
      <c r="H65" s="30" t="s">
        <v>278</v>
      </c>
      <c r="I65" s="30" t="s">
        <v>278</v>
      </c>
      <c r="J65" s="30" t="s">
        <v>278</v>
      </c>
      <c r="K65" s="30" t="s">
        <v>278</v>
      </c>
      <c r="L65" s="40" t="s">
        <v>278</v>
      </c>
      <c r="M65" s="21"/>
      <c r="N65" s="21"/>
      <c r="O65" s="21"/>
      <c r="P65" s="21"/>
      <c r="Q65" s="21"/>
      <c r="R65" s="21"/>
      <c r="S65" s="21"/>
      <c r="T65" s="21"/>
      <c r="U65" s="21"/>
      <c r="V65" s="21"/>
    </row>
    <row r="66" spans="1:22">
      <c r="A66" s="21"/>
      <c r="B66" s="21" t="s">
        <v>510</v>
      </c>
      <c r="C66" s="21" t="s">
        <v>451</v>
      </c>
      <c r="D66" s="21" t="s">
        <v>495</v>
      </c>
      <c r="E66" s="21" t="s">
        <v>62</v>
      </c>
      <c r="F66" s="30" t="s">
        <v>278</v>
      </c>
      <c r="G66" s="30" t="s">
        <v>278</v>
      </c>
      <c r="H66" s="30" t="s">
        <v>278</v>
      </c>
      <c r="I66" s="30" t="s">
        <v>278</v>
      </c>
      <c r="J66" s="30" t="s">
        <v>278</v>
      </c>
      <c r="K66" s="30" t="s">
        <v>278</v>
      </c>
      <c r="L66" s="40" t="s">
        <v>278</v>
      </c>
      <c r="M66" s="21"/>
      <c r="N66" s="21"/>
      <c r="O66" s="21"/>
      <c r="P66" s="21"/>
      <c r="Q66" s="21"/>
      <c r="R66" s="21"/>
      <c r="S66" s="21"/>
      <c r="T66" s="21"/>
      <c r="U66" s="21"/>
      <c r="V66" s="21"/>
    </row>
    <row r="67" spans="1:22">
      <c r="A67" s="21"/>
      <c r="B67" s="21" t="s">
        <v>511</v>
      </c>
      <c r="C67" s="21" t="s">
        <v>451</v>
      </c>
      <c r="D67" s="21" t="s">
        <v>495</v>
      </c>
      <c r="E67" s="21" t="s">
        <v>62</v>
      </c>
      <c r="F67" s="30" t="s">
        <v>278</v>
      </c>
      <c r="G67" s="30" t="s">
        <v>278</v>
      </c>
      <c r="H67" s="30" t="s">
        <v>278</v>
      </c>
      <c r="I67" s="30" t="s">
        <v>278</v>
      </c>
      <c r="J67" s="30" t="s">
        <v>278</v>
      </c>
      <c r="K67" s="30" t="s">
        <v>278</v>
      </c>
      <c r="L67" s="40" t="s">
        <v>278</v>
      </c>
      <c r="M67" s="21"/>
      <c r="N67" s="21"/>
      <c r="O67" s="21"/>
      <c r="P67" s="21"/>
      <c r="Q67" s="21"/>
      <c r="R67" s="21"/>
      <c r="S67" s="21"/>
      <c r="T67" s="21"/>
      <c r="U67" s="21"/>
      <c r="V67" s="21"/>
    </row>
    <row r="68" spans="1:22">
      <c r="A68" s="21" t="s">
        <v>514</v>
      </c>
      <c r="B68" s="21" t="s">
        <v>515</v>
      </c>
      <c r="C68" s="21" t="s">
        <v>451</v>
      </c>
      <c r="D68" s="21" t="s">
        <v>479</v>
      </c>
      <c r="E68" s="21" t="s">
        <v>62</v>
      </c>
      <c r="F68" s="21">
        <v>9.17</v>
      </c>
      <c r="G68" s="21">
        <v>34.299999999999997</v>
      </c>
      <c r="H68" s="21">
        <v>95.65</v>
      </c>
      <c r="I68" s="21">
        <v>99</v>
      </c>
      <c r="J68" s="21">
        <v>4</v>
      </c>
      <c r="K68" s="21">
        <v>7</v>
      </c>
      <c r="L68" s="40" t="s">
        <v>453</v>
      </c>
      <c r="M68" s="21"/>
      <c r="N68" s="21"/>
      <c r="O68" s="21"/>
      <c r="P68" s="21"/>
      <c r="Q68" s="21"/>
      <c r="R68" s="21"/>
      <c r="S68" s="21"/>
      <c r="T68" s="21"/>
      <c r="U68" s="21"/>
      <c r="V68" s="21"/>
    </row>
    <row r="69" spans="1:22">
      <c r="A69" s="21" t="s">
        <v>516</v>
      </c>
      <c r="B69" s="21" t="s">
        <v>464</v>
      </c>
      <c r="C69" s="21" t="s">
        <v>451</v>
      </c>
      <c r="D69" s="21" t="s">
        <v>517</v>
      </c>
      <c r="E69" s="21" t="s">
        <v>62</v>
      </c>
      <c r="F69" s="23">
        <v>6.96</v>
      </c>
      <c r="G69" s="23">
        <v>45</v>
      </c>
      <c r="H69" s="23">
        <v>215.28</v>
      </c>
      <c r="I69" s="23">
        <v>258</v>
      </c>
      <c r="J69" s="27">
        <v>4</v>
      </c>
      <c r="K69" s="27">
        <v>5</v>
      </c>
      <c r="L69" s="35" t="s">
        <v>462</v>
      </c>
      <c r="M69" s="21"/>
      <c r="N69" s="21"/>
      <c r="O69" s="21"/>
      <c r="P69" s="21"/>
      <c r="Q69" s="21"/>
      <c r="R69" s="21"/>
      <c r="S69" s="21"/>
      <c r="T69" s="21"/>
      <c r="U69" s="21"/>
      <c r="V69" s="21"/>
    </row>
    <row r="70" spans="1:22">
      <c r="A70" s="21" t="s">
        <v>518</v>
      </c>
      <c r="B70" s="21" t="s">
        <v>489</v>
      </c>
      <c r="C70" s="21" t="s">
        <v>458</v>
      </c>
      <c r="D70" s="21"/>
      <c r="E70" s="21" t="s">
        <v>62</v>
      </c>
      <c r="F70" s="41">
        <v>5.85</v>
      </c>
      <c r="G70" s="41">
        <v>7.3</v>
      </c>
      <c r="H70" s="41">
        <v>128.44</v>
      </c>
      <c r="I70" s="41">
        <v>130</v>
      </c>
      <c r="J70" s="41">
        <v>24</v>
      </c>
      <c r="K70" s="41">
        <v>31</v>
      </c>
      <c r="L70" s="43" t="s">
        <v>462</v>
      </c>
      <c r="M70" s="21"/>
      <c r="N70" s="21"/>
      <c r="O70" s="21"/>
      <c r="P70" s="21"/>
      <c r="Q70" s="21"/>
      <c r="R70" s="21"/>
      <c r="S70" s="21"/>
      <c r="T70" s="21"/>
      <c r="U70" s="21"/>
      <c r="V70" s="21"/>
    </row>
    <row r="71" spans="1:22">
      <c r="A71" s="21"/>
      <c r="B71" s="21" t="s">
        <v>491</v>
      </c>
      <c r="C71" s="21" t="s">
        <v>451</v>
      </c>
      <c r="D71" s="21"/>
      <c r="E71" s="21" t="s">
        <v>62</v>
      </c>
      <c r="F71" s="41">
        <v>7.51</v>
      </c>
      <c r="G71" s="41">
        <v>9.6</v>
      </c>
      <c r="H71" s="41">
        <v>137.82</v>
      </c>
      <c r="I71" s="41">
        <v>166</v>
      </c>
      <c r="J71" s="41">
        <v>8</v>
      </c>
      <c r="K71" s="41">
        <v>27</v>
      </c>
      <c r="L71" s="43" t="s">
        <v>462</v>
      </c>
      <c r="M71" s="21"/>
      <c r="N71" s="21"/>
      <c r="O71" s="21"/>
      <c r="P71" s="21"/>
      <c r="Q71" s="21"/>
      <c r="R71" s="21"/>
      <c r="S71" s="21"/>
      <c r="T71" s="21"/>
      <c r="U71" s="21"/>
      <c r="V71" s="21"/>
    </row>
    <row r="72" spans="1:22">
      <c r="A72" s="21"/>
      <c r="B72" s="21" t="s">
        <v>492</v>
      </c>
      <c r="C72" s="21" t="s">
        <v>451</v>
      </c>
      <c r="D72" s="21"/>
      <c r="E72" s="21" t="s">
        <v>62</v>
      </c>
      <c r="F72" s="41">
        <v>31.96</v>
      </c>
      <c r="G72" s="41">
        <v>111</v>
      </c>
      <c r="H72" s="41">
        <v>210.13</v>
      </c>
      <c r="I72" s="41">
        <v>328</v>
      </c>
      <c r="J72" s="41">
        <v>13</v>
      </c>
      <c r="K72" s="41">
        <v>29</v>
      </c>
      <c r="L72" s="43" t="s">
        <v>462</v>
      </c>
      <c r="M72" s="21"/>
      <c r="N72" s="21"/>
      <c r="O72" s="21"/>
      <c r="P72" s="21"/>
      <c r="Q72" s="21"/>
      <c r="R72" s="21"/>
      <c r="S72" s="21"/>
      <c r="T72" s="21"/>
      <c r="U72" s="21"/>
      <c r="V72" s="21"/>
    </row>
    <row r="73" spans="1:22">
      <c r="A73" s="21" t="s">
        <v>426</v>
      </c>
      <c r="B73" s="21" t="s">
        <v>489</v>
      </c>
      <c r="C73" s="21" t="s">
        <v>458</v>
      </c>
      <c r="D73" s="21"/>
      <c r="E73" s="21" t="s">
        <v>62</v>
      </c>
      <c r="F73" s="41">
        <v>12.57</v>
      </c>
      <c r="G73" s="41">
        <v>14</v>
      </c>
      <c r="H73" s="41">
        <v>120.6</v>
      </c>
      <c r="I73" s="41">
        <v>132</v>
      </c>
      <c r="J73" s="41">
        <v>30</v>
      </c>
      <c r="K73" s="41">
        <v>46</v>
      </c>
      <c r="L73" s="43" t="s">
        <v>462</v>
      </c>
      <c r="M73" s="21"/>
      <c r="N73" s="21"/>
      <c r="O73" s="21"/>
      <c r="P73" s="21"/>
      <c r="Q73" s="21"/>
      <c r="R73" s="21"/>
      <c r="S73" s="21"/>
      <c r="T73" s="21"/>
      <c r="U73" s="21"/>
      <c r="V73" s="21"/>
    </row>
    <row r="74" spans="1:22">
      <c r="A74" s="21"/>
      <c r="B74" s="21" t="s">
        <v>491</v>
      </c>
      <c r="C74" s="21" t="s">
        <v>451</v>
      </c>
      <c r="D74" s="21"/>
      <c r="E74" s="21" t="s">
        <v>62</v>
      </c>
      <c r="F74" s="41">
        <v>32.299999999999997</v>
      </c>
      <c r="G74" s="41">
        <v>34</v>
      </c>
      <c r="H74" s="41">
        <v>142.96</v>
      </c>
      <c r="I74" s="41">
        <v>165</v>
      </c>
      <c r="J74" s="41">
        <v>45</v>
      </c>
      <c r="K74" s="41">
        <v>46</v>
      </c>
      <c r="L74" s="43" t="s">
        <v>462</v>
      </c>
      <c r="M74" s="21"/>
      <c r="N74" s="21"/>
      <c r="O74" s="21"/>
      <c r="P74" s="21"/>
      <c r="Q74" s="21"/>
      <c r="R74" s="21"/>
      <c r="S74" s="21"/>
      <c r="T74" s="21"/>
      <c r="U74" s="21"/>
      <c r="V74" s="21"/>
    </row>
    <row r="75" spans="1:22">
      <c r="A75" s="21"/>
      <c r="B75" s="21" t="s">
        <v>492</v>
      </c>
      <c r="C75" s="21" t="s">
        <v>451</v>
      </c>
      <c r="D75" s="21"/>
      <c r="E75" s="21" t="s">
        <v>62</v>
      </c>
      <c r="F75" s="41">
        <v>31.33</v>
      </c>
      <c r="G75" s="41">
        <v>92.3</v>
      </c>
      <c r="H75" s="41">
        <v>177.67</v>
      </c>
      <c r="I75" s="41">
        <v>207</v>
      </c>
      <c r="J75" s="41">
        <v>41</v>
      </c>
      <c r="K75" s="41">
        <v>59</v>
      </c>
      <c r="L75" s="43" t="s">
        <v>462</v>
      </c>
      <c r="M75" s="21"/>
      <c r="N75" s="21"/>
      <c r="O75" s="21"/>
      <c r="P75" s="21"/>
      <c r="Q75" s="21"/>
      <c r="R75" s="21"/>
      <c r="S75" s="21"/>
      <c r="T75" s="21"/>
      <c r="U75" s="21"/>
      <c r="V75" s="21"/>
    </row>
    <row r="76" spans="1:22">
      <c r="A76" s="21" t="s">
        <v>423</v>
      </c>
      <c r="B76" s="21" t="s">
        <v>489</v>
      </c>
      <c r="C76" s="21" t="s">
        <v>458</v>
      </c>
      <c r="D76" s="21"/>
      <c r="E76" s="21" t="s">
        <v>62</v>
      </c>
      <c r="F76" s="41">
        <v>18.690000000000001</v>
      </c>
      <c r="G76" s="41">
        <v>21.3</v>
      </c>
      <c r="H76" s="41">
        <v>201.4</v>
      </c>
      <c r="I76" s="41">
        <v>204</v>
      </c>
      <c r="J76" s="41">
        <v>25</v>
      </c>
      <c r="K76" s="41">
        <v>34</v>
      </c>
      <c r="L76" s="43" t="s">
        <v>462</v>
      </c>
      <c r="M76" s="21"/>
      <c r="N76" s="21"/>
      <c r="O76" s="21"/>
      <c r="P76" s="21"/>
      <c r="Q76" s="21"/>
      <c r="R76" s="21"/>
      <c r="S76" s="21"/>
      <c r="T76" s="21"/>
      <c r="U76" s="21"/>
      <c r="V76" s="21"/>
    </row>
    <row r="77" spans="1:22">
      <c r="A77" s="21"/>
      <c r="B77" s="21" t="s">
        <v>491</v>
      </c>
      <c r="C77" s="21" t="s">
        <v>451</v>
      </c>
      <c r="D77" s="21"/>
      <c r="E77" s="21" t="s">
        <v>62</v>
      </c>
      <c r="F77" s="41">
        <v>17.52</v>
      </c>
      <c r="G77" s="41">
        <v>25</v>
      </c>
      <c r="H77" s="41">
        <v>207.7</v>
      </c>
      <c r="I77" s="41">
        <v>216</v>
      </c>
      <c r="J77" s="41">
        <v>31</v>
      </c>
      <c r="K77" s="41">
        <v>42</v>
      </c>
      <c r="L77" s="43" t="s">
        <v>462</v>
      </c>
      <c r="M77" s="21"/>
      <c r="N77" s="21"/>
      <c r="O77" s="21"/>
      <c r="P77" s="21"/>
      <c r="Q77" s="21"/>
      <c r="R77" s="21"/>
      <c r="S77" s="21"/>
      <c r="T77" s="21"/>
      <c r="U77" s="21"/>
      <c r="V77" s="21"/>
    </row>
    <row r="78" spans="1:22">
      <c r="A78" s="21"/>
      <c r="B78" s="21" t="s">
        <v>492</v>
      </c>
      <c r="C78" s="21" t="s">
        <v>451</v>
      </c>
      <c r="D78" s="21"/>
      <c r="E78" s="21" t="s">
        <v>62</v>
      </c>
      <c r="F78" s="41">
        <v>88.63</v>
      </c>
      <c r="G78" s="41">
        <v>162</v>
      </c>
      <c r="H78" s="41">
        <v>294.79000000000002</v>
      </c>
      <c r="I78" s="41">
        <v>329</v>
      </c>
      <c r="J78" s="41">
        <v>19</v>
      </c>
      <c r="K78" s="41">
        <v>31</v>
      </c>
      <c r="L78" s="43" t="s">
        <v>462</v>
      </c>
      <c r="M78" s="21"/>
      <c r="N78" s="21"/>
      <c r="O78" s="21"/>
      <c r="P78" s="21"/>
      <c r="Q78" s="21"/>
      <c r="R78" s="21"/>
      <c r="S78" s="21"/>
      <c r="T78" s="21"/>
      <c r="U78" s="21"/>
      <c r="V78" s="21"/>
    </row>
    <row r="79" spans="1:22">
      <c r="A79" s="21" t="s">
        <v>519</v>
      </c>
      <c r="B79" s="21" t="s">
        <v>489</v>
      </c>
      <c r="C79" s="21" t="s">
        <v>458</v>
      </c>
      <c r="D79" s="21"/>
      <c r="E79" s="21" t="s">
        <v>62</v>
      </c>
      <c r="F79" s="41">
        <v>0</v>
      </c>
      <c r="G79" s="41">
        <v>0</v>
      </c>
      <c r="H79" s="41">
        <v>0</v>
      </c>
      <c r="I79" s="41">
        <v>0</v>
      </c>
      <c r="J79" s="41">
        <v>25</v>
      </c>
      <c r="K79" s="41">
        <v>35</v>
      </c>
      <c r="L79" s="43" t="s">
        <v>462</v>
      </c>
      <c r="M79" s="21"/>
      <c r="N79" s="21"/>
      <c r="O79" s="21"/>
      <c r="P79" s="21"/>
      <c r="Q79" s="21"/>
      <c r="R79" s="21"/>
      <c r="S79" s="21"/>
      <c r="T79" s="21"/>
      <c r="U79" s="21"/>
      <c r="V79" s="21"/>
    </row>
    <row r="80" spans="1:22">
      <c r="A80" s="21"/>
      <c r="B80" s="21" t="s">
        <v>491</v>
      </c>
      <c r="C80" s="21" t="s">
        <v>451</v>
      </c>
      <c r="D80" s="21"/>
      <c r="E80" s="21" t="s">
        <v>62</v>
      </c>
      <c r="F80" s="41">
        <v>0.05</v>
      </c>
      <c r="G80" s="41">
        <v>1</v>
      </c>
      <c r="H80" s="41">
        <v>125.86</v>
      </c>
      <c r="I80" s="41">
        <v>126</v>
      </c>
      <c r="J80" s="41">
        <v>15</v>
      </c>
      <c r="K80" s="41">
        <v>19</v>
      </c>
      <c r="L80" s="43" t="s">
        <v>462</v>
      </c>
      <c r="M80" s="21"/>
      <c r="N80" s="21"/>
      <c r="O80" s="21"/>
      <c r="P80" s="21"/>
      <c r="Q80" s="21"/>
      <c r="R80" s="21"/>
      <c r="S80" s="21"/>
      <c r="T80" s="21"/>
      <c r="U80" s="21"/>
      <c r="V80" s="21"/>
    </row>
    <row r="81" spans="1:22">
      <c r="A81" s="21"/>
      <c r="B81" s="21" t="s">
        <v>492</v>
      </c>
      <c r="C81" s="21" t="s">
        <v>451</v>
      </c>
      <c r="D81" s="21"/>
      <c r="E81" s="21" t="s">
        <v>62</v>
      </c>
      <c r="F81" s="41">
        <v>25.73</v>
      </c>
      <c r="G81" s="41">
        <v>70.599999999999994</v>
      </c>
      <c r="H81" s="41">
        <v>213.51</v>
      </c>
      <c r="I81" s="41">
        <v>247</v>
      </c>
      <c r="J81" s="41">
        <v>14</v>
      </c>
      <c r="K81" s="41">
        <v>26</v>
      </c>
      <c r="L81" s="43" t="s">
        <v>462</v>
      </c>
      <c r="M81" s="21"/>
      <c r="N81" s="21"/>
      <c r="O81" s="21"/>
      <c r="P81" s="21"/>
      <c r="Q81" s="21"/>
      <c r="R81" s="21"/>
      <c r="S81" s="21"/>
      <c r="T81" s="21"/>
      <c r="U81" s="21"/>
      <c r="V81" s="21"/>
    </row>
    <row r="82" spans="1:22">
      <c r="A82" s="21" t="s">
        <v>520</v>
      </c>
      <c r="B82" s="21" t="s">
        <v>489</v>
      </c>
      <c r="C82" s="21" t="s">
        <v>458</v>
      </c>
      <c r="D82" s="21"/>
      <c r="E82" s="21" t="s">
        <v>62</v>
      </c>
      <c r="F82" s="42" t="s">
        <v>278</v>
      </c>
      <c r="G82" s="42" t="s">
        <v>278</v>
      </c>
      <c r="H82" s="42" t="s">
        <v>278</v>
      </c>
      <c r="I82" s="42" t="s">
        <v>278</v>
      </c>
      <c r="J82" s="42" t="s">
        <v>278</v>
      </c>
      <c r="K82" s="42" t="s">
        <v>278</v>
      </c>
      <c r="L82" s="40" t="s">
        <v>278</v>
      </c>
      <c r="M82" s="21"/>
      <c r="N82" s="21"/>
      <c r="O82" s="21"/>
      <c r="P82" s="21"/>
      <c r="Q82" s="21"/>
      <c r="R82" s="21"/>
      <c r="S82" s="21"/>
      <c r="T82" s="21"/>
      <c r="U82" s="21"/>
      <c r="V82" s="21"/>
    </row>
    <row r="83" spans="1:22">
      <c r="A83" s="21"/>
      <c r="B83" s="21" t="s">
        <v>491</v>
      </c>
      <c r="C83" s="21" t="s">
        <v>451</v>
      </c>
      <c r="D83" s="21"/>
      <c r="E83" s="21" t="s">
        <v>62</v>
      </c>
      <c r="F83" s="42" t="s">
        <v>278</v>
      </c>
      <c r="G83" s="42" t="s">
        <v>278</v>
      </c>
      <c r="H83" s="42" t="s">
        <v>278</v>
      </c>
      <c r="I83" s="42" t="s">
        <v>278</v>
      </c>
      <c r="J83" s="42" t="s">
        <v>278</v>
      </c>
      <c r="K83" s="42" t="s">
        <v>278</v>
      </c>
      <c r="L83" s="40" t="s">
        <v>278</v>
      </c>
      <c r="M83" s="21"/>
      <c r="N83" s="21"/>
      <c r="O83" s="21"/>
      <c r="P83" s="21"/>
      <c r="Q83" s="21"/>
      <c r="R83" s="21"/>
      <c r="S83" s="21"/>
      <c r="T83" s="21"/>
      <c r="U83" s="21"/>
      <c r="V83" s="21"/>
    </row>
    <row r="84" spans="1:22">
      <c r="A84" s="21"/>
      <c r="B84" s="21" t="s">
        <v>492</v>
      </c>
      <c r="C84" s="21" t="s">
        <v>451</v>
      </c>
      <c r="D84" s="21"/>
      <c r="E84" s="21" t="s">
        <v>62</v>
      </c>
      <c r="F84" s="42" t="s">
        <v>278</v>
      </c>
      <c r="G84" s="42" t="s">
        <v>278</v>
      </c>
      <c r="H84" s="42" t="s">
        <v>278</v>
      </c>
      <c r="I84" s="42" t="s">
        <v>278</v>
      </c>
      <c r="J84" s="42" t="s">
        <v>278</v>
      </c>
      <c r="K84" s="42" t="s">
        <v>278</v>
      </c>
      <c r="L84" s="40" t="s">
        <v>278</v>
      </c>
      <c r="M84" s="21"/>
      <c r="N84" s="21"/>
      <c r="O84" s="21"/>
      <c r="P84" s="21"/>
      <c r="Q84" s="21"/>
      <c r="R84" s="21"/>
      <c r="S84" s="21"/>
      <c r="T84" s="21"/>
      <c r="U84" s="21"/>
      <c r="V84" s="21"/>
    </row>
    <row r="85" spans="1:22" s="16" customFormat="1">
      <c r="A85" s="16" t="s">
        <v>521</v>
      </c>
      <c r="B85" s="16" t="s">
        <v>464</v>
      </c>
      <c r="C85" s="16" t="s">
        <v>451</v>
      </c>
      <c r="E85" s="16" t="s">
        <v>62</v>
      </c>
      <c r="F85" s="16">
        <v>29.35</v>
      </c>
      <c r="G85" s="16">
        <v>46.6</v>
      </c>
      <c r="H85" s="16">
        <v>244.2</v>
      </c>
      <c r="I85" s="16">
        <v>292.2</v>
      </c>
      <c r="J85" s="44">
        <v>6</v>
      </c>
      <c r="K85" s="44">
        <v>8</v>
      </c>
      <c r="L85" s="45" t="s">
        <v>462</v>
      </c>
    </row>
    <row r="86" spans="1:22" s="16" customFormat="1">
      <c r="B86" s="16" t="s">
        <v>522</v>
      </c>
      <c r="C86" s="16" t="s">
        <v>451</v>
      </c>
      <c r="E86" s="16" t="s">
        <v>62</v>
      </c>
      <c r="F86" s="16">
        <v>36.06</v>
      </c>
      <c r="G86" s="16">
        <v>45</v>
      </c>
      <c r="H86" s="16">
        <v>239.75</v>
      </c>
      <c r="I86" s="16">
        <v>297.81</v>
      </c>
      <c r="J86" s="44">
        <v>5</v>
      </c>
      <c r="K86" s="44">
        <v>6</v>
      </c>
      <c r="L86" s="45" t="s">
        <v>462</v>
      </c>
    </row>
  </sheetData>
  <autoFilter ref="A1:V84" xr:uid="{00000000-0009-0000-0000-000003000000}"/>
  <phoneticPr fontId="48" type="noConversion"/>
  <pageMargins left="0.7" right="0.7" top="0.75" bottom="0.75" header="0.3" footer="0.3"/>
  <pageSetup paperSize="9" orientation="portrait" horizontalDpi="300" verticalDpi="300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500"/>
  <sheetViews>
    <sheetView topLeftCell="A6" workbookViewId="0">
      <selection activeCell="F27" sqref="F27"/>
    </sheetView>
  </sheetViews>
  <sheetFormatPr defaultColWidth="9" defaultRowHeight="14"/>
  <cols>
    <col min="1" max="1" width="11" style="1" customWidth="1"/>
    <col min="2" max="2" width="37" style="1" customWidth="1"/>
    <col min="3" max="3" width="24.75" style="1" customWidth="1"/>
    <col min="4" max="4" width="24.4140625" style="1" customWidth="1"/>
    <col min="5" max="16384" width="9" style="1"/>
  </cols>
  <sheetData>
    <row r="1" spans="1:15">
      <c r="A1" s="2" t="s">
        <v>523</v>
      </c>
      <c r="B1" s="3"/>
    </row>
    <row r="2" spans="1:15">
      <c r="A2" s="4" t="s">
        <v>524</v>
      </c>
      <c r="B2" s="4" t="s">
        <v>525</v>
      </c>
      <c r="C2" s="4" t="s">
        <v>526</v>
      </c>
      <c r="D2" s="4" t="s">
        <v>527</v>
      </c>
      <c r="E2" s="4" t="s">
        <v>528</v>
      </c>
    </row>
    <row r="3" spans="1:15">
      <c r="A3" s="4"/>
      <c r="B3" s="4"/>
      <c r="C3" s="4"/>
      <c r="D3" s="4"/>
      <c r="E3" s="4"/>
    </row>
    <row r="4" spans="1:15" ht="14.25" customHeight="1">
      <c r="A4" s="5" t="s">
        <v>529</v>
      </c>
      <c r="B4" s="4" t="s">
        <v>530</v>
      </c>
      <c r="C4" s="4" t="s">
        <v>531</v>
      </c>
      <c r="D4" s="6">
        <v>0</v>
      </c>
      <c r="E4" s="7" t="s">
        <v>532</v>
      </c>
      <c r="O4" s="9"/>
    </row>
    <row r="5" spans="1:15">
      <c r="A5" s="5"/>
      <c r="B5" s="4" t="s">
        <v>533</v>
      </c>
      <c r="C5" s="4" t="s">
        <v>534</v>
      </c>
      <c r="D5" s="6">
        <v>0</v>
      </c>
      <c r="E5" s="8"/>
      <c r="O5" s="9"/>
    </row>
    <row r="6" spans="1:15">
      <c r="A6" s="5"/>
      <c r="B6" s="4" t="s">
        <v>535</v>
      </c>
      <c r="C6" s="4" t="s">
        <v>536</v>
      </c>
      <c r="D6" s="6">
        <v>0</v>
      </c>
      <c r="E6" s="8"/>
      <c r="O6" s="9"/>
    </row>
    <row r="7" spans="1:15">
      <c r="A7" s="5"/>
      <c r="B7" s="4" t="s">
        <v>537</v>
      </c>
      <c r="C7" s="4" t="s">
        <v>538</v>
      </c>
      <c r="D7" s="6">
        <v>0</v>
      </c>
      <c r="E7" s="8"/>
      <c r="O7" s="9"/>
    </row>
    <row r="8" spans="1:15">
      <c r="A8" s="5"/>
      <c r="B8" s="4" t="s">
        <v>539</v>
      </c>
      <c r="C8" s="4" t="s">
        <v>540</v>
      </c>
      <c r="D8" s="6">
        <v>0</v>
      </c>
      <c r="E8" s="8"/>
      <c r="O8" s="9"/>
    </row>
    <row r="9" spans="1:15">
      <c r="A9" s="5"/>
      <c r="B9" s="4" t="s">
        <v>541</v>
      </c>
      <c r="C9" s="4" t="s">
        <v>542</v>
      </c>
      <c r="D9" s="6">
        <v>0</v>
      </c>
      <c r="E9" s="8"/>
      <c r="O9" s="9"/>
    </row>
    <row r="10" spans="1:15">
      <c r="A10" s="5"/>
      <c r="B10" s="4" t="s">
        <v>543</v>
      </c>
      <c r="C10" s="4" t="s">
        <v>544</v>
      </c>
      <c r="D10" s="6">
        <v>0</v>
      </c>
      <c r="E10" s="8"/>
      <c r="O10" s="9"/>
    </row>
    <row r="11" spans="1:15">
      <c r="A11" s="5"/>
      <c r="B11" s="4" t="s">
        <v>545</v>
      </c>
      <c r="C11" s="4" t="s">
        <v>546</v>
      </c>
      <c r="D11" s="6">
        <v>0</v>
      </c>
      <c r="E11" s="8"/>
      <c r="O11" s="9"/>
    </row>
    <row r="12" spans="1:15">
      <c r="A12" s="5"/>
      <c r="B12" s="4" t="s">
        <v>547</v>
      </c>
      <c r="C12" s="4" t="s">
        <v>548</v>
      </c>
      <c r="D12" s="6">
        <v>0</v>
      </c>
      <c r="E12" s="8"/>
      <c r="O12" s="9"/>
    </row>
    <row r="13" spans="1:15">
      <c r="A13" s="5"/>
      <c r="B13" s="4" t="s">
        <v>549</v>
      </c>
      <c r="C13" s="4" t="s">
        <v>550</v>
      </c>
      <c r="D13" s="6">
        <v>0</v>
      </c>
      <c r="E13" s="8"/>
      <c r="O13" s="9"/>
    </row>
    <row r="14" spans="1:15">
      <c r="A14" s="5"/>
      <c r="B14" s="4" t="s">
        <v>551</v>
      </c>
      <c r="C14" s="4" t="s">
        <v>552</v>
      </c>
      <c r="D14" s="6">
        <v>0</v>
      </c>
      <c r="E14" s="8"/>
      <c r="O14" s="9"/>
    </row>
    <row r="15" spans="1:15">
      <c r="A15" s="5"/>
      <c r="B15" s="4" t="s">
        <v>553</v>
      </c>
      <c r="C15" s="4" t="s">
        <v>554</v>
      </c>
      <c r="D15" s="6">
        <v>0</v>
      </c>
      <c r="E15" s="8"/>
      <c r="O15" s="9"/>
    </row>
    <row r="16" spans="1:15">
      <c r="A16" s="5"/>
      <c r="B16" s="4" t="s">
        <v>555</v>
      </c>
      <c r="C16" s="4" t="s">
        <v>556</v>
      </c>
      <c r="D16" s="6">
        <v>0</v>
      </c>
      <c r="E16" s="8"/>
      <c r="O16" s="9"/>
    </row>
    <row r="17" spans="1:15">
      <c r="A17" s="5"/>
      <c r="B17" s="4" t="s">
        <v>557</v>
      </c>
      <c r="C17" s="4" t="s">
        <v>558</v>
      </c>
      <c r="D17" s="6">
        <v>0</v>
      </c>
      <c r="E17" s="8"/>
      <c r="O17" s="9"/>
    </row>
    <row r="18" spans="1:15">
      <c r="A18" s="5"/>
      <c r="B18" s="4" t="s">
        <v>559</v>
      </c>
      <c r="C18" s="4" t="s">
        <v>560</v>
      </c>
      <c r="D18" s="6">
        <v>0</v>
      </c>
      <c r="E18" s="8"/>
      <c r="O18" s="9"/>
    </row>
    <row r="19" spans="1:15">
      <c r="A19" s="5"/>
      <c r="B19" s="4" t="s">
        <v>561</v>
      </c>
      <c r="C19" s="4" t="s">
        <v>534</v>
      </c>
      <c r="D19" s="6">
        <v>0</v>
      </c>
      <c r="E19" s="8"/>
      <c r="O19" s="9"/>
    </row>
    <row r="20" spans="1:15">
      <c r="A20" s="5"/>
      <c r="B20" s="4" t="s">
        <v>562</v>
      </c>
      <c r="C20" s="4" t="s">
        <v>563</v>
      </c>
      <c r="D20" s="6">
        <v>0</v>
      </c>
      <c r="E20" s="8"/>
      <c r="O20" s="9"/>
    </row>
    <row r="21" spans="1:15">
      <c r="A21" s="5"/>
      <c r="B21" s="4" t="s">
        <v>564</v>
      </c>
      <c r="C21" s="4" t="s">
        <v>565</v>
      </c>
      <c r="D21" s="6">
        <v>0</v>
      </c>
      <c r="E21" s="8"/>
      <c r="O21" s="9"/>
    </row>
    <row r="22" spans="1:15">
      <c r="A22" s="5"/>
      <c r="B22" s="4" t="s">
        <v>566</v>
      </c>
      <c r="C22" s="4" t="s">
        <v>567</v>
      </c>
      <c r="D22" s="6">
        <v>0</v>
      </c>
      <c r="E22" s="8"/>
      <c r="O22" s="9"/>
    </row>
    <row r="23" spans="1:15">
      <c r="A23" s="5"/>
      <c r="B23" s="4" t="s">
        <v>568</v>
      </c>
      <c r="C23" s="4" t="s">
        <v>567</v>
      </c>
      <c r="D23" s="6">
        <v>0</v>
      </c>
      <c r="E23" s="8"/>
      <c r="O23" s="9"/>
    </row>
    <row r="24" spans="1:15">
      <c r="A24" s="5"/>
      <c r="B24" s="4" t="s">
        <v>569</v>
      </c>
      <c r="C24" s="4" t="s">
        <v>570</v>
      </c>
      <c r="D24" s="6">
        <v>0</v>
      </c>
      <c r="E24" s="8"/>
      <c r="O24" s="9"/>
    </row>
    <row r="25" spans="1:15">
      <c r="A25" s="5"/>
      <c r="B25" s="4" t="s">
        <v>571</v>
      </c>
      <c r="C25" s="4" t="s">
        <v>572</v>
      </c>
      <c r="D25" s="6">
        <v>0</v>
      </c>
      <c r="E25" s="8"/>
      <c r="O25" s="9"/>
    </row>
    <row r="26" spans="1:15">
      <c r="A26" s="5"/>
      <c r="B26" s="4" t="s">
        <v>573</v>
      </c>
      <c r="C26" s="4" t="s">
        <v>531</v>
      </c>
      <c r="D26" s="6">
        <v>0</v>
      </c>
      <c r="E26" s="8"/>
      <c r="O26" s="9"/>
    </row>
    <row r="27" spans="1:15">
      <c r="A27" s="5"/>
      <c r="B27" s="4" t="s">
        <v>574</v>
      </c>
      <c r="C27" s="4" t="s">
        <v>575</v>
      </c>
      <c r="D27" s="6">
        <v>0</v>
      </c>
      <c r="E27" s="8"/>
      <c r="O27" s="9"/>
    </row>
    <row r="28" spans="1:15">
      <c r="A28" s="5"/>
      <c r="B28" s="4" t="s">
        <v>576</v>
      </c>
      <c r="C28" s="4" t="s">
        <v>577</v>
      </c>
      <c r="D28" s="6">
        <v>0</v>
      </c>
      <c r="E28" s="8"/>
      <c r="O28" s="9"/>
    </row>
    <row r="29" spans="1:15">
      <c r="A29" s="5"/>
      <c r="B29" s="4" t="s">
        <v>578</v>
      </c>
      <c r="C29" s="4" t="s">
        <v>577</v>
      </c>
      <c r="D29" s="6">
        <v>0</v>
      </c>
      <c r="E29" s="8"/>
      <c r="O29" s="9"/>
    </row>
    <row r="30" spans="1:15">
      <c r="A30" s="5"/>
      <c r="B30" s="4" t="s">
        <v>579</v>
      </c>
      <c r="C30" s="4" t="s">
        <v>580</v>
      </c>
      <c r="D30" s="6">
        <v>0</v>
      </c>
      <c r="E30" s="8"/>
      <c r="O30" s="9"/>
    </row>
    <row r="31" spans="1:15">
      <c r="A31" s="5"/>
      <c r="B31" s="4" t="s">
        <v>581</v>
      </c>
      <c r="C31" s="4" t="s">
        <v>582</v>
      </c>
      <c r="D31" s="6">
        <v>0</v>
      </c>
      <c r="E31" s="8"/>
      <c r="O31" s="9"/>
    </row>
    <row r="32" spans="1:15">
      <c r="A32" s="5"/>
      <c r="B32" s="4" t="s">
        <v>583</v>
      </c>
      <c r="C32" s="4" t="s">
        <v>582</v>
      </c>
      <c r="D32" s="6">
        <v>0</v>
      </c>
      <c r="E32" s="8"/>
      <c r="O32" s="9"/>
    </row>
    <row r="33" spans="1:15">
      <c r="A33" s="5"/>
      <c r="B33" s="4" t="s">
        <v>584</v>
      </c>
      <c r="C33" s="4" t="s">
        <v>577</v>
      </c>
      <c r="D33" s="6">
        <v>0</v>
      </c>
      <c r="E33" s="8"/>
      <c r="O33" s="9"/>
    </row>
    <row r="34" spans="1:15">
      <c r="A34" s="5"/>
      <c r="B34" s="4" t="s">
        <v>585</v>
      </c>
      <c r="C34" s="4" t="s">
        <v>586</v>
      </c>
      <c r="D34" s="6">
        <v>0</v>
      </c>
      <c r="E34" s="8"/>
      <c r="O34" s="9"/>
    </row>
    <row r="35" spans="1:15">
      <c r="A35" s="5"/>
      <c r="B35" s="4" t="s">
        <v>587</v>
      </c>
      <c r="C35" s="4" t="s">
        <v>588</v>
      </c>
      <c r="D35" s="6">
        <v>0</v>
      </c>
      <c r="E35" s="8"/>
      <c r="O35" s="9"/>
    </row>
    <row r="36" spans="1:15">
      <c r="A36" s="5"/>
      <c r="B36" s="4" t="s">
        <v>589</v>
      </c>
      <c r="C36" s="4" t="s">
        <v>590</v>
      </c>
      <c r="D36" s="6">
        <v>0</v>
      </c>
      <c r="E36" s="8"/>
      <c r="O36" s="9"/>
    </row>
    <row r="37" spans="1:15">
      <c r="A37" s="5"/>
      <c r="B37" s="4" t="s">
        <v>591</v>
      </c>
      <c r="C37" s="4" t="s">
        <v>531</v>
      </c>
      <c r="D37" s="6">
        <v>0</v>
      </c>
      <c r="E37" s="8"/>
      <c r="O37" s="9"/>
    </row>
    <row r="38" spans="1:15">
      <c r="A38" s="5"/>
      <c r="B38" s="4" t="s">
        <v>592</v>
      </c>
      <c r="C38" s="4" t="s">
        <v>534</v>
      </c>
      <c r="D38" s="6">
        <v>0</v>
      </c>
      <c r="E38" s="8"/>
      <c r="O38" s="9"/>
    </row>
    <row r="39" spans="1:15">
      <c r="A39" s="5"/>
      <c r="B39" s="4" t="s">
        <v>593</v>
      </c>
      <c r="C39" s="4" t="s">
        <v>594</v>
      </c>
      <c r="D39" s="6">
        <v>0</v>
      </c>
      <c r="E39" s="8"/>
      <c r="O39" s="9"/>
    </row>
    <row r="40" spans="1:15">
      <c r="A40" s="5"/>
      <c r="B40" s="4" t="s">
        <v>595</v>
      </c>
      <c r="C40" s="4" t="s">
        <v>596</v>
      </c>
      <c r="D40" s="6">
        <v>0</v>
      </c>
      <c r="E40" s="8"/>
      <c r="O40" s="9"/>
    </row>
    <row r="41" spans="1:15">
      <c r="A41" s="5"/>
      <c r="B41" s="4" t="s">
        <v>597</v>
      </c>
      <c r="C41" s="4" t="s">
        <v>598</v>
      </c>
      <c r="D41" s="6">
        <v>0</v>
      </c>
      <c r="E41" s="8"/>
      <c r="O41" s="9"/>
    </row>
    <row r="42" spans="1:15">
      <c r="A42" s="5"/>
      <c r="B42" s="4" t="s">
        <v>599</v>
      </c>
      <c r="C42" s="4" t="s">
        <v>582</v>
      </c>
      <c r="D42" s="6">
        <v>0</v>
      </c>
      <c r="E42" s="8"/>
      <c r="O42" s="9"/>
    </row>
    <row r="43" spans="1:15">
      <c r="A43" s="5"/>
      <c r="B43" s="4" t="s">
        <v>600</v>
      </c>
      <c r="C43" s="4" t="s">
        <v>534</v>
      </c>
      <c r="D43" s="6">
        <v>0</v>
      </c>
      <c r="E43" s="8"/>
      <c r="O43" s="9"/>
    </row>
    <row r="44" spans="1:15">
      <c r="A44" s="5"/>
      <c r="B44" s="4" t="s">
        <v>601</v>
      </c>
      <c r="C44" s="4" t="s">
        <v>563</v>
      </c>
      <c r="D44" s="6">
        <v>0</v>
      </c>
      <c r="E44" s="8"/>
      <c r="O44" s="9"/>
    </row>
    <row r="45" spans="1:15">
      <c r="A45" s="5"/>
      <c r="B45" s="4" t="s">
        <v>602</v>
      </c>
      <c r="C45" s="4" t="s">
        <v>603</v>
      </c>
      <c r="D45" s="6">
        <v>0</v>
      </c>
      <c r="E45" s="8"/>
      <c r="O45" s="9"/>
    </row>
    <row r="46" spans="1:15">
      <c r="A46" s="5"/>
      <c r="B46" s="4" t="s">
        <v>604</v>
      </c>
      <c r="C46" s="4" t="s">
        <v>538</v>
      </c>
      <c r="D46" s="6">
        <v>0</v>
      </c>
      <c r="E46" s="8"/>
      <c r="O46" s="9"/>
    </row>
    <row r="47" spans="1:15">
      <c r="A47" s="5"/>
      <c r="B47" s="4" t="s">
        <v>605</v>
      </c>
      <c r="C47" s="4" t="s">
        <v>540</v>
      </c>
      <c r="D47" s="6">
        <v>0</v>
      </c>
      <c r="E47" s="8"/>
      <c r="O47" s="9"/>
    </row>
    <row r="48" spans="1:15">
      <c r="A48" s="5"/>
      <c r="B48" s="4" t="s">
        <v>606</v>
      </c>
      <c r="C48" s="4" t="s">
        <v>607</v>
      </c>
      <c r="D48" s="6">
        <v>0</v>
      </c>
      <c r="E48" s="8"/>
      <c r="O48" s="9"/>
    </row>
    <row r="49" spans="1:15">
      <c r="A49" s="5"/>
      <c r="B49" s="4" t="s">
        <v>608</v>
      </c>
      <c r="C49" s="4" t="s">
        <v>531</v>
      </c>
      <c r="D49" s="6">
        <v>0</v>
      </c>
      <c r="E49" s="8"/>
      <c r="O49" s="9"/>
    </row>
    <row r="50" spans="1:15">
      <c r="A50" s="5"/>
      <c r="B50" s="4" t="s">
        <v>609</v>
      </c>
      <c r="C50" s="4" t="s">
        <v>534</v>
      </c>
      <c r="D50" s="6">
        <v>0</v>
      </c>
      <c r="E50" s="8"/>
      <c r="O50" s="9"/>
    </row>
    <row r="51" spans="1:15">
      <c r="A51" s="5"/>
      <c r="B51" s="4" t="s">
        <v>610</v>
      </c>
      <c r="C51" s="4" t="s">
        <v>611</v>
      </c>
      <c r="D51" s="6">
        <v>0</v>
      </c>
      <c r="E51" s="8"/>
      <c r="O51" s="9"/>
    </row>
    <row r="52" spans="1:15">
      <c r="A52" s="5"/>
      <c r="B52" s="4" t="s">
        <v>612</v>
      </c>
      <c r="C52" s="4" t="s">
        <v>586</v>
      </c>
      <c r="D52" s="6">
        <v>0</v>
      </c>
      <c r="E52" s="8"/>
      <c r="O52" s="9"/>
    </row>
    <row r="53" spans="1:15">
      <c r="A53" s="5"/>
      <c r="B53" s="4" t="s">
        <v>613</v>
      </c>
      <c r="C53" s="4" t="s">
        <v>572</v>
      </c>
      <c r="D53" s="6">
        <v>0</v>
      </c>
      <c r="E53" s="8"/>
      <c r="O53" s="9"/>
    </row>
    <row r="54" spans="1:15">
      <c r="A54" s="5"/>
      <c r="B54" s="4" t="s">
        <v>614</v>
      </c>
      <c r="C54" s="4" t="s">
        <v>615</v>
      </c>
      <c r="D54" s="6">
        <v>0</v>
      </c>
      <c r="E54" s="8"/>
      <c r="O54" s="9"/>
    </row>
    <row r="55" spans="1:15">
      <c r="A55" s="5"/>
      <c r="B55" s="4" t="s">
        <v>616</v>
      </c>
      <c r="C55" s="4" t="s">
        <v>617</v>
      </c>
      <c r="D55" s="6">
        <v>0</v>
      </c>
      <c r="E55" s="8"/>
      <c r="O55" s="9"/>
    </row>
    <row r="56" spans="1:15">
      <c r="A56" s="5"/>
      <c r="B56" s="4" t="s">
        <v>618</v>
      </c>
      <c r="C56" s="4" t="s">
        <v>619</v>
      </c>
      <c r="D56" s="6">
        <v>0</v>
      </c>
      <c r="E56" s="8"/>
      <c r="O56" s="9"/>
    </row>
    <row r="57" spans="1:15">
      <c r="A57" s="5"/>
      <c r="B57" s="4" t="s">
        <v>620</v>
      </c>
      <c r="C57" s="4" t="s">
        <v>621</v>
      </c>
      <c r="D57" s="6">
        <v>0</v>
      </c>
      <c r="E57" s="8"/>
      <c r="O57" s="9"/>
    </row>
    <row r="58" spans="1:15">
      <c r="A58" s="5"/>
      <c r="B58" s="4" t="s">
        <v>622</v>
      </c>
      <c r="C58" s="4" t="s">
        <v>623</v>
      </c>
      <c r="D58" s="6">
        <v>0</v>
      </c>
      <c r="E58" s="8"/>
      <c r="O58" s="9"/>
    </row>
    <row r="59" spans="1:15">
      <c r="A59" s="5"/>
      <c r="B59" s="4" t="s">
        <v>624</v>
      </c>
      <c r="C59" s="4" t="s">
        <v>607</v>
      </c>
      <c r="D59" s="6">
        <v>0</v>
      </c>
      <c r="E59" s="8"/>
      <c r="O59" s="9"/>
    </row>
    <row r="60" spans="1:15">
      <c r="A60" s="5"/>
      <c r="B60" s="4" t="s">
        <v>625</v>
      </c>
      <c r="C60" s="4" t="s">
        <v>626</v>
      </c>
      <c r="D60" s="6">
        <v>0</v>
      </c>
      <c r="E60" s="8"/>
      <c r="O60" s="9"/>
    </row>
    <row r="61" spans="1:15">
      <c r="A61" s="5"/>
      <c r="B61" s="4" t="s">
        <v>627</v>
      </c>
      <c r="C61" s="4" t="s">
        <v>628</v>
      </c>
      <c r="D61" s="6">
        <v>0</v>
      </c>
      <c r="E61" s="8"/>
      <c r="O61" s="9"/>
    </row>
    <row r="62" spans="1:15">
      <c r="A62" s="5"/>
      <c r="B62" s="4" t="s">
        <v>629</v>
      </c>
      <c r="C62" s="4" t="s">
        <v>630</v>
      </c>
      <c r="D62" s="6">
        <v>0</v>
      </c>
      <c r="E62" s="8"/>
      <c r="O62" s="9"/>
    </row>
    <row r="63" spans="1:15">
      <c r="A63" s="5"/>
      <c r="B63" s="4" t="s">
        <v>631</v>
      </c>
      <c r="C63" s="4" t="s">
        <v>632</v>
      </c>
      <c r="D63" s="6">
        <v>0</v>
      </c>
      <c r="E63" s="8"/>
      <c r="O63" s="9"/>
    </row>
    <row r="64" spans="1:15">
      <c r="A64" s="5"/>
      <c r="B64" s="4" t="s">
        <v>633</v>
      </c>
      <c r="C64" s="4" t="s">
        <v>531</v>
      </c>
      <c r="D64" s="6">
        <v>0</v>
      </c>
      <c r="E64" s="8"/>
      <c r="O64" s="9"/>
    </row>
    <row r="65" spans="1:15">
      <c r="A65" s="5"/>
      <c r="B65" s="4" t="s">
        <v>634</v>
      </c>
      <c r="C65" s="4" t="s">
        <v>534</v>
      </c>
      <c r="D65" s="6">
        <v>0</v>
      </c>
      <c r="E65" s="8"/>
      <c r="O65" s="9"/>
    </row>
    <row r="66" spans="1:15">
      <c r="A66" s="5"/>
      <c r="B66" s="4" t="s">
        <v>635</v>
      </c>
      <c r="C66" s="4" t="s">
        <v>611</v>
      </c>
      <c r="D66" s="6">
        <v>0</v>
      </c>
      <c r="E66" s="8"/>
      <c r="O66" s="9"/>
    </row>
    <row r="67" spans="1:15">
      <c r="A67" s="5"/>
      <c r="B67" s="4" t="s">
        <v>636</v>
      </c>
      <c r="C67" s="4" t="s">
        <v>637</v>
      </c>
      <c r="D67" s="6">
        <v>0</v>
      </c>
      <c r="E67" s="8"/>
      <c r="O67" s="9"/>
    </row>
    <row r="68" spans="1:15">
      <c r="A68" s="5"/>
      <c r="B68" s="4" t="s">
        <v>638</v>
      </c>
      <c r="C68" s="4" t="s">
        <v>603</v>
      </c>
      <c r="D68" s="6">
        <v>0</v>
      </c>
      <c r="E68" s="8"/>
      <c r="O68" s="9"/>
    </row>
    <row r="69" spans="1:15">
      <c r="A69" s="5"/>
      <c r="B69" s="4" t="s">
        <v>639</v>
      </c>
      <c r="C69" s="4" t="s">
        <v>640</v>
      </c>
      <c r="D69" s="6">
        <v>0</v>
      </c>
      <c r="E69" s="8"/>
      <c r="O69" s="9"/>
    </row>
    <row r="70" spans="1:15">
      <c r="A70" s="5"/>
      <c r="B70" s="4" t="s">
        <v>641</v>
      </c>
      <c r="C70" s="4" t="s">
        <v>642</v>
      </c>
      <c r="D70" s="6">
        <v>0</v>
      </c>
      <c r="E70" s="8"/>
      <c r="O70" s="9"/>
    </row>
    <row r="71" spans="1:15">
      <c r="A71" s="5"/>
      <c r="B71" s="4" t="s">
        <v>643</v>
      </c>
      <c r="C71" s="4" t="s">
        <v>642</v>
      </c>
      <c r="D71" s="6">
        <v>0</v>
      </c>
      <c r="E71" s="8"/>
      <c r="O71" s="9"/>
    </row>
    <row r="72" spans="1:15">
      <c r="A72" s="5"/>
      <c r="B72" s="4" t="s">
        <v>644</v>
      </c>
      <c r="C72" s="4" t="s">
        <v>645</v>
      </c>
      <c r="D72" s="6">
        <v>0</v>
      </c>
      <c r="E72" s="8"/>
      <c r="O72" s="9"/>
    </row>
    <row r="73" spans="1:15">
      <c r="A73" s="5"/>
      <c r="B73" s="4" t="s">
        <v>646</v>
      </c>
      <c r="C73" s="4" t="s">
        <v>586</v>
      </c>
      <c r="D73" s="6">
        <v>0</v>
      </c>
      <c r="E73" s="8"/>
      <c r="O73" s="9"/>
    </row>
    <row r="74" spans="1:15">
      <c r="A74" s="5"/>
      <c r="B74" s="4" t="s">
        <v>647</v>
      </c>
      <c r="C74" s="4" t="s">
        <v>572</v>
      </c>
      <c r="D74" s="6">
        <v>0</v>
      </c>
      <c r="E74" s="8"/>
      <c r="O74" s="9"/>
    </row>
    <row r="75" spans="1:15">
      <c r="A75" s="5"/>
      <c r="B75" s="4" t="s">
        <v>648</v>
      </c>
      <c r="C75" s="4" t="s">
        <v>563</v>
      </c>
      <c r="D75" s="6">
        <v>0</v>
      </c>
      <c r="E75" s="8"/>
      <c r="O75" s="9"/>
    </row>
    <row r="76" spans="1:15">
      <c r="A76" s="5"/>
      <c r="B76" s="4" t="s">
        <v>649</v>
      </c>
      <c r="C76" s="4" t="s">
        <v>531</v>
      </c>
      <c r="D76" s="6">
        <v>0</v>
      </c>
      <c r="E76" s="8"/>
      <c r="O76" s="9"/>
    </row>
    <row r="77" spans="1:15">
      <c r="A77" s="5"/>
      <c r="B77" s="4" t="s">
        <v>650</v>
      </c>
      <c r="C77" s="4" t="s">
        <v>534</v>
      </c>
      <c r="D77" s="6">
        <v>0</v>
      </c>
      <c r="E77" s="8"/>
      <c r="O77" s="9"/>
    </row>
    <row r="78" spans="1:15">
      <c r="A78" s="5"/>
      <c r="B78" s="4" t="s">
        <v>651</v>
      </c>
      <c r="C78" s="4" t="s">
        <v>540</v>
      </c>
      <c r="D78" s="6">
        <v>0</v>
      </c>
      <c r="E78" s="8"/>
      <c r="O78" s="9"/>
    </row>
    <row r="79" spans="1:15">
      <c r="A79" s="5"/>
      <c r="B79" s="4" t="s">
        <v>652</v>
      </c>
      <c r="C79" s="4" t="s">
        <v>653</v>
      </c>
      <c r="D79" s="6">
        <v>0</v>
      </c>
      <c r="E79" s="8"/>
      <c r="O79" s="9"/>
    </row>
    <row r="80" spans="1:15">
      <c r="A80" s="5"/>
      <c r="B80" s="4" t="s">
        <v>654</v>
      </c>
      <c r="C80" s="4" t="s">
        <v>655</v>
      </c>
      <c r="D80" s="6">
        <v>0</v>
      </c>
      <c r="E80" s="8"/>
      <c r="O80" s="9"/>
    </row>
    <row r="81" spans="1:15">
      <c r="A81" s="5"/>
      <c r="B81" s="4" t="s">
        <v>656</v>
      </c>
      <c r="C81" s="4" t="s">
        <v>657</v>
      </c>
      <c r="D81" s="6">
        <v>0</v>
      </c>
      <c r="E81" s="8"/>
      <c r="O81" s="9"/>
    </row>
    <row r="82" spans="1:15">
      <c r="A82" s="5"/>
      <c r="B82" s="4" t="s">
        <v>658</v>
      </c>
      <c r="C82" s="4" t="s">
        <v>531</v>
      </c>
      <c r="D82" s="6">
        <v>0</v>
      </c>
      <c r="E82" s="8"/>
      <c r="O82" s="9"/>
    </row>
    <row r="83" spans="1:15">
      <c r="A83" s="5"/>
      <c r="B83" s="4" t="s">
        <v>659</v>
      </c>
      <c r="C83" s="4" t="s">
        <v>534</v>
      </c>
      <c r="D83" s="6">
        <v>0</v>
      </c>
      <c r="E83" s="8"/>
      <c r="O83" s="9"/>
    </row>
    <row r="84" spans="1:15">
      <c r="A84" s="5"/>
      <c r="B84" s="4" t="s">
        <v>660</v>
      </c>
      <c r="C84" s="4" t="s">
        <v>540</v>
      </c>
      <c r="D84" s="6">
        <v>0</v>
      </c>
      <c r="E84" s="8"/>
      <c r="O84" s="9"/>
    </row>
    <row r="85" spans="1:15">
      <c r="A85" s="5"/>
      <c r="B85" s="4" t="s">
        <v>661</v>
      </c>
      <c r="C85" s="4" t="s">
        <v>655</v>
      </c>
      <c r="D85" s="6">
        <v>0</v>
      </c>
      <c r="E85" s="8"/>
      <c r="O85" s="9"/>
    </row>
    <row r="86" spans="1:15">
      <c r="A86" s="5"/>
      <c r="B86" s="4" t="s">
        <v>662</v>
      </c>
      <c r="C86" s="4" t="s">
        <v>663</v>
      </c>
      <c r="D86" s="6">
        <v>0</v>
      </c>
      <c r="E86" s="8"/>
      <c r="O86" s="9"/>
    </row>
    <row r="87" spans="1:15">
      <c r="A87" s="5"/>
      <c r="B87" s="4" t="s">
        <v>664</v>
      </c>
      <c r="C87" s="4" t="s">
        <v>665</v>
      </c>
      <c r="D87" s="6">
        <v>0</v>
      </c>
      <c r="E87" s="8"/>
      <c r="O87" s="9"/>
    </row>
    <row r="88" spans="1:15">
      <c r="A88" s="5"/>
      <c r="B88" s="4" t="s">
        <v>666</v>
      </c>
      <c r="C88" s="4" t="s">
        <v>667</v>
      </c>
      <c r="D88" s="6">
        <v>0</v>
      </c>
      <c r="E88" s="8"/>
      <c r="O88" s="9"/>
    </row>
    <row r="89" spans="1:15">
      <c r="A89" s="5"/>
      <c r="B89" s="4" t="s">
        <v>668</v>
      </c>
      <c r="C89" s="4" t="s">
        <v>669</v>
      </c>
      <c r="D89" s="6">
        <v>0</v>
      </c>
      <c r="E89" s="8"/>
      <c r="O89" s="9"/>
    </row>
    <row r="90" spans="1:15">
      <c r="A90" s="5"/>
      <c r="B90" s="4" t="s">
        <v>670</v>
      </c>
      <c r="C90" s="4" t="s">
        <v>671</v>
      </c>
      <c r="D90" s="6">
        <v>0</v>
      </c>
      <c r="E90" s="8"/>
      <c r="O90" s="9"/>
    </row>
    <row r="91" spans="1:15">
      <c r="A91" s="5"/>
      <c r="B91" s="4" t="s">
        <v>672</v>
      </c>
      <c r="C91" s="4" t="s">
        <v>673</v>
      </c>
      <c r="D91" s="6">
        <v>0</v>
      </c>
      <c r="E91" s="8"/>
      <c r="O91" s="9"/>
    </row>
    <row r="92" spans="1:15">
      <c r="A92" s="5"/>
      <c r="B92" s="4" t="s">
        <v>674</v>
      </c>
      <c r="C92" s="4" t="s">
        <v>623</v>
      </c>
      <c r="D92" s="6">
        <v>0</v>
      </c>
      <c r="E92" s="8"/>
      <c r="O92" s="9"/>
    </row>
    <row r="93" spans="1:15">
      <c r="A93" s="5"/>
      <c r="B93" s="4" t="s">
        <v>675</v>
      </c>
      <c r="C93" s="4" t="s">
        <v>676</v>
      </c>
      <c r="D93" s="6">
        <v>0</v>
      </c>
      <c r="E93" s="8"/>
      <c r="O93" s="9"/>
    </row>
    <row r="94" spans="1:15">
      <c r="A94" s="5"/>
      <c r="B94" s="4" t="s">
        <v>677</v>
      </c>
      <c r="C94" s="4" t="s">
        <v>678</v>
      </c>
      <c r="D94" s="6">
        <v>0</v>
      </c>
      <c r="E94" s="8"/>
      <c r="O94" s="9"/>
    </row>
    <row r="95" spans="1:15">
      <c r="A95" s="5"/>
      <c r="B95" s="4" t="s">
        <v>679</v>
      </c>
      <c r="C95" s="4" t="s">
        <v>678</v>
      </c>
      <c r="D95" s="6">
        <v>0</v>
      </c>
      <c r="E95" s="8"/>
      <c r="O95" s="9"/>
    </row>
    <row r="96" spans="1:15">
      <c r="A96" s="5"/>
      <c r="B96" s="4" t="s">
        <v>680</v>
      </c>
      <c r="C96" s="4" t="s">
        <v>681</v>
      </c>
      <c r="D96" s="6">
        <v>0</v>
      </c>
      <c r="E96" s="8"/>
      <c r="O96" s="9"/>
    </row>
    <row r="97" spans="1:15">
      <c r="A97" s="5"/>
      <c r="B97" s="4" t="s">
        <v>682</v>
      </c>
      <c r="C97" s="4" t="s">
        <v>683</v>
      </c>
      <c r="D97" s="6">
        <v>0</v>
      </c>
      <c r="E97" s="8"/>
      <c r="O97" s="9"/>
    </row>
    <row r="98" spans="1:15">
      <c r="A98" s="5"/>
      <c r="B98" s="4" t="s">
        <v>684</v>
      </c>
      <c r="C98" s="4" t="s">
        <v>683</v>
      </c>
      <c r="D98" s="6">
        <v>0</v>
      </c>
      <c r="E98" s="8"/>
      <c r="O98" s="9"/>
    </row>
    <row r="99" spans="1:15">
      <c r="A99" s="5"/>
      <c r="B99" s="4" t="s">
        <v>685</v>
      </c>
      <c r="C99" s="4" t="s">
        <v>686</v>
      </c>
      <c r="D99" s="6">
        <v>0</v>
      </c>
      <c r="E99" s="8"/>
      <c r="O99" s="9"/>
    </row>
    <row r="100" spans="1:15">
      <c r="A100" s="5"/>
      <c r="B100" s="4" t="s">
        <v>687</v>
      </c>
      <c r="C100" s="4" t="s">
        <v>536</v>
      </c>
      <c r="D100" s="6">
        <v>0</v>
      </c>
      <c r="E100" s="8"/>
      <c r="O100" s="9"/>
    </row>
    <row r="101" spans="1:15">
      <c r="A101" s="5"/>
      <c r="B101" s="4" t="s">
        <v>688</v>
      </c>
      <c r="C101" s="4" t="s">
        <v>689</v>
      </c>
      <c r="D101" s="6">
        <v>0</v>
      </c>
      <c r="E101" s="8"/>
      <c r="O101" s="9"/>
    </row>
    <row r="102" spans="1:15">
      <c r="A102" s="5"/>
      <c r="B102" s="4" t="s">
        <v>690</v>
      </c>
      <c r="C102" s="4" t="s">
        <v>671</v>
      </c>
      <c r="D102" s="6">
        <v>0</v>
      </c>
      <c r="E102" s="8"/>
      <c r="O102" s="9"/>
    </row>
    <row r="103" spans="1:15">
      <c r="A103" s="5"/>
      <c r="B103" s="4" t="s">
        <v>691</v>
      </c>
      <c r="C103" s="4" t="s">
        <v>531</v>
      </c>
      <c r="D103" s="6">
        <v>0</v>
      </c>
      <c r="E103" s="8"/>
      <c r="O103" s="9"/>
    </row>
    <row r="104" spans="1:15">
      <c r="A104" s="5"/>
      <c r="B104" s="4" t="s">
        <v>692</v>
      </c>
      <c r="C104" s="4" t="s">
        <v>534</v>
      </c>
      <c r="D104" s="6">
        <v>0</v>
      </c>
      <c r="E104" s="8"/>
      <c r="O104" s="9"/>
    </row>
    <row r="105" spans="1:15">
      <c r="A105" s="5"/>
      <c r="B105" s="4" t="s">
        <v>693</v>
      </c>
      <c r="C105" s="4" t="s">
        <v>694</v>
      </c>
      <c r="D105" s="6">
        <v>0</v>
      </c>
      <c r="E105" s="8"/>
      <c r="O105" s="9"/>
    </row>
    <row r="106" spans="1:15">
      <c r="A106" s="5"/>
      <c r="B106" s="4" t="s">
        <v>695</v>
      </c>
      <c r="C106" s="4" t="s">
        <v>626</v>
      </c>
      <c r="D106" s="6">
        <v>0</v>
      </c>
      <c r="E106" s="8"/>
      <c r="O106" s="9"/>
    </row>
    <row r="107" spans="1:15">
      <c r="A107" s="5"/>
      <c r="B107" s="4" t="s">
        <v>696</v>
      </c>
      <c r="C107" s="4" t="s">
        <v>697</v>
      </c>
      <c r="D107" s="6">
        <v>0</v>
      </c>
      <c r="E107" s="8"/>
      <c r="O107" s="9"/>
    </row>
    <row r="108" spans="1:15">
      <c r="A108" s="5"/>
      <c r="B108" s="4" t="s">
        <v>698</v>
      </c>
      <c r="C108" s="4" t="s">
        <v>699</v>
      </c>
      <c r="D108" s="6">
        <v>0</v>
      </c>
      <c r="E108" s="8"/>
      <c r="O108" s="9"/>
    </row>
    <row r="109" spans="1:15">
      <c r="A109" s="10" t="s">
        <v>700</v>
      </c>
      <c r="B109" s="11" t="s">
        <v>701</v>
      </c>
      <c r="C109" s="11" t="s">
        <v>538</v>
      </c>
      <c r="D109" s="6">
        <v>0</v>
      </c>
      <c r="E109" s="10" t="s">
        <v>702</v>
      </c>
      <c r="O109" s="9"/>
    </row>
    <row r="110" spans="1:15">
      <c r="A110" s="5"/>
      <c r="B110" s="11" t="s">
        <v>703</v>
      </c>
      <c r="C110" s="11" t="s">
        <v>540</v>
      </c>
      <c r="D110" s="6">
        <v>0</v>
      </c>
      <c r="E110" s="8"/>
      <c r="O110" s="9"/>
    </row>
    <row r="111" spans="1:15">
      <c r="A111" s="5"/>
      <c r="B111" s="11" t="s">
        <v>704</v>
      </c>
      <c r="C111" s="11" t="s">
        <v>640</v>
      </c>
      <c r="D111" s="6">
        <v>0</v>
      </c>
      <c r="E111" s="8"/>
      <c r="O111" s="9"/>
    </row>
    <row r="112" spans="1:15">
      <c r="A112" s="10" t="s">
        <v>700</v>
      </c>
      <c r="B112" s="11" t="s">
        <v>705</v>
      </c>
      <c r="C112" s="11" t="s">
        <v>706</v>
      </c>
      <c r="D112" s="6">
        <v>0</v>
      </c>
      <c r="E112" s="10" t="s">
        <v>702</v>
      </c>
      <c r="O112" s="9"/>
    </row>
    <row r="113" spans="1:15">
      <c r="A113" s="12"/>
      <c r="B113" s="11" t="s">
        <v>707</v>
      </c>
      <c r="C113" s="11" t="s">
        <v>708</v>
      </c>
      <c r="D113" s="6">
        <v>0</v>
      </c>
      <c r="E113" s="12"/>
      <c r="O113" s="9"/>
    </row>
    <row r="114" spans="1:15">
      <c r="A114" s="12"/>
      <c r="B114" s="11" t="s">
        <v>709</v>
      </c>
      <c r="C114" s="11" t="s">
        <v>710</v>
      </c>
      <c r="D114" s="6">
        <v>0</v>
      </c>
      <c r="E114" s="12"/>
      <c r="O114" s="9"/>
    </row>
    <row r="115" spans="1:15">
      <c r="A115" s="12"/>
      <c r="B115" s="11" t="s">
        <v>711</v>
      </c>
      <c r="C115" s="11" t="s">
        <v>712</v>
      </c>
      <c r="D115" s="6">
        <v>0</v>
      </c>
      <c r="E115" s="12"/>
      <c r="O115" s="9"/>
    </row>
    <row r="116" spans="1:15">
      <c r="A116" s="12"/>
      <c r="B116" s="11" t="s">
        <v>713</v>
      </c>
      <c r="C116" s="11" t="s">
        <v>714</v>
      </c>
      <c r="D116" s="6">
        <v>0</v>
      </c>
      <c r="E116" s="12"/>
      <c r="O116" s="9"/>
    </row>
    <row r="117" spans="1:15">
      <c r="A117" s="12"/>
      <c r="B117" s="11" t="s">
        <v>715</v>
      </c>
      <c r="C117" s="11" t="s">
        <v>716</v>
      </c>
      <c r="D117" s="6">
        <v>0</v>
      </c>
      <c r="E117" s="12"/>
      <c r="O117" s="9"/>
    </row>
    <row r="118" spans="1:15">
      <c r="A118" s="12"/>
      <c r="B118" s="11" t="s">
        <v>717</v>
      </c>
      <c r="C118" s="11" t="s">
        <v>718</v>
      </c>
      <c r="D118" s="6">
        <v>0</v>
      </c>
      <c r="E118" s="12"/>
      <c r="O118" s="9"/>
    </row>
    <row r="119" spans="1:15">
      <c r="A119" s="12"/>
      <c r="B119" s="11" t="s">
        <v>719</v>
      </c>
      <c r="C119" s="11" t="s">
        <v>718</v>
      </c>
      <c r="D119" s="6">
        <v>0</v>
      </c>
      <c r="E119" s="12"/>
      <c r="O119" s="9"/>
    </row>
    <row r="120" spans="1:15">
      <c r="A120" s="12"/>
      <c r="B120" s="11" t="s">
        <v>720</v>
      </c>
      <c r="C120" s="11" t="s">
        <v>721</v>
      </c>
      <c r="D120" s="6">
        <v>0</v>
      </c>
      <c r="E120" s="12"/>
      <c r="O120" s="9"/>
    </row>
    <row r="121" spans="1:15">
      <c r="A121" s="12"/>
      <c r="B121" s="11" t="s">
        <v>722</v>
      </c>
      <c r="C121" s="11" t="s">
        <v>721</v>
      </c>
      <c r="D121" s="6">
        <v>0</v>
      </c>
      <c r="E121" s="12"/>
      <c r="O121" s="9"/>
    </row>
    <row r="122" spans="1:15">
      <c r="A122" s="12"/>
      <c r="B122" s="11" t="s">
        <v>723</v>
      </c>
      <c r="C122" s="11" t="s">
        <v>724</v>
      </c>
      <c r="D122" s="6">
        <v>0</v>
      </c>
      <c r="E122" s="12"/>
      <c r="O122" s="9"/>
    </row>
    <row r="123" spans="1:15">
      <c r="A123" s="12"/>
      <c r="B123" s="11" t="s">
        <v>725</v>
      </c>
      <c r="C123" s="11" t="s">
        <v>726</v>
      </c>
      <c r="D123" s="6">
        <v>0</v>
      </c>
      <c r="E123" s="12"/>
      <c r="O123" s="9"/>
    </row>
    <row r="124" spans="1:15">
      <c r="A124" s="12"/>
      <c r="B124" s="11" t="s">
        <v>727</v>
      </c>
      <c r="C124" s="11" t="s">
        <v>728</v>
      </c>
      <c r="D124" s="6">
        <v>0</v>
      </c>
      <c r="E124" s="12"/>
      <c r="O124" s="9"/>
    </row>
    <row r="125" spans="1:15">
      <c r="A125" s="12"/>
      <c r="B125" s="11" t="s">
        <v>729</v>
      </c>
      <c r="C125" s="11" t="s">
        <v>542</v>
      </c>
      <c r="D125" s="6">
        <v>0</v>
      </c>
      <c r="E125" s="12"/>
      <c r="O125" s="9"/>
    </row>
    <row r="126" spans="1:15">
      <c r="A126" s="12"/>
      <c r="B126" s="11" t="s">
        <v>730</v>
      </c>
      <c r="C126" s="11" t="s">
        <v>542</v>
      </c>
      <c r="D126" s="6">
        <v>0</v>
      </c>
      <c r="E126" s="12"/>
      <c r="O126" s="9"/>
    </row>
    <row r="127" spans="1:15">
      <c r="A127" s="12"/>
      <c r="B127" s="11" t="s">
        <v>731</v>
      </c>
      <c r="C127" s="11" t="s">
        <v>732</v>
      </c>
      <c r="D127" s="6">
        <v>0</v>
      </c>
      <c r="E127" s="12"/>
      <c r="O127" s="9"/>
    </row>
    <row r="128" spans="1:15">
      <c r="A128" s="12"/>
      <c r="B128" s="11" t="s">
        <v>733</v>
      </c>
      <c r="C128" s="11" t="s">
        <v>718</v>
      </c>
      <c r="D128" s="6">
        <v>0</v>
      </c>
      <c r="E128" s="12"/>
      <c r="O128" s="9"/>
    </row>
    <row r="129" spans="1:15">
      <c r="A129" s="12"/>
      <c r="B129" s="11" t="s">
        <v>734</v>
      </c>
      <c r="C129" s="11" t="s">
        <v>718</v>
      </c>
      <c r="D129" s="6">
        <v>0</v>
      </c>
      <c r="E129" s="12"/>
      <c r="O129" s="9"/>
    </row>
    <row r="130" spans="1:15">
      <c r="A130" s="12"/>
      <c r="B130" s="11" t="s">
        <v>735</v>
      </c>
      <c r="C130" s="11" t="s">
        <v>718</v>
      </c>
      <c r="D130" s="6">
        <v>0</v>
      </c>
      <c r="E130" s="12"/>
      <c r="O130" s="9"/>
    </row>
    <row r="131" spans="1:15">
      <c r="A131" s="12"/>
      <c r="B131" s="11" t="s">
        <v>736</v>
      </c>
      <c r="C131" s="11" t="s">
        <v>718</v>
      </c>
      <c r="D131" s="6">
        <v>0</v>
      </c>
      <c r="E131" s="12"/>
      <c r="O131" s="9"/>
    </row>
    <row r="132" spans="1:15">
      <c r="A132" s="12"/>
      <c r="B132" s="11" t="s">
        <v>737</v>
      </c>
      <c r="C132" s="11" t="s">
        <v>738</v>
      </c>
      <c r="D132" s="6">
        <v>0</v>
      </c>
      <c r="E132" s="12"/>
      <c r="O132" s="9"/>
    </row>
    <row r="133" spans="1:15">
      <c r="A133" s="12"/>
      <c r="B133" s="11" t="s">
        <v>739</v>
      </c>
      <c r="C133" s="11" t="s">
        <v>582</v>
      </c>
      <c r="D133" s="6">
        <v>0</v>
      </c>
      <c r="E133" s="12"/>
      <c r="O133" s="9"/>
    </row>
    <row r="134" spans="1:15">
      <c r="A134" s="12"/>
      <c r="B134" s="11" t="s">
        <v>740</v>
      </c>
      <c r="C134" s="11" t="s">
        <v>582</v>
      </c>
      <c r="D134" s="6">
        <v>0</v>
      </c>
      <c r="E134" s="12"/>
      <c r="O134" s="9"/>
    </row>
    <row r="135" spans="1:15">
      <c r="A135" s="12"/>
      <c r="B135" s="11" t="s">
        <v>741</v>
      </c>
      <c r="C135" s="11" t="s">
        <v>540</v>
      </c>
      <c r="D135" s="6">
        <v>0</v>
      </c>
      <c r="E135" s="12"/>
      <c r="O135" s="9"/>
    </row>
    <row r="136" spans="1:15">
      <c r="A136" s="12"/>
      <c r="B136" s="11" t="s">
        <v>742</v>
      </c>
      <c r="C136" s="11" t="s">
        <v>637</v>
      </c>
      <c r="D136" s="6">
        <v>0</v>
      </c>
      <c r="E136" s="12"/>
      <c r="O136" s="9"/>
    </row>
    <row r="137" spans="1:15">
      <c r="A137" s="12"/>
      <c r="B137" s="11" t="s">
        <v>743</v>
      </c>
      <c r="C137" s="11" t="s">
        <v>744</v>
      </c>
      <c r="D137" s="6">
        <v>-0.45333333333333298</v>
      </c>
      <c r="E137" s="12"/>
      <c r="O137" s="9"/>
    </row>
    <row r="138" spans="1:15">
      <c r="A138" s="12"/>
      <c r="B138" s="11" t="s">
        <v>745</v>
      </c>
      <c r="C138" s="11" t="s">
        <v>744</v>
      </c>
      <c r="D138" s="6">
        <v>-0.45333333333333298</v>
      </c>
      <c r="E138" s="12"/>
      <c r="O138" s="9"/>
    </row>
    <row r="139" spans="1:15">
      <c r="A139" s="12"/>
      <c r="B139" s="11" t="s">
        <v>746</v>
      </c>
      <c r="C139" s="11" t="s">
        <v>747</v>
      </c>
      <c r="D139" s="6">
        <v>-0.69696969696969702</v>
      </c>
      <c r="E139" s="12"/>
      <c r="O139" s="9"/>
    </row>
    <row r="140" spans="1:15">
      <c r="A140" s="12"/>
      <c r="B140" s="11" t="s">
        <v>748</v>
      </c>
      <c r="C140" s="11" t="s">
        <v>747</v>
      </c>
      <c r="D140" s="6">
        <v>-0.69696969696969702</v>
      </c>
      <c r="E140" s="12"/>
      <c r="J140" s="9"/>
      <c r="O140" s="9"/>
    </row>
    <row r="141" spans="1:15">
      <c r="A141" s="12"/>
      <c r="B141" s="11" t="s">
        <v>749</v>
      </c>
      <c r="C141" s="11" t="s">
        <v>750</v>
      </c>
      <c r="D141" s="6">
        <v>-0.138539042821159</v>
      </c>
      <c r="E141" s="12"/>
      <c r="J141" s="9"/>
      <c r="O141" s="9"/>
    </row>
    <row r="142" spans="1:15">
      <c r="A142" s="12"/>
      <c r="B142" s="11" t="s">
        <v>751</v>
      </c>
      <c r="C142" s="11" t="s">
        <v>752</v>
      </c>
      <c r="D142" s="6">
        <v>0</v>
      </c>
      <c r="E142" s="12"/>
      <c r="O142" s="9"/>
    </row>
    <row r="143" spans="1:15">
      <c r="A143" s="12"/>
      <c r="B143" s="11" t="s">
        <v>753</v>
      </c>
      <c r="C143" s="11" t="s">
        <v>754</v>
      </c>
      <c r="D143" s="6">
        <v>0</v>
      </c>
      <c r="E143" s="12"/>
      <c r="O143" s="9"/>
    </row>
    <row r="144" spans="1:15">
      <c r="A144" s="12"/>
      <c r="B144" s="11" t="s">
        <v>755</v>
      </c>
      <c r="C144" s="11" t="s">
        <v>756</v>
      </c>
      <c r="D144" s="6">
        <v>0</v>
      </c>
      <c r="E144" s="12"/>
      <c r="O144" s="9"/>
    </row>
    <row r="145" spans="1:15">
      <c r="A145" s="12"/>
      <c r="B145" s="11" t="s">
        <v>757</v>
      </c>
      <c r="C145" s="11" t="s">
        <v>594</v>
      </c>
      <c r="D145" s="6">
        <v>0</v>
      </c>
      <c r="E145" s="12"/>
      <c r="O145" s="9"/>
    </row>
    <row r="146" spans="1:15">
      <c r="A146" s="12"/>
      <c r="B146" s="11" t="s">
        <v>758</v>
      </c>
      <c r="C146" s="11" t="s">
        <v>628</v>
      </c>
      <c r="D146" s="6">
        <v>0</v>
      </c>
      <c r="E146" s="12"/>
      <c r="O146" s="9"/>
    </row>
    <row r="147" spans="1:15">
      <c r="A147" s="12"/>
      <c r="B147" s="11" t="s">
        <v>759</v>
      </c>
      <c r="C147" s="11" t="s">
        <v>760</v>
      </c>
      <c r="D147" s="6">
        <v>0</v>
      </c>
      <c r="E147" s="12"/>
      <c r="O147" s="9"/>
    </row>
    <row r="148" spans="1:15">
      <c r="A148" s="12"/>
      <c r="B148" s="11" t="s">
        <v>761</v>
      </c>
      <c r="C148" s="11" t="s">
        <v>534</v>
      </c>
      <c r="D148" s="6">
        <v>0</v>
      </c>
      <c r="E148" s="12"/>
      <c r="O148" s="9"/>
    </row>
    <row r="149" spans="1:15">
      <c r="A149" s="12"/>
      <c r="B149" s="11" t="s">
        <v>762</v>
      </c>
      <c r="C149" s="11" t="s">
        <v>563</v>
      </c>
      <c r="D149" s="6">
        <v>0</v>
      </c>
      <c r="E149" s="12"/>
      <c r="O149" s="9"/>
    </row>
    <row r="150" spans="1:15">
      <c r="A150" s="12"/>
      <c r="B150" s="11" t="s">
        <v>763</v>
      </c>
      <c r="C150" s="11" t="s">
        <v>640</v>
      </c>
      <c r="D150" s="6">
        <v>0</v>
      </c>
      <c r="E150" s="12"/>
      <c r="O150" s="9"/>
    </row>
    <row r="151" spans="1:15">
      <c r="A151" s="12"/>
      <c r="B151" s="11" t="s">
        <v>764</v>
      </c>
      <c r="C151" s="11" t="s">
        <v>765</v>
      </c>
      <c r="D151" s="6">
        <v>0</v>
      </c>
      <c r="E151" s="12"/>
      <c r="O151" s="9"/>
    </row>
    <row r="152" spans="1:15">
      <c r="A152" s="12"/>
      <c r="B152" s="11" t="s">
        <v>766</v>
      </c>
      <c r="C152" s="11" t="s">
        <v>767</v>
      </c>
      <c r="D152" s="6">
        <v>0</v>
      </c>
      <c r="E152" s="12"/>
      <c r="O152" s="9"/>
    </row>
    <row r="153" spans="1:15">
      <c r="A153" s="12"/>
      <c r="B153" s="11" t="s">
        <v>768</v>
      </c>
      <c r="C153" s="11" t="s">
        <v>544</v>
      </c>
      <c r="D153" s="6">
        <v>0</v>
      </c>
      <c r="E153" s="12"/>
      <c r="O153" s="9"/>
    </row>
    <row r="154" spans="1:15">
      <c r="A154" s="12"/>
      <c r="B154" s="11" t="s">
        <v>769</v>
      </c>
      <c r="C154" s="11" t="s">
        <v>563</v>
      </c>
      <c r="D154" s="6">
        <v>0</v>
      </c>
      <c r="E154" s="12"/>
      <c r="O154" s="9"/>
    </row>
    <row r="155" spans="1:15">
      <c r="A155" s="12"/>
      <c r="B155" s="11" t="s">
        <v>770</v>
      </c>
      <c r="C155" s="11" t="s">
        <v>771</v>
      </c>
      <c r="D155" s="6">
        <v>0</v>
      </c>
      <c r="E155" s="12"/>
      <c r="O155" s="9"/>
    </row>
    <row r="156" spans="1:15">
      <c r="A156" s="12"/>
      <c r="B156" s="11" t="s">
        <v>772</v>
      </c>
      <c r="C156" s="11" t="s">
        <v>611</v>
      </c>
      <c r="D156" s="6">
        <v>0</v>
      </c>
      <c r="E156" s="12"/>
      <c r="O156" s="9"/>
    </row>
    <row r="157" spans="1:15">
      <c r="A157" s="12"/>
      <c r="B157" s="11" t="s">
        <v>773</v>
      </c>
      <c r="C157" s="11" t="s">
        <v>774</v>
      </c>
      <c r="D157" s="6">
        <v>0</v>
      </c>
      <c r="E157" s="12"/>
      <c r="O157" s="9"/>
    </row>
    <row r="158" spans="1:15">
      <c r="A158" s="12"/>
      <c r="B158" s="11" t="s">
        <v>775</v>
      </c>
      <c r="C158" s="11" t="s">
        <v>774</v>
      </c>
      <c r="D158" s="6">
        <v>0</v>
      </c>
      <c r="E158" s="12"/>
      <c r="O158" s="9"/>
    </row>
    <row r="159" spans="1:15">
      <c r="A159" s="12"/>
      <c r="B159" s="11" t="s">
        <v>776</v>
      </c>
      <c r="C159" s="11" t="s">
        <v>777</v>
      </c>
      <c r="D159" s="6">
        <v>0</v>
      </c>
      <c r="E159" s="12"/>
      <c r="O159" s="9"/>
    </row>
    <row r="160" spans="1:15">
      <c r="A160" s="12"/>
      <c r="B160" s="11" t="s">
        <v>778</v>
      </c>
      <c r="C160" s="11" t="s">
        <v>779</v>
      </c>
      <c r="D160" s="6">
        <v>0</v>
      </c>
      <c r="E160" s="12"/>
      <c r="O160" s="9"/>
    </row>
    <row r="161" spans="1:15">
      <c r="A161" s="12"/>
      <c r="B161" s="11" t="s">
        <v>780</v>
      </c>
      <c r="C161" s="11" t="s">
        <v>779</v>
      </c>
      <c r="D161" s="6">
        <v>0</v>
      </c>
      <c r="E161" s="12"/>
      <c r="O161" s="9"/>
    </row>
    <row r="162" spans="1:15">
      <c r="A162" s="12"/>
      <c r="B162" s="11" t="s">
        <v>781</v>
      </c>
      <c r="C162" s="11" t="s">
        <v>542</v>
      </c>
      <c r="D162" s="6">
        <v>0</v>
      </c>
      <c r="E162" s="12"/>
      <c r="O162" s="9"/>
    </row>
    <row r="163" spans="1:15">
      <c r="A163" s="12"/>
      <c r="B163" s="11" t="s">
        <v>782</v>
      </c>
      <c r="C163" s="11" t="s">
        <v>586</v>
      </c>
      <c r="D163" s="6">
        <v>0</v>
      </c>
      <c r="E163" s="12"/>
      <c r="O163" s="9"/>
    </row>
    <row r="164" spans="1:15">
      <c r="A164" s="12"/>
      <c r="B164" s="11" t="s">
        <v>783</v>
      </c>
      <c r="C164" s="11" t="s">
        <v>572</v>
      </c>
      <c r="D164" s="6">
        <v>0</v>
      </c>
      <c r="E164" s="12"/>
      <c r="O164" s="9"/>
    </row>
    <row r="165" spans="1:15">
      <c r="A165" s="12"/>
      <c r="B165" s="11" t="s">
        <v>784</v>
      </c>
      <c r="C165" s="11" t="s">
        <v>540</v>
      </c>
      <c r="D165" s="6">
        <v>0</v>
      </c>
      <c r="E165" s="12"/>
      <c r="O165" s="9"/>
    </row>
    <row r="166" spans="1:15">
      <c r="A166" s="12"/>
      <c r="B166" s="11" t="s">
        <v>785</v>
      </c>
      <c r="C166" s="11" t="s">
        <v>771</v>
      </c>
      <c r="D166" s="6">
        <v>0</v>
      </c>
      <c r="E166" s="12"/>
      <c r="O166" s="9"/>
    </row>
    <row r="167" spans="1:15">
      <c r="A167" s="12"/>
      <c r="B167" s="11" t="s">
        <v>786</v>
      </c>
      <c r="C167" s="11" t="s">
        <v>538</v>
      </c>
      <c r="D167" s="6">
        <v>0</v>
      </c>
      <c r="E167" s="12"/>
      <c r="O167" s="9"/>
    </row>
    <row r="168" spans="1:15">
      <c r="A168" s="12"/>
      <c r="B168" s="11" t="s">
        <v>787</v>
      </c>
      <c r="C168" s="11" t="s">
        <v>640</v>
      </c>
      <c r="D168" s="6">
        <v>0</v>
      </c>
      <c r="E168" s="12"/>
      <c r="O168" s="9"/>
    </row>
    <row r="169" spans="1:15">
      <c r="A169" s="12"/>
      <c r="B169" s="11" t="s">
        <v>788</v>
      </c>
      <c r="C169" s="11" t="s">
        <v>588</v>
      </c>
      <c r="D169" s="6">
        <v>0</v>
      </c>
      <c r="E169" s="12"/>
      <c r="O169" s="9"/>
    </row>
    <row r="170" spans="1:15">
      <c r="A170" s="12"/>
      <c r="B170" s="11" t="s">
        <v>789</v>
      </c>
      <c r="C170" s="11" t="s">
        <v>590</v>
      </c>
      <c r="D170" s="6">
        <v>0</v>
      </c>
      <c r="E170" s="12"/>
      <c r="O170" s="9"/>
    </row>
    <row r="171" spans="1:15">
      <c r="A171" s="12"/>
      <c r="B171" s="11" t="s">
        <v>790</v>
      </c>
      <c r="C171" s="11" t="s">
        <v>791</v>
      </c>
      <c r="D171" s="6">
        <v>0</v>
      </c>
      <c r="E171" s="12"/>
      <c r="O171" s="9"/>
    </row>
    <row r="172" spans="1:15">
      <c r="A172" s="12"/>
      <c r="B172" s="11" t="s">
        <v>792</v>
      </c>
      <c r="C172" s="11" t="s">
        <v>676</v>
      </c>
      <c r="D172" s="6">
        <v>0</v>
      </c>
      <c r="E172" s="12"/>
      <c r="O172" s="9"/>
    </row>
    <row r="173" spans="1:15">
      <c r="A173" s="12"/>
      <c r="B173" s="11" t="s">
        <v>793</v>
      </c>
      <c r="C173" s="11" t="s">
        <v>667</v>
      </c>
      <c r="D173" s="6">
        <v>0</v>
      </c>
      <c r="E173" s="12"/>
      <c r="O173" s="9"/>
    </row>
    <row r="174" spans="1:15">
      <c r="A174" s="12"/>
      <c r="B174" s="11" t="s">
        <v>794</v>
      </c>
      <c r="C174" s="11" t="s">
        <v>795</v>
      </c>
      <c r="D174" s="6">
        <v>0</v>
      </c>
      <c r="E174" s="12"/>
      <c r="O174" s="9"/>
    </row>
    <row r="175" spans="1:15">
      <c r="A175" s="12"/>
      <c r="B175" s="11" t="s">
        <v>796</v>
      </c>
      <c r="C175" s="11" t="s">
        <v>795</v>
      </c>
      <c r="D175" s="6">
        <v>0</v>
      </c>
      <c r="E175" s="12"/>
      <c r="O175" s="9"/>
    </row>
    <row r="176" spans="1:15">
      <c r="A176" s="12"/>
      <c r="B176" s="11" t="s">
        <v>797</v>
      </c>
      <c r="C176" s="11" t="s">
        <v>798</v>
      </c>
      <c r="D176" s="6">
        <v>0</v>
      </c>
      <c r="E176" s="12"/>
      <c r="O176" s="9"/>
    </row>
    <row r="177" spans="1:15">
      <c r="A177" s="12"/>
      <c r="B177" s="11" t="s">
        <v>799</v>
      </c>
      <c r="C177" s="11" t="s">
        <v>771</v>
      </c>
      <c r="D177" s="6">
        <v>0</v>
      </c>
      <c r="E177" s="12"/>
      <c r="O177" s="9"/>
    </row>
    <row r="178" spans="1:15">
      <c r="A178" s="12"/>
      <c r="B178" s="11" t="s">
        <v>800</v>
      </c>
      <c r="C178" s="11" t="s">
        <v>538</v>
      </c>
      <c r="D178" s="6">
        <v>0</v>
      </c>
      <c r="E178" s="12"/>
      <c r="O178" s="9"/>
    </row>
    <row r="179" spans="1:15">
      <c r="A179" s="12"/>
      <c r="B179" s="11" t="s">
        <v>801</v>
      </c>
      <c r="C179" s="11" t="s">
        <v>694</v>
      </c>
      <c r="D179" s="6">
        <v>0</v>
      </c>
      <c r="E179" s="12"/>
      <c r="O179" s="9"/>
    </row>
    <row r="180" spans="1:15">
      <c r="A180" s="12"/>
      <c r="B180" s="11" t="s">
        <v>802</v>
      </c>
      <c r="C180" s="11" t="s">
        <v>803</v>
      </c>
      <c r="D180" s="6">
        <v>0</v>
      </c>
      <c r="E180" s="12"/>
      <c r="O180" s="9"/>
    </row>
    <row r="181" spans="1:15">
      <c r="A181" s="12"/>
      <c r="B181" s="11" t="s">
        <v>804</v>
      </c>
      <c r="C181" s="11" t="s">
        <v>805</v>
      </c>
      <c r="D181" s="6">
        <v>0</v>
      </c>
      <c r="E181" s="12"/>
      <c r="O181" s="9"/>
    </row>
    <row r="182" spans="1:15">
      <c r="A182" s="12"/>
      <c r="B182" s="11" t="s">
        <v>806</v>
      </c>
      <c r="C182" s="11" t="s">
        <v>718</v>
      </c>
      <c r="D182" s="6">
        <v>0</v>
      </c>
      <c r="E182" s="12"/>
      <c r="O182" s="9"/>
    </row>
    <row r="183" spans="1:15">
      <c r="A183" s="12"/>
      <c r="B183" s="11" t="s">
        <v>807</v>
      </c>
      <c r="C183" s="11" t="s">
        <v>718</v>
      </c>
      <c r="D183" s="6">
        <v>0</v>
      </c>
      <c r="E183" s="12"/>
      <c r="O183" s="9"/>
    </row>
    <row r="184" spans="1:15">
      <c r="A184" s="12"/>
      <c r="B184" s="11" t="s">
        <v>808</v>
      </c>
      <c r="C184" s="11" t="s">
        <v>732</v>
      </c>
      <c r="D184" s="6">
        <v>-0.31818181818181801</v>
      </c>
      <c r="E184" s="12"/>
      <c r="O184" s="9"/>
    </row>
    <row r="185" spans="1:15">
      <c r="A185" s="12"/>
      <c r="B185" s="11" t="s">
        <v>809</v>
      </c>
      <c r="C185" s="11" t="s">
        <v>744</v>
      </c>
      <c r="D185" s="6">
        <v>-0.31818181818181801</v>
      </c>
      <c r="E185" s="12"/>
      <c r="O185" s="9"/>
    </row>
    <row r="186" spans="1:15">
      <c r="A186" s="12"/>
      <c r="B186" s="11" t="s">
        <v>810</v>
      </c>
      <c r="C186" s="11" t="s">
        <v>744</v>
      </c>
      <c r="D186" s="6">
        <v>-0.99429086538461497</v>
      </c>
      <c r="E186" s="12"/>
      <c r="O186" s="9"/>
    </row>
    <row r="187" spans="1:15">
      <c r="A187" s="12"/>
      <c r="B187" s="11" t="s">
        <v>811</v>
      </c>
      <c r="C187" s="11" t="s">
        <v>594</v>
      </c>
      <c r="D187" s="6">
        <v>-0.99399038461538503</v>
      </c>
      <c r="E187" s="12"/>
      <c r="J187" s="9"/>
      <c r="O187" s="9"/>
    </row>
    <row r="188" spans="1:15">
      <c r="A188" s="12"/>
      <c r="B188" s="11" t="s">
        <v>812</v>
      </c>
      <c r="C188" s="11" t="s">
        <v>628</v>
      </c>
      <c r="D188" s="6">
        <v>-0.13043478260869601</v>
      </c>
      <c r="E188" s="12"/>
      <c r="J188" s="9"/>
      <c r="O188" s="9"/>
    </row>
    <row r="189" spans="1:15">
      <c r="A189" s="12"/>
      <c r="B189" s="11" t="s">
        <v>813</v>
      </c>
      <c r="C189" s="11" t="s">
        <v>814</v>
      </c>
      <c r="D189" s="6">
        <v>0</v>
      </c>
      <c r="E189" s="12"/>
      <c r="O189" s="9"/>
    </row>
    <row r="190" spans="1:15">
      <c r="A190" s="12"/>
      <c r="B190" s="11" t="s">
        <v>815</v>
      </c>
      <c r="C190" s="11" t="s">
        <v>816</v>
      </c>
      <c r="D190" s="6">
        <v>0</v>
      </c>
      <c r="E190" s="12"/>
      <c r="O190" s="9"/>
    </row>
    <row r="191" spans="1:15">
      <c r="A191" s="12"/>
      <c r="B191" s="11" t="s">
        <v>817</v>
      </c>
      <c r="C191" s="11" t="s">
        <v>816</v>
      </c>
      <c r="D191" s="6">
        <v>0</v>
      </c>
      <c r="E191" s="12"/>
      <c r="O191" s="9"/>
    </row>
    <row r="192" spans="1:15">
      <c r="A192" s="12"/>
      <c r="B192" s="11" t="s">
        <v>818</v>
      </c>
      <c r="C192" s="11" t="s">
        <v>819</v>
      </c>
      <c r="D192" s="6">
        <v>0</v>
      </c>
      <c r="E192" s="12"/>
      <c r="O192" s="9"/>
    </row>
    <row r="193" spans="1:15">
      <c r="A193" s="12"/>
      <c r="B193" s="11" t="s">
        <v>820</v>
      </c>
      <c r="C193" s="11" t="s">
        <v>819</v>
      </c>
      <c r="D193" s="6">
        <v>0</v>
      </c>
      <c r="E193" s="12"/>
      <c r="O193" s="9"/>
    </row>
    <row r="194" spans="1:15">
      <c r="A194" s="12"/>
      <c r="B194" s="11" t="s">
        <v>821</v>
      </c>
      <c r="C194" s="11" t="s">
        <v>822</v>
      </c>
      <c r="D194" s="6">
        <v>0</v>
      </c>
      <c r="E194" s="12"/>
      <c r="O194" s="9"/>
    </row>
    <row r="195" spans="1:15">
      <c r="A195" s="12"/>
      <c r="B195" s="11" t="s">
        <v>823</v>
      </c>
      <c r="C195" s="11" t="s">
        <v>816</v>
      </c>
      <c r="D195" s="6">
        <v>0</v>
      </c>
      <c r="E195" s="12"/>
      <c r="O195" s="9"/>
    </row>
    <row r="196" spans="1:15">
      <c r="A196" s="12"/>
      <c r="B196" s="11" t="s">
        <v>824</v>
      </c>
      <c r="C196" s="11" t="s">
        <v>816</v>
      </c>
      <c r="D196" s="6">
        <v>0</v>
      </c>
      <c r="E196" s="12"/>
      <c r="O196" s="9"/>
    </row>
    <row r="197" spans="1:15">
      <c r="A197" s="12"/>
      <c r="B197" s="11" t="s">
        <v>825</v>
      </c>
      <c r="C197" s="11" t="s">
        <v>819</v>
      </c>
      <c r="D197" s="6">
        <v>0</v>
      </c>
      <c r="E197" s="12"/>
      <c r="O197" s="9"/>
    </row>
    <row r="198" spans="1:15">
      <c r="A198" s="12"/>
      <c r="B198" s="11" t="s">
        <v>826</v>
      </c>
      <c r="C198" s="11" t="s">
        <v>819</v>
      </c>
      <c r="D198" s="6">
        <v>0</v>
      </c>
      <c r="E198" s="12"/>
      <c r="O198" s="9"/>
    </row>
    <row r="199" spans="1:15">
      <c r="A199" s="12"/>
      <c r="B199" s="11" t="s">
        <v>827</v>
      </c>
      <c r="C199" s="11" t="s">
        <v>822</v>
      </c>
      <c r="D199" s="6">
        <v>0</v>
      </c>
      <c r="E199" s="12"/>
      <c r="O199" s="9"/>
    </row>
    <row r="200" spans="1:15">
      <c r="A200" s="12"/>
      <c r="B200" s="11" t="s">
        <v>828</v>
      </c>
      <c r="C200" s="11" t="s">
        <v>803</v>
      </c>
      <c r="D200" s="6">
        <v>0</v>
      </c>
      <c r="E200" s="12"/>
      <c r="O200" s="9"/>
    </row>
    <row r="201" spans="1:15">
      <c r="A201" s="12"/>
      <c r="B201" s="11" t="s">
        <v>829</v>
      </c>
      <c r="C201" s="11" t="s">
        <v>805</v>
      </c>
      <c r="D201" s="6">
        <v>0</v>
      </c>
      <c r="E201" s="12"/>
      <c r="O201" s="9"/>
    </row>
    <row r="202" spans="1:15">
      <c r="A202" s="12"/>
      <c r="B202" s="11" t="s">
        <v>830</v>
      </c>
      <c r="C202" s="11" t="s">
        <v>642</v>
      </c>
      <c r="D202" s="6">
        <v>0</v>
      </c>
      <c r="E202" s="12"/>
      <c r="O202" s="9"/>
    </row>
    <row r="203" spans="1:15">
      <c r="A203" s="12"/>
      <c r="B203" s="11" t="s">
        <v>831</v>
      </c>
      <c r="C203" s="11" t="s">
        <v>642</v>
      </c>
      <c r="D203" s="6">
        <v>0</v>
      </c>
      <c r="E203" s="12"/>
      <c r="O203" s="9"/>
    </row>
    <row r="204" spans="1:15">
      <c r="A204" s="12"/>
      <c r="B204" s="11" t="s">
        <v>832</v>
      </c>
      <c r="C204" s="11" t="s">
        <v>833</v>
      </c>
      <c r="D204" s="6">
        <v>0</v>
      </c>
      <c r="E204" s="12"/>
      <c r="O204" s="9"/>
    </row>
    <row r="205" spans="1:15">
      <c r="A205" s="12"/>
      <c r="B205" s="11" t="s">
        <v>834</v>
      </c>
      <c r="C205" s="11" t="s">
        <v>637</v>
      </c>
      <c r="D205" s="6">
        <v>0</v>
      </c>
      <c r="E205" s="12"/>
      <c r="O205" s="9"/>
    </row>
    <row r="206" spans="1:15">
      <c r="A206" s="12"/>
      <c r="B206" s="11" t="s">
        <v>835</v>
      </c>
      <c r="C206" s="11" t="s">
        <v>603</v>
      </c>
      <c r="D206" s="6">
        <v>0</v>
      </c>
      <c r="E206" s="12"/>
      <c r="O206" s="9"/>
    </row>
    <row r="207" spans="1:15">
      <c r="A207" s="12"/>
      <c r="B207" s="11" t="s">
        <v>836</v>
      </c>
      <c r="C207" s="11" t="s">
        <v>837</v>
      </c>
      <c r="D207" s="6">
        <v>0</v>
      </c>
      <c r="E207" s="12"/>
      <c r="O207" s="9"/>
    </row>
    <row r="208" spans="1:15">
      <c r="A208" s="12"/>
      <c r="B208" s="11" t="s">
        <v>838</v>
      </c>
      <c r="C208" s="11" t="s">
        <v>611</v>
      </c>
      <c r="D208" s="6">
        <v>0</v>
      </c>
      <c r="E208" s="12"/>
      <c r="O208" s="9"/>
    </row>
    <row r="209" spans="1:15">
      <c r="A209" s="12"/>
      <c r="B209" s="11" t="s">
        <v>839</v>
      </c>
      <c r="C209" s="11" t="s">
        <v>565</v>
      </c>
      <c r="D209" s="6">
        <v>0</v>
      </c>
      <c r="E209" s="12"/>
      <c r="O209" s="9"/>
    </row>
    <row r="210" spans="1:15">
      <c r="A210" s="12"/>
      <c r="B210" s="11" t="s">
        <v>840</v>
      </c>
      <c r="C210" s="11" t="s">
        <v>841</v>
      </c>
      <c r="D210" s="6">
        <v>0</v>
      </c>
      <c r="E210" s="12"/>
      <c r="O210" s="9"/>
    </row>
    <row r="211" spans="1:15">
      <c r="A211" s="12"/>
      <c r="B211" s="11" t="s">
        <v>842</v>
      </c>
      <c r="C211" s="11" t="s">
        <v>771</v>
      </c>
      <c r="D211" s="6">
        <v>0</v>
      </c>
      <c r="E211" s="12"/>
      <c r="O211" s="9"/>
    </row>
    <row r="212" spans="1:15">
      <c r="A212" s="12"/>
      <c r="B212" s="11" t="s">
        <v>843</v>
      </c>
      <c r="C212" s="11" t="s">
        <v>538</v>
      </c>
      <c r="D212" s="6">
        <v>0</v>
      </c>
      <c r="E212" s="12"/>
      <c r="O212" s="9"/>
    </row>
    <row r="213" spans="1:15">
      <c r="A213" s="12"/>
      <c r="B213" s="11" t="s">
        <v>844</v>
      </c>
      <c r="C213" s="11" t="s">
        <v>628</v>
      </c>
      <c r="D213" s="6">
        <v>0</v>
      </c>
      <c r="E213" s="12"/>
      <c r="O213" s="9"/>
    </row>
    <row r="214" spans="1:15">
      <c r="A214" s="12"/>
      <c r="B214" s="11" t="s">
        <v>845</v>
      </c>
      <c r="C214" s="11" t="s">
        <v>563</v>
      </c>
      <c r="D214" s="6">
        <v>0</v>
      </c>
      <c r="E214" s="12"/>
      <c r="O214" s="9"/>
    </row>
    <row r="215" spans="1:15">
      <c r="A215" s="12"/>
      <c r="B215" s="11" t="s">
        <v>846</v>
      </c>
      <c r="C215" s="11" t="s">
        <v>771</v>
      </c>
      <c r="D215" s="6">
        <v>0</v>
      </c>
      <c r="E215" s="12"/>
      <c r="O215" s="9"/>
    </row>
    <row r="216" spans="1:15">
      <c r="A216" s="12"/>
      <c r="B216" s="11" t="s">
        <v>847</v>
      </c>
      <c r="C216" s="11" t="s">
        <v>628</v>
      </c>
      <c r="D216" s="6">
        <v>0</v>
      </c>
      <c r="E216" s="12"/>
      <c r="O216" s="9"/>
    </row>
    <row r="217" spans="1:15">
      <c r="A217" s="12"/>
      <c r="B217" s="11" t="s">
        <v>848</v>
      </c>
      <c r="C217" s="11" t="s">
        <v>849</v>
      </c>
      <c r="D217" s="6">
        <v>0</v>
      </c>
      <c r="E217" s="12"/>
      <c r="O217" s="9"/>
    </row>
    <row r="218" spans="1:15">
      <c r="A218" s="12"/>
      <c r="B218" s="11" t="s">
        <v>850</v>
      </c>
      <c r="C218" s="11" t="s">
        <v>849</v>
      </c>
      <c r="D218" s="6">
        <v>0</v>
      </c>
      <c r="E218" s="12"/>
      <c r="O218" s="9"/>
    </row>
    <row r="219" spans="1:15">
      <c r="A219" s="12"/>
      <c r="B219" s="11" t="s">
        <v>851</v>
      </c>
      <c r="C219" s="11" t="s">
        <v>852</v>
      </c>
      <c r="D219" s="6">
        <v>0</v>
      </c>
      <c r="E219" s="12"/>
      <c r="O219" s="9"/>
    </row>
    <row r="220" spans="1:15">
      <c r="A220" s="12"/>
      <c r="B220" s="11" t="s">
        <v>853</v>
      </c>
      <c r="C220" s="11" t="s">
        <v>854</v>
      </c>
      <c r="D220" s="6">
        <v>0</v>
      </c>
      <c r="E220" s="12"/>
      <c r="O220" s="9"/>
    </row>
    <row r="221" spans="1:15">
      <c r="A221" s="12"/>
      <c r="B221" s="11" t="s">
        <v>855</v>
      </c>
      <c r="C221" s="11" t="s">
        <v>856</v>
      </c>
      <c r="D221" s="6">
        <v>0</v>
      </c>
      <c r="E221" s="12"/>
      <c r="O221" s="9"/>
    </row>
    <row r="222" spans="1:15">
      <c r="A222" s="12"/>
      <c r="B222" s="11" t="s">
        <v>857</v>
      </c>
      <c r="C222" s="11" t="s">
        <v>856</v>
      </c>
      <c r="D222" s="6">
        <v>0</v>
      </c>
      <c r="E222" s="12"/>
      <c r="O222" s="9"/>
    </row>
    <row r="223" spans="1:15">
      <c r="A223" s="12"/>
      <c r="B223" s="11" t="s">
        <v>858</v>
      </c>
      <c r="C223" s="11" t="s">
        <v>859</v>
      </c>
      <c r="D223" s="6">
        <v>0</v>
      </c>
      <c r="E223" s="12"/>
      <c r="O223" s="9"/>
    </row>
    <row r="224" spans="1:15">
      <c r="A224" s="12"/>
      <c r="B224" s="11" t="s">
        <v>860</v>
      </c>
      <c r="C224" s="11" t="s">
        <v>861</v>
      </c>
      <c r="D224" s="6">
        <v>0</v>
      </c>
      <c r="E224" s="12"/>
      <c r="O224" s="9"/>
    </row>
    <row r="225" spans="1:15">
      <c r="A225" s="12"/>
      <c r="B225" s="11" t="s">
        <v>862</v>
      </c>
      <c r="C225" s="11" t="s">
        <v>861</v>
      </c>
      <c r="D225" s="6">
        <v>0</v>
      </c>
      <c r="E225" s="12"/>
      <c r="O225" s="9"/>
    </row>
    <row r="226" spans="1:15">
      <c r="A226" s="12"/>
      <c r="B226" s="11" t="s">
        <v>863</v>
      </c>
      <c r="C226" s="11" t="s">
        <v>819</v>
      </c>
      <c r="D226" s="6">
        <v>0</v>
      </c>
      <c r="E226" s="12"/>
      <c r="O226" s="9"/>
    </row>
    <row r="227" spans="1:15">
      <c r="A227" s="12"/>
      <c r="B227" s="11" t="s">
        <v>864</v>
      </c>
      <c r="C227" s="11" t="s">
        <v>865</v>
      </c>
      <c r="D227" s="6">
        <v>0</v>
      </c>
      <c r="E227" s="12"/>
      <c r="O227" s="9"/>
    </row>
    <row r="228" spans="1:15">
      <c r="A228" s="12"/>
      <c r="B228" s="11" t="s">
        <v>866</v>
      </c>
      <c r="C228" s="11" t="s">
        <v>865</v>
      </c>
      <c r="D228" s="6">
        <v>0</v>
      </c>
      <c r="E228" s="12"/>
      <c r="O228" s="9"/>
    </row>
    <row r="229" spans="1:15">
      <c r="A229" s="12"/>
      <c r="B229" s="11" t="s">
        <v>867</v>
      </c>
      <c r="C229" s="11" t="s">
        <v>868</v>
      </c>
      <c r="D229" s="6">
        <v>0</v>
      </c>
      <c r="E229" s="12"/>
      <c r="O229" s="9"/>
    </row>
    <row r="230" spans="1:15">
      <c r="A230" s="12"/>
      <c r="B230" s="11" t="s">
        <v>869</v>
      </c>
      <c r="C230" s="11" t="s">
        <v>870</v>
      </c>
      <c r="D230" s="6">
        <v>0</v>
      </c>
      <c r="E230" s="12"/>
      <c r="O230" s="9"/>
    </row>
    <row r="231" spans="1:15">
      <c r="A231" s="12"/>
      <c r="B231" s="11" t="s">
        <v>871</v>
      </c>
      <c r="C231" s="11" t="s">
        <v>870</v>
      </c>
      <c r="D231" s="6">
        <v>0</v>
      </c>
      <c r="E231" s="12"/>
      <c r="O231" s="9"/>
    </row>
    <row r="232" spans="1:15">
      <c r="A232" s="12"/>
      <c r="B232" s="11" t="s">
        <v>872</v>
      </c>
      <c r="C232" s="11" t="s">
        <v>873</v>
      </c>
      <c r="D232" s="6">
        <v>0</v>
      </c>
      <c r="E232" s="12"/>
      <c r="O232" s="9"/>
    </row>
    <row r="233" spans="1:15">
      <c r="A233" s="12"/>
      <c r="B233" s="11" t="s">
        <v>874</v>
      </c>
      <c r="C233" s="11" t="s">
        <v>779</v>
      </c>
      <c r="D233" s="6">
        <v>0</v>
      </c>
      <c r="E233" s="12"/>
      <c r="O233" s="9"/>
    </row>
    <row r="234" spans="1:15">
      <c r="A234" s="12"/>
      <c r="B234" s="11" t="s">
        <v>875</v>
      </c>
      <c r="C234" s="11" t="s">
        <v>779</v>
      </c>
      <c r="D234" s="6">
        <v>0</v>
      </c>
      <c r="E234" s="12"/>
      <c r="O234" s="9"/>
    </row>
    <row r="235" spans="1:15">
      <c r="A235" s="12"/>
      <c r="B235" s="11" t="s">
        <v>876</v>
      </c>
      <c r="C235" s="11" t="s">
        <v>877</v>
      </c>
      <c r="D235" s="6">
        <v>0</v>
      </c>
      <c r="E235" s="12"/>
      <c r="O235" s="9"/>
    </row>
    <row r="236" spans="1:15">
      <c r="A236" s="12"/>
      <c r="B236" s="11" t="s">
        <v>878</v>
      </c>
      <c r="C236" s="11" t="s">
        <v>534</v>
      </c>
      <c r="D236" s="6">
        <v>0</v>
      </c>
      <c r="E236" s="12"/>
      <c r="O236" s="9"/>
    </row>
    <row r="237" spans="1:15">
      <c r="A237" s="12"/>
      <c r="B237" s="11" t="s">
        <v>879</v>
      </c>
      <c r="C237" s="11" t="s">
        <v>563</v>
      </c>
      <c r="D237" s="6">
        <v>0</v>
      </c>
      <c r="E237" s="12"/>
      <c r="O237" s="9"/>
    </row>
    <row r="238" spans="1:15">
      <c r="A238" s="12"/>
      <c r="B238" s="11" t="s">
        <v>880</v>
      </c>
      <c r="C238" s="11" t="s">
        <v>881</v>
      </c>
      <c r="D238" s="6">
        <v>0</v>
      </c>
      <c r="E238" s="12"/>
      <c r="O238" s="9"/>
    </row>
    <row r="239" spans="1:15">
      <c r="A239" s="12"/>
      <c r="B239" s="11" t="s">
        <v>882</v>
      </c>
      <c r="C239" s="11" t="s">
        <v>795</v>
      </c>
      <c r="D239" s="6">
        <v>0</v>
      </c>
      <c r="E239" s="12"/>
      <c r="O239" s="9"/>
    </row>
    <row r="240" spans="1:15">
      <c r="A240" s="12"/>
      <c r="B240" s="11" t="s">
        <v>883</v>
      </c>
      <c r="C240" s="11" t="s">
        <v>795</v>
      </c>
      <c r="D240" s="6">
        <v>0</v>
      </c>
      <c r="E240" s="12"/>
      <c r="O240" s="9"/>
    </row>
    <row r="241" spans="1:15">
      <c r="A241" s="12"/>
      <c r="B241" s="11" t="s">
        <v>884</v>
      </c>
      <c r="C241" s="11" t="s">
        <v>885</v>
      </c>
      <c r="D241" s="6">
        <v>0</v>
      </c>
      <c r="E241" s="12"/>
      <c r="O241" s="9"/>
    </row>
    <row r="242" spans="1:15">
      <c r="A242" s="12"/>
      <c r="B242" s="11" t="s">
        <v>886</v>
      </c>
      <c r="C242" s="11" t="s">
        <v>887</v>
      </c>
      <c r="D242" s="6">
        <v>0</v>
      </c>
      <c r="E242" s="12"/>
      <c r="O242" s="9"/>
    </row>
    <row r="243" spans="1:15">
      <c r="A243" s="12"/>
      <c r="B243" s="11" t="s">
        <v>888</v>
      </c>
      <c r="C243" s="11" t="s">
        <v>889</v>
      </c>
      <c r="D243" s="6">
        <v>0</v>
      </c>
      <c r="E243" s="12"/>
      <c r="O243" s="9"/>
    </row>
    <row r="244" spans="1:15">
      <c r="A244" s="12"/>
      <c r="B244" s="11" t="s">
        <v>890</v>
      </c>
      <c r="C244" s="11" t="s">
        <v>891</v>
      </c>
      <c r="D244" s="6">
        <v>0</v>
      </c>
      <c r="E244" s="12"/>
      <c r="O244" s="9"/>
    </row>
    <row r="245" spans="1:15">
      <c r="A245" s="12"/>
      <c r="B245" s="11" t="s">
        <v>892</v>
      </c>
      <c r="C245" s="11" t="s">
        <v>893</v>
      </c>
      <c r="D245" s="6">
        <v>0</v>
      </c>
      <c r="E245" s="12"/>
      <c r="O245" s="9"/>
    </row>
    <row r="246" spans="1:15">
      <c r="A246" s="12"/>
      <c r="B246" s="11" t="s">
        <v>894</v>
      </c>
      <c r="C246" s="11" t="s">
        <v>893</v>
      </c>
      <c r="D246" s="6">
        <v>0</v>
      </c>
      <c r="E246" s="12"/>
      <c r="O246" s="9"/>
    </row>
    <row r="247" spans="1:15">
      <c r="A247" s="12"/>
      <c r="B247" s="11" t="s">
        <v>895</v>
      </c>
      <c r="C247" s="11" t="s">
        <v>542</v>
      </c>
      <c r="D247" s="6">
        <v>0</v>
      </c>
      <c r="E247" s="12"/>
      <c r="O247" s="9"/>
    </row>
    <row r="248" spans="1:15">
      <c r="A248" s="12"/>
      <c r="B248" s="11" t="s">
        <v>896</v>
      </c>
      <c r="C248" s="11" t="s">
        <v>542</v>
      </c>
      <c r="D248" s="6">
        <v>0</v>
      </c>
      <c r="E248" s="12"/>
      <c r="O248" s="9"/>
    </row>
    <row r="249" spans="1:15">
      <c r="A249" s="12"/>
      <c r="B249" s="11" t="s">
        <v>897</v>
      </c>
      <c r="C249" s="11" t="s">
        <v>898</v>
      </c>
      <c r="D249" s="6">
        <v>0</v>
      </c>
      <c r="E249" s="12"/>
      <c r="O249" s="9"/>
    </row>
    <row r="250" spans="1:15">
      <c r="A250" s="12"/>
      <c r="B250" s="11" t="s">
        <v>899</v>
      </c>
      <c r="C250" s="11" t="s">
        <v>900</v>
      </c>
      <c r="D250" s="6">
        <v>0</v>
      </c>
      <c r="E250" s="12"/>
      <c r="O250" s="9"/>
    </row>
    <row r="251" spans="1:15">
      <c r="A251" s="12"/>
      <c r="B251" s="11" t="s">
        <v>901</v>
      </c>
      <c r="C251" s="11" t="s">
        <v>900</v>
      </c>
      <c r="D251" s="6">
        <v>0</v>
      </c>
      <c r="E251" s="12"/>
      <c r="O251" s="9"/>
    </row>
    <row r="252" spans="1:15">
      <c r="A252" s="12"/>
      <c r="B252" s="11" t="s">
        <v>902</v>
      </c>
      <c r="C252" s="11" t="s">
        <v>594</v>
      </c>
      <c r="D252" s="6">
        <v>0</v>
      </c>
      <c r="E252" s="12"/>
      <c r="O252" s="9"/>
    </row>
    <row r="253" spans="1:15">
      <c r="A253" s="12"/>
      <c r="B253" s="11" t="s">
        <v>903</v>
      </c>
      <c r="C253" s="11" t="s">
        <v>628</v>
      </c>
      <c r="D253" s="6">
        <v>0</v>
      </c>
      <c r="E253" s="12"/>
      <c r="O253" s="9"/>
    </row>
    <row r="254" spans="1:15">
      <c r="A254" s="12"/>
      <c r="B254" s="11" t="s">
        <v>904</v>
      </c>
      <c r="C254" s="11" t="s">
        <v>905</v>
      </c>
      <c r="D254" s="6">
        <v>0</v>
      </c>
      <c r="E254" s="12"/>
      <c r="O254" s="9"/>
    </row>
    <row r="255" spans="1:15">
      <c r="A255" s="12"/>
      <c r="B255" s="11" t="s">
        <v>906</v>
      </c>
      <c r="C255" s="11" t="s">
        <v>798</v>
      </c>
      <c r="D255" s="6">
        <v>0</v>
      </c>
      <c r="E255" s="12"/>
      <c r="O255" s="9"/>
    </row>
    <row r="256" spans="1:15">
      <c r="A256" s="12"/>
      <c r="B256" s="11" t="s">
        <v>907</v>
      </c>
      <c r="C256" s="11" t="s">
        <v>798</v>
      </c>
      <c r="D256" s="6">
        <v>0</v>
      </c>
      <c r="E256" s="12"/>
      <c r="O256" s="9"/>
    </row>
    <row r="257" spans="1:15">
      <c r="A257" s="12"/>
      <c r="B257" s="11" t="s">
        <v>908</v>
      </c>
      <c r="C257" s="11" t="s">
        <v>611</v>
      </c>
      <c r="D257" s="6">
        <v>0</v>
      </c>
      <c r="E257" s="12"/>
      <c r="O257" s="9"/>
    </row>
    <row r="258" spans="1:15">
      <c r="A258" s="12"/>
      <c r="B258" s="11" t="s">
        <v>909</v>
      </c>
      <c r="C258" s="11" t="s">
        <v>565</v>
      </c>
      <c r="D258" s="6">
        <v>0</v>
      </c>
      <c r="E258" s="12"/>
      <c r="O258" s="9"/>
    </row>
    <row r="259" spans="1:15">
      <c r="A259" s="12"/>
      <c r="B259" s="11" t="s">
        <v>910</v>
      </c>
      <c r="C259" s="11" t="s">
        <v>911</v>
      </c>
      <c r="D259" s="6">
        <v>0</v>
      </c>
      <c r="E259" s="12"/>
      <c r="O259" s="9"/>
    </row>
    <row r="260" spans="1:15">
      <c r="A260" s="12"/>
      <c r="B260" s="11" t="s">
        <v>912</v>
      </c>
      <c r="C260" s="11" t="s">
        <v>913</v>
      </c>
      <c r="D260" s="6">
        <v>0</v>
      </c>
      <c r="E260" s="12"/>
      <c r="O260" s="9"/>
    </row>
    <row r="261" spans="1:15">
      <c r="A261" s="12"/>
      <c r="B261" s="11" t="s">
        <v>914</v>
      </c>
      <c r="C261" s="11" t="s">
        <v>913</v>
      </c>
      <c r="D261" s="6">
        <v>0</v>
      </c>
      <c r="E261" s="12"/>
      <c r="O261" s="9"/>
    </row>
    <row r="262" spans="1:15">
      <c r="A262" s="12"/>
      <c r="B262" s="11" t="s">
        <v>915</v>
      </c>
      <c r="C262" s="11" t="s">
        <v>868</v>
      </c>
      <c r="D262" s="6">
        <v>0</v>
      </c>
      <c r="E262" s="12"/>
      <c r="O262" s="9"/>
    </row>
    <row r="263" spans="1:15">
      <c r="A263" s="12"/>
      <c r="B263" s="11" t="s">
        <v>916</v>
      </c>
      <c r="C263" s="11" t="s">
        <v>708</v>
      </c>
      <c r="D263" s="6">
        <v>0</v>
      </c>
      <c r="E263" s="12"/>
      <c r="O263" s="9"/>
    </row>
    <row r="264" spans="1:15">
      <c r="A264" s="12"/>
      <c r="B264" s="11" t="s">
        <v>917</v>
      </c>
      <c r="C264" s="11" t="s">
        <v>918</v>
      </c>
      <c r="D264" s="6">
        <v>0</v>
      </c>
      <c r="E264" s="12"/>
      <c r="O264" s="9"/>
    </row>
    <row r="265" spans="1:15">
      <c r="A265" s="12"/>
      <c r="B265" s="11" t="s">
        <v>919</v>
      </c>
      <c r="C265" s="11" t="s">
        <v>920</v>
      </c>
      <c r="D265" s="6">
        <v>0</v>
      </c>
      <c r="E265" s="12"/>
      <c r="O265" s="9"/>
    </row>
    <row r="266" spans="1:15">
      <c r="A266" s="12"/>
      <c r="B266" s="11" t="s">
        <v>921</v>
      </c>
      <c r="C266" s="11" t="s">
        <v>922</v>
      </c>
      <c r="D266" s="6">
        <v>0</v>
      </c>
      <c r="E266" s="12"/>
      <c r="O266" s="9"/>
    </row>
    <row r="267" spans="1:15">
      <c r="A267" s="12"/>
      <c r="B267" s="11" t="s">
        <v>923</v>
      </c>
      <c r="C267" s="11" t="s">
        <v>924</v>
      </c>
      <c r="D267" s="6">
        <v>0</v>
      </c>
      <c r="E267" s="12"/>
      <c r="O267" s="9"/>
    </row>
    <row r="268" spans="1:15">
      <c r="A268" s="12"/>
      <c r="B268" s="11" t="s">
        <v>925</v>
      </c>
      <c r="C268" s="11" t="s">
        <v>926</v>
      </c>
      <c r="D268" s="6">
        <v>0</v>
      </c>
      <c r="E268" s="12"/>
      <c r="O268" s="9"/>
    </row>
    <row r="269" spans="1:15">
      <c r="A269" s="12"/>
      <c r="B269" s="11" t="s">
        <v>927</v>
      </c>
      <c r="C269" s="13" t="s">
        <v>928</v>
      </c>
      <c r="D269" s="6">
        <v>0</v>
      </c>
      <c r="E269" s="12"/>
      <c r="O269" s="9"/>
    </row>
    <row r="270" spans="1:15">
      <c r="A270" s="12"/>
      <c r="B270" s="11" t="s">
        <v>929</v>
      </c>
      <c r="C270" s="13" t="s">
        <v>928</v>
      </c>
      <c r="D270" s="6">
        <v>0</v>
      </c>
      <c r="E270" s="12"/>
      <c r="O270" s="9"/>
    </row>
    <row r="271" spans="1:15">
      <c r="A271" s="12"/>
      <c r="B271" s="11" t="s">
        <v>930</v>
      </c>
      <c r="C271" s="11" t="s">
        <v>931</v>
      </c>
      <c r="D271" s="6">
        <v>0</v>
      </c>
      <c r="E271" s="12"/>
      <c r="O271" s="9"/>
    </row>
    <row r="272" spans="1:15">
      <c r="A272" s="12"/>
      <c r="B272" s="11" t="s">
        <v>932</v>
      </c>
      <c r="C272" s="11" t="s">
        <v>931</v>
      </c>
      <c r="D272" s="6">
        <v>0</v>
      </c>
      <c r="E272" s="12"/>
      <c r="O272" s="9"/>
    </row>
    <row r="273" spans="1:15">
      <c r="A273" s="12"/>
      <c r="B273" s="11" t="s">
        <v>933</v>
      </c>
      <c r="C273" s="11" t="s">
        <v>934</v>
      </c>
      <c r="D273" s="6">
        <v>0</v>
      </c>
      <c r="E273" s="12"/>
      <c r="O273" s="9"/>
    </row>
    <row r="274" spans="1:15">
      <c r="A274" s="12"/>
      <c r="B274" s="11" t="s">
        <v>935</v>
      </c>
      <c r="C274" s="11" t="s">
        <v>936</v>
      </c>
      <c r="D274" s="6">
        <v>0</v>
      </c>
      <c r="E274" s="12"/>
      <c r="O274" s="9"/>
    </row>
    <row r="275" spans="1:15">
      <c r="A275" s="12"/>
      <c r="B275" s="11" t="s">
        <v>937</v>
      </c>
      <c r="C275" s="11" t="s">
        <v>936</v>
      </c>
      <c r="D275" s="6">
        <v>0</v>
      </c>
      <c r="E275" s="12"/>
      <c r="O275" s="9"/>
    </row>
    <row r="276" spans="1:15">
      <c r="A276" s="12"/>
      <c r="B276" s="11" t="s">
        <v>938</v>
      </c>
      <c r="C276" s="11" t="s">
        <v>939</v>
      </c>
      <c r="D276" s="6">
        <v>0</v>
      </c>
      <c r="E276" s="12"/>
      <c r="O276" s="9"/>
    </row>
    <row r="277" spans="1:15">
      <c r="A277" s="12"/>
      <c r="B277" s="11" t="s">
        <v>940</v>
      </c>
      <c r="C277" s="11" t="s">
        <v>941</v>
      </c>
      <c r="D277" s="6">
        <v>0</v>
      </c>
      <c r="E277" s="12"/>
      <c r="O277" s="9"/>
    </row>
    <row r="278" spans="1:15">
      <c r="A278" s="12"/>
      <c r="B278" s="11" t="s">
        <v>942</v>
      </c>
      <c r="C278" s="11" t="s">
        <v>943</v>
      </c>
      <c r="D278" s="6">
        <v>0</v>
      </c>
      <c r="E278" s="12"/>
      <c r="O278" s="9"/>
    </row>
    <row r="279" spans="1:15">
      <c r="A279" s="12"/>
      <c r="B279" s="11" t="s">
        <v>944</v>
      </c>
      <c r="C279" s="11" t="s">
        <v>795</v>
      </c>
      <c r="D279" s="6">
        <v>0</v>
      </c>
      <c r="E279" s="12"/>
      <c r="O279" s="9"/>
    </row>
    <row r="280" spans="1:15">
      <c r="A280" s="12"/>
      <c r="B280" s="11" t="s">
        <v>945</v>
      </c>
      <c r="C280" s="11" t="s">
        <v>795</v>
      </c>
      <c r="D280" s="6">
        <v>0</v>
      </c>
      <c r="E280" s="12"/>
      <c r="O280" s="9"/>
    </row>
    <row r="281" spans="1:15">
      <c r="A281" s="12"/>
      <c r="B281" s="11" t="s">
        <v>946</v>
      </c>
      <c r="C281" s="11" t="s">
        <v>947</v>
      </c>
      <c r="D281" s="6">
        <v>0</v>
      </c>
      <c r="E281" s="12"/>
      <c r="O281" s="9"/>
    </row>
    <row r="282" spans="1:15">
      <c r="A282" s="12"/>
      <c r="B282" s="11" t="s">
        <v>948</v>
      </c>
      <c r="C282" s="11" t="s">
        <v>949</v>
      </c>
      <c r="D282" s="6">
        <v>0</v>
      </c>
      <c r="E282" s="12"/>
      <c r="O282" s="9"/>
    </row>
    <row r="283" spans="1:15">
      <c r="A283" s="12"/>
      <c r="B283" s="11" t="s">
        <v>950</v>
      </c>
      <c r="C283" s="11" t="s">
        <v>951</v>
      </c>
      <c r="D283" s="6">
        <v>0</v>
      </c>
      <c r="E283" s="12"/>
      <c r="O283" s="9"/>
    </row>
    <row r="284" spans="1:15">
      <c r="A284" s="12"/>
      <c r="B284" s="11" t="s">
        <v>952</v>
      </c>
      <c r="C284" s="11" t="s">
        <v>953</v>
      </c>
      <c r="D284" s="6">
        <v>0</v>
      </c>
      <c r="E284" s="12"/>
      <c r="O284" s="9"/>
    </row>
    <row r="285" spans="1:15">
      <c r="A285" s="12"/>
      <c r="B285" s="11" t="s">
        <v>954</v>
      </c>
      <c r="C285" s="11" t="s">
        <v>586</v>
      </c>
      <c r="D285" s="6">
        <v>0</v>
      </c>
      <c r="E285" s="12"/>
      <c r="O285" s="9"/>
    </row>
    <row r="286" spans="1:15">
      <c r="A286" s="12"/>
      <c r="B286" s="11" t="s">
        <v>955</v>
      </c>
      <c r="C286" s="11" t="s">
        <v>572</v>
      </c>
      <c r="D286" s="6">
        <v>0</v>
      </c>
      <c r="E286" s="12"/>
      <c r="O286" s="9"/>
    </row>
    <row r="287" spans="1:15">
      <c r="A287" s="12"/>
      <c r="B287" s="11" t="s">
        <v>956</v>
      </c>
      <c r="C287" s="11" t="s">
        <v>563</v>
      </c>
      <c r="D287" s="6">
        <v>0</v>
      </c>
      <c r="E287" s="12"/>
      <c r="O287" s="9"/>
    </row>
    <row r="288" spans="1:15">
      <c r="A288" s="12"/>
      <c r="B288" s="11" t="s">
        <v>957</v>
      </c>
      <c r="C288" s="11" t="s">
        <v>958</v>
      </c>
      <c r="D288" s="6">
        <v>0</v>
      </c>
      <c r="E288" s="12"/>
      <c r="O288" s="9"/>
    </row>
    <row r="289" spans="1:15">
      <c r="A289" s="12"/>
      <c r="B289" s="11" t="s">
        <v>959</v>
      </c>
      <c r="C289" s="11" t="s">
        <v>642</v>
      </c>
      <c r="D289" s="6">
        <v>0</v>
      </c>
      <c r="E289" s="12"/>
      <c r="O289" s="9"/>
    </row>
    <row r="290" spans="1:15">
      <c r="A290" s="12"/>
      <c r="B290" s="11" t="s">
        <v>960</v>
      </c>
      <c r="C290" s="11" t="s">
        <v>603</v>
      </c>
      <c r="D290" s="6">
        <v>0</v>
      </c>
      <c r="E290" s="12"/>
      <c r="O290" s="9"/>
    </row>
    <row r="291" spans="1:15">
      <c r="A291" s="12"/>
      <c r="B291" s="11" t="s">
        <v>961</v>
      </c>
      <c r="C291" s="11" t="s">
        <v>611</v>
      </c>
      <c r="D291" s="6">
        <v>0</v>
      </c>
      <c r="E291" s="12"/>
      <c r="O291" s="9"/>
    </row>
    <row r="292" spans="1:15">
      <c r="A292" s="12"/>
      <c r="B292" s="11" t="s">
        <v>962</v>
      </c>
      <c r="C292" s="11" t="s">
        <v>859</v>
      </c>
      <c r="D292" s="6">
        <v>0</v>
      </c>
      <c r="E292" s="12"/>
      <c r="O292" s="9"/>
    </row>
    <row r="293" spans="1:15">
      <c r="A293" s="12"/>
      <c r="B293" s="11" t="s">
        <v>963</v>
      </c>
      <c r="C293" s="11" t="s">
        <v>859</v>
      </c>
      <c r="D293" s="6">
        <v>0</v>
      </c>
      <c r="E293" s="12"/>
      <c r="O293" s="9"/>
    </row>
    <row r="294" spans="1:15">
      <c r="A294" s="12"/>
      <c r="B294" s="11" t="s">
        <v>964</v>
      </c>
      <c r="C294" s="11" t="s">
        <v>965</v>
      </c>
      <c r="D294" s="6">
        <v>0</v>
      </c>
      <c r="E294" s="12"/>
      <c r="O294" s="9"/>
    </row>
    <row r="295" spans="1:15">
      <c r="A295" s="12"/>
      <c r="B295" s="11" t="s">
        <v>966</v>
      </c>
      <c r="C295" s="11" t="s">
        <v>965</v>
      </c>
      <c r="D295" s="6">
        <v>0</v>
      </c>
      <c r="E295" s="12"/>
      <c r="O295" s="9"/>
    </row>
    <row r="296" spans="1:15">
      <c r="A296" s="12"/>
      <c r="B296" s="11" t="s">
        <v>967</v>
      </c>
      <c r="C296" s="11" t="s">
        <v>611</v>
      </c>
      <c r="D296" s="6">
        <v>0</v>
      </c>
      <c r="E296" s="12"/>
      <c r="O296" s="9"/>
    </row>
    <row r="297" spans="1:15">
      <c r="A297" s="12"/>
      <c r="B297" s="11" t="s">
        <v>968</v>
      </c>
      <c r="C297" s="11" t="s">
        <v>969</v>
      </c>
      <c r="D297" s="6">
        <v>0</v>
      </c>
      <c r="E297" s="12"/>
      <c r="O297" s="9"/>
    </row>
    <row r="298" spans="1:15">
      <c r="A298" s="12"/>
      <c r="B298" s="11" t="s">
        <v>970</v>
      </c>
      <c r="C298" s="11" t="s">
        <v>861</v>
      </c>
      <c r="D298" s="6">
        <v>0</v>
      </c>
      <c r="E298" s="12"/>
      <c r="O298" s="9"/>
    </row>
    <row r="299" spans="1:15">
      <c r="A299" s="12"/>
      <c r="B299" s="11" t="s">
        <v>971</v>
      </c>
      <c r="C299" s="11" t="s">
        <v>861</v>
      </c>
      <c r="D299" s="6">
        <v>0</v>
      </c>
      <c r="E299" s="12"/>
      <c r="O299" s="9"/>
    </row>
    <row r="300" spans="1:15">
      <c r="A300" s="12"/>
      <c r="B300" s="11" t="s">
        <v>972</v>
      </c>
      <c r="C300" s="11" t="s">
        <v>913</v>
      </c>
      <c r="D300" s="6">
        <v>0</v>
      </c>
      <c r="E300" s="12"/>
      <c r="O300" s="9"/>
    </row>
    <row r="301" spans="1:15">
      <c r="A301" s="12"/>
      <c r="B301" s="11" t="s">
        <v>973</v>
      </c>
      <c r="C301" s="11" t="s">
        <v>913</v>
      </c>
      <c r="D301" s="6">
        <v>0</v>
      </c>
      <c r="E301" s="12"/>
      <c r="O301" s="9"/>
    </row>
    <row r="302" spans="1:15">
      <c r="A302" s="12"/>
      <c r="B302" s="11" t="s">
        <v>974</v>
      </c>
      <c r="C302" s="11" t="s">
        <v>975</v>
      </c>
      <c r="D302" s="6">
        <v>0</v>
      </c>
      <c r="E302" s="12"/>
      <c r="O302" s="9"/>
    </row>
    <row r="303" spans="1:15">
      <c r="A303" s="12"/>
      <c r="B303" s="11" t="s">
        <v>976</v>
      </c>
      <c r="C303" s="11" t="s">
        <v>977</v>
      </c>
      <c r="D303" s="6">
        <v>0</v>
      </c>
      <c r="E303" s="12"/>
      <c r="O303" s="9"/>
    </row>
    <row r="304" spans="1:15">
      <c r="A304" s="12"/>
      <c r="B304" s="11" t="s">
        <v>978</v>
      </c>
      <c r="C304" s="11" t="s">
        <v>977</v>
      </c>
      <c r="D304" s="6">
        <v>0</v>
      </c>
      <c r="E304" s="12"/>
      <c r="O304" s="9"/>
    </row>
    <row r="305" spans="1:15">
      <c r="A305" s="12"/>
      <c r="B305" s="11" t="s">
        <v>979</v>
      </c>
      <c r="C305" s="11" t="s">
        <v>980</v>
      </c>
      <c r="D305" s="6">
        <v>0</v>
      </c>
      <c r="E305" s="12"/>
      <c r="O305" s="9"/>
    </row>
    <row r="306" spans="1:15">
      <c r="A306" s="12"/>
      <c r="B306" s="11" t="s">
        <v>981</v>
      </c>
      <c r="C306" s="11" t="s">
        <v>965</v>
      </c>
      <c r="D306" s="6">
        <v>0</v>
      </c>
      <c r="E306" s="12"/>
      <c r="J306" s="9"/>
      <c r="O306" s="9"/>
    </row>
    <row r="307" spans="1:15">
      <c r="A307" s="12"/>
      <c r="B307" s="11" t="s">
        <v>982</v>
      </c>
      <c r="C307" s="11" t="s">
        <v>965</v>
      </c>
      <c r="D307" s="6">
        <v>0</v>
      </c>
      <c r="E307" s="12"/>
      <c r="J307" s="9"/>
      <c r="O307" s="9"/>
    </row>
    <row r="308" spans="1:15">
      <c r="A308" s="12"/>
      <c r="B308" s="11" t="s">
        <v>983</v>
      </c>
      <c r="C308" s="11" t="s">
        <v>744</v>
      </c>
      <c r="D308" s="6">
        <v>0</v>
      </c>
      <c r="E308" s="12"/>
      <c r="O308" s="9"/>
    </row>
    <row r="309" spans="1:15">
      <c r="A309" s="12"/>
      <c r="B309" s="11" t="s">
        <v>984</v>
      </c>
      <c r="C309" s="11" t="s">
        <v>795</v>
      </c>
      <c r="D309" s="6">
        <v>0</v>
      </c>
      <c r="E309" s="12"/>
      <c r="O309" s="9"/>
    </row>
    <row r="310" spans="1:15">
      <c r="A310" s="12"/>
      <c r="B310" s="11" t="s">
        <v>985</v>
      </c>
      <c r="C310" s="11" t="s">
        <v>795</v>
      </c>
      <c r="D310" s="6">
        <v>0</v>
      </c>
      <c r="E310" s="12"/>
      <c r="O310" s="9"/>
    </row>
    <row r="311" spans="1:15">
      <c r="A311" s="12"/>
      <c r="B311" s="11" t="s">
        <v>986</v>
      </c>
      <c r="C311" s="11" t="s">
        <v>987</v>
      </c>
      <c r="D311" s="6">
        <v>0</v>
      </c>
      <c r="E311" s="12"/>
      <c r="O311" s="9"/>
    </row>
    <row r="312" spans="1:15">
      <c r="A312" s="12"/>
      <c r="B312" s="11" t="s">
        <v>988</v>
      </c>
      <c r="C312" s="11" t="s">
        <v>588</v>
      </c>
      <c r="D312" s="6">
        <v>0</v>
      </c>
      <c r="E312" s="12"/>
      <c r="O312" s="9"/>
    </row>
    <row r="313" spans="1:15">
      <c r="A313" s="12"/>
      <c r="B313" s="11" t="s">
        <v>989</v>
      </c>
      <c r="C313" s="11" t="s">
        <v>590</v>
      </c>
      <c r="D313" s="6">
        <v>0</v>
      </c>
      <c r="E313" s="12"/>
      <c r="O313" s="9"/>
    </row>
    <row r="314" spans="1:15">
      <c r="A314" s="12"/>
      <c r="B314" s="11" t="s">
        <v>990</v>
      </c>
      <c r="C314" s="11" t="s">
        <v>991</v>
      </c>
      <c r="D314" s="6">
        <v>0</v>
      </c>
      <c r="E314" s="12"/>
      <c r="O314" s="9"/>
    </row>
    <row r="315" spans="1:15">
      <c r="A315" s="12"/>
      <c r="B315" s="11" t="s">
        <v>992</v>
      </c>
      <c r="C315" s="11" t="s">
        <v>991</v>
      </c>
      <c r="D315" s="6">
        <v>0</v>
      </c>
      <c r="E315" s="12"/>
      <c r="O315" s="9"/>
    </row>
    <row r="316" spans="1:15">
      <c r="A316" s="12"/>
      <c r="B316" s="11" t="s">
        <v>993</v>
      </c>
      <c r="C316" s="11" t="s">
        <v>683</v>
      </c>
      <c r="D316" s="6">
        <v>0</v>
      </c>
      <c r="E316" s="12"/>
      <c r="O316" s="9"/>
    </row>
    <row r="317" spans="1:15">
      <c r="A317" s="12"/>
      <c r="B317" s="11" t="s">
        <v>994</v>
      </c>
      <c r="C317" s="11" t="s">
        <v>977</v>
      </c>
      <c r="D317" s="6">
        <v>0</v>
      </c>
      <c r="E317" s="12"/>
      <c r="O317" s="9"/>
    </row>
    <row r="318" spans="1:15">
      <c r="A318" s="12"/>
      <c r="B318" s="11" t="s">
        <v>995</v>
      </c>
      <c r="C318" s="11" t="s">
        <v>977</v>
      </c>
      <c r="D318" s="6">
        <v>0</v>
      </c>
      <c r="E318" s="12"/>
      <c r="O318" s="9"/>
    </row>
    <row r="319" spans="1:15">
      <c r="A319" s="12"/>
      <c r="B319" s="11" t="s">
        <v>996</v>
      </c>
      <c r="C319" s="11" t="s">
        <v>975</v>
      </c>
      <c r="D319" s="6">
        <v>0</v>
      </c>
      <c r="E319" s="12"/>
      <c r="O319" s="9"/>
    </row>
    <row r="320" spans="1:15">
      <c r="A320" s="12"/>
      <c r="B320" s="11" t="s">
        <v>997</v>
      </c>
      <c r="C320" s="11" t="s">
        <v>572</v>
      </c>
      <c r="D320" s="6">
        <v>0</v>
      </c>
      <c r="E320" s="12"/>
      <c r="O320" s="9"/>
    </row>
    <row r="321" spans="1:15">
      <c r="A321" s="12"/>
      <c r="B321" s="11" t="s">
        <v>998</v>
      </c>
      <c r="C321" s="11" t="s">
        <v>531</v>
      </c>
      <c r="D321" s="6">
        <v>0</v>
      </c>
      <c r="E321" s="12"/>
      <c r="O321" s="9"/>
    </row>
    <row r="322" spans="1:15">
      <c r="A322" s="12"/>
      <c r="B322" s="11" t="s">
        <v>999</v>
      </c>
      <c r="C322" s="11" t="s">
        <v>637</v>
      </c>
      <c r="D322" s="6">
        <v>0</v>
      </c>
      <c r="E322" s="12"/>
      <c r="O322" s="9"/>
    </row>
    <row r="323" spans="1:15">
      <c r="A323" s="12"/>
      <c r="B323" s="11" t="s">
        <v>1000</v>
      </c>
      <c r="C323" s="11" t="s">
        <v>1001</v>
      </c>
      <c r="D323" s="6">
        <v>0</v>
      </c>
      <c r="E323" s="12"/>
      <c r="O323" s="9"/>
    </row>
    <row r="324" spans="1:15">
      <c r="A324" s="12"/>
      <c r="B324" s="11" t="s">
        <v>1002</v>
      </c>
      <c r="C324" s="11" t="s">
        <v>887</v>
      </c>
      <c r="D324" s="6">
        <v>0</v>
      </c>
      <c r="E324" s="12"/>
      <c r="O324" s="9"/>
    </row>
    <row r="325" spans="1:15">
      <c r="A325" s="12"/>
      <c r="B325" s="11" t="s">
        <v>1003</v>
      </c>
      <c r="C325" s="11" t="s">
        <v>1004</v>
      </c>
      <c r="D325" s="6">
        <v>0</v>
      </c>
      <c r="E325" s="12"/>
      <c r="O325" s="9"/>
    </row>
    <row r="326" spans="1:15">
      <c r="A326" s="12"/>
      <c r="B326" s="11" t="s">
        <v>1005</v>
      </c>
      <c r="C326" s="14" t="s">
        <v>1006</v>
      </c>
      <c r="D326" s="6">
        <v>0</v>
      </c>
      <c r="E326" s="12"/>
      <c r="O326" s="9"/>
    </row>
    <row r="327" spans="1:15">
      <c r="A327" s="12"/>
      <c r="B327" s="11" t="s">
        <v>1007</v>
      </c>
      <c r="C327" s="14" t="s">
        <v>1006</v>
      </c>
      <c r="D327" s="6">
        <v>0</v>
      </c>
      <c r="E327" s="12"/>
      <c r="O327" s="9"/>
    </row>
    <row r="328" spans="1:15">
      <c r="A328" s="12"/>
      <c r="B328" s="11" t="s">
        <v>1008</v>
      </c>
      <c r="C328" s="14" t="s">
        <v>870</v>
      </c>
      <c r="D328" s="6">
        <v>0</v>
      </c>
      <c r="E328" s="12"/>
      <c r="O328" s="9"/>
    </row>
    <row r="329" spans="1:15">
      <c r="A329" s="12"/>
      <c r="B329" s="11" t="s">
        <v>1009</v>
      </c>
      <c r="C329" s="14" t="s">
        <v>870</v>
      </c>
      <c r="D329" s="6">
        <v>0</v>
      </c>
      <c r="E329" s="12"/>
      <c r="O329" s="9"/>
    </row>
    <row r="330" spans="1:15">
      <c r="A330" s="12"/>
      <c r="B330" s="11" t="s">
        <v>1010</v>
      </c>
      <c r="C330" s="14" t="s">
        <v>1011</v>
      </c>
      <c r="D330" s="6">
        <v>0</v>
      </c>
      <c r="E330" s="12"/>
      <c r="O330" s="9"/>
    </row>
    <row r="331" spans="1:15">
      <c r="A331" s="12"/>
      <c r="B331" s="11" t="s">
        <v>1012</v>
      </c>
      <c r="C331" s="11" t="s">
        <v>637</v>
      </c>
      <c r="D331" s="6">
        <v>0</v>
      </c>
      <c r="E331" s="12"/>
      <c r="O331" s="9"/>
    </row>
    <row r="332" spans="1:15">
      <c r="A332" s="12"/>
      <c r="B332" s="11" t="s">
        <v>1013</v>
      </c>
      <c r="C332" s="11" t="s">
        <v>603</v>
      </c>
      <c r="D332" s="6">
        <v>0</v>
      </c>
      <c r="E332" s="12"/>
      <c r="O332" s="9"/>
    </row>
    <row r="333" spans="1:15">
      <c r="A333" s="12"/>
      <c r="B333" s="11" t="s">
        <v>1014</v>
      </c>
      <c r="C333" s="11" t="s">
        <v>1015</v>
      </c>
      <c r="D333" s="6">
        <v>0</v>
      </c>
      <c r="E333" s="12"/>
      <c r="O333" s="9"/>
    </row>
    <row r="334" spans="1:15">
      <c r="A334" s="12"/>
      <c r="B334" s="11" t="s">
        <v>1016</v>
      </c>
      <c r="C334" s="11" t="s">
        <v>1017</v>
      </c>
      <c r="D334" s="6">
        <v>0</v>
      </c>
      <c r="E334" s="12"/>
      <c r="O334" s="9"/>
    </row>
    <row r="335" spans="1:15">
      <c r="A335" s="12"/>
      <c r="B335" s="11" t="s">
        <v>1018</v>
      </c>
      <c r="C335" s="11" t="s">
        <v>1017</v>
      </c>
      <c r="D335" s="6">
        <v>0</v>
      </c>
      <c r="E335" s="12"/>
      <c r="O335" s="9"/>
    </row>
    <row r="336" spans="1:15">
      <c r="A336" s="12"/>
      <c r="B336" s="11" t="s">
        <v>1019</v>
      </c>
      <c r="C336" s="11" t="s">
        <v>849</v>
      </c>
      <c r="D336" s="6">
        <v>0</v>
      </c>
      <c r="E336" s="12"/>
      <c r="O336" s="9"/>
    </row>
    <row r="337" spans="1:15">
      <c r="A337" s="12"/>
      <c r="B337" s="11" t="s">
        <v>1020</v>
      </c>
      <c r="C337" s="11" t="s">
        <v>1021</v>
      </c>
      <c r="D337" s="6">
        <v>0</v>
      </c>
      <c r="E337" s="12"/>
      <c r="O337" s="9"/>
    </row>
    <row r="338" spans="1:15">
      <c r="A338" s="12"/>
      <c r="B338" s="11" t="s">
        <v>1022</v>
      </c>
      <c r="C338" s="11" t="s">
        <v>1023</v>
      </c>
      <c r="D338" s="6">
        <v>0</v>
      </c>
      <c r="E338" s="12"/>
      <c r="O338" s="9"/>
    </row>
    <row r="339" spans="1:15">
      <c r="A339" s="12"/>
      <c r="B339" s="11" t="s">
        <v>1024</v>
      </c>
      <c r="C339" s="11" t="s">
        <v>718</v>
      </c>
      <c r="D339" s="6">
        <v>0</v>
      </c>
      <c r="E339" s="12"/>
      <c r="O339" s="9"/>
    </row>
    <row r="340" spans="1:15">
      <c r="A340" s="12"/>
      <c r="B340" s="11" t="s">
        <v>1025</v>
      </c>
      <c r="C340" s="11" t="s">
        <v>718</v>
      </c>
      <c r="D340" s="6">
        <v>0</v>
      </c>
      <c r="E340" s="12"/>
      <c r="O340" s="9"/>
    </row>
    <row r="341" spans="1:15">
      <c r="A341" s="12"/>
      <c r="B341" s="11" t="s">
        <v>1026</v>
      </c>
      <c r="C341" s="11" t="s">
        <v>898</v>
      </c>
      <c r="D341" s="6">
        <v>0</v>
      </c>
      <c r="E341" s="12"/>
      <c r="O341" s="9"/>
    </row>
    <row r="342" spans="1:15">
      <c r="A342" s="12"/>
      <c r="B342" s="11" t="s">
        <v>1027</v>
      </c>
      <c r="C342" s="11" t="s">
        <v>721</v>
      </c>
      <c r="D342" s="6">
        <v>0</v>
      </c>
      <c r="E342" s="12"/>
      <c r="O342" s="9"/>
    </row>
    <row r="343" spans="1:15">
      <c r="A343" s="12"/>
      <c r="B343" s="11" t="s">
        <v>1028</v>
      </c>
      <c r="C343" s="11" t="s">
        <v>721</v>
      </c>
      <c r="D343" s="6">
        <v>0</v>
      </c>
      <c r="E343" s="12"/>
      <c r="O343" s="9"/>
    </row>
    <row r="344" spans="1:15">
      <c r="A344" s="12"/>
      <c r="B344" s="11" t="s">
        <v>1029</v>
      </c>
      <c r="C344" s="11" t="s">
        <v>1030</v>
      </c>
      <c r="D344" s="6">
        <v>0</v>
      </c>
      <c r="E344" s="12"/>
      <c r="O344" s="9"/>
    </row>
    <row r="345" spans="1:15">
      <c r="A345" s="12"/>
      <c r="B345" s="11" t="s">
        <v>1031</v>
      </c>
      <c r="C345" s="11" t="s">
        <v>803</v>
      </c>
      <c r="D345" s="6">
        <v>0</v>
      </c>
      <c r="E345" s="12"/>
      <c r="O345" s="9"/>
    </row>
    <row r="346" spans="1:15">
      <c r="A346" s="12"/>
      <c r="B346" s="11" t="s">
        <v>1032</v>
      </c>
      <c r="C346" s="11" t="s">
        <v>805</v>
      </c>
      <c r="D346" s="6">
        <v>0</v>
      </c>
      <c r="E346" s="12"/>
      <c r="O346" s="9"/>
    </row>
    <row r="347" spans="1:15">
      <c r="A347" s="12"/>
      <c r="B347" s="11" t="s">
        <v>1033</v>
      </c>
      <c r="C347" s="11" t="s">
        <v>816</v>
      </c>
      <c r="D347" s="6">
        <v>0</v>
      </c>
      <c r="E347" s="12"/>
      <c r="O347" s="9"/>
    </row>
    <row r="348" spans="1:15">
      <c r="A348" s="12"/>
      <c r="B348" s="11" t="s">
        <v>1034</v>
      </c>
      <c r="C348" s="11" t="s">
        <v>816</v>
      </c>
      <c r="D348" s="6">
        <v>0</v>
      </c>
      <c r="E348" s="12"/>
      <c r="O348" s="9"/>
    </row>
    <row r="349" spans="1:15">
      <c r="A349" s="12"/>
      <c r="B349" s="11" t="s">
        <v>1035</v>
      </c>
      <c r="C349" s="11" t="s">
        <v>1036</v>
      </c>
      <c r="D349" s="6">
        <v>0</v>
      </c>
      <c r="E349" s="12"/>
      <c r="O349" s="9"/>
    </row>
    <row r="350" spans="1:15">
      <c r="A350" s="12"/>
      <c r="B350" s="11" t="s">
        <v>1037</v>
      </c>
      <c r="C350" s="11" t="s">
        <v>588</v>
      </c>
      <c r="D350" s="6">
        <v>0</v>
      </c>
      <c r="E350" s="12"/>
      <c r="O350" s="9"/>
    </row>
    <row r="351" spans="1:15">
      <c r="A351" s="12"/>
      <c r="B351" s="11" t="s">
        <v>1038</v>
      </c>
      <c r="C351" s="11" t="s">
        <v>590</v>
      </c>
      <c r="D351" s="6">
        <v>0</v>
      </c>
      <c r="E351" s="12"/>
      <c r="O351" s="9"/>
    </row>
    <row r="352" spans="1:15">
      <c r="A352" s="12"/>
      <c r="B352" s="11" t="s">
        <v>1039</v>
      </c>
      <c r="C352" s="11" t="s">
        <v>1040</v>
      </c>
      <c r="D352" s="6">
        <v>0</v>
      </c>
      <c r="E352" s="12"/>
      <c r="O352" s="9"/>
    </row>
    <row r="353" spans="1:15">
      <c r="A353" s="12"/>
      <c r="B353" s="11" t="s">
        <v>1041</v>
      </c>
      <c r="C353" s="11" t="s">
        <v>1042</v>
      </c>
      <c r="D353" s="6">
        <v>0</v>
      </c>
      <c r="E353" s="12"/>
      <c r="O353" s="9"/>
    </row>
    <row r="354" spans="1:15">
      <c r="A354" s="12"/>
      <c r="B354" s="11" t="s">
        <v>1043</v>
      </c>
      <c r="C354" s="11" t="s">
        <v>1017</v>
      </c>
      <c r="D354" s="6">
        <v>0</v>
      </c>
      <c r="E354" s="12"/>
      <c r="O354" s="9"/>
    </row>
    <row r="355" spans="1:15">
      <c r="A355" s="12"/>
      <c r="B355" s="11" t="s">
        <v>1044</v>
      </c>
      <c r="C355" s="11" t="s">
        <v>588</v>
      </c>
      <c r="D355" s="6">
        <v>0</v>
      </c>
      <c r="E355" s="12"/>
      <c r="O355" s="9"/>
    </row>
    <row r="356" spans="1:15">
      <c r="A356" s="12"/>
      <c r="B356" s="11" t="s">
        <v>1045</v>
      </c>
      <c r="C356" s="11" t="s">
        <v>590</v>
      </c>
      <c r="D356" s="6">
        <v>0</v>
      </c>
      <c r="E356" s="12"/>
      <c r="O356" s="9"/>
    </row>
    <row r="357" spans="1:15">
      <c r="A357" s="12"/>
      <c r="B357" s="11" t="s">
        <v>1046</v>
      </c>
      <c r="C357" s="11" t="s">
        <v>531</v>
      </c>
      <c r="D357" s="6">
        <v>0</v>
      </c>
      <c r="E357" s="12"/>
      <c r="O357" s="9"/>
    </row>
    <row r="358" spans="1:15">
      <c r="A358" s="12"/>
      <c r="B358" s="11" t="s">
        <v>1047</v>
      </c>
      <c r="C358" s="11" t="s">
        <v>534</v>
      </c>
      <c r="D358" s="6">
        <v>0</v>
      </c>
      <c r="E358" s="12"/>
      <c r="O358" s="9"/>
    </row>
    <row r="359" spans="1:15">
      <c r="A359" s="12"/>
      <c r="B359" s="11" t="s">
        <v>1048</v>
      </c>
      <c r="C359" s="11" t="s">
        <v>637</v>
      </c>
      <c r="D359" s="6">
        <v>0</v>
      </c>
      <c r="E359" s="12"/>
      <c r="O359" s="9"/>
    </row>
    <row r="360" spans="1:15">
      <c r="A360" s="12"/>
      <c r="B360" s="11" t="s">
        <v>1049</v>
      </c>
      <c r="C360" s="11" t="s">
        <v>1050</v>
      </c>
      <c r="D360" s="6">
        <v>0</v>
      </c>
      <c r="E360" s="12"/>
      <c r="O360" s="9"/>
    </row>
    <row r="361" spans="1:15">
      <c r="A361" s="12"/>
      <c r="B361" s="11" t="s">
        <v>1051</v>
      </c>
      <c r="C361" s="11" t="s">
        <v>977</v>
      </c>
      <c r="D361" s="6">
        <v>0</v>
      </c>
      <c r="E361" s="12"/>
      <c r="O361" s="9"/>
    </row>
    <row r="362" spans="1:15">
      <c r="A362" s="12"/>
      <c r="B362" s="11" t="s">
        <v>1052</v>
      </c>
      <c r="C362" s="11" t="s">
        <v>1006</v>
      </c>
      <c r="D362" s="6">
        <v>0</v>
      </c>
      <c r="E362" s="12"/>
      <c r="O362" s="9"/>
    </row>
    <row r="363" spans="1:15">
      <c r="A363" s="12"/>
      <c r="B363" s="11" t="s">
        <v>1053</v>
      </c>
      <c r="C363" s="11" t="s">
        <v>1054</v>
      </c>
      <c r="D363" s="6">
        <v>0</v>
      </c>
      <c r="E363" s="12"/>
      <c r="O363" s="9"/>
    </row>
    <row r="364" spans="1:15">
      <c r="A364" s="12"/>
      <c r="B364" s="11" t="s">
        <v>1055</v>
      </c>
      <c r="C364" s="11" t="s">
        <v>1056</v>
      </c>
      <c r="D364" s="6">
        <v>0</v>
      </c>
      <c r="E364" s="12"/>
      <c r="O364" s="9"/>
    </row>
    <row r="365" spans="1:15">
      <c r="A365" s="12"/>
      <c r="B365" s="11" t="s">
        <v>1057</v>
      </c>
      <c r="C365" s="11" t="s">
        <v>548</v>
      </c>
      <c r="D365" s="6">
        <v>0</v>
      </c>
      <c r="E365" s="12"/>
      <c r="O365" s="9"/>
    </row>
    <row r="366" spans="1:15">
      <c r="A366" s="12"/>
      <c r="B366" s="11" t="s">
        <v>1058</v>
      </c>
      <c r="C366" s="11" t="s">
        <v>1059</v>
      </c>
      <c r="D366" s="6">
        <v>0</v>
      </c>
      <c r="E366" s="12"/>
      <c r="O366" s="9"/>
    </row>
    <row r="367" spans="1:15">
      <c r="A367" s="12"/>
      <c r="B367" s="11" t="s">
        <v>1060</v>
      </c>
      <c r="C367" s="11" t="s">
        <v>1059</v>
      </c>
      <c r="D367" s="6">
        <v>0</v>
      </c>
      <c r="E367" s="12"/>
      <c r="O367" s="9"/>
    </row>
    <row r="368" spans="1:15">
      <c r="A368" s="12"/>
      <c r="B368" s="11" t="s">
        <v>1061</v>
      </c>
      <c r="C368" s="11" t="s">
        <v>1062</v>
      </c>
      <c r="D368" s="6">
        <v>0</v>
      </c>
      <c r="E368" s="12"/>
      <c r="O368" s="9"/>
    </row>
    <row r="369" spans="1:15">
      <c r="A369" s="12"/>
      <c r="B369" s="11" t="s">
        <v>1063</v>
      </c>
      <c r="C369" s="11" t="s">
        <v>531</v>
      </c>
      <c r="D369" s="6">
        <v>0</v>
      </c>
      <c r="E369" s="12"/>
      <c r="O369" s="9"/>
    </row>
    <row r="370" spans="1:15">
      <c r="A370" s="12"/>
      <c r="B370" s="11" t="s">
        <v>1064</v>
      </c>
      <c r="C370" s="11" t="s">
        <v>534</v>
      </c>
      <c r="D370" s="6">
        <v>0</v>
      </c>
      <c r="E370" s="12"/>
      <c r="O370" s="9"/>
    </row>
    <row r="371" spans="1:15">
      <c r="A371" s="12"/>
      <c r="B371" s="11" t="s">
        <v>1065</v>
      </c>
      <c r="C371" s="11" t="s">
        <v>538</v>
      </c>
      <c r="D371" s="6">
        <v>0</v>
      </c>
      <c r="E371" s="12"/>
      <c r="O371" s="9"/>
    </row>
    <row r="372" spans="1:15">
      <c r="A372" s="12"/>
      <c r="B372" s="11" t="s">
        <v>1066</v>
      </c>
      <c r="C372" s="11" t="s">
        <v>1067</v>
      </c>
      <c r="D372" s="6">
        <v>0</v>
      </c>
      <c r="E372" s="12"/>
      <c r="O372" s="9"/>
    </row>
    <row r="373" spans="1:15">
      <c r="A373" s="12"/>
      <c r="B373" s="11" t="s">
        <v>1068</v>
      </c>
      <c r="C373" s="11" t="s">
        <v>1069</v>
      </c>
      <c r="D373" s="6">
        <v>0</v>
      </c>
      <c r="E373" s="12"/>
      <c r="O373" s="9"/>
    </row>
    <row r="374" spans="1:15">
      <c r="A374" s="12"/>
      <c r="B374" s="11" t="s">
        <v>1070</v>
      </c>
      <c r="C374" s="11" t="s">
        <v>582</v>
      </c>
      <c r="D374" s="6">
        <v>0</v>
      </c>
      <c r="E374" s="12"/>
      <c r="O374" s="9"/>
    </row>
    <row r="375" spans="1:15">
      <c r="A375" s="12"/>
      <c r="B375" s="11" t="s">
        <v>1071</v>
      </c>
      <c r="C375" s="11" t="s">
        <v>947</v>
      </c>
      <c r="D375" s="6">
        <v>0</v>
      </c>
      <c r="E375" s="12"/>
      <c r="O375" s="9"/>
    </row>
    <row r="376" spans="1:15">
      <c r="A376" s="12"/>
      <c r="B376" s="11" t="s">
        <v>1072</v>
      </c>
      <c r="C376" s="11" t="s">
        <v>947</v>
      </c>
      <c r="D376" s="6">
        <v>0</v>
      </c>
      <c r="E376" s="12"/>
      <c r="O376" s="9"/>
    </row>
    <row r="377" spans="1:15">
      <c r="A377" s="12"/>
      <c r="B377" s="11" t="s">
        <v>1073</v>
      </c>
      <c r="C377" s="11" t="s">
        <v>1074</v>
      </c>
      <c r="D377" s="6">
        <v>0</v>
      </c>
      <c r="E377" s="12"/>
      <c r="O377" s="9"/>
    </row>
    <row r="378" spans="1:15">
      <c r="A378" s="12"/>
      <c r="B378" s="11" t="s">
        <v>1075</v>
      </c>
      <c r="C378" s="11" t="s">
        <v>774</v>
      </c>
      <c r="D378" s="6">
        <v>0</v>
      </c>
      <c r="E378" s="12"/>
      <c r="O378" s="9"/>
    </row>
    <row r="379" spans="1:15">
      <c r="A379" s="12"/>
      <c r="B379" s="11" t="s">
        <v>1076</v>
      </c>
      <c r="C379" s="11" t="s">
        <v>774</v>
      </c>
      <c r="D379" s="6">
        <v>0</v>
      </c>
      <c r="E379" s="12"/>
      <c r="O379" s="9"/>
    </row>
    <row r="380" spans="1:15">
      <c r="A380" s="12"/>
      <c r="B380" s="11" t="s">
        <v>1077</v>
      </c>
      <c r="C380" s="11" t="s">
        <v>1078</v>
      </c>
      <c r="D380" s="6">
        <v>0</v>
      </c>
      <c r="E380" s="12"/>
      <c r="O380" s="9"/>
    </row>
    <row r="381" spans="1:15">
      <c r="A381" s="12"/>
      <c r="B381" s="11" t="s">
        <v>1079</v>
      </c>
      <c r="C381" s="11" t="s">
        <v>779</v>
      </c>
      <c r="D381" s="6">
        <v>0</v>
      </c>
      <c r="E381" s="12"/>
      <c r="O381" s="9"/>
    </row>
    <row r="382" spans="1:15">
      <c r="A382" s="12"/>
      <c r="B382" s="11" t="s">
        <v>1080</v>
      </c>
      <c r="C382" s="11" t="s">
        <v>779</v>
      </c>
      <c r="D382" s="6">
        <v>0</v>
      </c>
      <c r="E382" s="12"/>
      <c r="O382" s="9"/>
    </row>
    <row r="383" spans="1:15">
      <c r="A383" s="12"/>
      <c r="B383" s="11" t="s">
        <v>1081</v>
      </c>
      <c r="C383" s="11" t="s">
        <v>849</v>
      </c>
      <c r="D383" s="6">
        <v>0</v>
      </c>
      <c r="E383" s="12"/>
      <c r="O383" s="9"/>
    </row>
    <row r="384" spans="1:15">
      <c r="A384" s="12"/>
      <c r="B384" s="11" t="s">
        <v>1082</v>
      </c>
      <c r="C384" s="11" t="s">
        <v>856</v>
      </c>
      <c r="D384" s="6">
        <v>0</v>
      </c>
      <c r="E384" s="12"/>
      <c r="O384" s="9"/>
    </row>
    <row r="385" spans="1:15">
      <c r="A385" s="12"/>
      <c r="B385" s="11" t="s">
        <v>1083</v>
      </c>
      <c r="C385" s="11" t="s">
        <v>856</v>
      </c>
      <c r="D385" s="6">
        <v>0</v>
      </c>
      <c r="E385" s="12"/>
      <c r="O385" s="9"/>
    </row>
    <row r="386" spans="1:15">
      <c r="A386" s="12"/>
      <c r="B386" s="11" t="s">
        <v>1084</v>
      </c>
      <c r="C386" s="11" t="s">
        <v>1074</v>
      </c>
      <c r="D386" s="6">
        <v>0</v>
      </c>
      <c r="E386" s="12"/>
      <c r="O386" s="9"/>
    </row>
    <row r="387" spans="1:15">
      <c r="A387" s="12"/>
      <c r="B387" s="11" t="s">
        <v>1085</v>
      </c>
      <c r="C387" s="11" t="s">
        <v>1086</v>
      </c>
      <c r="D387" s="6">
        <v>0</v>
      </c>
      <c r="E387" s="12"/>
      <c r="O387" s="9"/>
    </row>
    <row r="388" spans="1:15">
      <c r="A388" s="12"/>
      <c r="B388" s="11" t="s">
        <v>1087</v>
      </c>
      <c r="C388" s="11" t="s">
        <v>1086</v>
      </c>
      <c r="D388" s="6">
        <v>0</v>
      </c>
      <c r="E388" s="12"/>
      <c r="O388" s="9"/>
    </row>
    <row r="389" spans="1:15">
      <c r="A389" s="12"/>
      <c r="B389" s="11" t="s">
        <v>1088</v>
      </c>
      <c r="C389" s="11" t="s">
        <v>934</v>
      </c>
      <c r="D389" s="6">
        <v>0</v>
      </c>
      <c r="E389" s="12"/>
      <c r="O389" s="9"/>
    </row>
    <row r="390" spans="1:15">
      <c r="A390" s="12"/>
      <c r="B390" s="11" t="s">
        <v>1089</v>
      </c>
      <c r="C390" s="11" t="s">
        <v>721</v>
      </c>
      <c r="D390" s="6">
        <v>0</v>
      </c>
      <c r="E390" s="12"/>
      <c r="O390" s="9"/>
    </row>
    <row r="391" spans="1:15">
      <c r="A391" s="12"/>
      <c r="B391" s="11" t="s">
        <v>1090</v>
      </c>
      <c r="C391" s="11" t="s">
        <v>721</v>
      </c>
      <c r="D391" s="6">
        <v>0</v>
      </c>
      <c r="E391" s="12"/>
      <c r="O391" s="9"/>
    </row>
    <row r="392" spans="1:15">
      <c r="A392" s="12"/>
      <c r="B392" s="11" t="s">
        <v>1091</v>
      </c>
      <c r="C392" s="11" t="s">
        <v>856</v>
      </c>
      <c r="D392" s="6">
        <v>0</v>
      </c>
      <c r="E392" s="12"/>
      <c r="O392" s="9"/>
    </row>
    <row r="393" spans="1:15">
      <c r="A393" s="12"/>
      <c r="B393" s="11" t="s">
        <v>1092</v>
      </c>
      <c r="C393" s="14" t="s">
        <v>893</v>
      </c>
      <c r="D393" s="6">
        <v>0</v>
      </c>
      <c r="E393" s="12"/>
      <c r="O393" s="9"/>
    </row>
    <row r="394" spans="1:15">
      <c r="A394" s="12"/>
      <c r="B394" s="11" t="s">
        <v>1093</v>
      </c>
      <c r="C394" s="14" t="s">
        <v>893</v>
      </c>
      <c r="D394" s="6">
        <v>0</v>
      </c>
      <c r="E394" s="12"/>
      <c r="O394" s="9"/>
    </row>
    <row r="395" spans="1:15">
      <c r="A395" s="12"/>
      <c r="B395" s="11" t="s">
        <v>1094</v>
      </c>
      <c r="C395" s="11" t="s">
        <v>893</v>
      </c>
      <c r="D395" s="6">
        <v>0</v>
      </c>
      <c r="E395" s="12"/>
      <c r="O395" s="9"/>
    </row>
    <row r="396" spans="1:15">
      <c r="A396" s="12"/>
      <c r="B396" s="11" t="s">
        <v>1095</v>
      </c>
      <c r="C396" s="11" t="s">
        <v>893</v>
      </c>
      <c r="D396" s="6">
        <v>0</v>
      </c>
      <c r="E396" s="12"/>
      <c r="O396" s="9"/>
    </row>
    <row r="397" spans="1:15">
      <c r="A397" s="12"/>
      <c r="B397" s="11" t="s">
        <v>1096</v>
      </c>
      <c r="C397" s="11" t="s">
        <v>1097</v>
      </c>
      <c r="D397" s="6">
        <v>0</v>
      </c>
      <c r="E397" s="12"/>
      <c r="O397" s="9"/>
    </row>
    <row r="398" spans="1:15">
      <c r="A398" s="12"/>
      <c r="B398" s="11" t="s">
        <v>1098</v>
      </c>
      <c r="C398" s="14" t="s">
        <v>928</v>
      </c>
      <c r="D398" s="6">
        <v>0</v>
      </c>
      <c r="E398" s="12"/>
      <c r="O398" s="9"/>
    </row>
    <row r="399" spans="1:15">
      <c r="A399" s="12"/>
      <c r="B399" s="11" t="s">
        <v>1099</v>
      </c>
      <c r="C399" s="14" t="s">
        <v>928</v>
      </c>
      <c r="D399" s="6">
        <v>0</v>
      </c>
      <c r="E399" s="12"/>
      <c r="O399" s="9"/>
    </row>
    <row r="400" spans="1:15">
      <c r="A400" s="12"/>
      <c r="B400" s="11" t="s">
        <v>1100</v>
      </c>
      <c r="C400" s="11" t="s">
        <v>1101</v>
      </c>
      <c r="D400" s="6">
        <v>0</v>
      </c>
      <c r="E400" s="12"/>
      <c r="O400" s="9"/>
    </row>
    <row r="401" spans="1:15">
      <c r="A401" s="12"/>
      <c r="B401" s="11" t="s">
        <v>1102</v>
      </c>
      <c r="C401" s="11" t="s">
        <v>1101</v>
      </c>
      <c r="D401" s="6">
        <v>0</v>
      </c>
      <c r="E401" s="12"/>
      <c r="O401" s="9"/>
    </row>
    <row r="402" spans="1:15">
      <c r="A402" s="12"/>
      <c r="B402" s="11" t="s">
        <v>1103</v>
      </c>
      <c r="C402" s="11" t="s">
        <v>1104</v>
      </c>
      <c r="D402" s="6">
        <v>0</v>
      </c>
      <c r="E402" s="12"/>
      <c r="O402" s="9"/>
    </row>
    <row r="403" spans="1:15">
      <c r="A403" s="12"/>
      <c r="B403" s="11" t="s">
        <v>1105</v>
      </c>
      <c r="C403" s="11" t="s">
        <v>1106</v>
      </c>
      <c r="D403" s="6">
        <v>0</v>
      </c>
      <c r="E403" s="12"/>
      <c r="O403" s="9"/>
    </row>
    <row r="404" spans="1:15">
      <c r="A404" s="12"/>
      <c r="B404" s="11" t="s">
        <v>1107</v>
      </c>
      <c r="C404" s="11" t="s">
        <v>1108</v>
      </c>
      <c r="D404" s="6">
        <v>0</v>
      </c>
      <c r="E404" s="12"/>
      <c r="O404" s="9"/>
    </row>
    <row r="405" spans="1:15">
      <c r="A405" s="12"/>
      <c r="B405" s="11" t="s">
        <v>1109</v>
      </c>
      <c r="C405" s="11" t="s">
        <v>642</v>
      </c>
      <c r="D405" s="6">
        <v>0</v>
      </c>
      <c r="E405" s="12"/>
      <c r="O405" s="9"/>
    </row>
    <row r="406" spans="1:15">
      <c r="A406" s="12"/>
      <c r="B406" s="11" t="s">
        <v>1110</v>
      </c>
      <c r="C406" s="11" t="s">
        <v>642</v>
      </c>
      <c r="D406" s="6">
        <v>0</v>
      </c>
      <c r="E406" s="12"/>
      <c r="O406" s="9"/>
    </row>
    <row r="407" spans="1:15">
      <c r="A407" s="12"/>
      <c r="B407" s="11" t="s">
        <v>1111</v>
      </c>
      <c r="C407" s="11" t="s">
        <v>868</v>
      </c>
      <c r="D407" s="6">
        <v>0</v>
      </c>
      <c r="E407" s="12"/>
      <c r="O407" s="9"/>
    </row>
    <row r="408" spans="1:15">
      <c r="A408" s="12"/>
      <c r="B408" s="11" t="s">
        <v>1112</v>
      </c>
      <c r="C408" s="11" t="s">
        <v>1113</v>
      </c>
      <c r="D408" s="6">
        <v>0</v>
      </c>
      <c r="E408" s="12"/>
      <c r="O408" s="9"/>
    </row>
    <row r="409" spans="1:15">
      <c r="A409" s="12"/>
      <c r="B409" s="11" t="s">
        <v>1114</v>
      </c>
      <c r="C409" s="11" t="s">
        <v>1113</v>
      </c>
      <c r="D409" s="6">
        <v>0</v>
      </c>
      <c r="E409" s="12"/>
      <c r="O409" s="9"/>
    </row>
    <row r="410" spans="1:15">
      <c r="A410" s="12"/>
      <c r="B410" s="11" t="s">
        <v>1115</v>
      </c>
      <c r="C410" s="11" t="s">
        <v>1074</v>
      </c>
      <c r="D410" s="6">
        <v>0</v>
      </c>
      <c r="E410" s="12"/>
      <c r="O410" s="9"/>
    </row>
    <row r="411" spans="1:15">
      <c r="A411" s="12"/>
      <c r="B411" s="11" t="s">
        <v>1116</v>
      </c>
      <c r="C411" s="11" t="s">
        <v>1117</v>
      </c>
      <c r="D411" s="6">
        <v>0</v>
      </c>
      <c r="E411" s="12"/>
      <c r="O411" s="9"/>
    </row>
    <row r="412" spans="1:15">
      <c r="A412" s="12"/>
      <c r="B412" s="11" t="s">
        <v>1118</v>
      </c>
      <c r="C412" s="11" t="s">
        <v>632</v>
      </c>
      <c r="D412" s="6">
        <v>0</v>
      </c>
      <c r="E412" s="12"/>
      <c r="O412" s="9"/>
    </row>
    <row r="413" spans="1:15">
      <c r="A413" s="12"/>
      <c r="B413" s="11" t="s">
        <v>1119</v>
      </c>
      <c r="C413" s="11" t="s">
        <v>767</v>
      </c>
      <c r="D413" s="6">
        <v>0</v>
      </c>
      <c r="E413" s="12"/>
      <c r="O413" s="9"/>
    </row>
    <row r="414" spans="1:15">
      <c r="A414" s="12"/>
      <c r="B414" s="11" t="s">
        <v>1120</v>
      </c>
      <c r="C414" s="14" t="s">
        <v>1113</v>
      </c>
      <c r="D414" s="6">
        <v>0</v>
      </c>
      <c r="E414" s="12"/>
      <c r="O414" s="9"/>
    </row>
    <row r="415" spans="1:15">
      <c r="A415" s="12"/>
      <c r="B415" s="11" t="s">
        <v>1121</v>
      </c>
      <c r="C415" s="14" t="s">
        <v>1113</v>
      </c>
      <c r="D415" s="6">
        <v>0</v>
      </c>
      <c r="E415" s="12"/>
      <c r="O415" s="9"/>
    </row>
    <row r="416" spans="1:15">
      <c r="A416" s="12"/>
      <c r="B416" s="11" t="s">
        <v>1122</v>
      </c>
      <c r="C416" s="14" t="s">
        <v>1123</v>
      </c>
      <c r="D416" s="6">
        <v>0</v>
      </c>
      <c r="E416" s="12"/>
      <c r="O416" s="9"/>
    </row>
    <row r="417" spans="1:15">
      <c r="A417" s="12"/>
      <c r="B417" s="11" t="s">
        <v>1124</v>
      </c>
      <c r="C417" s="11" t="s">
        <v>1123</v>
      </c>
      <c r="D417" s="6">
        <v>0</v>
      </c>
      <c r="E417" s="12"/>
      <c r="O417" s="9"/>
    </row>
    <row r="418" spans="1:15">
      <c r="A418" s="12"/>
      <c r="B418" s="11" t="s">
        <v>1125</v>
      </c>
      <c r="C418" s="11" t="s">
        <v>1123</v>
      </c>
      <c r="D418" s="6">
        <v>0</v>
      </c>
      <c r="E418" s="12"/>
      <c r="O418" s="9"/>
    </row>
    <row r="419" spans="1:15">
      <c r="A419" s="12"/>
      <c r="B419" s="11" t="s">
        <v>1126</v>
      </c>
      <c r="C419" s="11" t="s">
        <v>1123</v>
      </c>
      <c r="D419" s="6">
        <v>0</v>
      </c>
      <c r="E419" s="12"/>
      <c r="O419" s="9"/>
    </row>
    <row r="420" spans="1:15">
      <c r="A420" s="12"/>
      <c r="B420" s="11" t="s">
        <v>1127</v>
      </c>
      <c r="C420" s="11" t="s">
        <v>1123</v>
      </c>
      <c r="D420" s="6">
        <v>0</v>
      </c>
      <c r="E420" s="12"/>
      <c r="O420" s="9"/>
    </row>
    <row r="421" spans="1:15">
      <c r="A421" s="12"/>
      <c r="B421" s="11" t="s">
        <v>1128</v>
      </c>
      <c r="C421" s="11" t="s">
        <v>1123</v>
      </c>
      <c r="D421" s="6">
        <v>0</v>
      </c>
      <c r="E421" s="12"/>
      <c r="O421" s="9"/>
    </row>
    <row r="422" spans="1:15">
      <c r="A422" s="12"/>
      <c r="B422" s="11" t="s">
        <v>1129</v>
      </c>
      <c r="C422" s="14" t="s">
        <v>947</v>
      </c>
      <c r="D422" s="6">
        <v>0</v>
      </c>
      <c r="E422" s="12"/>
      <c r="O422" s="9"/>
    </row>
    <row r="423" spans="1:15">
      <c r="A423" s="12"/>
      <c r="B423" s="11" t="s">
        <v>1130</v>
      </c>
      <c r="C423" s="14" t="s">
        <v>947</v>
      </c>
      <c r="D423" s="6">
        <v>0</v>
      </c>
      <c r="E423" s="12"/>
      <c r="O423" s="9"/>
    </row>
    <row r="424" spans="1:15">
      <c r="A424" s="12"/>
      <c r="B424" s="11" t="s">
        <v>1131</v>
      </c>
      <c r="C424" s="14" t="s">
        <v>1132</v>
      </c>
      <c r="D424" s="6">
        <v>0</v>
      </c>
      <c r="E424" s="12"/>
      <c r="O424" s="9"/>
    </row>
    <row r="425" spans="1:15">
      <c r="A425" s="12"/>
      <c r="B425" s="11" t="s">
        <v>1133</v>
      </c>
      <c r="C425" s="11" t="s">
        <v>563</v>
      </c>
      <c r="D425" s="6">
        <v>0</v>
      </c>
      <c r="E425" s="12"/>
      <c r="O425" s="9"/>
    </row>
    <row r="426" spans="1:15">
      <c r="A426" s="12"/>
      <c r="B426" s="11" t="s">
        <v>1134</v>
      </c>
      <c r="C426" s="11" t="s">
        <v>771</v>
      </c>
      <c r="D426" s="6">
        <v>0</v>
      </c>
      <c r="E426" s="12"/>
      <c r="O426" s="9"/>
    </row>
    <row r="427" spans="1:15">
      <c r="A427" s="12"/>
      <c r="B427" s="11" t="s">
        <v>1135</v>
      </c>
      <c r="C427" s="11" t="s">
        <v>628</v>
      </c>
      <c r="D427" s="6">
        <v>0</v>
      </c>
      <c r="E427" s="12"/>
      <c r="O427" s="9"/>
    </row>
    <row r="428" spans="1:15">
      <c r="A428" s="12"/>
      <c r="B428" s="11" t="s">
        <v>1136</v>
      </c>
      <c r="C428" s="11" t="s">
        <v>1137</v>
      </c>
      <c r="D428" s="6">
        <v>0</v>
      </c>
      <c r="E428" s="12"/>
      <c r="O428" s="9"/>
    </row>
    <row r="429" spans="1:15">
      <c r="A429" s="12"/>
      <c r="B429" s="11" t="s">
        <v>1138</v>
      </c>
      <c r="C429" s="11" t="s">
        <v>1137</v>
      </c>
      <c r="D429" s="6">
        <v>0</v>
      </c>
      <c r="E429" s="12"/>
      <c r="O429" s="9"/>
    </row>
    <row r="430" spans="1:15">
      <c r="A430" s="12"/>
      <c r="B430" s="11" t="s">
        <v>1139</v>
      </c>
      <c r="C430" s="11" t="s">
        <v>1006</v>
      </c>
      <c r="D430" s="6">
        <v>0</v>
      </c>
      <c r="E430" s="12"/>
      <c r="O430" s="9"/>
    </row>
    <row r="431" spans="1:15">
      <c r="A431" s="12"/>
      <c r="B431" s="11" t="s">
        <v>1140</v>
      </c>
      <c r="C431" s="11" t="s">
        <v>718</v>
      </c>
      <c r="D431" s="6">
        <v>0</v>
      </c>
      <c r="E431" s="12"/>
      <c r="O431" s="9"/>
    </row>
    <row r="432" spans="1:15">
      <c r="A432" s="12"/>
      <c r="B432" s="11" t="s">
        <v>1141</v>
      </c>
      <c r="C432" s="11" t="s">
        <v>718</v>
      </c>
      <c r="D432" s="6">
        <v>0</v>
      </c>
      <c r="E432" s="12"/>
      <c r="O432" s="9"/>
    </row>
    <row r="433" spans="1:15">
      <c r="A433" s="12"/>
      <c r="B433" s="11" t="s">
        <v>1142</v>
      </c>
      <c r="C433" s="11" t="s">
        <v>1143</v>
      </c>
      <c r="D433" s="6">
        <v>-3.03030303030302E-2</v>
      </c>
      <c r="E433" s="12"/>
      <c r="O433" s="9"/>
    </row>
    <row r="434" spans="1:15">
      <c r="A434" s="12"/>
      <c r="B434" s="11" t="s">
        <v>1144</v>
      </c>
      <c r="C434" s="14" t="s">
        <v>877</v>
      </c>
      <c r="D434" s="6">
        <v>0</v>
      </c>
      <c r="E434" s="12"/>
      <c r="O434" s="9"/>
    </row>
    <row r="435" spans="1:15">
      <c r="A435" s="12"/>
      <c r="B435" s="11" t="s">
        <v>1145</v>
      </c>
      <c r="C435" s="14" t="s">
        <v>877</v>
      </c>
      <c r="D435" s="6">
        <v>0</v>
      </c>
      <c r="E435" s="12"/>
      <c r="O435" s="9"/>
    </row>
    <row r="436" spans="1:15">
      <c r="A436" s="12"/>
      <c r="B436" s="11" t="s">
        <v>1146</v>
      </c>
      <c r="C436" s="11" t="s">
        <v>1147</v>
      </c>
      <c r="D436" s="6">
        <v>0</v>
      </c>
      <c r="E436" s="12"/>
      <c r="O436" s="9"/>
    </row>
    <row r="437" spans="1:15">
      <c r="A437" s="12"/>
      <c r="B437" s="11" t="s">
        <v>1148</v>
      </c>
      <c r="C437" s="11" t="s">
        <v>1147</v>
      </c>
      <c r="D437" s="6">
        <v>0</v>
      </c>
      <c r="E437" s="12"/>
      <c r="O437" s="9"/>
    </row>
    <row r="438" spans="1:15">
      <c r="A438" s="12"/>
      <c r="B438" s="11" t="s">
        <v>1149</v>
      </c>
      <c r="C438" s="11" t="s">
        <v>1150</v>
      </c>
      <c r="D438" s="6">
        <v>0</v>
      </c>
      <c r="E438" s="12"/>
      <c r="O438" s="9"/>
    </row>
    <row r="439" spans="1:15">
      <c r="A439" s="12"/>
      <c r="B439" s="11" t="s">
        <v>1151</v>
      </c>
      <c r="C439" s="11" t="s">
        <v>798</v>
      </c>
      <c r="D439" s="6">
        <v>0</v>
      </c>
      <c r="E439" s="12"/>
      <c r="O439" s="9"/>
    </row>
    <row r="440" spans="1:15">
      <c r="A440" s="12"/>
      <c r="B440" s="11" t="s">
        <v>1152</v>
      </c>
      <c r="C440" s="11" t="s">
        <v>798</v>
      </c>
      <c r="D440" s="6">
        <v>0</v>
      </c>
      <c r="E440" s="12"/>
      <c r="O440" s="9"/>
    </row>
    <row r="441" spans="1:15">
      <c r="A441" s="12"/>
      <c r="B441" s="11" t="s">
        <v>1153</v>
      </c>
      <c r="C441" s="11" t="s">
        <v>1062</v>
      </c>
      <c r="D441" s="6">
        <v>0</v>
      </c>
      <c r="E441" s="12"/>
      <c r="O441" s="9"/>
    </row>
    <row r="442" spans="1:15">
      <c r="A442" s="12"/>
      <c r="B442" s="11" t="s">
        <v>1154</v>
      </c>
      <c r="C442" s="11" t="s">
        <v>603</v>
      </c>
      <c r="D442" s="6">
        <v>0</v>
      </c>
      <c r="E442" s="12"/>
      <c r="O442" s="9"/>
    </row>
    <row r="443" spans="1:15">
      <c r="A443" s="12"/>
      <c r="B443" s="11" t="s">
        <v>1155</v>
      </c>
      <c r="C443" s="11" t="s">
        <v>611</v>
      </c>
      <c r="D443" s="6">
        <v>0</v>
      </c>
      <c r="E443" s="12"/>
      <c r="O443" s="9"/>
    </row>
    <row r="444" spans="1:15">
      <c r="A444" s="12"/>
      <c r="B444" s="11" t="s">
        <v>1156</v>
      </c>
      <c r="C444" s="11" t="s">
        <v>673</v>
      </c>
      <c r="D444" s="6">
        <v>0</v>
      </c>
      <c r="E444" s="12"/>
      <c r="O444" s="9"/>
    </row>
    <row r="445" spans="1:15">
      <c r="A445" s="12"/>
      <c r="B445" s="11" t="s">
        <v>1157</v>
      </c>
      <c r="C445" s="11" t="s">
        <v>531</v>
      </c>
      <c r="D445" s="6">
        <v>0</v>
      </c>
      <c r="E445" s="12"/>
      <c r="O445" s="9"/>
    </row>
    <row r="446" spans="1:15">
      <c r="A446" s="12"/>
      <c r="B446" s="11" t="s">
        <v>1158</v>
      </c>
      <c r="C446" s="11" t="s">
        <v>534</v>
      </c>
      <c r="D446" s="6">
        <v>0</v>
      </c>
      <c r="E446" s="12"/>
      <c r="O446" s="9"/>
    </row>
    <row r="447" spans="1:15">
      <c r="A447" s="12"/>
      <c r="B447" s="11" t="s">
        <v>1159</v>
      </c>
      <c r="C447" s="11" t="s">
        <v>540</v>
      </c>
      <c r="D447" s="6">
        <v>0</v>
      </c>
      <c r="E447" s="12"/>
      <c r="O447" s="9"/>
    </row>
    <row r="448" spans="1:15">
      <c r="A448" s="12"/>
      <c r="B448" s="11" t="s">
        <v>1160</v>
      </c>
      <c r="C448" s="11" t="s">
        <v>771</v>
      </c>
      <c r="D448" s="6">
        <v>0</v>
      </c>
      <c r="E448" s="12"/>
      <c r="O448" s="9"/>
    </row>
    <row r="449" spans="1:15">
      <c r="A449" s="12"/>
      <c r="B449" s="11" t="s">
        <v>1161</v>
      </c>
      <c r="C449" s="11" t="s">
        <v>538</v>
      </c>
      <c r="D449" s="6">
        <v>0</v>
      </c>
      <c r="E449" s="12"/>
      <c r="O449" s="9"/>
    </row>
    <row r="450" spans="1:15">
      <c r="A450" s="12"/>
      <c r="B450" s="11" t="s">
        <v>1162</v>
      </c>
      <c r="C450" s="11" t="s">
        <v>1117</v>
      </c>
      <c r="D450" s="6">
        <v>0</v>
      </c>
      <c r="E450" s="12"/>
      <c r="O450" s="9"/>
    </row>
    <row r="451" spans="1:15">
      <c r="A451" s="12"/>
      <c r="B451" s="11" t="s">
        <v>1163</v>
      </c>
      <c r="C451" s="11" t="s">
        <v>771</v>
      </c>
      <c r="D451" s="6">
        <v>0</v>
      </c>
      <c r="E451" s="12"/>
      <c r="O451" s="9"/>
    </row>
    <row r="452" spans="1:15">
      <c r="A452" s="12"/>
      <c r="B452" s="11" t="s">
        <v>1164</v>
      </c>
      <c r="C452" s="11" t="s">
        <v>538</v>
      </c>
      <c r="D452" s="6">
        <v>0</v>
      </c>
      <c r="E452" s="12"/>
      <c r="O452" s="9"/>
    </row>
    <row r="453" spans="1:15">
      <c r="A453" s="12"/>
      <c r="B453" s="11" t="s">
        <v>1165</v>
      </c>
      <c r="C453" s="11" t="s">
        <v>565</v>
      </c>
      <c r="D453" s="6">
        <v>0</v>
      </c>
      <c r="E453" s="12"/>
      <c r="O453" s="9"/>
    </row>
    <row r="454" spans="1:15">
      <c r="A454" s="12"/>
      <c r="B454" s="11" t="s">
        <v>1166</v>
      </c>
      <c r="C454" s="11" t="s">
        <v>1062</v>
      </c>
      <c r="D454" s="6">
        <v>0</v>
      </c>
      <c r="E454" s="12"/>
      <c r="O454" s="9"/>
    </row>
    <row r="455" spans="1:15">
      <c r="A455" s="12"/>
      <c r="B455" s="11" t="s">
        <v>1167</v>
      </c>
      <c r="C455" s="11" t="s">
        <v>1062</v>
      </c>
      <c r="D455" s="6">
        <v>0</v>
      </c>
      <c r="E455" s="12"/>
      <c r="O455" s="9"/>
    </row>
    <row r="456" spans="1:15">
      <c r="A456" s="12"/>
      <c r="B456" s="11" t="s">
        <v>1168</v>
      </c>
      <c r="C456" s="11" t="s">
        <v>1147</v>
      </c>
      <c r="D456" s="6">
        <v>0</v>
      </c>
      <c r="E456" s="12"/>
      <c r="O456" s="9"/>
    </row>
    <row r="457" spans="1:15">
      <c r="A457" s="12"/>
      <c r="B457" s="11" t="s">
        <v>1169</v>
      </c>
      <c r="C457" s="11" t="s">
        <v>1147</v>
      </c>
      <c r="D457" s="6">
        <v>0</v>
      </c>
      <c r="E457" s="12"/>
      <c r="O457" s="9"/>
    </row>
    <row r="458" spans="1:15">
      <c r="A458" s="12"/>
      <c r="B458" s="11" t="s">
        <v>1170</v>
      </c>
      <c r="C458" s="11" t="s">
        <v>1171</v>
      </c>
      <c r="D458" s="6">
        <v>0</v>
      </c>
      <c r="E458" s="12"/>
      <c r="O458" s="9"/>
    </row>
    <row r="459" spans="1:15">
      <c r="A459" s="12"/>
      <c r="B459" s="11" t="s">
        <v>1172</v>
      </c>
      <c r="C459" s="11" t="s">
        <v>856</v>
      </c>
      <c r="D459" s="6">
        <v>0</v>
      </c>
      <c r="E459" s="12"/>
      <c r="O459" s="9"/>
    </row>
    <row r="460" spans="1:15">
      <c r="A460" s="12"/>
      <c r="B460" s="11" t="s">
        <v>1173</v>
      </c>
      <c r="C460" s="11" t="s">
        <v>856</v>
      </c>
      <c r="D460" s="6">
        <v>0</v>
      </c>
      <c r="E460" s="12"/>
      <c r="O460" s="9"/>
    </row>
    <row r="461" spans="1:15">
      <c r="A461" s="12"/>
      <c r="B461" s="11" t="s">
        <v>1174</v>
      </c>
      <c r="C461" s="11" t="s">
        <v>1175</v>
      </c>
      <c r="D461" s="6">
        <v>0</v>
      </c>
      <c r="E461" s="12"/>
      <c r="O461" s="9"/>
    </row>
    <row r="462" spans="1:15">
      <c r="A462" s="12"/>
      <c r="B462" s="11" t="s">
        <v>1176</v>
      </c>
      <c r="C462" s="11" t="s">
        <v>856</v>
      </c>
      <c r="D462" s="6">
        <v>0</v>
      </c>
      <c r="E462" s="12"/>
      <c r="O462" s="9"/>
    </row>
    <row r="463" spans="1:15">
      <c r="A463" s="12"/>
      <c r="B463" s="11" t="s">
        <v>1177</v>
      </c>
      <c r="C463" s="11" t="s">
        <v>856</v>
      </c>
      <c r="D463" s="6">
        <v>0</v>
      </c>
      <c r="E463" s="12"/>
      <c r="O463" s="9"/>
    </row>
    <row r="464" spans="1:15">
      <c r="A464" s="12"/>
      <c r="B464" s="11" t="s">
        <v>1178</v>
      </c>
      <c r="C464" s="11" t="s">
        <v>1179</v>
      </c>
      <c r="D464" s="6">
        <v>0</v>
      </c>
      <c r="E464" s="12"/>
      <c r="O464" s="9"/>
    </row>
    <row r="465" spans="1:15">
      <c r="A465" s="12"/>
      <c r="B465" s="11" t="s">
        <v>1180</v>
      </c>
      <c r="C465" s="11" t="s">
        <v>630</v>
      </c>
      <c r="D465" s="6">
        <v>0</v>
      </c>
      <c r="E465" s="12"/>
      <c r="O465" s="9"/>
    </row>
    <row r="466" spans="1:15">
      <c r="A466" s="12"/>
      <c r="B466" s="11" t="s">
        <v>1181</v>
      </c>
      <c r="C466" s="11" t="s">
        <v>640</v>
      </c>
      <c r="D466" s="6">
        <v>0</v>
      </c>
      <c r="E466" s="12"/>
      <c r="O466" s="9"/>
    </row>
    <row r="467" spans="1:15">
      <c r="A467" s="12"/>
      <c r="B467" s="11" t="s">
        <v>1182</v>
      </c>
      <c r="C467" s="11" t="s">
        <v>1056</v>
      </c>
      <c r="D467" s="6">
        <v>0</v>
      </c>
      <c r="E467" s="12"/>
      <c r="O467" s="9"/>
    </row>
    <row r="468" spans="1:15">
      <c r="A468" s="12"/>
      <c r="B468" s="11" t="s">
        <v>1183</v>
      </c>
      <c r="C468" s="11" t="s">
        <v>628</v>
      </c>
      <c r="D468" s="6">
        <v>0</v>
      </c>
      <c r="E468" s="12"/>
      <c r="O468" s="9"/>
    </row>
    <row r="469" spans="1:15">
      <c r="A469" s="12"/>
      <c r="B469" s="11" t="s">
        <v>1184</v>
      </c>
      <c r="C469" s="11" t="s">
        <v>630</v>
      </c>
      <c r="D469" s="6">
        <v>0</v>
      </c>
      <c r="E469" s="12"/>
      <c r="O469" s="9"/>
    </row>
    <row r="470" spans="1:15">
      <c r="A470" s="12"/>
      <c r="B470" s="11" t="s">
        <v>1185</v>
      </c>
      <c r="C470" s="11" t="s">
        <v>1186</v>
      </c>
      <c r="D470" s="6">
        <v>0</v>
      </c>
      <c r="E470" s="12"/>
      <c r="O470" s="9"/>
    </row>
    <row r="471" spans="1:15">
      <c r="A471" s="12"/>
      <c r="B471" s="11" t="s">
        <v>1187</v>
      </c>
      <c r="C471" s="11" t="s">
        <v>958</v>
      </c>
      <c r="D471" s="6">
        <v>0</v>
      </c>
      <c r="E471" s="12"/>
      <c r="O471" s="9"/>
    </row>
    <row r="472" spans="1:15">
      <c r="A472" s="12"/>
      <c r="B472" s="11" t="s">
        <v>1188</v>
      </c>
      <c r="C472" s="11" t="s">
        <v>958</v>
      </c>
      <c r="D472" s="6">
        <v>0</v>
      </c>
      <c r="E472" s="12"/>
      <c r="O472" s="9"/>
    </row>
    <row r="473" spans="1:15">
      <c r="A473" s="12"/>
      <c r="B473" s="11" t="s">
        <v>1189</v>
      </c>
      <c r="C473" s="11" t="s">
        <v>1190</v>
      </c>
      <c r="D473" s="6">
        <v>0</v>
      </c>
      <c r="E473" s="12"/>
      <c r="O473" s="9"/>
    </row>
    <row r="474" spans="1:15">
      <c r="A474" s="12"/>
      <c r="B474" s="11" t="s">
        <v>1191</v>
      </c>
      <c r="C474" s="11" t="s">
        <v>1192</v>
      </c>
      <c r="D474" s="6">
        <v>0</v>
      </c>
      <c r="E474" s="12"/>
      <c r="O474" s="9"/>
    </row>
    <row r="475" spans="1:15">
      <c r="A475" s="10" t="s">
        <v>1193</v>
      </c>
      <c r="B475" s="11" t="s">
        <v>1194</v>
      </c>
      <c r="C475" s="11" t="s">
        <v>1108</v>
      </c>
      <c r="D475" s="6">
        <v>0</v>
      </c>
      <c r="E475" s="12" t="s">
        <v>732</v>
      </c>
      <c r="O475" s="9"/>
    </row>
    <row r="476" spans="1:15">
      <c r="A476" s="12"/>
      <c r="B476" s="11" t="s">
        <v>1195</v>
      </c>
      <c r="C476" s="11" t="s">
        <v>1196</v>
      </c>
      <c r="D476" s="6">
        <v>0</v>
      </c>
      <c r="E476" s="12"/>
      <c r="O476" s="9"/>
    </row>
    <row r="477" spans="1:15">
      <c r="A477" s="15"/>
      <c r="B477" s="11" t="s">
        <v>1197</v>
      </c>
      <c r="C477" s="11" t="s">
        <v>965</v>
      </c>
      <c r="D477" s="6">
        <v>0</v>
      </c>
      <c r="E477" s="15"/>
      <c r="O477" s="9"/>
    </row>
    <row r="478" spans="1:15">
      <c r="A478" s="10" t="s">
        <v>1193</v>
      </c>
      <c r="B478" s="11" t="s">
        <v>1198</v>
      </c>
      <c r="C478" s="11" t="s">
        <v>563</v>
      </c>
      <c r="D478" s="6">
        <v>0</v>
      </c>
      <c r="E478" s="12" t="s">
        <v>732</v>
      </c>
      <c r="O478" s="9"/>
    </row>
    <row r="479" spans="1:15">
      <c r="A479" s="12"/>
      <c r="B479" s="11" t="s">
        <v>1199</v>
      </c>
      <c r="C479" s="11" t="s">
        <v>771</v>
      </c>
      <c r="D479" s="6">
        <v>0</v>
      </c>
      <c r="E479" s="12"/>
      <c r="O479" s="9"/>
    </row>
    <row r="480" spans="1:15">
      <c r="A480" s="12"/>
      <c r="B480" s="11" t="s">
        <v>1200</v>
      </c>
      <c r="C480" s="11" t="s">
        <v>676</v>
      </c>
      <c r="D480" s="6">
        <v>0</v>
      </c>
      <c r="E480" s="12"/>
      <c r="O480" s="9"/>
    </row>
    <row r="481" spans="1:15">
      <c r="A481" s="12"/>
      <c r="B481" s="11" t="s">
        <v>1201</v>
      </c>
      <c r="C481" s="11" t="s">
        <v>1202</v>
      </c>
      <c r="D481" s="6">
        <v>0</v>
      </c>
      <c r="E481" s="12"/>
      <c r="O481" s="9"/>
    </row>
    <row r="482" spans="1:15">
      <c r="A482" s="12"/>
      <c r="B482" s="11" t="s">
        <v>1203</v>
      </c>
      <c r="C482" s="11" t="s">
        <v>1202</v>
      </c>
      <c r="D482" s="6">
        <v>0</v>
      </c>
      <c r="E482" s="12"/>
      <c r="O482" s="9"/>
    </row>
    <row r="483" spans="1:15">
      <c r="A483" s="12"/>
      <c r="B483" s="11" t="s">
        <v>1204</v>
      </c>
      <c r="C483" s="11" t="s">
        <v>1205</v>
      </c>
      <c r="D483" s="6">
        <v>0</v>
      </c>
      <c r="E483" s="12"/>
      <c r="O483" s="9"/>
    </row>
    <row r="484" spans="1:15">
      <c r="A484" s="12"/>
      <c r="B484" s="11" t="s">
        <v>1206</v>
      </c>
      <c r="C484" s="11" t="s">
        <v>718</v>
      </c>
      <c r="D484" s="6">
        <v>0</v>
      </c>
      <c r="E484" s="12"/>
      <c r="O484" s="9"/>
    </row>
    <row r="485" spans="1:15">
      <c r="A485" s="12"/>
      <c r="B485" s="11" t="s">
        <v>1207</v>
      </c>
      <c r="C485" s="11" t="s">
        <v>718</v>
      </c>
      <c r="D485" s="6">
        <v>0</v>
      </c>
      <c r="E485" s="12"/>
      <c r="O485" s="9"/>
    </row>
    <row r="486" spans="1:15">
      <c r="A486" s="12"/>
      <c r="B486" s="11" t="s">
        <v>1208</v>
      </c>
      <c r="C486" s="11" t="s">
        <v>856</v>
      </c>
      <c r="D486" s="6">
        <v>0</v>
      </c>
      <c r="E486" s="12"/>
      <c r="O486" s="9"/>
    </row>
    <row r="487" spans="1:15">
      <c r="A487" s="12"/>
      <c r="B487" s="11" t="s">
        <v>1209</v>
      </c>
      <c r="C487" s="11" t="s">
        <v>1210</v>
      </c>
      <c r="D487" s="6">
        <v>0</v>
      </c>
      <c r="E487" s="12"/>
      <c r="O487" s="9"/>
    </row>
    <row r="488" spans="1:15">
      <c r="A488" s="12"/>
      <c r="B488" s="11" t="s">
        <v>1211</v>
      </c>
      <c r="C488" s="11" t="s">
        <v>673</v>
      </c>
      <c r="D488" s="6">
        <v>0</v>
      </c>
      <c r="E488" s="12"/>
      <c r="O488" s="9"/>
    </row>
    <row r="489" spans="1:15">
      <c r="A489" s="12"/>
      <c r="B489" s="11" t="s">
        <v>1212</v>
      </c>
      <c r="C489" s="11" t="s">
        <v>1213</v>
      </c>
      <c r="D489" s="6">
        <v>0</v>
      </c>
      <c r="E489" s="12"/>
      <c r="O489" s="9"/>
    </row>
    <row r="490" spans="1:15">
      <c r="A490" s="12"/>
      <c r="B490" s="11" t="s">
        <v>1214</v>
      </c>
      <c r="C490" s="11" t="s">
        <v>542</v>
      </c>
      <c r="D490" s="6">
        <v>0</v>
      </c>
      <c r="E490" s="12"/>
      <c r="O490" s="9"/>
    </row>
    <row r="491" spans="1:15">
      <c r="A491" s="12"/>
      <c r="B491" s="11" t="s">
        <v>1215</v>
      </c>
      <c r="C491" s="11" t="s">
        <v>542</v>
      </c>
      <c r="D491" s="6">
        <v>0</v>
      </c>
      <c r="E491" s="12"/>
      <c r="O491" s="9"/>
    </row>
    <row r="492" spans="1:15">
      <c r="A492" s="12"/>
      <c r="B492" s="11" t="s">
        <v>1216</v>
      </c>
      <c r="C492" s="11" t="s">
        <v>777</v>
      </c>
      <c r="D492" s="6">
        <v>0</v>
      </c>
      <c r="E492" s="12"/>
      <c r="O492" s="9"/>
    </row>
    <row r="493" spans="1:15">
      <c r="A493" s="12"/>
      <c r="B493" s="11" t="s">
        <v>1217</v>
      </c>
      <c r="C493" s="11" t="s">
        <v>588</v>
      </c>
      <c r="D493" s="6">
        <v>0</v>
      </c>
      <c r="E493" s="12"/>
      <c r="O493" s="9"/>
    </row>
    <row r="494" spans="1:15">
      <c r="A494" s="12"/>
      <c r="B494" s="11" t="s">
        <v>1218</v>
      </c>
      <c r="C494" s="11" t="s">
        <v>590</v>
      </c>
      <c r="D494" s="6">
        <v>0</v>
      </c>
      <c r="E494" s="12"/>
      <c r="O494" s="9"/>
    </row>
    <row r="495" spans="1:15">
      <c r="A495" s="12"/>
      <c r="B495" s="11" t="s">
        <v>1219</v>
      </c>
      <c r="C495" s="11" t="s">
        <v>552</v>
      </c>
      <c r="D495" s="6">
        <v>0</v>
      </c>
      <c r="E495" s="12"/>
      <c r="O495" s="9"/>
    </row>
    <row r="496" spans="1:15">
      <c r="A496" s="12"/>
      <c r="B496" s="11" t="s">
        <v>1220</v>
      </c>
      <c r="C496" s="11" t="s">
        <v>1221</v>
      </c>
      <c r="D496" s="6">
        <v>0</v>
      </c>
      <c r="E496" s="12"/>
      <c r="O496" s="9"/>
    </row>
    <row r="497" spans="1:15">
      <c r="A497" s="12"/>
      <c r="B497" s="11" t="s">
        <v>1222</v>
      </c>
      <c r="C497" s="11" t="s">
        <v>678</v>
      </c>
      <c r="D497" s="6">
        <v>0</v>
      </c>
      <c r="E497" s="12"/>
      <c r="O497" s="9"/>
    </row>
    <row r="498" spans="1:15">
      <c r="A498" s="12"/>
      <c r="B498" s="11" t="s">
        <v>1223</v>
      </c>
      <c r="C498" s="11" t="s">
        <v>565</v>
      </c>
      <c r="D498" s="6">
        <v>0</v>
      </c>
      <c r="E498" s="12"/>
      <c r="O498" s="9"/>
    </row>
    <row r="499" spans="1:15">
      <c r="A499" s="12"/>
      <c r="B499" s="11" t="s">
        <v>1224</v>
      </c>
      <c r="C499" s="11" t="s">
        <v>594</v>
      </c>
      <c r="D499" s="6">
        <v>0</v>
      </c>
      <c r="E499" s="12"/>
      <c r="O499" s="9"/>
    </row>
    <row r="500" spans="1:15">
      <c r="A500" s="12"/>
      <c r="B500" s="11" t="s">
        <v>1225</v>
      </c>
      <c r="C500" s="11" t="s">
        <v>582</v>
      </c>
      <c r="D500" s="6">
        <v>0</v>
      </c>
      <c r="E500" s="12"/>
      <c r="O500" s="9"/>
    </row>
  </sheetData>
  <phoneticPr fontId="4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topLeftCell="A211" workbookViewId="0">
      <selection activeCell="K207" sqref="K207"/>
    </sheetView>
  </sheetViews>
  <sheetFormatPr defaultColWidth="9.1640625" defaultRowHeight="14"/>
  <sheetData/>
  <phoneticPr fontId="48" type="noConversion"/>
  <pageMargins left="0.75" right="0.75" top="1" bottom="1" header="0.5" footer="0.5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并发场景</vt:lpstr>
      <vt:lpstr>综合打分</vt:lpstr>
      <vt:lpstr>Response Time </vt:lpstr>
      <vt:lpstr>App Sources</vt:lpstr>
      <vt:lpstr>Baidu App</vt:lpstr>
      <vt:lpstr>内存泄漏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Wang, Lu Lu (L.)</dc:creator>
  <cp:lastModifiedBy>Lin,Yuzhang</cp:lastModifiedBy>
  <dcterms:created xsi:type="dcterms:W3CDTF">2015-06-07T02:17:00Z</dcterms:created>
  <dcterms:modified xsi:type="dcterms:W3CDTF">2022-08-31T12:05:25Z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2052-4.4.1.7380</vt:lpwstr>
  </property>
  <property fmtid="{D5CDD505-2E9C-101B-9397-08002B2CF9AE}" pid="3" name="ICV">
    <vt:lpwstr>F4ABF0BB447132F03D23DE62B3BBC6BC</vt:lpwstr>
  </property>
</Properties>
</file>