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40"/>
  </bookViews>
  <sheets>
    <sheet name="测试报告" sheetId="1" r:id="rId1"/>
    <sheet name="遗留buglist" sheetId="2" r:id="rId2"/>
  </sheets>
  <definedNames>
    <definedName name="_xlnm._FilterDatabase" localSheetId="1" hidden="1">遗留buglist!$A$1:$I$39</definedName>
  </definedNames>
  <calcPr calcId="144525"/>
</workbook>
</file>

<file path=xl/sharedStrings.xml><?xml version="1.0" encoding="utf-8"?>
<sst xmlns="http://schemas.openxmlformats.org/spreadsheetml/2006/main" count="115" uniqueCount="104">
  <si>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</si>
  <si>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</si>
  <si>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</si>
  <si>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</si>
  <si>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</si>
  <si>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</si>
  <si>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</si>
  <si>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</si>
  <si>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</si>
  <si>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</si>
  <si>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</si>
  <si>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</si>
  <si>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</si>
  <si>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</si>
  <si>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</si>
  <si>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</si>
  <si>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</si>
  <si>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</si>
  <si>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</si>
  <si>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t>无crash、无ANR</t>
  </si>
  <si>
    <t>3、流程质量符合情况：功能清单、产品指标、MRD、技术文档、单云测试、CodeReview各环节交付物是否缺失及评审是否通过情况概述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</si>
  <si>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</si>
  <si>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</si>
  <si>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</si>
  <si>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</si>
  <si>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</si>
  <si>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</si>
  <si>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</si>
  <si>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</si>
  <si>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</si>
  <si>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</si>
  <si>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</si>
  <si>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Jira未解决1个（其中IG 0个，Gating 1个）</t>
  </si>
  <si>
    <t>三、版本已知风险/遗留问题</t>
  </si>
  <si>
    <t>1.严重问题</t>
  </si>
  <si>
    <t>【MY24 P702MCA 】收音机界面，点击在线电台跳转到在线收音机之后FM还在继续播放</t>
  </si>
  <si>
    <t>2.项目风险（阻塞项、进度风险、功能需求未实现、质量风险、依赖实车、依赖环境、成熟度/通过率低的原因）</t>
  </si>
  <si>
    <t>因无实车，本次测试依赖实车的用例均未执行，影响模块：EM、随心听（物理按键）、随心看（物理按键、车速）、地图（实车导航、定位）、launcher（AAR）、语音（实车指令、定位）</t>
  </si>
  <si>
    <t>本次测试使用简易台架（网络环境不完整、沙盒环境、无CCS环境），支付相关用例未执行，安全模块部分用例执行阻塞</t>
  </si>
  <si>
    <t>本次测试仅执行P0P1级测试用例，未进行性能、埋点测试，R4版本进行全量用例执行，并包含性能及埋点测试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</si>
  <si>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</si>
  <si>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</si>
  <si>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</si>
  <si>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</si>
  <si>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</si>
  <si>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</si>
  <si>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</si>
  <si>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R00版本成熟度</t>
  </si>
  <si>
    <t>未测/漏测原因和分析</t>
  </si>
  <si>
    <t>账号&amp;支付&amp;个人中心</t>
  </si>
  <si>
    <t>地图</t>
  </si>
  <si>
    <t>1.台架无法定位，阻塞6条用例执行
2.依赖实车用例未执行</t>
  </si>
  <si>
    <t>随心看</t>
  </si>
  <si>
    <t>1.因无实车，阻塞相关用例执行</t>
  </si>
  <si>
    <t>车家互联</t>
  </si>
  <si>
    <t>launcher+AAR</t>
  </si>
  <si>
    <t>1.因无实车，AAR功能阻塞33条用例执行</t>
  </si>
  <si>
    <t>激活</t>
  </si>
  <si>
    <t>1.因无OTA环境，阻塞相关用例执行</t>
  </si>
  <si>
    <t>语音</t>
  </si>
  <si>
    <t>1.因无实车，阻塞部分用例执行
2.因无法授权，阻塞定位用例执行</t>
  </si>
  <si>
    <t>消息中心</t>
  </si>
  <si>
    <t>随心听</t>
  </si>
  <si>
    <t>1.因简易台架，无4G网络环境，阻塞部分用例执行
2.沙盒环境，支付相关用例阻塞执行
3.因无实车，阻塞部分用例执行</t>
  </si>
  <si>
    <t>安全</t>
  </si>
  <si>
    <t>1.无CCS环境原因阻塞相关用例执行</t>
  </si>
  <si>
    <t>EM+RS</t>
  </si>
  <si>
    <t>NA</t>
  </si>
  <si>
    <t>1.无实车，未进行测试</t>
  </si>
  <si>
    <t>输入法</t>
  </si>
  <si>
    <t>1.无法进入个人中心车辆信息界面</t>
  </si>
  <si>
    <t>项目整体测试覆盖率</t>
  </si>
  <si>
    <t>六、测试环境及版本说明</t>
  </si>
  <si>
    <t>SOC版本</t>
  </si>
  <si>
    <t>20221228_0858_A4F12_R00.ENG</t>
  </si>
  <si>
    <t>MCU版本</t>
  </si>
  <si>
    <t>20210820_252_PRO</t>
  </si>
  <si>
    <t>屏幕尺寸</t>
  </si>
  <si>
    <t>事务类型</t>
  </si>
  <si>
    <t>密钥</t>
  </si>
  <si>
    <t>摘要</t>
  </si>
  <si>
    <t>经办人</t>
  </si>
  <si>
    <t>报告人</t>
  </si>
  <si>
    <t>优先级</t>
  </si>
  <si>
    <t>状态</t>
  </si>
  <si>
    <t>修复版本</t>
  </si>
  <si>
    <t>解决方案</t>
  </si>
  <si>
    <t>已创建</t>
  </si>
  <si>
    <t>已更新</t>
  </si>
  <si>
    <t>截止日期</t>
  </si>
  <si>
    <t>组件</t>
  </si>
  <si>
    <t>标签</t>
  </si>
  <si>
    <t>缺陷</t>
  </si>
  <si>
    <t>AW2-12305</t>
  </si>
  <si>
    <r>
      <t>【</t>
    </r>
    <r>
      <rPr>
        <sz val="12"/>
        <color rgb="FF000000"/>
        <rFont val="Arial"/>
        <charset val="134"/>
      </rPr>
      <t xml:space="preserve">MY24 P702MCA </t>
    </r>
    <r>
      <rPr>
        <sz val="12"/>
        <color rgb="FF000000"/>
        <rFont val="宋体-简"/>
        <charset val="134"/>
      </rPr>
      <t>】收音机界面，点击在线电台跳转到在线收音机之后</t>
    </r>
    <r>
      <rPr>
        <sz val="12"/>
        <color rgb="FF000000"/>
        <rFont val="Arial"/>
        <charset val="134"/>
      </rPr>
      <t>FM</t>
    </r>
    <r>
      <rPr>
        <sz val="12"/>
        <color rgb="FF000000"/>
        <rFont val="宋体-简"/>
        <charset val="134"/>
      </rPr>
      <t>还在继续播放</t>
    </r>
  </si>
  <si>
    <t>ysun87</t>
  </si>
  <si>
    <t>Kaige Guan</t>
  </si>
  <si>
    <t>Gating</t>
  </si>
  <si>
    <t>Developing</t>
  </si>
  <si>
    <t>A4F12_R04.ENG1</t>
  </si>
  <si>
    <t>未解决</t>
  </si>
  <si>
    <t>04/一月/23 3:14 上午</t>
  </si>
  <si>
    <t>06/一月/23 1:12 下午</t>
  </si>
  <si>
    <t>Baidu, Desaytest, MY24P702, Wave2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</si>
</sst>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yyyy\-mm\-dd"/>
    <numFmt numFmtId="178" formatCode="yyyy\-mm\-dd\ hh:mm:ss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6">
    <font>
      <sz val="12"/>
      <color theme="1"/>
      <name val="等线"/>
      <charset val="134"/>
      <scheme val="minor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sz val="12"/>
      <color rgb="FF000000"/>
      <name val="宋体-简"/>
      <charset val="134"/>
    </font>
    <font>
      <u/>
      <sz val="11"/>
      <color indexed="12"/>
      <name val="Calibri"/>
      <charset val="134"/>
    </font>
    <font>
      <u/>
      <sz val="11"/>
      <color rgb="FF0000FF"/>
      <name val="Calibri"/>
      <charset val="134"/>
    </font>
    <font>
      <i/>
      <sz val="12"/>
      <color rgb="FF000000"/>
      <name val="Arial"/>
      <charset val="134"/>
    </font>
    <font>
      <sz val="10.5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name val="宋体"/>
      <charset val="134"/>
    </font>
    <font>
      <b/>
      <sz val="10.5"/>
      <color rgb="FFFF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0.5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FB4E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32" fillId="0" borderId="0">
      <alignment vertical="center"/>
    </xf>
    <xf numFmtId="0" fontId="19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3" fillId="28" borderId="17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8" fillId="23" borderId="17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6" fillId="21" borderId="16" applyNumberFormat="0" applyAlignment="0" applyProtection="0">
      <alignment vertical="center"/>
    </xf>
    <xf numFmtId="0" fontId="29" fillId="23" borderId="18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9" borderId="13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3" fillId="0" borderId="1" xfId="42" applyNumberFormat="1" applyFont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5" fillId="0" borderId="0" xfId="0" applyNumberFormat="1" applyFont="1" applyBorder="1" applyAlignment="1"/>
    <xf numFmtId="49" fontId="0" fillId="0" borderId="0" xfId="0" applyNumberFormat="1" applyBorder="1" applyAlignment="1"/>
    <xf numFmtId="49" fontId="6" fillId="0" borderId="0" xfId="0" applyNumberFormat="1" applyFont="1" applyBorder="1" applyAlignment="1"/>
    <xf numFmtId="178" fontId="0" fillId="0" borderId="0" xfId="0" applyNumberFormat="1" applyBorder="1" applyAlignment="1"/>
    <xf numFmtId="0" fontId="7" fillId="0" borderId="1" xfId="0" applyFont="1" applyFill="1" applyBorder="1" applyAlignment="1">
      <alignment vertical="top" wrapText="1"/>
    </xf>
    <xf numFmtId="177" fontId="0" fillId="0" borderId="0" xfId="0" applyNumberFormat="1" applyBorder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5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11" fillId="0" borderId="7" xfId="0" applyFont="1" applyBorder="1" applyAlignment="1">
      <alignment horizontal="justify" vertical="center" wrapText="1"/>
    </xf>
    <xf numFmtId="9" fontId="11" fillId="0" borderId="8" xfId="0" applyNumberFormat="1" applyFont="1" applyBorder="1" applyAlignment="1">
      <alignment horizontal="justify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justify" vertical="center" wrapText="1"/>
    </xf>
    <xf numFmtId="0" fontId="11" fillId="0" borderId="4" xfId="0" applyFont="1" applyBorder="1">
      <alignment vertical="center"/>
    </xf>
    <xf numFmtId="0" fontId="11" fillId="0" borderId="0" xfId="0" applyFo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horizontal="justify" vertical="center" wrapText="1"/>
    </xf>
    <xf numFmtId="0" fontId="10" fillId="3" borderId="6" xfId="0" applyFont="1" applyFill="1" applyBorder="1" applyAlignment="1">
      <alignment horizontal="justify" vertical="center" wrapText="1"/>
    </xf>
    <xf numFmtId="0" fontId="11" fillId="0" borderId="8" xfId="0" applyFont="1" applyBorder="1" applyAlignment="1">
      <alignment horizontal="justify" vertical="center" wrapText="1"/>
    </xf>
    <xf numFmtId="0" fontId="11" fillId="0" borderId="5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2" borderId="5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2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176" fontId="11" fillId="0" borderId="9" xfId="0" applyNumberFormat="1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176" fontId="11" fillId="0" borderId="0" xfId="0" applyNumberFormat="1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3" fillId="0" borderId="8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2" borderId="7" xfId="0" applyFont="1" applyFill="1" applyBorder="1" applyAlignment="1">
      <alignment horizontal="left" vertical="center"/>
    </xf>
    <xf numFmtId="9" fontId="11" fillId="0" borderId="5" xfId="0" applyNumberFormat="1" applyFont="1" applyBorder="1" applyAlignment="1">
      <alignment horizontal="justify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1" fillId="0" borderId="10" xfId="0" applyFont="1" applyBorder="1">
      <alignment vertical="center"/>
    </xf>
    <xf numFmtId="0" fontId="10" fillId="0" borderId="10" xfId="0" applyFont="1" applyBorder="1" applyAlignment="1">
      <alignment vertical="center" wrapText="1"/>
    </xf>
    <xf numFmtId="0" fontId="8" fillId="0" borderId="10" xfId="0" applyFont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6" xfId="0" applyFont="1" applyBorder="1" applyAlignment="1">
      <alignment vertical="center"/>
    </xf>
    <xf numFmtId="0" fontId="10" fillId="2" borderId="6" xfId="0" applyFont="1" applyFill="1" applyBorder="1" applyAlignment="1">
      <alignment horizontal="left" vertical="center"/>
    </xf>
    <xf numFmtId="0" fontId="9" fillId="0" borderId="5" xfId="0" applyFont="1" applyBorder="1">
      <alignment vertical="center"/>
    </xf>
    <xf numFmtId="0" fontId="9" fillId="0" borderId="0" xfId="0" applyFont="1" applyAlignment="1">
      <alignment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-jira-basic.atlassian.net/browse/AW2-123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selection activeCell="A26" sqref="A26:J26"/>
    </sheetView>
  </sheetViews>
  <sheetFormatPr defaultColWidth="11" defaultRowHeight="13.2"/>
  <cols>
    <col min="1" max="1" width="16.6666666666667" customWidth="1"/>
    <col min="2" max="2" width="22.3333333333333" customWidth="1"/>
    <col min="3" max="3" width="23.5" customWidth="1"/>
    <col min="4" max="4" width="32.6666666666667" customWidth="1"/>
    <col min="5" max="5" width="23.6666666666667" customWidth="1"/>
    <col min="6" max="6" width="17.6666666666667" customWidth="1"/>
    <col min="7" max="7" width="15.1666666666667" customWidth="1"/>
    <col min="8" max="8" width="25.3333333333333" customWidth="1"/>
    <col min="9" max="9" width="37.6666666666667" customWidth="1"/>
    <col min="10" max="10" width="23.3333333333333" customWidth="1"/>
  </cols>
  <sheetData>
    <row r="1" ht="17" customHeight="1" spans="1:10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67"/>
    </row>
    <row r="2" ht="16.35" spans="1:10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68"/>
    </row>
    <row r="3" ht="16.75" spans="1:10">
      <c r="A3" s="20" t="s">
        <v>2</v>
      </c>
      <c r="B3" s="21" t="s">
        <v>3</v>
      </c>
      <c r="C3" s="21" t="s">
        <v>4</v>
      </c>
      <c r="D3" s="21" t="s">
        <v>5</v>
      </c>
      <c r="E3" s="53" t="s">
        <v>6</v>
      </c>
      <c r="F3" s="54"/>
      <c r="G3" s="55"/>
      <c r="H3" s="55"/>
      <c r="I3" s="55"/>
      <c r="J3" s="69"/>
    </row>
    <row r="4" ht="16.75" spans="1:10">
      <c r="A4" s="22" t="s">
        <v>7</v>
      </c>
      <c r="B4" s="22" t="s">
        <v>8</v>
      </c>
      <c r="C4" s="23">
        <v>1</v>
      </c>
      <c r="D4" s="23">
        <v>1</v>
      </c>
      <c r="E4" s="56" t="s">
        <v>9</v>
      </c>
      <c r="F4" s="57"/>
      <c r="G4" s="58"/>
      <c r="H4" s="59"/>
      <c r="I4" s="59"/>
      <c r="J4" s="69"/>
    </row>
    <row r="5" ht="16.75" spans="1:10">
      <c r="A5" s="24" t="s">
        <v>10</v>
      </c>
      <c r="B5" s="25" t="s">
        <v>11</v>
      </c>
      <c r="C5" s="23" t="s">
        <v>12</v>
      </c>
      <c r="D5" s="26">
        <v>1</v>
      </c>
      <c r="E5" s="60" t="s">
        <v>13</v>
      </c>
      <c r="F5" s="57"/>
      <c r="G5" s="58"/>
      <c r="H5" s="59"/>
      <c r="I5" s="59"/>
      <c r="J5" s="69"/>
    </row>
    <row r="6" ht="17" customHeight="1" spans="1:10">
      <c r="A6" s="27"/>
      <c r="B6" s="28"/>
      <c r="C6" s="28"/>
      <c r="D6" s="28"/>
      <c r="E6" s="28"/>
      <c r="F6" s="28"/>
      <c r="G6" s="28"/>
      <c r="H6" s="28"/>
      <c r="I6" s="28"/>
      <c r="J6" s="69"/>
    </row>
    <row r="7" ht="17" customHeight="1" spans="1:10">
      <c r="A7" s="29" t="s">
        <v>14</v>
      </c>
      <c r="B7" s="30"/>
      <c r="C7" s="30"/>
      <c r="D7" s="30"/>
      <c r="E7" s="61"/>
      <c r="F7" s="62"/>
      <c r="G7" s="62"/>
      <c r="H7" s="62"/>
      <c r="I7" s="62"/>
      <c r="J7" s="70"/>
    </row>
    <row r="8" s="14" customFormat="1" ht="16.75" spans="1:10">
      <c r="A8" s="31" t="s">
        <v>15</v>
      </c>
      <c r="B8" s="32" t="s">
        <v>3</v>
      </c>
      <c r="C8" s="32" t="s">
        <v>4</v>
      </c>
      <c r="D8" s="32" t="s">
        <v>5</v>
      </c>
      <c r="E8" s="32" t="s">
        <v>6</v>
      </c>
      <c r="F8" s="28"/>
      <c r="G8" s="28"/>
      <c r="H8" s="28"/>
      <c r="I8" s="28"/>
      <c r="J8" s="71"/>
    </row>
    <row r="9" s="14" customFormat="1" ht="16.75" spans="1:10">
      <c r="A9" s="24" t="s">
        <v>16</v>
      </c>
      <c r="B9" s="33" t="s">
        <v>17</v>
      </c>
      <c r="C9" s="33" t="s">
        <v>18</v>
      </c>
      <c r="D9" s="34" t="s">
        <v>19</v>
      </c>
      <c r="E9" s="56" t="s">
        <v>9</v>
      </c>
      <c r="F9" s="28"/>
      <c r="G9" s="28"/>
      <c r="H9" s="28"/>
      <c r="I9" s="28"/>
      <c r="J9" s="71"/>
    </row>
    <row r="10" ht="15.6" spans="1:10">
      <c r="A10" s="27"/>
      <c r="B10" s="28"/>
      <c r="C10" s="28"/>
      <c r="D10" s="28"/>
      <c r="E10" s="28"/>
      <c r="F10" s="28"/>
      <c r="G10" s="28"/>
      <c r="H10" s="28"/>
      <c r="I10" s="28"/>
      <c r="J10" s="69"/>
    </row>
    <row r="11" ht="16.35" spans="1:10">
      <c r="A11" s="35" t="s">
        <v>20</v>
      </c>
      <c r="B11" s="36"/>
      <c r="C11" s="36"/>
      <c r="D11" s="36"/>
      <c r="E11" s="36"/>
      <c r="F11" s="28"/>
      <c r="G11" s="28"/>
      <c r="H11" s="28"/>
      <c r="I11" s="28"/>
      <c r="J11" s="69"/>
    </row>
    <row r="12" ht="16.75" spans="1:10">
      <c r="A12" s="20" t="s">
        <v>21</v>
      </c>
      <c r="B12" s="21" t="s">
        <v>22</v>
      </c>
      <c r="C12" s="28"/>
      <c r="D12" s="28"/>
      <c r="E12" s="28"/>
      <c r="F12" s="28"/>
      <c r="G12" s="28"/>
      <c r="H12" s="28"/>
      <c r="I12" s="28"/>
      <c r="J12" s="69"/>
    </row>
    <row r="13" ht="16.75" spans="1:10">
      <c r="A13" s="22" t="s">
        <v>23</v>
      </c>
      <c r="B13" s="33" t="s">
        <v>24</v>
      </c>
      <c r="C13" s="28"/>
      <c r="D13" s="28"/>
      <c r="E13" s="28"/>
      <c r="F13" s="28"/>
      <c r="G13" s="28"/>
      <c r="H13" s="28"/>
      <c r="I13" s="28"/>
      <c r="J13" s="69"/>
    </row>
    <row r="14" ht="16.75" spans="1:10">
      <c r="A14" s="22" t="s">
        <v>25</v>
      </c>
      <c r="B14" s="33" t="s">
        <v>26</v>
      </c>
      <c r="C14" s="28"/>
      <c r="D14" s="28"/>
      <c r="E14" s="28"/>
      <c r="F14" s="28"/>
      <c r="G14" s="28"/>
      <c r="H14" s="28"/>
      <c r="I14" s="28"/>
      <c r="J14" s="69"/>
    </row>
    <row r="15" ht="16.75" spans="1:10">
      <c r="A15" s="22" t="s">
        <v>27</v>
      </c>
      <c r="B15" s="33" t="s">
        <v>24</v>
      </c>
      <c r="C15" s="28"/>
      <c r="D15" s="28"/>
      <c r="E15" s="28"/>
      <c r="F15" s="28"/>
      <c r="G15" s="28"/>
      <c r="H15" s="28"/>
      <c r="I15" s="28"/>
      <c r="J15" s="69"/>
    </row>
    <row r="16" ht="16.75" spans="1:10">
      <c r="A16" s="22" t="s">
        <v>28</v>
      </c>
      <c r="B16" s="33" t="s">
        <v>26</v>
      </c>
      <c r="C16" s="28"/>
      <c r="D16" s="28"/>
      <c r="E16" s="28"/>
      <c r="F16" s="28"/>
      <c r="G16" s="28"/>
      <c r="H16" s="28"/>
      <c r="I16" s="28"/>
      <c r="J16" s="69"/>
    </row>
    <row r="17" ht="16.75" spans="1:10">
      <c r="A17" s="22" t="s">
        <v>29</v>
      </c>
      <c r="B17" s="33" t="s">
        <v>26</v>
      </c>
      <c r="C17" s="28"/>
      <c r="D17" s="28"/>
      <c r="E17" s="28"/>
      <c r="F17" s="28"/>
      <c r="G17" s="28"/>
      <c r="H17" s="28"/>
      <c r="I17" s="28"/>
      <c r="J17" s="69"/>
    </row>
    <row r="18" ht="16.75" spans="1:10">
      <c r="A18" s="22" t="s">
        <v>30</v>
      </c>
      <c r="B18" s="33" t="s">
        <v>24</v>
      </c>
      <c r="C18" s="28"/>
      <c r="D18" s="28"/>
      <c r="E18" s="28"/>
      <c r="F18" s="28"/>
      <c r="G18" s="28"/>
      <c r="H18" s="28"/>
      <c r="I18" s="28"/>
      <c r="J18" s="69"/>
    </row>
    <row r="19" ht="24" customHeight="1" spans="1:10">
      <c r="A19" s="37"/>
      <c r="B19" s="38"/>
      <c r="C19" s="38"/>
      <c r="D19" s="38"/>
      <c r="E19" s="38"/>
      <c r="F19" s="38"/>
      <c r="G19" s="38"/>
      <c r="H19" s="38"/>
      <c r="I19" s="38"/>
      <c r="J19" s="72"/>
    </row>
    <row r="20" ht="16.35" spans="1:10">
      <c r="A20" s="39" t="s">
        <v>31</v>
      </c>
      <c r="B20" s="39"/>
      <c r="C20" s="39"/>
      <c r="D20" s="39"/>
      <c r="E20" s="39"/>
      <c r="F20" s="39"/>
      <c r="G20" s="39"/>
      <c r="H20" s="39"/>
      <c r="I20" s="39"/>
      <c r="J20" s="39"/>
    </row>
    <row r="21" ht="16.35" spans="1:12">
      <c r="A21" s="40" t="s">
        <v>32</v>
      </c>
      <c r="B21" s="41"/>
      <c r="C21" s="41"/>
      <c r="D21" s="41"/>
      <c r="E21" s="41"/>
      <c r="F21" s="41"/>
      <c r="G21" s="41"/>
      <c r="H21" s="41"/>
      <c r="I21" s="41"/>
      <c r="J21" s="73"/>
      <c r="K21" s="74"/>
      <c r="L21" s="74"/>
    </row>
    <row r="22" ht="30" customHeight="1" spans="1:10">
      <c r="A22" s="39" t="s">
        <v>33</v>
      </c>
      <c r="B22" s="39"/>
      <c r="C22" s="39"/>
      <c r="D22" s="39"/>
      <c r="E22" s="39"/>
      <c r="F22" s="39"/>
      <c r="G22" s="39"/>
      <c r="H22" s="39"/>
      <c r="I22" s="39"/>
      <c r="J22" s="39"/>
    </row>
    <row r="23" ht="16.35" spans="1:10">
      <c r="A23" s="39" t="s">
        <v>34</v>
      </c>
      <c r="B23" s="39"/>
      <c r="C23" s="39"/>
      <c r="D23" s="39"/>
      <c r="E23" s="39"/>
      <c r="F23" s="39"/>
      <c r="G23" s="39"/>
      <c r="H23" s="39"/>
      <c r="I23" s="39"/>
      <c r="J23" s="39"/>
    </row>
    <row r="24" ht="16.35" spans="1:10">
      <c r="A24" s="42" t="s">
        <v>35</v>
      </c>
      <c r="B24" s="43"/>
      <c r="C24" s="43"/>
      <c r="D24" s="43"/>
      <c r="E24" s="43"/>
      <c r="F24" s="43"/>
      <c r="G24" s="43"/>
      <c r="H24" s="43"/>
      <c r="I24" s="43"/>
      <c r="J24" s="75"/>
    </row>
    <row r="25" ht="16.35" spans="1:10">
      <c r="A25" s="44" t="s">
        <v>36</v>
      </c>
      <c r="B25" s="45"/>
      <c r="C25" s="45"/>
      <c r="D25" s="45"/>
      <c r="E25" s="45"/>
      <c r="F25" s="45"/>
      <c r="G25" s="45"/>
      <c r="H25" s="45"/>
      <c r="I25" s="45"/>
      <c r="J25" s="76"/>
    </row>
    <row r="26" ht="16.35" spans="1:10">
      <c r="A26" s="42" t="s">
        <v>37</v>
      </c>
      <c r="B26" s="43"/>
      <c r="C26" s="43"/>
      <c r="D26" s="43"/>
      <c r="E26" s="43"/>
      <c r="F26" s="43"/>
      <c r="G26" s="43"/>
      <c r="H26" s="43"/>
      <c r="I26" s="43"/>
      <c r="J26" s="75"/>
    </row>
    <row r="27" ht="16.35" spans="1:10">
      <c r="A27" s="42" t="s">
        <v>38</v>
      </c>
      <c r="B27" s="43"/>
      <c r="C27" s="43"/>
      <c r="D27" s="43"/>
      <c r="E27" s="43"/>
      <c r="F27" s="43"/>
      <c r="G27" s="43"/>
      <c r="H27" s="43"/>
      <c r="I27" s="43"/>
      <c r="J27" s="75"/>
    </row>
    <row r="28" ht="16.35" spans="1:10">
      <c r="A28" s="42" t="s">
        <v>39</v>
      </c>
      <c r="B28" s="43"/>
      <c r="C28" s="43"/>
      <c r="D28" s="43"/>
      <c r="E28" s="43"/>
      <c r="F28" s="43"/>
      <c r="G28" s="43"/>
      <c r="H28" s="43"/>
      <c r="I28" s="43"/>
      <c r="J28" s="75"/>
    </row>
    <row r="29" ht="16.35" spans="1:10">
      <c r="A29" s="46" t="s">
        <v>40</v>
      </c>
      <c r="B29" s="46"/>
      <c r="C29" s="46"/>
      <c r="D29" s="46"/>
      <c r="E29" s="46"/>
      <c r="F29" s="63"/>
      <c r="G29" s="63"/>
      <c r="H29" s="63"/>
      <c r="I29" s="63"/>
      <c r="J29" s="63"/>
    </row>
    <row r="30" ht="32.75" spans="1:10">
      <c r="A30" s="47" t="s">
        <v>41</v>
      </c>
      <c r="B30" s="48"/>
      <c r="C30" s="49"/>
      <c r="D30" s="25" t="s">
        <v>42</v>
      </c>
      <c r="E30" s="25" t="s">
        <v>43</v>
      </c>
      <c r="F30" s="25" t="s">
        <v>44</v>
      </c>
      <c r="G30" s="33" t="s">
        <v>45</v>
      </c>
      <c r="H30" s="33" t="s">
        <v>46</v>
      </c>
      <c r="I30" s="33" t="s">
        <v>47</v>
      </c>
      <c r="J30" s="24" t="s">
        <v>48</v>
      </c>
    </row>
    <row r="31" ht="17" customHeight="1" spans="1:10">
      <c r="A31" s="50" t="s">
        <v>49</v>
      </c>
      <c r="B31" s="51"/>
      <c r="C31" s="52"/>
      <c r="D31" s="25">
        <v>325</v>
      </c>
      <c r="E31" s="25">
        <v>252</v>
      </c>
      <c r="F31" s="64">
        <f t="shared" ref="F31:F40" si="0">E31/D31</f>
        <v>0.775384615384615</v>
      </c>
      <c r="G31" s="24">
        <v>252</v>
      </c>
      <c r="H31" s="64">
        <f t="shared" ref="H31:H40" si="1">G31/E31</f>
        <v>1</v>
      </c>
      <c r="I31" s="23">
        <f t="shared" ref="I31:I40" si="2">G31/D31</f>
        <v>0.775384615384615</v>
      </c>
      <c r="J31" s="25"/>
    </row>
    <row r="32" ht="47.75" spans="1:10">
      <c r="A32" s="50" t="s">
        <v>50</v>
      </c>
      <c r="B32" s="51"/>
      <c r="C32" s="52"/>
      <c r="D32" s="25">
        <v>775</v>
      </c>
      <c r="E32" s="25">
        <v>769</v>
      </c>
      <c r="F32" s="64">
        <f t="shared" si="0"/>
        <v>0.992258064516129</v>
      </c>
      <c r="G32" s="24">
        <v>768</v>
      </c>
      <c r="H32" s="64">
        <f t="shared" si="1"/>
        <v>0.998699609882965</v>
      </c>
      <c r="I32" s="23">
        <f t="shared" si="2"/>
        <v>0.990967741935484</v>
      </c>
      <c r="J32" s="25" t="s">
        <v>51</v>
      </c>
    </row>
    <row r="33" ht="32.75" spans="1:10">
      <c r="A33" s="50" t="s">
        <v>52</v>
      </c>
      <c r="B33" s="51"/>
      <c r="C33" s="52"/>
      <c r="D33" s="25">
        <v>91</v>
      </c>
      <c r="E33" s="25">
        <v>76</v>
      </c>
      <c r="F33" s="64">
        <f t="shared" si="0"/>
        <v>0.835164835164835</v>
      </c>
      <c r="G33" s="24">
        <v>72</v>
      </c>
      <c r="H33" s="64">
        <f t="shared" si="1"/>
        <v>0.947368421052632</v>
      </c>
      <c r="I33" s="23">
        <f t="shared" si="2"/>
        <v>0.791208791208791</v>
      </c>
      <c r="J33" s="25" t="s">
        <v>53</v>
      </c>
    </row>
    <row r="34" ht="16.35" spans="1:10">
      <c r="A34" s="50" t="s">
        <v>54</v>
      </c>
      <c r="B34" s="51"/>
      <c r="C34" s="52"/>
      <c r="D34" s="25">
        <v>68</v>
      </c>
      <c r="E34" s="25">
        <v>68</v>
      </c>
      <c r="F34" s="64">
        <f t="shared" si="0"/>
        <v>1</v>
      </c>
      <c r="G34" s="24">
        <v>68</v>
      </c>
      <c r="H34" s="64">
        <f t="shared" si="1"/>
        <v>1</v>
      </c>
      <c r="I34" s="23">
        <f t="shared" si="2"/>
        <v>1</v>
      </c>
      <c r="J34" s="25"/>
    </row>
    <row r="35" ht="32.75" spans="1:10">
      <c r="A35" s="50" t="s">
        <v>55</v>
      </c>
      <c r="B35" s="51"/>
      <c r="C35" s="52"/>
      <c r="D35" s="25">
        <v>233</v>
      </c>
      <c r="E35" s="25">
        <v>200</v>
      </c>
      <c r="F35" s="64">
        <f t="shared" si="0"/>
        <v>0.858369098712446</v>
      </c>
      <c r="G35" s="24">
        <v>175</v>
      </c>
      <c r="H35" s="64">
        <f t="shared" si="1"/>
        <v>0.875</v>
      </c>
      <c r="I35" s="23">
        <f t="shared" si="2"/>
        <v>0.751072961373391</v>
      </c>
      <c r="J35" s="25" t="s">
        <v>56</v>
      </c>
    </row>
    <row r="36" ht="32.75" spans="1:10">
      <c r="A36" s="50" t="s">
        <v>57</v>
      </c>
      <c r="B36" s="51"/>
      <c r="C36" s="52"/>
      <c r="D36" s="25">
        <v>75</v>
      </c>
      <c r="E36" s="25">
        <v>74</v>
      </c>
      <c r="F36" s="64">
        <f t="shared" si="0"/>
        <v>0.986666666666667</v>
      </c>
      <c r="G36" s="24">
        <v>74</v>
      </c>
      <c r="H36" s="64">
        <f t="shared" si="1"/>
        <v>1</v>
      </c>
      <c r="I36" s="23">
        <f t="shared" si="2"/>
        <v>0.986666666666667</v>
      </c>
      <c r="J36" s="25" t="s">
        <v>58</v>
      </c>
    </row>
    <row r="37" ht="63.75" spans="1:10">
      <c r="A37" s="50" t="s">
        <v>59</v>
      </c>
      <c r="B37" s="51"/>
      <c r="C37" s="52"/>
      <c r="D37" s="25">
        <v>551</v>
      </c>
      <c r="E37" s="25">
        <v>335</v>
      </c>
      <c r="F37" s="64">
        <f t="shared" si="0"/>
        <v>0.607985480943739</v>
      </c>
      <c r="G37" s="24">
        <v>335</v>
      </c>
      <c r="H37" s="64">
        <f t="shared" si="1"/>
        <v>1</v>
      </c>
      <c r="I37" s="23">
        <f t="shared" si="2"/>
        <v>0.607985480943739</v>
      </c>
      <c r="J37" s="25" t="s">
        <v>60</v>
      </c>
    </row>
    <row r="38" ht="16.35" spans="1:10">
      <c r="A38" s="50" t="s">
        <v>61</v>
      </c>
      <c r="B38" s="51"/>
      <c r="C38" s="52"/>
      <c r="D38" s="25">
        <v>50</v>
      </c>
      <c r="E38" s="25">
        <v>50</v>
      </c>
      <c r="F38" s="64">
        <f t="shared" si="0"/>
        <v>1</v>
      </c>
      <c r="G38" s="24">
        <v>50</v>
      </c>
      <c r="H38" s="64">
        <f t="shared" si="1"/>
        <v>1</v>
      </c>
      <c r="I38" s="23">
        <f t="shared" si="2"/>
        <v>1</v>
      </c>
      <c r="J38" s="25"/>
    </row>
    <row r="39" ht="94.75" spans="1:10">
      <c r="A39" s="50" t="s">
        <v>62</v>
      </c>
      <c r="B39" s="51"/>
      <c r="C39" s="52"/>
      <c r="D39" s="25">
        <v>474</v>
      </c>
      <c r="E39" s="25">
        <v>420</v>
      </c>
      <c r="F39" s="64">
        <f t="shared" si="0"/>
        <v>0.886075949367089</v>
      </c>
      <c r="G39" s="24">
        <v>409</v>
      </c>
      <c r="H39" s="64">
        <f t="shared" si="1"/>
        <v>0.973809523809524</v>
      </c>
      <c r="I39" s="23">
        <f t="shared" si="2"/>
        <v>0.862869198312236</v>
      </c>
      <c r="J39" s="25" t="s">
        <v>63</v>
      </c>
    </row>
    <row r="40" ht="32.75" spans="1:10">
      <c r="A40" s="50" t="s">
        <v>64</v>
      </c>
      <c r="B40" s="51"/>
      <c r="C40" s="52"/>
      <c r="D40" s="25">
        <v>138</v>
      </c>
      <c r="E40" s="25">
        <v>120</v>
      </c>
      <c r="F40" s="64">
        <f t="shared" si="0"/>
        <v>0.869565217391304</v>
      </c>
      <c r="G40" s="24">
        <v>120</v>
      </c>
      <c r="H40" s="64">
        <f t="shared" si="1"/>
        <v>1</v>
      </c>
      <c r="I40" s="23">
        <f t="shared" si="2"/>
        <v>0.869565217391304</v>
      </c>
      <c r="J40" s="25" t="s">
        <v>65</v>
      </c>
    </row>
    <row r="41" ht="16.75" spans="1:10">
      <c r="A41" s="50" t="s">
        <v>66</v>
      </c>
      <c r="B41" s="51"/>
      <c r="C41" s="51"/>
      <c r="D41" s="25" t="s">
        <v>67</v>
      </c>
      <c r="E41" s="25" t="s">
        <v>67</v>
      </c>
      <c r="F41" s="64">
        <v>0</v>
      </c>
      <c r="G41" s="24" t="s">
        <v>67</v>
      </c>
      <c r="H41" s="64">
        <v>0</v>
      </c>
      <c r="I41" s="23">
        <v>0</v>
      </c>
      <c r="J41" s="25" t="s">
        <v>68</v>
      </c>
    </row>
    <row r="42" ht="32.75" spans="1:10">
      <c r="A42" s="50" t="s">
        <v>69</v>
      </c>
      <c r="B42" s="51"/>
      <c r="C42" s="51"/>
      <c r="D42" s="25">
        <v>147</v>
      </c>
      <c r="E42" s="25">
        <v>124</v>
      </c>
      <c r="F42" s="64">
        <f t="shared" ref="F42" si="3">E42/D42</f>
        <v>0.843537414965986</v>
      </c>
      <c r="G42" s="24">
        <v>123</v>
      </c>
      <c r="H42" s="64">
        <f t="shared" ref="H42" si="4">G42/E42</f>
        <v>0.991935483870968</v>
      </c>
      <c r="I42" s="23">
        <f t="shared" ref="I42" si="5">G42/D42</f>
        <v>0.836734693877551</v>
      </c>
      <c r="J42" s="25" t="s">
        <v>70</v>
      </c>
    </row>
    <row r="43" s="15" customFormat="1" ht="16" customHeight="1" spans="1:11">
      <c r="A43" s="50" t="s">
        <v>71</v>
      </c>
      <c r="B43" s="51"/>
      <c r="C43" s="52"/>
      <c r="D43" s="50" t="str">
        <f>CONCATENATE("全部模块用例总执行数/全部模块用例总数=",TEXT(SUM(E31:E42)/SUM(D31:D42),"0%"))</f>
        <v>全部模块用例总执行数/全部模块用例总数=85%</v>
      </c>
      <c r="E43" s="51"/>
      <c r="F43" s="52"/>
      <c r="G43" s="65" t="str">
        <f>CONCATENATE("执行通过率(执行成功数/测试执行数）=",TEXT(SUM(G31:G42)/SUM(E31:E42),"0%"))</f>
        <v>执行通过率(执行成功数/测试执行数）=98%</v>
      </c>
      <c r="H43" s="66"/>
      <c r="I43" s="65" t="str">
        <f>CONCATENATE("总体成熟度(执行成功数/用例总数）=",TEXT(SUM(G31:G42)/SUM(D31:D42),"0%"))</f>
        <v>总体成熟度(执行成功数/用例总数）=84%</v>
      </c>
      <c r="J43" s="77"/>
      <c r="K43" s="78"/>
    </row>
    <row r="44" ht="16.35" spans="1:10">
      <c r="A44" s="46" t="s">
        <v>72</v>
      </c>
      <c r="B44" s="46"/>
      <c r="C44" s="46"/>
      <c r="D44" s="46"/>
      <c r="E44" s="46"/>
      <c r="F44" s="46"/>
      <c r="G44" s="46"/>
      <c r="H44" s="46"/>
      <c r="I44" s="46"/>
      <c r="J44" s="46"/>
    </row>
    <row r="45" ht="16.35" spans="1:10">
      <c r="A45" s="24" t="s">
        <v>73</v>
      </c>
      <c r="B45" s="24"/>
      <c r="C45" s="24"/>
      <c r="D45" s="24" t="s">
        <v>74</v>
      </c>
      <c r="E45" s="24"/>
      <c r="F45" s="24"/>
      <c r="G45" s="24"/>
      <c r="H45" s="24"/>
      <c r="I45" s="24"/>
      <c r="J45" s="24"/>
    </row>
    <row r="46" ht="16.35" spans="1:10">
      <c r="A46" s="24" t="s">
        <v>75</v>
      </c>
      <c r="B46" s="24"/>
      <c r="C46" s="24"/>
      <c r="D46" s="24" t="s">
        <v>76</v>
      </c>
      <c r="E46" s="24"/>
      <c r="F46" s="24"/>
      <c r="G46" s="24"/>
      <c r="H46" s="24"/>
      <c r="I46" s="24"/>
      <c r="J46" s="24"/>
    </row>
    <row r="47" ht="16.35" spans="1:10">
      <c r="A47" s="24" t="s">
        <v>77</v>
      </c>
      <c r="B47" s="24"/>
      <c r="C47" s="24"/>
      <c r="D47" s="24">
        <v>12</v>
      </c>
      <c r="E47" s="24"/>
      <c r="F47" s="24"/>
      <c r="G47" s="24"/>
      <c r="H47" s="24"/>
      <c r="I47" s="24"/>
      <c r="J47" s="24"/>
    </row>
  </sheetData>
  <mergeCells count="38">
    <mergeCell ref="A1:J1"/>
    <mergeCell ref="A2:J2"/>
    <mergeCell ref="A7:E7"/>
    <mergeCell ref="A11:E11"/>
    <mergeCell ref="A19:J19"/>
    <mergeCell ref="A20:J20"/>
    <mergeCell ref="A21:J21"/>
    <mergeCell ref="A22:J22"/>
    <mergeCell ref="A23:J23"/>
    <mergeCell ref="A24:J24"/>
    <mergeCell ref="A25:J25"/>
    <mergeCell ref="A26:J26"/>
    <mergeCell ref="A27:J27"/>
    <mergeCell ref="A28:J28"/>
    <mergeCell ref="A29:J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D43:F43"/>
    <mergeCell ref="G43:H43"/>
    <mergeCell ref="A44:J44"/>
    <mergeCell ref="A45:C45"/>
    <mergeCell ref="D45:J45"/>
    <mergeCell ref="A46:C46"/>
    <mergeCell ref="D46:J46"/>
    <mergeCell ref="A47:C47"/>
    <mergeCell ref="D47:J4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C2" sqref="C2"/>
    </sheetView>
  </sheetViews>
  <sheetFormatPr defaultColWidth="8.83333333333333" defaultRowHeight="13.2"/>
  <cols>
    <col min="1" max="1" width="8.83333333333333" style="2" customWidth="1"/>
    <col min="2" max="2" width="11.5" style="2" customWidth="1"/>
    <col min="3" max="3" width="64.5" style="2" customWidth="1"/>
    <col min="4" max="4" width="7.5" style="2" customWidth="1"/>
    <col min="5" max="5" width="12.7666666666667" style="2" customWidth="1"/>
    <col min="6" max="6" width="6.83333333333333" style="2" customWidth="1"/>
    <col min="7" max="7" width="15" style="2" customWidth="1"/>
    <col min="8" max="8" width="23.7416666666667" style="2" customWidth="1"/>
    <col min="9" max="9" width="8.83333333333333" style="2" customWidth="1"/>
    <col min="10" max="10" width="19.8583333333333" style="2" customWidth="1"/>
    <col min="11" max="11" width="20.1333333333333" style="2" customWidth="1"/>
    <col min="12" max="12" width="8.83333333333333" style="2" customWidth="1"/>
    <col min="13" max="13" width="4.83333333333333" style="2" customWidth="1"/>
    <col min="14" max="14" width="29.9916666666667" style="2" customWidth="1"/>
    <col min="15" max="16384" width="8.83333333333333" style="2"/>
  </cols>
  <sheetData>
    <row r="1" s="1" customFormat="1" ht="18" spans="1:14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</row>
    <row r="2" s="1" customFormat="1" ht="36" spans="1:14">
      <c r="A2" s="4" t="s">
        <v>92</v>
      </c>
      <c r="B2" s="5" t="s">
        <v>93</v>
      </c>
      <c r="C2" s="6" t="s">
        <v>94</v>
      </c>
      <c r="D2" s="7" t="s">
        <v>95</v>
      </c>
      <c r="E2" s="7" t="s">
        <v>96</v>
      </c>
      <c r="F2" s="7" t="s">
        <v>97</v>
      </c>
      <c r="G2" s="4" t="s">
        <v>98</v>
      </c>
      <c r="H2" s="7" t="s">
        <v>99</v>
      </c>
      <c r="I2" s="12" t="s">
        <v>100</v>
      </c>
      <c r="J2" s="7" t="s">
        <v>101</v>
      </c>
      <c r="K2" s="7" t="s">
        <v>102</v>
      </c>
      <c r="L2" s="7"/>
      <c r="M2" s="7"/>
      <c r="N2" s="7" t="s">
        <v>103</v>
      </c>
    </row>
    <row r="3" ht="14" spans="1:9">
      <c r="A3" s="8"/>
      <c r="B3" s="8"/>
      <c r="C3" s="9"/>
      <c r="D3" s="9"/>
      <c r="E3" s="9"/>
      <c r="F3" s="11"/>
      <c r="G3" s="9"/>
      <c r="H3" s="9"/>
      <c r="I3" s="9"/>
    </row>
    <row r="4" ht="14" spans="1:9">
      <c r="A4" s="8"/>
      <c r="B4" s="8"/>
      <c r="C4" s="9"/>
      <c r="D4" s="9"/>
      <c r="E4" s="9"/>
      <c r="F4" s="11"/>
      <c r="G4" s="9"/>
      <c r="H4" s="9"/>
      <c r="I4" s="9"/>
    </row>
    <row r="5" ht="14" spans="1:9">
      <c r="A5" s="8"/>
      <c r="B5" s="8"/>
      <c r="C5" s="9"/>
      <c r="D5" s="9"/>
      <c r="E5" s="9"/>
      <c r="F5" s="11"/>
      <c r="G5" s="9"/>
      <c r="H5" s="9"/>
      <c r="I5" s="9"/>
    </row>
    <row r="6" ht="14" spans="1:9">
      <c r="A6" s="8"/>
      <c r="B6" s="8"/>
      <c r="C6" s="9"/>
      <c r="D6" s="9"/>
      <c r="E6" s="9"/>
      <c r="F6" s="11"/>
      <c r="G6" s="9"/>
      <c r="H6" s="9"/>
      <c r="I6" s="9"/>
    </row>
    <row r="7" ht="14" spans="1:9">
      <c r="A7" s="8"/>
      <c r="B7" s="8"/>
      <c r="C7" s="9"/>
      <c r="D7" s="9"/>
      <c r="E7" s="9"/>
      <c r="F7" s="11"/>
      <c r="G7" s="9"/>
      <c r="H7" s="9"/>
      <c r="I7" s="9"/>
    </row>
    <row r="8" ht="14" spans="1:9">
      <c r="A8" s="8"/>
      <c r="B8" s="8"/>
      <c r="C8" s="9"/>
      <c r="D8" s="9"/>
      <c r="E8" s="9"/>
      <c r="F8" s="11"/>
      <c r="G8" s="9"/>
      <c r="H8" s="9"/>
      <c r="I8" s="9"/>
    </row>
    <row r="9" ht="14" spans="1:9">
      <c r="A9" s="8"/>
      <c r="B9" s="8"/>
      <c r="C9" s="9"/>
      <c r="D9" s="9"/>
      <c r="E9" s="9"/>
      <c r="F9" s="11"/>
      <c r="G9" s="9"/>
      <c r="H9" s="9"/>
      <c r="I9" s="9"/>
    </row>
    <row r="10" ht="14" spans="1:9">
      <c r="A10" s="8"/>
      <c r="B10" s="8"/>
      <c r="C10" s="9"/>
      <c r="D10" s="9"/>
      <c r="E10" s="9"/>
      <c r="F10" s="11"/>
      <c r="G10" s="9"/>
      <c r="H10" s="9"/>
      <c r="I10" s="9"/>
    </row>
    <row r="11" ht="14" spans="1:9">
      <c r="A11" s="8"/>
      <c r="B11" s="8"/>
      <c r="C11" s="9"/>
      <c r="D11" s="9"/>
      <c r="E11" s="9"/>
      <c r="F11" s="11"/>
      <c r="G11" s="9"/>
      <c r="H11" s="9"/>
      <c r="I11" s="9"/>
    </row>
    <row r="12" ht="14" spans="1:9">
      <c r="A12" s="8"/>
      <c r="B12" s="8"/>
      <c r="C12" s="9"/>
      <c r="D12" s="9"/>
      <c r="E12" s="9"/>
      <c r="F12" s="11"/>
      <c r="G12" s="9"/>
      <c r="H12" s="9"/>
      <c r="I12" s="9"/>
    </row>
    <row r="13" ht="14" spans="1:9">
      <c r="A13" s="8"/>
      <c r="B13" s="8"/>
      <c r="C13" s="9"/>
      <c r="D13" s="9"/>
      <c r="E13" s="9"/>
      <c r="F13" s="11"/>
      <c r="G13" s="9"/>
      <c r="H13" s="9"/>
      <c r="I13" s="9"/>
    </row>
    <row r="14" ht="14" spans="1:9">
      <c r="A14" s="8"/>
      <c r="B14" s="8"/>
      <c r="C14" s="9"/>
      <c r="D14" s="9"/>
      <c r="E14" s="9"/>
      <c r="F14" s="11"/>
      <c r="G14" s="9"/>
      <c r="H14" s="9"/>
      <c r="I14" s="9"/>
    </row>
    <row r="15" ht="14" spans="1:9">
      <c r="A15" s="8"/>
      <c r="B15" s="8"/>
      <c r="C15" s="9"/>
      <c r="D15" s="9"/>
      <c r="E15" s="9"/>
      <c r="F15" s="11"/>
      <c r="G15" s="9"/>
      <c r="H15" s="9"/>
      <c r="I15" s="9"/>
    </row>
    <row r="16" ht="14" spans="1:9">
      <c r="A16" s="8"/>
      <c r="B16" s="8"/>
      <c r="C16" s="9"/>
      <c r="D16" s="9"/>
      <c r="E16" s="9"/>
      <c r="F16" s="11"/>
      <c r="G16" s="9"/>
      <c r="H16" s="9"/>
      <c r="I16" s="9"/>
    </row>
    <row r="17" ht="14" spans="1:9">
      <c r="A17" s="8"/>
      <c r="B17" s="8"/>
      <c r="C17" s="9"/>
      <c r="D17" s="9"/>
      <c r="E17" s="9"/>
      <c r="F17" s="11"/>
      <c r="G17" s="9"/>
      <c r="H17" s="9"/>
      <c r="I17" s="9"/>
    </row>
    <row r="18" ht="14" spans="1:9">
      <c r="A18" s="8"/>
      <c r="B18" s="8"/>
      <c r="C18" s="9"/>
      <c r="D18" s="9"/>
      <c r="E18" s="9"/>
      <c r="F18" s="11"/>
      <c r="G18" s="9"/>
      <c r="H18" s="9"/>
      <c r="I18" s="9"/>
    </row>
    <row r="19" ht="14" spans="1:9">
      <c r="A19" s="8"/>
      <c r="B19" s="8"/>
      <c r="C19" s="9"/>
      <c r="D19" s="9"/>
      <c r="E19" s="9"/>
      <c r="F19" s="11"/>
      <c r="G19" s="9"/>
      <c r="H19" s="9"/>
      <c r="I19" s="9"/>
    </row>
    <row r="20" ht="14" spans="1:9">
      <c r="A20" s="8"/>
      <c r="B20" s="8"/>
      <c r="C20" s="9"/>
      <c r="D20" s="9"/>
      <c r="E20" s="9"/>
      <c r="F20" s="11"/>
      <c r="G20" s="9"/>
      <c r="H20" s="9"/>
      <c r="I20" s="9"/>
    </row>
    <row r="21" ht="14" spans="1:9">
      <c r="A21" s="8"/>
      <c r="B21" s="8"/>
      <c r="C21" s="9"/>
      <c r="D21" s="9"/>
      <c r="E21" s="9"/>
      <c r="F21" s="11"/>
      <c r="G21" s="9"/>
      <c r="H21" s="9"/>
      <c r="I21" s="9"/>
    </row>
    <row r="22" ht="14" spans="1:9">
      <c r="A22" s="8"/>
      <c r="B22" s="8"/>
      <c r="C22" s="9"/>
      <c r="D22" s="9"/>
      <c r="E22" s="9"/>
      <c r="F22" s="11"/>
      <c r="G22" s="9"/>
      <c r="H22" s="9"/>
      <c r="I22" s="9"/>
    </row>
    <row r="23" ht="14" spans="1:9">
      <c r="A23" s="8"/>
      <c r="B23" s="10"/>
      <c r="C23" s="9"/>
      <c r="D23" s="9"/>
      <c r="E23" s="9"/>
      <c r="F23" s="11"/>
      <c r="G23" s="9"/>
      <c r="H23" s="9"/>
      <c r="I23" s="9"/>
    </row>
    <row r="24" ht="14" spans="1:9">
      <c r="A24" s="8"/>
      <c r="B24" s="8"/>
      <c r="C24" s="9"/>
      <c r="D24" s="9"/>
      <c r="E24" s="9"/>
      <c r="F24" s="11"/>
      <c r="G24" s="9"/>
      <c r="H24" s="9"/>
      <c r="I24" s="9"/>
    </row>
    <row r="25" ht="14" spans="1:9">
      <c r="A25" s="8"/>
      <c r="B25" s="8"/>
      <c r="C25" s="9"/>
      <c r="D25" s="9"/>
      <c r="E25" s="9"/>
      <c r="F25" s="11"/>
      <c r="G25" s="9"/>
      <c r="H25" s="9"/>
      <c r="I25" s="9"/>
    </row>
    <row r="26" ht="14" spans="1:9">
      <c r="A26" s="8"/>
      <c r="B26" s="8"/>
      <c r="C26" s="9"/>
      <c r="D26" s="9"/>
      <c r="E26" s="9"/>
      <c r="F26" s="11"/>
      <c r="G26" s="9"/>
      <c r="H26" s="9"/>
      <c r="I26" s="9"/>
    </row>
    <row r="27" ht="14" spans="1:9">
      <c r="A27" s="8"/>
      <c r="B27" s="10"/>
      <c r="C27" s="9"/>
      <c r="D27" s="9"/>
      <c r="E27" s="9"/>
      <c r="F27" s="11"/>
      <c r="G27" s="9"/>
      <c r="H27" s="9"/>
      <c r="I27" s="9"/>
    </row>
    <row r="28" ht="14" spans="1:9">
      <c r="A28" s="8"/>
      <c r="B28" s="10"/>
      <c r="C28" s="9"/>
      <c r="D28" s="9"/>
      <c r="E28" s="9"/>
      <c r="F28" s="11"/>
      <c r="G28" s="9"/>
      <c r="H28" s="9"/>
      <c r="I28" s="9"/>
    </row>
    <row r="29" ht="14" spans="1:9">
      <c r="A29" s="8"/>
      <c r="B29" s="8"/>
      <c r="C29" s="9"/>
      <c r="D29" s="9"/>
      <c r="E29" s="9"/>
      <c r="F29" s="11"/>
      <c r="G29" s="9"/>
      <c r="H29" s="9"/>
      <c r="I29" s="9"/>
    </row>
    <row r="30" ht="14" spans="1:9">
      <c r="A30" s="8"/>
      <c r="B30" s="8"/>
      <c r="C30" s="9"/>
      <c r="D30" s="9"/>
      <c r="E30" s="9"/>
      <c r="F30" s="11"/>
      <c r="G30" s="9"/>
      <c r="H30" s="9"/>
      <c r="I30" s="9"/>
    </row>
    <row r="31" ht="14" spans="1:9">
      <c r="A31" s="8"/>
      <c r="B31" s="8"/>
      <c r="C31" s="9"/>
      <c r="D31" s="9"/>
      <c r="E31" s="9"/>
      <c r="F31" s="11"/>
      <c r="G31" s="9"/>
      <c r="H31" s="9"/>
      <c r="I31" s="9"/>
    </row>
    <row r="32" ht="14" spans="1:9">
      <c r="A32" s="8"/>
      <c r="B32" s="8"/>
      <c r="C32" s="9"/>
      <c r="D32" s="9"/>
      <c r="E32" s="9"/>
      <c r="F32" s="11"/>
      <c r="G32" s="9"/>
      <c r="H32" s="9"/>
      <c r="I32" s="9"/>
    </row>
    <row r="33" ht="14" spans="1:9">
      <c r="A33" s="8"/>
      <c r="B33" s="8"/>
      <c r="C33" s="9"/>
      <c r="D33" s="9"/>
      <c r="E33" s="9"/>
      <c r="F33" s="11"/>
      <c r="G33" s="9"/>
      <c r="H33" s="9"/>
      <c r="I33" s="9"/>
    </row>
    <row r="34" ht="14" spans="1:9">
      <c r="A34" s="8"/>
      <c r="B34" s="8"/>
      <c r="C34" s="9"/>
      <c r="D34" s="9"/>
      <c r="E34" s="9"/>
      <c r="F34" s="11"/>
      <c r="G34" s="9"/>
      <c r="H34" s="9"/>
      <c r="I34" s="9"/>
    </row>
    <row r="35" ht="14" spans="1:9">
      <c r="A35" s="8"/>
      <c r="B35" s="8"/>
      <c r="C35" s="9"/>
      <c r="D35" s="9"/>
      <c r="E35" s="9"/>
      <c r="F35" s="11"/>
      <c r="G35" s="9"/>
      <c r="H35" s="9"/>
      <c r="I35" s="13"/>
    </row>
    <row r="36" ht="14" spans="1:9">
      <c r="A36" s="8"/>
      <c r="B36" s="8"/>
      <c r="C36" s="9"/>
      <c r="D36" s="9"/>
      <c r="E36" s="9"/>
      <c r="F36" s="11"/>
      <c r="G36" s="9"/>
      <c r="H36" s="9"/>
      <c r="I36" s="13"/>
    </row>
    <row r="37" ht="14" spans="1:9">
      <c r="A37" s="8"/>
      <c r="B37" s="8"/>
      <c r="C37" s="9"/>
      <c r="D37" s="9"/>
      <c r="E37" s="9"/>
      <c r="F37" s="11"/>
      <c r="G37" s="9"/>
      <c r="H37" s="9"/>
      <c r="I37" s="13"/>
    </row>
    <row r="38" ht="14" spans="1:9">
      <c r="A38" s="8"/>
      <c r="B38" s="8"/>
      <c r="C38" s="9"/>
      <c r="D38" s="9"/>
      <c r="E38" s="9"/>
      <c r="F38" s="11"/>
      <c r="G38" s="9"/>
      <c r="H38" s="9"/>
      <c r="I38" s="13"/>
    </row>
    <row r="39" ht="14" spans="1:9">
      <c r="A39" s="8"/>
      <c r="B39" s="8"/>
      <c r="C39" s="9"/>
      <c r="D39" s="9"/>
      <c r="E39" s="9"/>
      <c r="F39" s="11"/>
      <c r="G39" s="9"/>
      <c r="H39" s="9"/>
      <c r="I39" s="13"/>
    </row>
  </sheetData>
  <hyperlinks>
    <hyperlink ref="B2" r:id="rId1" display="AW2-12305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测试报告</vt:lpstr>
      <vt:lpstr>遗留buglist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2021-09-15T15:06:00Z</dcterms:created>
  <dcterms:modified xsi:type="dcterms:W3CDTF">2023-01-10T12:11:57Z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C38A4F3C5268D78908E5BC637EAD5A5A</vt:lpwstr>
  </property>
</Properties>
</file>