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MY24 P702/R07/"/>
    </mc:Choice>
  </mc:AlternateContent>
  <xr:revisionPtr revIDLastSave="0" documentId="13_ncr:1_{9C4CCA09-665D-3543-8A89-AC68B832295D}" xr6:coauthVersionLast="47" xr6:coauthVersionMax="47" xr10:uidLastSave="{00000000-0000-0000-0000-000000000000}"/>
  <bookViews>
    <workbookView xWindow="60" yWindow="500" windowWidth="28800" windowHeight="16060" xr2:uid="{00000000-000D-0000-FFFF-FFFF00000000}"/>
  </bookViews>
  <sheets>
    <sheet name="测试报告" sheetId="1" r:id="rId1"/>
    <sheet name="icafe遗留buglist" sheetId="2" r:id="rId2"/>
    <sheet name="Jira遗留buglist" sheetId="8" r:id="rId3"/>
  </sheets>
  <definedNames>
    <definedName name="_xlnm._FilterDatabase" localSheetId="1" hidden="1">icafe遗留buglist!$A$1:$J$3</definedName>
    <definedName name="_xlnm._FilterDatabase" localSheetId="2" hidden="1">Jira遗留buglist!$A$2:$J$79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/>
  <c r="G55" i="1"/>
  <c r="D55" i="1"/>
  <c r="I54" i="1"/>
  <c r="H54" i="1"/>
  <c r="F54" i="1"/>
  <c r="I53" i="1"/>
  <c r="H53" i="1"/>
  <c r="F53" i="1"/>
  <c r="I52" i="1"/>
  <c r="H52" i="1"/>
  <c r="F52" i="1"/>
  <c r="I51" i="1"/>
  <c r="H51" i="1"/>
  <c r="F51" i="1"/>
  <c r="I50" i="1"/>
  <c r="H50" i="1"/>
  <c r="F50" i="1"/>
  <c r="I49" i="1"/>
  <c r="H49" i="1"/>
  <c r="F49" i="1"/>
  <c r="I48" i="1"/>
  <c r="H48" i="1"/>
  <c r="F48" i="1"/>
  <c r="I47" i="1"/>
  <c r="H47" i="1"/>
  <c r="F47" i="1"/>
  <c r="I46" i="1"/>
  <c r="H46" i="1"/>
  <c r="F46" i="1"/>
  <c r="I45" i="1"/>
  <c r="H45" i="1"/>
  <c r="F45" i="1"/>
  <c r="I44" i="1"/>
  <c r="H44" i="1"/>
  <c r="F44" i="1"/>
  <c r="I43" i="1"/>
  <c r="H43" i="1"/>
  <c r="F43" i="1"/>
  <c r="I42" i="1"/>
  <c r="H42" i="1"/>
  <c r="F42" i="1"/>
</calcChain>
</file>

<file path=xl/sharedStrings.xml><?xml version="1.0" encoding="utf-8"?>
<sst xmlns="http://schemas.openxmlformats.org/spreadsheetml/2006/main" count="841" uniqueCount="363">
  <si>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</si>
  <si>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</si>
  <si>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</si>
  <si>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</si>
  <si>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</si>
  <si>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</si>
  <si>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</si>
  <si>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</si>
  <si>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</si>
  <si>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PASS</t>
  </si>
  <si>
    <t>存量BUG</t>
  </si>
  <si>
    <t>P0/P1 BUG数量</t>
  </si>
  <si>
    <t>无P0/P1 BUG</t>
  </si>
  <si>
    <t>FAIL</t>
  </si>
  <si>
    <t>ALL</t>
  </si>
  <si>
    <t>未修复BUG数量&lt;50个</t>
  </si>
  <si>
    <t>2.版本稳定性及性能指标达成情况：</t>
  </si>
  <si>
    <t>稳定性及性能</t>
  </si>
  <si>
    <t>版本稳定性</t>
  </si>
  <si>
    <t>Monkey</t>
  </si>
  <si>
    <t>7*12无crash、无ANR</t>
  </si>
  <si>
    <t>无crash、无ANR</t>
  </si>
  <si>
    <t>3.质量标准效果类指标达成情况</t>
  </si>
  <si>
    <t>AI能力</t>
  </si>
  <si>
    <t>语音效果</t>
  </si>
  <si>
    <t>唤醒率</t>
  </si>
  <si>
    <r>
      <rPr>
        <sz val="10.5"/>
        <color rgb="FF000000"/>
        <rFont val="宋体"/>
        <family val="3"/>
        <charset val="134"/>
      </rPr>
      <t>唤醒词：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静态低噪95%、静态中噪92%、静态高噪89%、动态中噪90%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场景化命令词：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静态低噪93%、静态中噪90%、静态高噪86%、动态中噪88%</t>
    </r>
  </si>
  <si>
    <t>请见语音专项测试报告</t>
  </si>
  <si>
    <t>一级误唤醒（闲聊）</t>
  </si>
  <si>
    <r>
      <rPr>
        <sz val="10.5"/>
        <color rgb="FF000000"/>
        <rFont val="宋体"/>
        <family val="3"/>
        <charset val="134"/>
      </rPr>
      <t>定制唤醒词平均每个词10h/次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场景化命令词平均每个词8h/次</t>
    </r>
  </si>
  <si>
    <t>二级误唤醒（串扰词）</t>
  </si>
  <si>
    <t>无</t>
  </si>
  <si>
    <t>离在线识别率</t>
  </si>
  <si>
    <r>
      <rPr>
        <sz val="10.5"/>
        <color rgb="FF000000"/>
        <rFont val="宋体"/>
        <family val="3"/>
        <charset val="134"/>
      </rPr>
      <t>在线识别率：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静态低噪92%、静态中噪90%、静态高噪90%、动态中噪85%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离线识别率：</t>
    </r>
    <r>
      <rPr>
        <sz val="10.5"/>
        <color rgb="FF000000"/>
        <rFont val="宋体"/>
        <family val="3"/>
        <charset val="134"/>
      </rPr>
      <t xml:space="preserve">
</t>
    </r>
    <r>
      <rPr>
        <sz val="10.5"/>
        <color rgb="FF000000"/>
        <rFont val="宋体"/>
        <family val="3"/>
        <charset val="134"/>
      </rPr>
      <t>静态低噪85%、静态中噪85%、静态高噪85%、动态中噪80%</t>
    </r>
  </si>
  <si>
    <t>4、流程质量符合情况：功能清单、产品指标、MRD、技术文档、单云测试、CodeReview各环节交付物是否缺失及评审是否通过情况概述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</si>
  <si>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</si>
  <si>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</si>
  <si>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</si>
  <si>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</si>
  <si>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</si>
  <si>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MRD</t>
  </si>
  <si>
    <t>技术文档</t>
  </si>
  <si>
    <t>缺失</t>
  </si>
  <si>
    <t>单元测试报告</t>
  </si>
  <si>
    <t>Codereview结论</t>
  </si>
  <si>
    <t>二、Bug解决情况</t>
  </si>
  <si>
    <t>三、版本已知风险/遗留问题</t>
  </si>
  <si>
    <t>1.严重问题</t>
  </si>
  <si>
    <t>【实车】【MY24P702】【EM】【必现】倒车影像延迟不记忆</t>
  </si>
  <si>
    <t>【台架】【my24p702】【语音】【必现】语音指令：取消，识别成“徐翔”</t>
  </si>
  <si>
    <t>2.项目风险（阻塞项、进度风险、功能需求未实现、质量风险、依赖实车、依赖环境、成熟度/通过率低的原因）</t>
  </si>
  <si>
    <t>四、测试用例执行情况及遗留bug数</t>
  </si>
  <si>
    <t>模块名称</t>
  </si>
  <si>
    <t>用例总数</t>
  </si>
  <si>
    <t>测试执行数</t>
  </si>
  <si>
    <t>测试执行率</t>
  </si>
  <si>
    <t>执行通过数</t>
  </si>
  <si>
    <r>
      <rPr>
        <sz val="10.5"/>
        <color theme="1"/>
        <rFont val="宋体"/>
        <family val="3"/>
        <charset val="134"/>
      </rPr>
      <t xml:space="preserve">执行通过率
</t>
    </r>
    <r>
      <rPr>
        <sz val="10.5"/>
        <color rgb="FFFF0000"/>
        <rFont val="宋体"/>
        <family val="3"/>
        <charset val="134"/>
      </rPr>
      <t>(执行成功数/测试执行数）</t>
    </r>
  </si>
  <si>
    <t>R07版本成熟度</t>
  </si>
  <si>
    <t>R06版本成熟度</t>
  </si>
  <si>
    <t>未测/漏测原因和分析</t>
  </si>
  <si>
    <t>账号&amp;支付&amp;个人中心</t>
  </si>
  <si>
    <t>地图</t>
  </si>
  <si>
    <t>随心看</t>
  </si>
  <si>
    <t>车家互联</t>
  </si>
  <si>
    <t>launcher+AAR</t>
  </si>
  <si>
    <t>需要更换滤芯阻塞</t>
  </si>
  <si>
    <t>激活</t>
  </si>
  <si>
    <t>语音</t>
  </si>
  <si>
    <t>消息中心</t>
  </si>
  <si>
    <t>随心听</t>
  </si>
  <si>
    <t>安全</t>
  </si>
  <si>
    <t>EM</t>
  </si>
  <si>
    <t>依赖OTA升级</t>
  </si>
  <si>
    <t>输入法</t>
  </si>
  <si>
    <t>埋点</t>
  </si>
  <si>
    <t>项目整体测试覆盖率</t>
  </si>
  <si>
    <t>六、测试环境及版本说明</t>
  </si>
  <si>
    <t>SOC版本</t>
  </si>
  <si>
    <t>20231114_1002_A4F12_R07.ENG_Debug
20231122_1008_A4F12_R07.PRO_Debug</t>
  </si>
  <si>
    <t>MCU版本</t>
  </si>
  <si>
    <t>20231116_708_PRO
20231122_711_PRO</t>
  </si>
  <si>
    <t>屏幕尺寸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</si>
  <si>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</si>
  <si>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</si>
  <si>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</si>
  <si>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</si>
  <si>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</si>
  <si>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</si>
  <si>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</si>
  <si>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优先级</t>
  </si>
  <si>
    <t>修复版本</t>
  </si>
  <si>
    <t>FordPhase4Scrum-80888</t>
  </si>
  <si>
    <t>Bug</t>
  </si>
  <si>
    <t>新建</t>
  </si>
  <si>
    <t>黄辉平(huanghuiping)</t>
  </si>
  <si>
    <t>P1-High</t>
  </si>
  <si>
    <t>FordPhase4Scrum-80394</t>
  </si>
  <si>
    <t>已分析</t>
  </si>
  <si>
    <t>周明怡(v_zhoumingyi)</t>
  </si>
  <si>
    <t>密钥</t>
  </si>
  <si>
    <t>摘要</t>
  </si>
  <si>
    <t>组件</t>
  </si>
  <si>
    <t>经办人</t>
  </si>
  <si>
    <t>报告人</t>
  </si>
  <si>
    <t>解决方案</t>
  </si>
  <si>
    <t>影响版本</t>
  </si>
  <si>
    <t>标签</t>
  </si>
  <si>
    <t>P3</t>
  </si>
  <si>
    <t>AW2-35785</t>
  </si>
  <si>
    <t>【MY24 P702 MCA】【必现】【语音】带签署协议签约界面，文本有黑色背景色</t>
  </si>
  <si>
    <t>百度-语音</t>
  </si>
  <si>
    <t>LinYuzhang</t>
  </si>
  <si>
    <t>Kaige Guan</t>
  </si>
  <si>
    <t>未解决</t>
  </si>
  <si>
    <t>A4F12_R07.ENG1</t>
  </si>
  <si>
    <t>Baidu, Desaytest, MY24P702, Wave2</t>
  </si>
  <si>
    <t>P2</t>
  </si>
  <si>
    <t>AW2-35784</t>
  </si>
  <si>
    <t>【MY24 P702 MCA】【必现】【语音】唤醒词提示语与输入键盘无法共存</t>
  </si>
  <si>
    <t>百度-百度输入法</t>
  </si>
  <si>
    <t>AW2-35519</t>
  </si>
  <si>
    <t>[MY24P702][100%]there is no launcher location permission after coming back launcher page from other pages</t>
  </si>
  <si>
    <t>User privacy</t>
  </si>
  <si>
    <t>zhengyuan chen</t>
  </si>
  <si>
    <t>A4F12_R06.1.PRO</t>
  </si>
  <si>
    <t>APIMCIS_WAVE2, MY24P702, Phase4_CVPPTst</t>
  </si>
  <si>
    <t>AW2-35459</t>
  </si>
  <si>
    <t>Phase 4：【偶现】【Performance】【P702MCA】【随心听】"Launcher显示到QQ音源恢复"时间较长</t>
  </si>
  <si>
    <t>System Performance</t>
  </si>
  <si>
    <t>Wenjie Shu</t>
  </si>
  <si>
    <t>A4F12_R07.PRO</t>
  </si>
  <si>
    <t>APIMCIS_WAVE2, Baidu, MY24P702, Phase4_IVITst</t>
  </si>
  <si>
    <t>AW2-35456</t>
  </si>
  <si>
    <t>Phase 4：【必现】【Performance】【P702MCA】【导航】"Launcher显示到导航启动时间"不达标</t>
  </si>
  <si>
    <t>AW2-35199</t>
  </si>
  <si>
    <t>【MY24 P702】【必现】【SystemUI】下拉消息中心，顶部栏未被遮盖</t>
  </si>
  <si>
    <t>百度-消息中心</t>
  </si>
  <si>
    <t>A4F12_R07.ENG2</t>
  </si>
  <si>
    <t>AW2-35006</t>
  </si>
  <si>
    <t>[MY24P702][100%]AAR message entered the message box</t>
  </si>
  <si>
    <t>Auto Air Refresh</t>
  </si>
  <si>
    <t>MingQuan Hu</t>
  </si>
  <si>
    <t>A4F12_R06.PRO.HF3</t>
  </si>
  <si>
    <t>AAR, APIMCIS_WAVE2, MY24P702, Phase4_CVPPTst</t>
  </si>
  <si>
    <t>AW2-34963</t>
  </si>
  <si>
    <t>[MY24P702][100%]The height of the car name on the map is inconsistent with others</t>
  </si>
  <si>
    <t>HMI</t>
  </si>
  <si>
    <t>Ying Sun</t>
  </si>
  <si>
    <t>jiang yi</t>
  </si>
  <si>
    <t>APIMCIS_WAVE2, Baidu, P702MCA_HMI, Phase4_CVPPTst, 地图</t>
  </si>
  <si>
    <t>A4F12_R07.PRO.HF1</t>
  </si>
  <si>
    <t>AW2-33253</t>
  </si>
  <si>
    <t>[MY24P702][100%]There is reminder of PM2.5 Auto Climate on when climate system is on to off less than 5min</t>
  </si>
  <si>
    <t>A4F12_R06.PRO.HF2</t>
  </si>
  <si>
    <t>702_R07, AAR, APIMCIS_WAVE2, BaiduLead, IVI, IviMustFix, MY24P702, Phase4_CVPPTst</t>
  </si>
  <si>
    <t>AW2-33178</t>
  </si>
  <si>
    <t>[MY24P702][100%]Switching from lancher to entering the AAR interface, the cabin PM2.5 display shows that the sensor is blocked and the data has not been obtained</t>
  </si>
  <si>
    <t>702_R07, AAR, APIMCIS_WAVE2, BaiduLead, IVI, MY24P702, Phase4_CVPPTst</t>
  </si>
  <si>
    <t>AW2-33116</t>
  </si>
  <si>
    <t>[MY24P702][100%]The speed displayed on the map in navigation does not match the actual speed</t>
  </si>
  <si>
    <t>Map - Navigation</t>
  </si>
  <si>
    <t>qing zhang</t>
  </si>
  <si>
    <t>AW2-33001</t>
  </si>
  <si>
    <t>[用户体验][P702MCA][vr][偶现]vr"快进到1分38秒"，tts"网络未连接，检查后再试试吧”</t>
  </si>
  <si>
    <t>Jingjing Zhu</t>
  </si>
  <si>
    <t>A4F12_R06.PRO.HF1</t>
  </si>
  <si>
    <t>APIMCIS_WAVE2, Baidu, P702MCA, Phase4_IVITst, UserExperience</t>
  </si>
  <si>
    <t>AW2-33000</t>
  </si>
  <si>
    <t>[用户体验][P702MCA][USB音乐][偶现]USB音乐加载界面无加载图标</t>
  </si>
  <si>
    <t>百度-随心听</t>
  </si>
  <si>
    <t>AW2-32999</t>
  </si>
  <si>
    <t>[用户体验][P702MCA][vr][必现]vr“你好福特，导航回公司”，TTS反馈“同步地址失败，请重新打开地图”</t>
  </si>
  <si>
    <t>百度-地图</t>
  </si>
  <si>
    <t>AW2-32998</t>
  </si>
  <si>
    <t>[用户体验][P702MCA][vr][偶现]vr“简洁播报”，TTS反馈“当前已为专家模式”</t>
  </si>
  <si>
    <t>APIMCIS_WAVE2, Baidu, Mustfix, P702MCA, Phase4_IVITst, UserExperience</t>
  </si>
  <si>
    <t>AW2-32997</t>
  </si>
  <si>
    <t>[用户体验][P702MCA][地图][必现]车机刚启动时，QQ音乐播放会卡一下</t>
  </si>
  <si>
    <t>Ethernet</t>
  </si>
  <si>
    <t>AW2-32988</t>
  </si>
  <si>
    <t>[用户体验][P702MCA][地图][偶现]发起导航一直显示在加载中</t>
  </si>
  <si>
    <t>AW2-32908</t>
  </si>
  <si>
    <t>【P702MCA】【必现】【语音】无法语音打开360影像</t>
  </si>
  <si>
    <t>Yueyang Qiu</t>
  </si>
  <si>
    <t>APIMCIS_WAVE2, Desay, IviMustFix, P702MCA, Phase4_IVITst</t>
  </si>
  <si>
    <t>AW2-32881</t>
  </si>
  <si>
    <t>【P702MCA】【必现】【语音】语音退出地图后再次喊语音"我想去公司"提示：正在连接地图，请稍后再试</t>
  </si>
  <si>
    <t>APIMCIS_WAVE2, Desay, P702MCA, Phase4_IVITst</t>
  </si>
  <si>
    <t>AW2-32848</t>
  </si>
  <si>
    <t>[P702MCA][偶现][百度-语音]语音响应慢</t>
  </si>
  <si>
    <t>Sun, Ying (Y.)</t>
  </si>
  <si>
    <t>Ying Liu</t>
  </si>
  <si>
    <t>APIMCIS_WAVE2, Baidu, Mustfix, P702MCA, Phase4_IVITst</t>
  </si>
  <si>
    <t>AW2-32843</t>
  </si>
  <si>
    <t>[P702MCA][必现][百度-语音]在线收音机暂停时语音“播放/我要听在线电台”未恢复播放</t>
  </si>
  <si>
    <t>APIMCIS_WAVE2, Baidu, IviMustFix, P702MCA, Phase4_IVITst</t>
  </si>
  <si>
    <t>P1</t>
  </si>
  <si>
    <t>AW2-32814</t>
  </si>
  <si>
    <t>[用户体验][P702MCA][导航][偶现]导航后台闪退</t>
  </si>
  <si>
    <t>System Stability, 百度-地图</t>
  </si>
  <si>
    <t>APIMCIS_WAVE2, BUG20231020_07836, Baidu, BaiduLead, Desay, P702MCA, Phase4_IVITst, UserExperience</t>
  </si>
  <si>
    <t>AW2-32537</t>
  </si>
  <si>
    <t>【MY24P702MCA】【地图】【必现】关闭地图后，微信互联发送位置，再打开地图，收不到消息</t>
  </si>
  <si>
    <t>Chao Wang</t>
  </si>
  <si>
    <t>APMICIS_WAVE2, Baidu, BaiduLead, IviMustFix, P702MCA, Phase4_IVITst, SCTst</t>
  </si>
  <si>
    <t>AW2-32254</t>
  </si>
  <si>
    <t>[P702MCA][必现][百度-语音]语音指令“副驾驶/右边调节至25.5度”，出现硬按键旋钮调节弹窗，弹窗仅显示25.5无温度单位显示</t>
  </si>
  <si>
    <t>Zhujin Gao</t>
  </si>
  <si>
    <t>APIMCIS_WAVE2, Baidu, MESA, P702MCA, Phase4_IVITest</t>
  </si>
  <si>
    <t>AW2-32251</t>
  </si>
  <si>
    <t>[P702MCA][必现][百度-语音]语音指令两度主副驾温度调节至LO</t>
  </si>
  <si>
    <t>AW2-32238</t>
  </si>
  <si>
    <t>【MY24P702MCA】【地图】【偶现】语音包同步后下载显示下载错误</t>
  </si>
  <si>
    <t>APMICIS_WAVE2, Baidu, P702MCA, Phase4_IVITst, SCTst</t>
  </si>
  <si>
    <t>AW2-32154</t>
  </si>
  <si>
    <t>【P702MCA】【必现】【EM】 个性化不记忆氛围灯开关</t>
  </si>
  <si>
    <t>百度-enhanse memory</t>
  </si>
  <si>
    <t>APIMCIS_WAVE2, BUG20231104_01944, Baidu, DesayLead, IVI, IviMustFix, P702MCA, Phase4_IVITst</t>
  </si>
  <si>
    <t>AW2-32019</t>
  </si>
  <si>
    <t>Phase 4：【必现】【MY24_P702】【Performance】场景六(打开所有应用+monkey测试30分钟+前台导航+QQ音乐+语音)路试数据RAM Free不足</t>
  </si>
  <si>
    <t>Zhichao Zhang</t>
  </si>
  <si>
    <t>APMICIS_WAV2, MY24P702, Phase4_IVITest</t>
  </si>
  <si>
    <t>AW2-31999</t>
  </si>
  <si>
    <t>【MY24_P702mca】【必现】播放随心看点击方向盘唤醒语音 语音窗出现两次</t>
  </si>
  <si>
    <t>Haojie Zhu</t>
  </si>
  <si>
    <t>APIMCIS_WAVE2, Desay, MY24P702, Phase4_IVITst</t>
  </si>
  <si>
    <t>AW2-31984</t>
  </si>
  <si>
    <t>[P702MCA][必现][百度-语音]不支持部分人物查询</t>
  </si>
  <si>
    <t>APIMCIS_WAVE2, Baidu, P702MCA, Phase4_IVITst</t>
  </si>
  <si>
    <t>AW2-31982</t>
  </si>
  <si>
    <t>[P702MCA][必现][百度-语音]不支持部分人物关系查询</t>
  </si>
  <si>
    <t>AW2-31974</t>
  </si>
  <si>
    <t>【MY24P702MCA】【地图】【偶现】模拟导航中，蚯蚓线有黄色拥堵，进度条没显示</t>
  </si>
  <si>
    <t>AW2-31972</t>
  </si>
  <si>
    <t>【MY24P702MCA】【地图】【偶现】导航中，底图道路显示不全</t>
  </si>
  <si>
    <t>AW2-31926</t>
  </si>
  <si>
    <t>【MY24_P702mca】【偶现】低电量弹窗显示在屏幕中间</t>
  </si>
  <si>
    <t>sunduo01</t>
  </si>
  <si>
    <t>AW2-31864</t>
  </si>
  <si>
    <t>【MY24P702MCA】【地图】【偶现】算路界面预计到达时间与实际时间不符</t>
  </si>
  <si>
    <t>AW2-31857</t>
  </si>
  <si>
    <t>【MY24P702MCA】【地图】【偶现】搜索框打出的第一个字相比其他字体比较暗</t>
  </si>
  <si>
    <t>AW2-31849</t>
  </si>
  <si>
    <t>【MY24P702MCA】【地图】【偶现】重进导航继续上次导航，算路界面卡顿并出现短暂空白</t>
  </si>
  <si>
    <t>AW2-31791</t>
  </si>
  <si>
    <t>[P702MCA][必现][百度-语音]地图POI界面不支持语音翻页</t>
  </si>
  <si>
    <t>AW2-31788</t>
  </si>
  <si>
    <t>[P702MCA][必现][百度-语音]语音“我想听在线音乐/随心听”会跳转到播放页面</t>
  </si>
  <si>
    <t>AW2-31136</t>
  </si>
  <si>
    <t>【MY24 P702】【必现】【perfoemence】Power on Launcher界面可见与target值有偏差</t>
  </si>
  <si>
    <t>百度-Launcher</t>
  </si>
  <si>
    <t>A4F12_R06.ENG1</t>
  </si>
  <si>
    <t>AW2-29504</t>
  </si>
  <si>
    <t>【实车】【MY24P702】【地图】【必现】1515 导航态切换桥上桥下时，播报有爆破音</t>
  </si>
  <si>
    <t>A4F12_R05.ENG1</t>
  </si>
  <si>
    <t>DesayLead, IVI, IviMustFix, MY24P702, Phase4_IVITst</t>
  </si>
  <si>
    <t>AW2-28819</t>
  </si>
  <si>
    <t>[MY24P702][VPA][必现] 成语接龙成绩不显示接龙成语数</t>
  </si>
  <si>
    <t>Virtual Personal Assistant</t>
  </si>
  <si>
    <t>Beibei Zhang</t>
  </si>
  <si>
    <t>A4F12_R06.PRO</t>
  </si>
  <si>
    <t>APIMCIS_WAVE2, CDC_Inhouse, Inhouse_APP, MY24P702, VPA</t>
  </si>
  <si>
    <t>AW2-28139</t>
  </si>
  <si>
    <t>[P702MCA][必现][USB音乐]进入USB音乐，界面先显示“当前无可播放文件”，之后又显示播放列表</t>
  </si>
  <si>
    <t>Yang Fan</t>
  </si>
  <si>
    <t>A4F12_R05.PRO.HF2</t>
  </si>
  <si>
    <t>AW2-26182</t>
  </si>
  <si>
    <t>【P702MCA】【导航】【必现】导航中语音搜索途径点后取消，继续导航点击无响应</t>
  </si>
  <si>
    <t>A4F12_R05.PRO</t>
  </si>
  <si>
    <t>AW2-25888</t>
  </si>
  <si>
    <t>【P702MCA】【偶现】【MAP】发现周边点击酒店和汽车维修提示很抱歉没有找到相关结果</t>
  </si>
  <si>
    <t>AW2-25792</t>
  </si>
  <si>
    <t>【P702MCA】【必现】【随心听】其他音源切换至USB音乐，USB音乐进度条返回到0，随后继续播放</t>
  </si>
  <si>
    <t>Zijia Shi</t>
  </si>
  <si>
    <t>APIMCIS_WAVE2, P702MCA, Phase4_IVITst</t>
  </si>
  <si>
    <t>AW2-25507</t>
  </si>
  <si>
    <t>【P702MCA】【必现】【MAP】 语音：收藏当前地址 后 福特研发中心的名字更换成了中国江苏省南京市江宁区，并且无法取消收藏</t>
  </si>
  <si>
    <t>APIMCIS_WAVE2, Baidu, BaiduLead, IviMustFix, P702MCA, Phase4_IVITst</t>
  </si>
  <si>
    <t>AW2-25503</t>
  </si>
  <si>
    <t>【P702MCA】【偶现】【语音】 语音：你好，福特 TTS：誒 誒 两声</t>
  </si>
  <si>
    <t>AW2-25464</t>
  </si>
  <si>
    <t>【P702MCA】【必现】【语音】USB音乐页面语音退出，不会退出USB音乐界面</t>
  </si>
  <si>
    <t>AW2-22708</t>
  </si>
  <si>
    <t>[MY24P702][100%]地图设置车牌页面与UI不一致</t>
  </si>
  <si>
    <t>A4F12_R04.PRO</t>
  </si>
  <si>
    <t>AW2-22594</t>
  </si>
  <si>
    <t>Phase 4：【必现】【Performance】【P702MCA】【地图】语音导航路线规划时间较长(R04_32.2s；target_13s)</t>
  </si>
  <si>
    <t>System Performance, 百度-地图</t>
  </si>
  <si>
    <t>APIMCIS_WAVE2, Baidu, BaiduLead, P702MCA, Phase4_IVITst, R05MustFix</t>
  </si>
  <si>
    <t>AW2-22432</t>
  </si>
  <si>
    <t>【用户体验】【P702MCA】【VR】【必现】VR"打电话给小黑“，搜索结果出现不想关的联系人</t>
  </si>
  <si>
    <t>AW2-22429</t>
  </si>
  <si>
    <t>[MY24P702][100%]爱奇艺个人中心各页面左上角返回按钮和标题位置大小没有统一</t>
  </si>
  <si>
    <t>APIMCIS_WAVE2, Baidu, P702MCA_HMI, Phase4_CVPPTst, 随心看</t>
  </si>
  <si>
    <t>AW2-22428</t>
  </si>
  <si>
    <t>【用户体验】【P702MCA】【VR】【必现】语音不支持“全局视图”</t>
  </si>
  <si>
    <t>AW2-22426</t>
  </si>
  <si>
    <t>【用户体验】【P702MCA】【VR】【必现】唤醒语音后一段时间，语音图标会先于语音助手界面出现</t>
  </si>
  <si>
    <t>AW2-22423</t>
  </si>
  <si>
    <t>【用户体验】【P702MCA】【VR】【必现】VR“不想听了”不会关闭收音机</t>
  </si>
  <si>
    <t>AW2-22418</t>
  </si>
  <si>
    <t>【用户体验】【P702MCA】【VR】【偶现】VR“播放FM89.7”，实际播放的不是对应频道</t>
  </si>
  <si>
    <t>AW2-22417</t>
  </si>
  <si>
    <t>【用户体验】【P702MCA】【VR】【偶现】添加托乐嘉广场为途径点失败</t>
  </si>
  <si>
    <t>AW2-22415</t>
  </si>
  <si>
    <t>【用户体验】【P702MCA】【VR】【必现】不支持查找目的地附近的停车场</t>
  </si>
  <si>
    <t>AW2-22372</t>
  </si>
  <si>
    <t>【用户体验】【P702MCA】【VR】【偶现】VR“还有多久到”，打开地图，无TTS反馈</t>
  </si>
  <si>
    <t>AW2-22370</t>
  </si>
  <si>
    <t>【用户体验】【P702MCA】【VR】【偶现】语音和导航播报同时输出</t>
  </si>
  <si>
    <t>APIMCIS_WAVE2, Baidu, CX483MCA, P702MCA, Phase4_IVITst, UserExperience</t>
  </si>
  <si>
    <t>AW2-22288</t>
  </si>
  <si>
    <t>【用户体验】【P702MCA】【地图】【必现】静音时，导航设置中的音量调节圆点显示不完整</t>
  </si>
  <si>
    <t>AW2-22287</t>
  </si>
  <si>
    <t>【用户体验】【P702MCA】【地图】【必现】添加途径点时，途径点显示靠下</t>
  </si>
  <si>
    <t>AW2-22286</t>
  </si>
  <si>
    <t>【用户体验】【P702MCA】【地图】【必现】导航界面小地图外框四个角显示有误</t>
  </si>
  <si>
    <t>AW2-22221</t>
  </si>
  <si>
    <t>Phase 4：【必现】【MY24P702MCA】【语音】语音查询南京天气，天气信息反馈成功后接着说"好的"，TTS反馈暂不支持该功能</t>
  </si>
  <si>
    <t>APIMCIS_WAVE2, Baidu, MY24_P702, Phase4_IVITst</t>
  </si>
  <si>
    <t>AW2-21792</t>
  </si>
  <si>
    <t>【P702MCA】【偶现】【语音】调起语音时会反应个3s左右才有反馈</t>
  </si>
  <si>
    <t>AW2-21741</t>
  </si>
  <si>
    <t>【P702MCA】【必现】【语音】在音乐界面无法语音重播</t>
  </si>
  <si>
    <t>AW2-21740</t>
  </si>
  <si>
    <t>【P702MCA】【必现】【语音】语音：退出AM 退出了FM收音机</t>
  </si>
  <si>
    <t>百度-语音, 百度-随心听</t>
  </si>
  <si>
    <t>APIMCIS_WAVE2, P702MCA, Phase4_IVITst, desay</t>
  </si>
  <si>
    <t>AW2-21488</t>
  </si>
  <si>
    <t>【P702MCA】【必现】【百度地图】在导航设置中"恢复所有设置至默认选项"弹窗页面返回主页再重新进入，地图轻微闪烁</t>
  </si>
  <si>
    <t>Dechao Hu</t>
  </si>
  <si>
    <t>APIMCIS_WAVE2, P702MCA, Phase4_IVITst, R05MustFix, baidu</t>
  </si>
  <si>
    <t>AW2-21438</t>
  </si>
  <si>
    <t>【P702MCA】【必现】【随心看】通话过程中，爱奇艺卡片的本地视频可以点击进入</t>
  </si>
  <si>
    <t>AW2-21164</t>
  </si>
  <si>
    <t>【P702MCA】【必现】【语音】语音硬按键中断语音后，再次唤醒语音时语音弹窗躺出两次</t>
  </si>
  <si>
    <t>AW2-15639</t>
  </si>
  <si>
    <t>[Phase4][MY24_P702] [VPA][必现]股票查询时，股票界面显示时间异常，体验不佳</t>
  </si>
  <si>
    <t>Feixiang Xia</t>
  </si>
  <si>
    <t>A4F12_R00.PRO</t>
  </si>
  <si>
    <t>APIMCIS_WAVE2, MY24_P702</t>
  </si>
  <si>
    <t>AW2-14567</t>
  </si>
  <si>
    <t>【P702MCA】【偶现】【map】连接wifi后下载离线地图，提示当前不是wifi网络</t>
  </si>
  <si>
    <t>AW2-13314</t>
  </si>
  <si>
    <t>[MY24P702][100%]语音查询自动驾驶问题汇总</t>
  </si>
  <si>
    <t>Hua Yan</t>
  </si>
  <si>
    <t>APIMCIS_WAVE2, Inhouse, P702MCA_HMI, VPA</t>
  </si>
  <si>
    <t>AW2-11536</t>
  </si>
  <si>
    <t>[Phase4][MY24_P702] [VPA][必现]推荐好看的电影，图片界面显示不够协调</t>
  </si>
  <si>
    <t>A4F12_R00.ENG1</t>
  </si>
  <si>
    <t>AW2-11517</t>
  </si>
  <si>
    <t>[Phase4][MY24_P702] [VPA][偶现]POI导航，部分地址没有星级显示</t>
  </si>
  <si>
    <t>AW2-7875</t>
  </si>
  <si>
    <t>【P702MCA】【必现】【随心听】蓝牙音乐断开媒体源后上个播放源未恢复播放</t>
  </si>
  <si>
    <t>Audio Management</t>
  </si>
  <si>
    <t>A4F12_DCV3.PRO</t>
  </si>
  <si>
    <t>APIMCIS_WAVE2, Baidu, Desay, P702MCA, Phase4_IVITst</t>
  </si>
  <si>
    <t>整体质量：有条件通过</t>
    <phoneticPr fontId="19" type="noConversion"/>
  </si>
  <si>
    <t>Jira未解决77个（其中P0 0个，P1 3个）</t>
    <phoneticPr fontId="19" type="noConversion"/>
  </si>
  <si>
    <t>icafe未解决2个（其中P0 0个，P1 2个）</t>
    <phoneticPr fontId="19" type="noConversion"/>
  </si>
  <si>
    <t>未进行OTA升级测试</t>
    <phoneticPr fontId="19" type="noConversion"/>
  </si>
  <si>
    <t>性能/埋点测试因为时间/实车资源不足，部分case未完成，预计HF1前补充完毕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</si>
</sst>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%"/>
  </numFmts>
  <fonts count="22">
    <font>
      <sz val="12"/>
      <color theme="1"/>
      <name val="等线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563C1"/>
      <name val="等线"/>
      <family val="4"/>
      <charset val="134"/>
      <scheme val="minor"/>
    </font>
    <font>
      <b/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等线"/>
      <family val="4"/>
      <charset val="134"/>
      <scheme val="minor"/>
    </font>
    <font>
      <sz val="10.5"/>
      <color theme="1"/>
      <name val="等线"/>
      <family val="4"/>
      <charset val="134"/>
      <scheme val="minor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indexed="8"/>
      <name val="等线"/>
      <family val="4"/>
      <charset val="134"/>
      <scheme val="minor"/>
    </font>
    <font>
      <sz val="10.5"/>
      <color rgb="FFFF0000"/>
      <name val="宋体"/>
      <family val="3"/>
      <charset val="134"/>
    </font>
    <font>
      <sz val="9"/>
      <name val="等线"/>
      <family val="4"/>
      <charset val="134"/>
      <scheme val="minor"/>
    </font>
    <font>
      <b/>
      <sz val="14"/>
      <color theme="9"/>
      <name val="宋体"/>
      <family val="3"/>
      <charset val="134"/>
    </font>
    <font>
      <sz val="12"/>
      <color rgb="FFFF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5081"/>
        <bgColor rgb="FF000000"/>
      </patternFill>
    </fill>
    <fill>
      <patternFill patternType="solid">
        <fgColor indexed="13"/>
        <bgColor indexed="64"/>
      </patternFill>
    </fill>
    <fill>
      <patternFill patternType="solid">
        <fgColor rgb="FF8FB4E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8FB4E3"/>
        <bgColor rgb="FF000000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7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49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49" fontId="0" fillId="3" borderId="4" xfId="0" applyNumberFormat="1" applyFill="1" applyBorder="1" applyAlignment="1"/>
    <xf numFmtId="49" fontId="6" fillId="0" borderId="1" xfId="0" applyNumberFormat="1" applyFont="1" applyBorder="1" applyAlignment="1"/>
    <xf numFmtId="49" fontId="6" fillId="0" borderId="5" xfId="0" applyNumberFormat="1" applyFont="1" applyBorder="1" applyAlignment="1"/>
    <xf numFmtId="49" fontId="7" fillId="0" borderId="5" xfId="0" applyNumberFormat="1" applyFont="1" applyBorder="1" applyAlignment="1"/>
    <xf numFmtId="49" fontId="6" fillId="0" borderId="2" xfId="0" applyNumberFormat="1" applyFont="1" applyBorder="1" applyAlignment="1"/>
    <xf numFmtId="49" fontId="6" fillId="0" borderId="3" xfId="0" applyNumberFormat="1" applyFont="1" applyBorder="1" applyAlignment="1"/>
    <xf numFmtId="49" fontId="7" fillId="0" borderId="3" xfId="0" applyNumberFormat="1" applyFont="1" applyBorder="1" applyAlignment="1"/>
    <xf numFmtId="176" fontId="7" fillId="0" borderId="1" xfId="0" applyNumberFormat="1" applyFont="1" applyBorder="1" applyAlignment="1"/>
    <xf numFmtId="176" fontId="7" fillId="0" borderId="2" xfId="0" applyNumberFormat="1" applyFont="1" applyBorder="1" applyAlignment="1"/>
    <xf numFmtId="0" fontId="8" fillId="0" borderId="0" xfId="0" applyFont="1">
      <alignment vertical="center"/>
    </xf>
    <xf numFmtId="0" fontId="9" fillId="0" borderId="11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9" fontId="11" fillId="0" borderId="14" xfId="0" applyNumberFormat="1" applyFont="1" applyBorder="1" applyAlignment="1">
      <alignment horizontal="justify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1" fillId="0" borderId="10" xfId="0" applyFont="1" applyBorder="1">
      <alignment vertical="center"/>
    </xf>
    <xf numFmtId="0" fontId="11" fillId="0" borderId="0" xfId="0" applyFont="1">
      <alignment vertical="center"/>
    </xf>
    <xf numFmtId="0" fontId="9" fillId="5" borderId="11" xfId="0" applyFont="1" applyFill="1" applyBorder="1" applyAlignment="1">
      <alignment horizontal="justify" vertical="center" wrapText="1"/>
    </xf>
    <xf numFmtId="0" fontId="9" fillId="5" borderId="12" xfId="0" applyFont="1" applyFill="1" applyBorder="1" applyAlignment="1">
      <alignment horizontal="justify" vertical="center" wrapText="1"/>
    </xf>
    <xf numFmtId="0" fontId="11" fillId="0" borderId="14" xfId="0" applyFont="1" applyBorder="1" applyAlignment="1">
      <alignment horizontal="justify" vertical="center" wrapText="1"/>
    </xf>
    <xf numFmtId="0" fontId="13" fillId="0" borderId="14" xfId="0" applyFont="1" applyBorder="1" applyAlignment="1">
      <alignment horizontal="justify" vertical="center" wrapText="1"/>
    </xf>
    <xf numFmtId="0" fontId="13" fillId="0" borderId="11" xfId="0" applyFont="1" applyBorder="1" applyAlignment="1">
      <alignment vertical="center" wrapText="1"/>
    </xf>
    <xf numFmtId="0" fontId="14" fillId="6" borderId="13" xfId="0" applyFont="1" applyFill="1" applyBorder="1" applyAlignment="1">
      <alignment horizontal="justify" vertical="center" wrapText="1"/>
    </xf>
    <xf numFmtId="0" fontId="14" fillId="6" borderId="14" xfId="0" applyFont="1" applyFill="1" applyBorder="1" applyAlignment="1">
      <alignment horizontal="justify" vertical="center" wrapText="1"/>
    </xf>
    <xf numFmtId="0" fontId="13" fillId="0" borderId="14" xfId="0" applyFont="1" applyBorder="1">
      <alignment vertical="center"/>
    </xf>
    <xf numFmtId="0" fontId="13" fillId="0" borderId="14" xfId="0" applyFont="1" applyBorder="1" applyAlignment="1">
      <alignment vertical="center" wrapText="1"/>
    </xf>
    <xf numFmtId="0" fontId="9" fillId="0" borderId="13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7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177" fontId="11" fillId="0" borderId="9" xfId="0" applyNumberFormat="1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177" fontId="11" fillId="0" borderId="0" xfId="0" applyNumberFormat="1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15" fillId="0" borderId="14" xfId="0" applyFont="1" applyBorder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177" fontId="13" fillId="0" borderId="14" xfId="0" applyNumberFormat="1" applyFont="1" applyBorder="1" applyAlignment="1">
      <alignment horizontal="justify" vertical="center" wrapText="1"/>
    </xf>
    <xf numFmtId="10" fontId="11" fillId="0" borderId="11" xfId="0" applyNumberFormat="1" applyFont="1" applyBorder="1" applyAlignment="1">
      <alignment horizontal="justify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7" xfId="0" applyFont="1" applyBorder="1">
      <alignment vertical="center"/>
    </xf>
    <xf numFmtId="0" fontId="9" fillId="0" borderId="17" xfId="0" applyFont="1" applyBorder="1" applyAlignment="1">
      <alignment vertical="center" wrapText="1"/>
    </xf>
    <xf numFmtId="0" fontId="8" fillId="0" borderId="17" xfId="0" applyFont="1" applyBorder="1">
      <alignment vertical="center"/>
    </xf>
    <xf numFmtId="0" fontId="11" fillId="0" borderId="0" xfId="0" applyFont="1" applyAlignment="1">
      <alignment vertical="center" wrapText="1"/>
    </xf>
    <xf numFmtId="10" fontId="16" fillId="0" borderId="11" xfId="0" applyNumberFormat="1" applyFont="1" applyBorder="1" applyAlignment="1">
      <alignment horizontal="justify" vertical="center" wrapText="1"/>
    </xf>
    <xf numFmtId="10" fontId="11" fillId="0" borderId="14" xfId="0" applyNumberFormat="1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8" fillId="0" borderId="11" xfId="0" applyFont="1" applyBorder="1">
      <alignment vertical="center"/>
    </xf>
    <xf numFmtId="0" fontId="11" fillId="7" borderId="11" xfId="0" applyFont="1" applyFill="1" applyBorder="1" applyAlignment="1">
      <alignment horizontal="justify" vertical="center" wrapText="1"/>
    </xf>
    <xf numFmtId="10" fontId="11" fillId="7" borderId="11" xfId="0" applyNumberFormat="1" applyFont="1" applyFill="1" applyBorder="1" applyAlignment="1">
      <alignment horizontal="justify" vertical="center" wrapText="1"/>
    </xf>
    <xf numFmtId="0" fontId="11" fillId="7" borderId="11" xfId="0" applyFont="1" applyFill="1" applyBorder="1" applyAlignment="1">
      <alignment horizontal="left" vertical="center" wrapText="1"/>
    </xf>
    <xf numFmtId="10" fontId="16" fillId="7" borderId="11" xfId="0" applyNumberFormat="1" applyFont="1" applyFill="1" applyBorder="1" applyAlignment="1">
      <alignment horizontal="justify" vertical="center" wrapText="1"/>
    </xf>
    <xf numFmtId="10" fontId="11" fillId="7" borderId="14" xfId="0" applyNumberFormat="1" applyFont="1" applyFill="1" applyBorder="1" applyAlignment="1">
      <alignment horizontal="justify" vertical="center" wrapText="1"/>
    </xf>
    <xf numFmtId="0" fontId="11" fillId="0" borderId="11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21" fillId="0" borderId="18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 vertical="center"/>
    </xf>
    <xf numFmtId="0" fontId="13" fillId="0" borderId="11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11" fillId="7" borderId="6" xfId="0" applyFont="1" applyFill="1" applyBorder="1" applyAlignment="1">
      <alignment horizontal="justify" vertical="center" wrapText="1"/>
    </xf>
    <xf numFmtId="0" fontId="11" fillId="7" borderId="7" xfId="0" applyFont="1" applyFill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0" fontId="9" fillId="4" borderId="6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left" vertical="center"/>
    </xf>
    <xf numFmtId="0" fontId="13" fillId="0" borderId="6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12" xfId="0" applyFont="1" applyBorder="1">
      <alignment vertical="center"/>
    </xf>
    <xf numFmtId="0" fontId="9" fillId="4" borderId="13" xfId="0" applyFont="1" applyFill="1" applyBorder="1" applyAlignment="1">
      <alignment horizontal="left" vertical="center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13" fillId="0" borderId="7" xfId="0" applyFont="1" applyBorder="1">
      <alignment vertical="center"/>
    </xf>
    <xf numFmtId="0" fontId="13" fillId="0" borderId="12" xfId="0" applyFont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/>
    </xf>
    <xf numFmtId="0" fontId="2" fillId="2" borderId="1" xfId="0" applyFont="1" applyFill="1" applyBorder="1" applyAlignment="1">
      <alignment vertical="top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baidu-int.com/devops/icafe/issue/FordPhase4Scrum-80394/show" TargetMode="External"/><Relationship Id="rId2" Type="http://schemas.openxmlformats.org/officeDocument/2006/relationships/hyperlink" Target="https://console.cloud.baidu-int.com/devops/icafe/issue/FordPhase4Scrum-80888/show" TargetMode="External"/><Relationship Id="rId1" Type="http://schemas.openxmlformats.org/officeDocument/2006/relationships/hyperlink" Target="https://console.cloud.baidu-int.com/devops/icafe/issue/FordPhase4Scrum-80888/show" TargetMode="External"/><Relationship Id="rId4" Type="http://schemas.openxmlformats.org/officeDocument/2006/relationships/hyperlink" Target="https://console.cloud.baidu-int.com/devops/icafe/issue/FordPhase4Scrum-80394/show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d-jira-basic.atlassian.net/browse/AW2-32238" TargetMode="External"/><Relationship Id="rId21" Type="http://schemas.openxmlformats.org/officeDocument/2006/relationships/hyperlink" Target="https://ford-jira-basic.atlassian.net/browse/AW2-32843" TargetMode="External"/><Relationship Id="rId42" Type="http://schemas.openxmlformats.org/officeDocument/2006/relationships/hyperlink" Target="https://ford-jira-basic.atlassian.net/browse/AW2-28819" TargetMode="External"/><Relationship Id="rId47" Type="http://schemas.openxmlformats.org/officeDocument/2006/relationships/hyperlink" Target="https://ford-jira-basic.atlassian.net/browse/AW2-25507" TargetMode="External"/><Relationship Id="rId63" Type="http://schemas.openxmlformats.org/officeDocument/2006/relationships/hyperlink" Target="https://ford-jira-basic.atlassian.net/browse/AW2-22287" TargetMode="External"/><Relationship Id="rId68" Type="http://schemas.openxmlformats.org/officeDocument/2006/relationships/hyperlink" Target="https://ford-jira-basic.atlassian.net/browse/AW2-21740" TargetMode="External"/><Relationship Id="rId16" Type="http://schemas.openxmlformats.org/officeDocument/2006/relationships/hyperlink" Target="https://ford-jira-basic.atlassian.net/browse/AW2-32997" TargetMode="External"/><Relationship Id="rId11" Type="http://schemas.openxmlformats.org/officeDocument/2006/relationships/hyperlink" Target="https://ford-jira-basic.atlassian.net/browse/AW2-33116" TargetMode="External"/><Relationship Id="rId24" Type="http://schemas.openxmlformats.org/officeDocument/2006/relationships/hyperlink" Target="https://ford-jira-basic.atlassian.net/browse/AW2-32254" TargetMode="External"/><Relationship Id="rId32" Type="http://schemas.openxmlformats.org/officeDocument/2006/relationships/hyperlink" Target="https://ford-jira-basic.atlassian.net/browse/AW2-31974" TargetMode="External"/><Relationship Id="rId37" Type="http://schemas.openxmlformats.org/officeDocument/2006/relationships/hyperlink" Target="https://ford-jira-basic.atlassian.net/browse/AW2-31849" TargetMode="External"/><Relationship Id="rId40" Type="http://schemas.openxmlformats.org/officeDocument/2006/relationships/hyperlink" Target="https://ford-jira-basic.atlassian.net/browse/AW2-31136" TargetMode="External"/><Relationship Id="rId45" Type="http://schemas.openxmlformats.org/officeDocument/2006/relationships/hyperlink" Target="https://ford-jira-basic.atlassian.net/browse/AW2-25888" TargetMode="External"/><Relationship Id="rId53" Type="http://schemas.openxmlformats.org/officeDocument/2006/relationships/hyperlink" Target="https://ford-jira-basic.atlassian.net/browse/AW2-22429" TargetMode="External"/><Relationship Id="rId58" Type="http://schemas.openxmlformats.org/officeDocument/2006/relationships/hyperlink" Target="https://ford-jira-basic.atlassian.net/browse/AW2-22417" TargetMode="External"/><Relationship Id="rId66" Type="http://schemas.openxmlformats.org/officeDocument/2006/relationships/hyperlink" Target="https://ford-jira-basic.atlassian.net/browse/AW2-21792" TargetMode="External"/><Relationship Id="rId74" Type="http://schemas.openxmlformats.org/officeDocument/2006/relationships/hyperlink" Target="https://ford-jira-basic.atlassian.net/browse/AW2-13314" TargetMode="External"/><Relationship Id="rId5" Type="http://schemas.openxmlformats.org/officeDocument/2006/relationships/hyperlink" Target="https://ford-jira-basic.atlassian.net/browse/AW2-35456" TargetMode="External"/><Relationship Id="rId61" Type="http://schemas.openxmlformats.org/officeDocument/2006/relationships/hyperlink" Target="https://ford-jira-basic.atlassian.net/browse/AW2-22370" TargetMode="External"/><Relationship Id="rId19" Type="http://schemas.openxmlformats.org/officeDocument/2006/relationships/hyperlink" Target="https://ford-jira-basic.atlassian.net/browse/AW2-32881" TargetMode="External"/><Relationship Id="rId14" Type="http://schemas.openxmlformats.org/officeDocument/2006/relationships/hyperlink" Target="https://ford-jira-basic.atlassian.net/browse/AW2-32999" TargetMode="External"/><Relationship Id="rId22" Type="http://schemas.openxmlformats.org/officeDocument/2006/relationships/hyperlink" Target="https://ford-jira-basic.atlassian.net/browse/AW2-32814" TargetMode="External"/><Relationship Id="rId27" Type="http://schemas.openxmlformats.org/officeDocument/2006/relationships/hyperlink" Target="https://ford-jira-basic.atlassian.net/browse/AW2-32154" TargetMode="External"/><Relationship Id="rId30" Type="http://schemas.openxmlformats.org/officeDocument/2006/relationships/hyperlink" Target="https://ford-jira-basic.atlassian.net/browse/AW2-31984" TargetMode="External"/><Relationship Id="rId35" Type="http://schemas.openxmlformats.org/officeDocument/2006/relationships/hyperlink" Target="https://ford-jira-basic.atlassian.net/browse/AW2-31864" TargetMode="External"/><Relationship Id="rId43" Type="http://schemas.openxmlformats.org/officeDocument/2006/relationships/hyperlink" Target="https://ford-jira-basic.atlassian.net/browse/AW2-28139" TargetMode="External"/><Relationship Id="rId48" Type="http://schemas.openxmlformats.org/officeDocument/2006/relationships/hyperlink" Target="https://ford-jira-basic.atlassian.net/browse/AW2-25503" TargetMode="External"/><Relationship Id="rId56" Type="http://schemas.openxmlformats.org/officeDocument/2006/relationships/hyperlink" Target="https://ford-jira-basic.atlassian.net/browse/AW2-22423" TargetMode="External"/><Relationship Id="rId64" Type="http://schemas.openxmlformats.org/officeDocument/2006/relationships/hyperlink" Target="https://ford-jira-basic.atlassian.net/browse/AW2-22286" TargetMode="External"/><Relationship Id="rId69" Type="http://schemas.openxmlformats.org/officeDocument/2006/relationships/hyperlink" Target="https://ford-jira-basic.atlassian.net/browse/AW2-21488" TargetMode="External"/><Relationship Id="rId77" Type="http://schemas.openxmlformats.org/officeDocument/2006/relationships/hyperlink" Target="https://ford-jira-basic.atlassian.net/browse/AW2-7875" TargetMode="External"/><Relationship Id="rId8" Type="http://schemas.openxmlformats.org/officeDocument/2006/relationships/hyperlink" Target="https://ford-jira-basic.atlassian.net/browse/AW2-34963" TargetMode="External"/><Relationship Id="rId51" Type="http://schemas.openxmlformats.org/officeDocument/2006/relationships/hyperlink" Target="https://ford-jira-basic.atlassian.net/browse/AW2-22594" TargetMode="External"/><Relationship Id="rId72" Type="http://schemas.openxmlformats.org/officeDocument/2006/relationships/hyperlink" Target="https://ford-jira-basic.atlassian.net/browse/AW2-15639" TargetMode="External"/><Relationship Id="rId3" Type="http://schemas.openxmlformats.org/officeDocument/2006/relationships/hyperlink" Target="https://ford-jira-basic.atlassian.net/browse/AW2-35519" TargetMode="External"/><Relationship Id="rId12" Type="http://schemas.openxmlformats.org/officeDocument/2006/relationships/hyperlink" Target="https://ford-jira-basic.atlassian.net/browse/AW2-33001" TargetMode="External"/><Relationship Id="rId17" Type="http://schemas.openxmlformats.org/officeDocument/2006/relationships/hyperlink" Target="https://ford-jira-basic.atlassian.net/browse/AW2-32988" TargetMode="External"/><Relationship Id="rId25" Type="http://schemas.openxmlformats.org/officeDocument/2006/relationships/hyperlink" Target="https://ford-jira-basic.atlassian.net/browse/AW2-32251" TargetMode="External"/><Relationship Id="rId33" Type="http://schemas.openxmlformats.org/officeDocument/2006/relationships/hyperlink" Target="https://ford-jira-basic.atlassian.net/browse/AW2-31972" TargetMode="External"/><Relationship Id="rId38" Type="http://schemas.openxmlformats.org/officeDocument/2006/relationships/hyperlink" Target="https://ford-jira-basic.atlassian.net/browse/AW2-31791" TargetMode="External"/><Relationship Id="rId46" Type="http://schemas.openxmlformats.org/officeDocument/2006/relationships/hyperlink" Target="https://ford-jira-basic.atlassian.net/browse/AW2-25792" TargetMode="External"/><Relationship Id="rId59" Type="http://schemas.openxmlformats.org/officeDocument/2006/relationships/hyperlink" Target="https://ford-jira-basic.atlassian.net/browse/AW2-22415" TargetMode="External"/><Relationship Id="rId67" Type="http://schemas.openxmlformats.org/officeDocument/2006/relationships/hyperlink" Target="https://ford-jira-basic.atlassian.net/browse/AW2-21741" TargetMode="External"/><Relationship Id="rId20" Type="http://schemas.openxmlformats.org/officeDocument/2006/relationships/hyperlink" Target="https://ford-jira-basic.atlassian.net/browse/AW2-32848" TargetMode="External"/><Relationship Id="rId41" Type="http://schemas.openxmlformats.org/officeDocument/2006/relationships/hyperlink" Target="https://ford-jira-basic.atlassian.net/browse/AW2-29504" TargetMode="External"/><Relationship Id="rId54" Type="http://schemas.openxmlformats.org/officeDocument/2006/relationships/hyperlink" Target="https://ford-jira-basic.atlassian.net/browse/AW2-22428" TargetMode="External"/><Relationship Id="rId62" Type="http://schemas.openxmlformats.org/officeDocument/2006/relationships/hyperlink" Target="https://ford-jira-basic.atlassian.net/browse/AW2-22288" TargetMode="External"/><Relationship Id="rId70" Type="http://schemas.openxmlformats.org/officeDocument/2006/relationships/hyperlink" Target="https://ford-jira-basic.atlassian.net/browse/AW2-21438" TargetMode="External"/><Relationship Id="rId75" Type="http://schemas.openxmlformats.org/officeDocument/2006/relationships/hyperlink" Target="https://ford-jira-basic.atlassian.net/browse/AW2-11536" TargetMode="External"/><Relationship Id="rId1" Type="http://schemas.openxmlformats.org/officeDocument/2006/relationships/hyperlink" Target="https://ford-jira-basic.atlassian.net/browse/AW2-35785" TargetMode="External"/><Relationship Id="rId6" Type="http://schemas.openxmlformats.org/officeDocument/2006/relationships/hyperlink" Target="https://ford-jira-basic.atlassian.net/browse/AW2-35199" TargetMode="External"/><Relationship Id="rId15" Type="http://schemas.openxmlformats.org/officeDocument/2006/relationships/hyperlink" Target="https://ford-jira-basic.atlassian.net/browse/AW2-32998" TargetMode="External"/><Relationship Id="rId23" Type="http://schemas.openxmlformats.org/officeDocument/2006/relationships/hyperlink" Target="https://ford-jira-basic.atlassian.net/browse/AW2-32537" TargetMode="External"/><Relationship Id="rId28" Type="http://schemas.openxmlformats.org/officeDocument/2006/relationships/hyperlink" Target="https://ford-jira-basic.atlassian.net/browse/AW2-32019" TargetMode="External"/><Relationship Id="rId36" Type="http://schemas.openxmlformats.org/officeDocument/2006/relationships/hyperlink" Target="https://ford-jira-basic.atlassian.net/browse/AW2-31857" TargetMode="External"/><Relationship Id="rId49" Type="http://schemas.openxmlformats.org/officeDocument/2006/relationships/hyperlink" Target="https://ford-jira-basic.atlassian.net/browse/AW2-25464" TargetMode="External"/><Relationship Id="rId57" Type="http://schemas.openxmlformats.org/officeDocument/2006/relationships/hyperlink" Target="https://ford-jira-basic.atlassian.net/browse/AW2-22418" TargetMode="External"/><Relationship Id="rId10" Type="http://schemas.openxmlformats.org/officeDocument/2006/relationships/hyperlink" Target="https://ford-jira-basic.atlassian.net/browse/AW2-33178" TargetMode="External"/><Relationship Id="rId31" Type="http://schemas.openxmlformats.org/officeDocument/2006/relationships/hyperlink" Target="https://ford-jira-basic.atlassian.net/browse/AW2-31982" TargetMode="External"/><Relationship Id="rId44" Type="http://schemas.openxmlformats.org/officeDocument/2006/relationships/hyperlink" Target="https://ford-jira-basic.atlassian.net/browse/AW2-26182" TargetMode="External"/><Relationship Id="rId52" Type="http://schemas.openxmlformats.org/officeDocument/2006/relationships/hyperlink" Target="https://ford-jira-basic.atlassian.net/browse/AW2-22432" TargetMode="External"/><Relationship Id="rId60" Type="http://schemas.openxmlformats.org/officeDocument/2006/relationships/hyperlink" Target="https://ford-jira-basic.atlassian.net/browse/AW2-22372" TargetMode="External"/><Relationship Id="rId65" Type="http://schemas.openxmlformats.org/officeDocument/2006/relationships/hyperlink" Target="https://ford-jira-basic.atlassian.net/browse/AW2-22221" TargetMode="External"/><Relationship Id="rId73" Type="http://schemas.openxmlformats.org/officeDocument/2006/relationships/hyperlink" Target="https://ford-jira-basic.atlassian.net/browse/AW2-14567" TargetMode="External"/><Relationship Id="rId4" Type="http://schemas.openxmlformats.org/officeDocument/2006/relationships/hyperlink" Target="https://ford-jira-basic.atlassian.net/browse/AW2-35459" TargetMode="External"/><Relationship Id="rId9" Type="http://schemas.openxmlformats.org/officeDocument/2006/relationships/hyperlink" Target="https://ford-jira-basic.atlassian.net/browse/AW2-33253" TargetMode="External"/><Relationship Id="rId13" Type="http://schemas.openxmlformats.org/officeDocument/2006/relationships/hyperlink" Target="https://ford-jira-basic.atlassian.net/browse/AW2-33000" TargetMode="External"/><Relationship Id="rId18" Type="http://schemas.openxmlformats.org/officeDocument/2006/relationships/hyperlink" Target="https://ford-jira-basic.atlassian.net/browse/AW2-32908" TargetMode="External"/><Relationship Id="rId39" Type="http://schemas.openxmlformats.org/officeDocument/2006/relationships/hyperlink" Target="https://ford-jira-basic.atlassian.net/browse/AW2-31788" TargetMode="External"/><Relationship Id="rId34" Type="http://schemas.openxmlformats.org/officeDocument/2006/relationships/hyperlink" Target="https://ford-jira-basic.atlassian.net/browse/AW2-31926" TargetMode="External"/><Relationship Id="rId50" Type="http://schemas.openxmlformats.org/officeDocument/2006/relationships/hyperlink" Target="https://ford-jira-basic.atlassian.net/browse/AW2-22708" TargetMode="External"/><Relationship Id="rId55" Type="http://schemas.openxmlformats.org/officeDocument/2006/relationships/hyperlink" Target="https://ford-jira-basic.atlassian.net/browse/AW2-22426" TargetMode="External"/><Relationship Id="rId76" Type="http://schemas.openxmlformats.org/officeDocument/2006/relationships/hyperlink" Target="https://ford-jira-basic.atlassian.net/browse/AW2-11517" TargetMode="External"/><Relationship Id="rId7" Type="http://schemas.openxmlformats.org/officeDocument/2006/relationships/hyperlink" Target="https://ford-jira-basic.atlassian.net/browse/AW2-35006" TargetMode="External"/><Relationship Id="rId71" Type="http://schemas.openxmlformats.org/officeDocument/2006/relationships/hyperlink" Target="https://ford-jira-basic.atlassian.net/browse/AW2-21164" TargetMode="External"/><Relationship Id="rId2" Type="http://schemas.openxmlformats.org/officeDocument/2006/relationships/hyperlink" Target="https://ford-jira-basic.atlassian.net/browse/AW2-35784" TargetMode="External"/><Relationship Id="rId29" Type="http://schemas.openxmlformats.org/officeDocument/2006/relationships/hyperlink" Target="https://ford-jira-basic.atlassian.net/browse/AW2-3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8" workbookViewId="0">
      <selection activeCell="I42" sqref="I42:I53"/>
    </sheetView>
  </sheetViews>
  <sheetFormatPr baseColWidth="10" defaultColWidth="11" defaultRowHeight="16"/>
  <cols>
    <col min="1" max="1" width="16.6640625" customWidth="1"/>
    <col min="2" max="2" width="22.33203125" customWidth="1"/>
    <col min="3" max="3" width="23.5" customWidth="1"/>
    <col min="4" max="4" width="32.6640625" customWidth="1"/>
    <col min="5" max="5" width="23.6640625" customWidth="1"/>
    <col min="6" max="6" width="17.6640625" customWidth="1"/>
    <col min="7" max="7" width="15.1640625" customWidth="1"/>
    <col min="8" max="8" width="25.33203125" customWidth="1"/>
    <col min="9" max="10" width="37.6640625" customWidth="1"/>
    <col min="11" max="11" width="23.33203125" customWidth="1"/>
  </cols>
  <sheetData>
    <row r="1" spans="1:11" ht="17.75" customHeight="1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100"/>
    </row>
    <row r="2" spans="1:11" ht="37" customHeight="1">
      <c r="A2" s="101" t="s">
        <v>358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7.25" customHeight="1">
      <c r="A3" s="104" t="s">
        <v>1</v>
      </c>
      <c r="B3" s="105"/>
      <c r="C3" s="105"/>
      <c r="D3" s="105"/>
      <c r="E3" s="105"/>
      <c r="F3" s="105"/>
      <c r="G3" s="105"/>
      <c r="H3" s="105"/>
      <c r="I3" s="105"/>
      <c r="J3" s="105"/>
      <c r="K3" s="106"/>
    </row>
    <row r="4" spans="1:11">
      <c r="A4" s="18" t="s">
        <v>2</v>
      </c>
      <c r="B4" s="19" t="s">
        <v>3</v>
      </c>
      <c r="C4" s="19" t="s">
        <v>4</v>
      </c>
      <c r="D4" s="19" t="s">
        <v>5</v>
      </c>
      <c r="E4" s="38" t="s">
        <v>6</v>
      </c>
      <c r="F4" s="39"/>
      <c r="G4" s="40"/>
      <c r="H4" s="40"/>
      <c r="I4" s="40"/>
      <c r="J4" s="40"/>
      <c r="K4" s="50"/>
    </row>
    <row r="5" spans="1:11">
      <c r="A5" s="20" t="s">
        <v>7</v>
      </c>
      <c r="B5" s="20" t="s">
        <v>8</v>
      </c>
      <c r="C5" s="21">
        <v>1</v>
      </c>
      <c r="D5" s="21">
        <v>1</v>
      </c>
      <c r="E5" s="41" t="s">
        <v>9</v>
      </c>
      <c r="F5" s="42"/>
      <c r="G5" s="43"/>
      <c r="H5" s="44"/>
      <c r="I5" s="44"/>
      <c r="J5" s="44"/>
      <c r="K5" s="50"/>
    </row>
    <row r="6" spans="1:11">
      <c r="A6" s="63" t="s">
        <v>10</v>
      </c>
      <c r="B6" s="23" t="s">
        <v>11</v>
      </c>
      <c r="C6" s="21" t="s">
        <v>12</v>
      </c>
      <c r="D6" s="24">
        <v>5</v>
      </c>
      <c r="E6" s="45" t="s">
        <v>13</v>
      </c>
      <c r="F6" s="42"/>
      <c r="G6" s="43"/>
      <c r="H6" s="44"/>
      <c r="I6" s="44"/>
      <c r="J6" s="44"/>
      <c r="K6" s="50"/>
    </row>
    <row r="7" spans="1:11">
      <c r="A7" s="63"/>
      <c r="B7" s="23" t="s">
        <v>14</v>
      </c>
      <c r="C7" s="21" t="s">
        <v>15</v>
      </c>
      <c r="D7" s="24">
        <v>79</v>
      </c>
      <c r="E7" s="45" t="s">
        <v>13</v>
      </c>
      <c r="F7" s="42"/>
      <c r="G7" s="43"/>
      <c r="H7" s="44"/>
      <c r="I7" s="44"/>
      <c r="J7" s="44"/>
      <c r="K7" s="50"/>
    </row>
    <row r="8" spans="1:11" ht="17" customHeight="1">
      <c r="A8" s="25"/>
      <c r="B8" s="26"/>
      <c r="C8" s="26"/>
      <c r="D8" s="26"/>
      <c r="E8" s="26"/>
      <c r="F8" s="26"/>
      <c r="G8" s="26"/>
      <c r="H8" s="26"/>
      <c r="I8" s="26"/>
      <c r="J8" s="26"/>
      <c r="K8" s="50"/>
    </row>
    <row r="9" spans="1:11" ht="17" customHeight="1">
      <c r="A9" s="107" t="s">
        <v>16</v>
      </c>
      <c r="B9" s="108"/>
      <c r="C9" s="108"/>
      <c r="D9" s="108"/>
      <c r="E9" s="109"/>
      <c r="F9" s="46"/>
      <c r="G9" s="46"/>
      <c r="H9" s="46"/>
      <c r="I9" s="46"/>
      <c r="J9" s="46"/>
      <c r="K9" s="51"/>
    </row>
    <row r="10" spans="1:11" s="17" customFormat="1" ht="15">
      <c r="A10" s="27" t="s">
        <v>17</v>
      </c>
      <c r="B10" s="28" t="s">
        <v>3</v>
      </c>
      <c r="C10" s="28" t="s">
        <v>4</v>
      </c>
      <c r="D10" s="28" t="s">
        <v>5</v>
      </c>
      <c r="E10" s="28" t="s">
        <v>6</v>
      </c>
      <c r="F10" s="26"/>
      <c r="G10" s="26"/>
      <c r="H10" s="26"/>
      <c r="I10" s="26"/>
      <c r="J10" s="26"/>
      <c r="K10" s="52"/>
    </row>
    <row r="11" spans="1:11" s="17" customFormat="1" ht="15">
      <c r="A11" s="22" t="s">
        <v>18</v>
      </c>
      <c r="B11" s="29" t="s">
        <v>19</v>
      </c>
      <c r="C11" s="30" t="s">
        <v>20</v>
      </c>
      <c r="D11" s="31" t="s">
        <v>21</v>
      </c>
      <c r="E11" s="47" t="s">
        <v>9</v>
      </c>
      <c r="F11" s="26"/>
      <c r="G11" s="26"/>
      <c r="H11" s="26"/>
      <c r="I11" s="26"/>
      <c r="J11" s="26"/>
      <c r="K11" s="52"/>
    </row>
    <row r="12" spans="1:11">
      <c r="A12" s="25"/>
      <c r="B12" s="26"/>
      <c r="C12" s="26"/>
      <c r="D12" s="26"/>
      <c r="E12" s="26"/>
      <c r="F12" s="26"/>
      <c r="G12" s="26"/>
      <c r="H12" s="26"/>
      <c r="I12" s="26"/>
      <c r="J12" s="26"/>
      <c r="K12" s="50"/>
    </row>
    <row r="13" spans="1:11">
      <c r="A13" s="110" t="s">
        <v>22</v>
      </c>
      <c r="B13" s="110"/>
      <c r="C13" s="110"/>
      <c r="D13" s="110"/>
      <c r="E13" s="110"/>
      <c r="F13" s="26"/>
      <c r="G13" s="26"/>
      <c r="H13" s="26"/>
      <c r="I13" s="26"/>
      <c r="J13" s="26"/>
      <c r="K13" s="50"/>
    </row>
    <row r="14" spans="1:11">
      <c r="A14" s="32" t="s">
        <v>23</v>
      </c>
      <c r="B14" s="33" t="s">
        <v>3</v>
      </c>
      <c r="C14" s="33" t="s">
        <v>4</v>
      </c>
      <c r="D14" s="33" t="s">
        <v>5</v>
      </c>
      <c r="E14" s="33" t="s">
        <v>6</v>
      </c>
      <c r="F14" s="26"/>
      <c r="G14" s="26"/>
      <c r="H14" s="26"/>
      <c r="I14" s="26"/>
      <c r="J14" s="26"/>
      <c r="K14" s="50"/>
    </row>
    <row r="15" spans="1:11" ht="120">
      <c r="A15" s="64" t="s">
        <v>24</v>
      </c>
      <c r="B15" s="34" t="s">
        <v>25</v>
      </c>
      <c r="C15" s="35" t="s">
        <v>26</v>
      </c>
      <c r="D15" s="65" t="s">
        <v>27</v>
      </c>
      <c r="E15" s="65"/>
      <c r="F15" s="26"/>
      <c r="G15" s="26"/>
      <c r="H15" s="26"/>
      <c r="I15" s="26"/>
      <c r="J15" s="26"/>
      <c r="K15" s="50"/>
    </row>
    <row r="16" spans="1:11" ht="60">
      <c r="A16" s="64"/>
      <c r="B16" s="34" t="s">
        <v>28</v>
      </c>
      <c r="C16" s="35" t="s">
        <v>29</v>
      </c>
      <c r="D16" s="65"/>
      <c r="E16" s="65"/>
      <c r="F16" s="26"/>
      <c r="G16" s="26"/>
      <c r="H16" s="26"/>
      <c r="I16" s="26"/>
      <c r="J16" s="26"/>
      <c r="K16" s="50"/>
    </row>
    <row r="17" spans="1:13">
      <c r="A17" s="64"/>
      <c r="B17" s="34" t="s">
        <v>30</v>
      </c>
      <c r="C17" s="34" t="s">
        <v>31</v>
      </c>
      <c r="D17" s="65"/>
      <c r="E17" s="65"/>
      <c r="F17" s="26"/>
      <c r="G17" s="26"/>
      <c r="H17" s="26"/>
      <c r="I17" s="26"/>
      <c r="J17" s="26"/>
      <c r="K17" s="50"/>
    </row>
    <row r="18" spans="1:13" ht="120">
      <c r="A18" s="64"/>
      <c r="B18" s="34" t="s">
        <v>32</v>
      </c>
      <c r="C18" s="35" t="s">
        <v>33</v>
      </c>
      <c r="D18" s="65"/>
      <c r="E18" s="65"/>
      <c r="F18" s="26"/>
      <c r="G18" s="26"/>
      <c r="H18" s="26"/>
      <c r="I18" s="26"/>
      <c r="J18" s="26"/>
      <c r="K18" s="50"/>
    </row>
    <row r="19" spans="1:13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50"/>
    </row>
    <row r="20" spans="1:13">
      <c r="A20" s="89" t="s">
        <v>34</v>
      </c>
      <c r="B20" s="90"/>
      <c r="C20" s="90"/>
      <c r="D20" s="90"/>
      <c r="E20" s="91"/>
      <c r="F20" s="26"/>
      <c r="G20" s="26"/>
      <c r="H20" s="26"/>
      <c r="I20" s="26"/>
      <c r="J20" s="26"/>
      <c r="K20" s="50"/>
    </row>
    <row r="21" spans="1:13">
      <c r="A21" s="36" t="s">
        <v>35</v>
      </c>
      <c r="B21" s="37" t="s">
        <v>36</v>
      </c>
      <c r="C21" s="26"/>
      <c r="D21" s="26"/>
      <c r="E21" s="26"/>
      <c r="F21" s="26"/>
      <c r="G21" s="26"/>
      <c r="H21" s="26"/>
      <c r="I21" s="26"/>
      <c r="J21" s="26"/>
      <c r="K21" s="50"/>
    </row>
    <row r="22" spans="1:13">
      <c r="A22" s="20" t="s">
        <v>37</v>
      </c>
      <c r="B22" s="29" t="s">
        <v>38</v>
      </c>
      <c r="C22" s="26"/>
      <c r="D22" s="26"/>
      <c r="E22" s="26"/>
      <c r="F22" s="26"/>
      <c r="G22" s="26"/>
      <c r="H22" s="26"/>
      <c r="I22" s="26"/>
      <c r="J22" s="26"/>
      <c r="K22" s="50"/>
    </row>
    <row r="23" spans="1:13">
      <c r="A23" s="20" t="s">
        <v>39</v>
      </c>
      <c r="B23" s="29" t="s">
        <v>38</v>
      </c>
      <c r="C23" s="26"/>
      <c r="D23" s="26"/>
      <c r="E23" s="26"/>
      <c r="F23" s="26"/>
      <c r="G23" s="26"/>
      <c r="H23" s="26"/>
      <c r="I23" s="26"/>
      <c r="J23" s="26"/>
      <c r="K23" s="50"/>
    </row>
    <row r="24" spans="1:13">
      <c r="A24" s="20" t="s">
        <v>40</v>
      </c>
      <c r="B24" s="29" t="s">
        <v>38</v>
      </c>
      <c r="C24" s="26"/>
      <c r="D24" s="26"/>
      <c r="E24" s="26"/>
      <c r="F24" s="26"/>
      <c r="G24" s="26"/>
      <c r="H24" s="26"/>
      <c r="I24" s="26"/>
      <c r="J24" s="26"/>
      <c r="K24" s="50"/>
    </row>
    <row r="25" spans="1:13">
      <c r="A25" s="20" t="s">
        <v>41</v>
      </c>
      <c r="B25" s="29" t="s">
        <v>42</v>
      </c>
      <c r="C25" s="26"/>
      <c r="D25" s="26"/>
      <c r="E25" s="26"/>
      <c r="F25" s="26"/>
      <c r="G25" s="26"/>
      <c r="H25" s="26"/>
      <c r="I25" s="26"/>
      <c r="J25" s="26"/>
      <c r="K25" s="50"/>
    </row>
    <row r="26" spans="1:13">
      <c r="A26" s="20" t="s">
        <v>43</v>
      </c>
      <c r="B26" s="29" t="s">
        <v>42</v>
      </c>
      <c r="C26" s="26"/>
      <c r="D26" s="26"/>
      <c r="E26" s="26"/>
      <c r="F26" s="26"/>
      <c r="G26" s="26"/>
      <c r="H26" s="26"/>
      <c r="I26" s="26"/>
      <c r="J26" s="26"/>
      <c r="K26" s="50"/>
    </row>
    <row r="27" spans="1:13">
      <c r="A27" s="20" t="s">
        <v>44</v>
      </c>
      <c r="B27" s="29" t="s">
        <v>42</v>
      </c>
      <c r="C27" s="26"/>
      <c r="D27" s="26"/>
      <c r="E27" s="26"/>
      <c r="F27" s="26"/>
      <c r="G27" s="26"/>
      <c r="H27" s="26"/>
      <c r="I27" s="26"/>
      <c r="J27" s="26"/>
      <c r="K27" s="50"/>
    </row>
    <row r="28" spans="1:13">
      <c r="A28" s="92"/>
      <c r="B28" s="93"/>
      <c r="C28" s="93"/>
      <c r="D28" s="93"/>
      <c r="E28" s="93"/>
      <c r="F28" s="93"/>
      <c r="G28" s="93"/>
      <c r="H28" s="93"/>
      <c r="I28" s="93"/>
      <c r="J28" s="93"/>
      <c r="K28" s="94"/>
    </row>
    <row r="29" spans="1:13">
      <c r="A29" s="86" t="s">
        <v>45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</row>
    <row r="30" spans="1:13">
      <c r="A30" s="95" t="s">
        <v>360</v>
      </c>
      <c r="B30" s="96"/>
      <c r="C30" s="96"/>
      <c r="D30" s="96"/>
      <c r="E30" s="96"/>
      <c r="F30" s="96"/>
      <c r="G30" s="96"/>
      <c r="H30" s="96"/>
      <c r="I30" s="96"/>
      <c r="J30" s="96"/>
      <c r="K30" s="97"/>
      <c r="L30" s="53"/>
      <c r="M30" s="53"/>
    </row>
    <row r="31" spans="1:13">
      <c r="A31" s="95" t="s">
        <v>359</v>
      </c>
      <c r="B31" s="96"/>
      <c r="C31" s="96"/>
      <c r="D31" s="96"/>
      <c r="E31" s="96"/>
      <c r="F31" s="96"/>
      <c r="G31" s="96"/>
      <c r="H31" s="96"/>
      <c r="I31" s="96"/>
      <c r="J31" s="96"/>
      <c r="K31" s="97"/>
      <c r="L31" s="53"/>
      <c r="M31" s="53"/>
    </row>
    <row r="32" spans="1:13" ht="30" customHeight="1">
      <c r="A32" s="86" t="s">
        <v>46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</row>
    <row r="33" spans="1:11" ht="17" thickBot="1">
      <c r="A33" s="86" t="s">
        <v>47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</row>
    <row r="34" spans="1:11" ht="17" thickBot="1">
      <c r="A34" s="79" t="s">
        <v>48</v>
      </c>
      <c r="B34" s="87"/>
      <c r="C34" s="87"/>
      <c r="D34" s="87"/>
      <c r="E34" s="87"/>
      <c r="F34" s="87"/>
      <c r="G34" s="87"/>
      <c r="H34" s="87"/>
      <c r="I34" s="87"/>
      <c r="J34" s="87"/>
      <c r="K34" s="88"/>
    </row>
    <row r="35" spans="1:11" ht="17" thickBot="1">
      <c r="A35" s="79" t="s">
        <v>254</v>
      </c>
      <c r="B35" s="87"/>
      <c r="C35" s="87"/>
      <c r="D35" s="87"/>
      <c r="E35" s="87"/>
      <c r="F35" s="87"/>
      <c r="G35" s="87"/>
      <c r="H35" s="87"/>
      <c r="I35" s="87"/>
      <c r="J35" s="87"/>
      <c r="K35" s="88"/>
    </row>
    <row r="36" spans="1:11" ht="17" thickBot="1">
      <c r="A36" s="79" t="s">
        <v>287</v>
      </c>
      <c r="B36" s="87"/>
      <c r="C36" s="87"/>
      <c r="D36" s="87"/>
      <c r="E36" s="87"/>
      <c r="F36" s="87"/>
      <c r="G36" s="87"/>
      <c r="H36" s="87"/>
      <c r="I36" s="87"/>
      <c r="J36" s="87"/>
      <c r="K36" s="88"/>
    </row>
    <row r="37" spans="1:11" ht="17" thickBot="1">
      <c r="A37" s="76" t="s">
        <v>50</v>
      </c>
      <c r="B37" s="77"/>
      <c r="C37" s="77"/>
      <c r="D37" s="77"/>
      <c r="E37" s="77"/>
      <c r="F37" s="77"/>
      <c r="G37" s="77"/>
      <c r="H37" s="77"/>
      <c r="I37" s="77"/>
      <c r="J37" s="77"/>
      <c r="K37" s="78"/>
    </row>
    <row r="38" spans="1:11" ht="17" thickBot="1">
      <c r="A38" s="79" t="s">
        <v>361</v>
      </c>
      <c r="B38" s="80"/>
      <c r="C38" s="80"/>
      <c r="D38" s="80"/>
      <c r="E38" s="80"/>
      <c r="F38" s="80"/>
      <c r="G38" s="80"/>
      <c r="H38" s="80"/>
      <c r="I38" s="80"/>
      <c r="J38" s="80"/>
      <c r="K38" s="81"/>
    </row>
    <row r="39" spans="1:11" ht="17" thickBot="1">
      <c r="A39" s="66" t="s">
        <v>362</v>
      </c>
      <c r="B39" s="66"/>
      <c r="C39" s="66"/>
      <c r="D39" s="66"/>
      <c r="E39" s="66"/>
      <c r="F39" s="66"/>
      <c r="G39" s="66"/>
      <c r="H39" s="66"/>
      <c r="I39" s="66"/>
      <c r="J39" s="66"/>
      <c r="K39" s="66"/>
    </row>
    <row r="40" spans="1:11" ht="17" thickBot="1">
      <c r="A40" s="69" t="s">
        <v>51</v>
      </c>
      <c r="B40" s="69"/>
      <c r="C40" s="69"/>
      <c r="D40" s="69"/>
      <c r="E40" s="69"/>
      <c r="F40" s="82"/>
      <c r="G40" s="82"/>
      <c r="H40" s="82"/>
      <c r="I40" s="82"/>
      <c r="J40" s="82"/>
      <c r="K40" s="82"/>
    </row>
    <row r="41" spans="1:11" ht="33" customHeight="1">
      <c r="A41" s="83" t="s">
        <v>52</v>
      </c>
      <c r="B41" s="84"/>
      <c r="C41" s="85"/>
      <c r="D41" s="23" t="s">
        <v>53</v>
      </c>
      <c r="E41" s="23" t="s">
        <v>54</v>
      </c>
      <c r="F41" s="23" t="s">
        <v>55</v>
      </c>
      <c r="G41" s="29" t="s">
        <v>56</v>
      </c>
      <c r="H41" s="29" t="s">
        <v>57</v>
      </c>
      <c r="I41" s="30" t="s">
        <v>58</v>
      </c>
      <c r="J41" s="30" t="s">
        <v>59</v>
      </c>
      <c r="K41" s="22" t="s">
        <v>60</v>
      </c>
    </row>
    <row r="42" spans="1:11">
      <c r="A42" s="71" t="s">
        <v>61</v>
      </c>
      <c r="B42" s="72"/>
      <c r="C42" s="75"/>
      <c r="D42" s="23">
        <v>170</v>
      </c>
      <c r="E42" s="23">
        <v>170</v>
      </c>
      <c r="F42" s="48">
        <f t="shared" ref="F42:F53" si="0">E42/D42</f>
        <v>1</v>
      </c>
      <c r="G42" s="22">
        <v>170</v>
      </c>
      <c r="H42" s="48">
        <f t="shared" ref="H42:H53" si="1">G42/E42</f>
        <v>1</v>
      </c>
      <c r="I42" s="54">
        <f t="shared" ref="I42:I54" si="2">G42/D42</f>
        <v>1</v>
      </c>
      <c r="J42" s="55">
        <v>0.99411764705882399</v>
      </c>
      <c r="K42" s="56"/>
    </row>
    <row r="43" spans="1:11">
      <c r="A43" s="71" t="s">
        <v>62</v>
      </c>
      <c r="B43" s="72"/>
      <c r="C43" s="75"/>
      <c r="D43" s="23">
        <v>1643</v>
      </c>
      <c r="E43" s="23">
        <v>1643</v>
      </c>
      <c r="F43" s="48">
        <f t="shared" si="0"/>
        <v>1</v>
      </c>
      <c r="G43" s="22">
        <v>1628</v>
      </c>
      <c r="H43" s="48">
        <f t="shared" si="1"/>
        <v>0.99087035909920873</v>
      </c>
      <c r="I43" s="54">
        <f t="shared" si="2"/>
        <v>0.99087035909920873</v>
      </c>
      <c r="J43" s="55">
        <v>0.98826436071649204</v>
      </c>
      <c r="K43" s="56"/>
    </row>
    <row r="44" spans="1:11">
      <c r="A44" s="71" t="s">
        <v>63</v>
      </c>
      <c r="B44" s="72"/>
      <c r="C44" s="75"/>
      <c r="D44" s="23">
        <v>240</v>
      </c>
      <c r="E44" s="23">
        <v>240</v>
      </c>
      <c r="F44" s="48">
        <f t="shared" si="0"/>
        <v>1</v>
      </c>
      <c r="G44" s="22">
        <v>240</v>
      </c>
      <c r="H44" s="48">
        <f t="shared" si="1"/>
        <v>1</v>
      </c>
      <c r="I44" s="54">
        <f t="shared" si="2"/>
        <v>1</v>
      </c>
      <c r="J44" s="55">
        <v>0.98750000000000004</v>
      </c>
      <c r="K44" s="56"/>
    </row>
    <row r="45" spans="1:11">
      <c r="A45" s="71" t="s">
        <v>64</v>
      </c>
      <c r="B45" s="72"/>
      <c r="C45" s="75"/>
      <c r="D45" s="23">
        <v>107</v>
      </c>
      <c r="E45" s="23">
        <v>107</v>
      </c>
      <c r="F45" s="48">
        <f t="shared" si="0"/>
        <v>1</v>
      </c>
      <c r="G45" s="22">
        <v>107</v>
      </c>
      <c r="H45" s="48">
        <f t="shared" si="1"/>
        <v>1</v>
      </c>
      <c r="I45" s="54">
        <f t="shared" si="2"/>
        <v>1</v>
      </c>
      <c r="J45" s="55">
        <v>1</v>
      </c>
      <c r="K45" s="23"/>
    </row>
    <row r="46" spans="1:11">
      <c r="A46" s="71" t="s">
        <v>65</v>
      </c>
      <c r="B46" s="72"/>
      <c r="C46" s="75"/>
      <c r="D46" s="23">
        <v>272</v>
      </c>
      <c r="E46" s="23">
        <v>262</v>
      </c>
      <c r="F46" s="48">
        <f t="shared" si="0"/>
        <v>0.96323529411764708</v>
      </c>
      <c r="G46" s="22">
        <v>259</v>
      </c>
      <c r="H46" s="48">
        <f t="shared" si="1"/>
        <v>0.98854961832061072</v>
      </c>
      <c r="I46" s="54">
        <f t="shared" si="2"/>
        <v>0.95220588235294112</v>
      </c>
      <c r="J46" s="55">
        <v>0.95719844357976702</v>
      </c>
      <c r="K46" s="56" t="s">
        <v>66</v>
      </c>
    </row>
    <row r="47" spans="1:11">
      <c r="A47" s="71" t="s">
        <v>67</v>
      </c>
      <c r="B47" s="72"/>
      <c r="C47" s="75"/>
      <c r="D47" s="23">
        <v>74</v>
      </c>
      <c r="E47" s="23">
        <v>74</v>
      </c>
      <c r="F47" s="48">
        <f t="shared" si="0"/>
        <v>1</v>
      </c>
      <c r="G47" s="22">
        <v>74</v>
      </c>
      <c r="H47" s="48">
        <f t="shared" si="1"/>
        <v>1</v>
      </c>
      <c r="I47" s="54">
        <f t="shared" si="2"/>
        <v>1</v>
      </c>
      <c r="J47" s="55">
        <v>1</v>
      </c>
      <c r="K47" s="23"/>
    </row>
    <row r="48" spans="1:11">
      <c r="A48" s="71" t="s">
        <v>68</v>
      </c>
      <c r="B48" s="72"/>
      <c r="C48" s="75"/>
      <c r="D48" s="23">
        <v>1046</v>
      </c>
      <c r="E48" s="23">
        <v>1046</v>
      </c>
      <c r="F48" s="48">
        <f t="shared" si="0"/>
        <v>1</v>
      </c>
      <c r="G48" s="22">
        <v>1034</v>
      </c>
      <c r="H48" s="48">
        <f t="shared" si="1"/>
        <v>0.98852772466539196</v>
      </c>
      <c r="I48" s="54">
        <f t="shared" si="2"/>
        <v>0.98852772466539196</v>
      </c>
      <c r="J48" s="55">
        <v>0.99048525214081795</v>
      </c>
      <c r="K48" s="56"/>
    </row>
    <row r="49" spans="1:12">
      <c r="A49" s="71" t="s">
        <v>69</v>
      </c>
      <c r="B49" s="72"/>
      <c r="C49" s="75"/>
      <c r="D49" s="23">
        <v>94</v>
      </c>
      <c r="E49" s="23">
        <v>94</v>
      </c>
      <c r="F49" s="48">
        <f t="shared" si="0"/>
        <v>1</v>
      </c>
      <c r="G49" s="22">
        <v>94</v>
      </c>
      <c r="H49" s="48">
        <f t="shared" si="1"/>
        <v>1</v>
      </c>
      <c r="I49" s="54">
        <f t="shared" si="2"/>
        <v>1</v>
      </c>
      <c r="J49" s="55">
        <v>1</v>
      </c>
      <c r="K49" s="56"/>
    </row>
    <row r="50" spans="1:12">
      <c r="A50" s="71" t="s">
        <v>70</v>
      </c>
      <c r="B50" s="72"/>
      <c r="C50" s="75"/>
      <c r="D50" s="23">
        <v>676</v>
      </c>
      <c r="E50" s="23">
        <v>676</v>
      </c>
      <c r="F50" s="48">
        <f t="shared" si="0"/>
        <v>1</v>
      </c>
      <c r="G50" s="22">
        <v>674</v>
      </c>
      <c r="H50" s="48">
        <f t="shared" si="1"/>
        <v>0.99704142011834318</v>
      </c>
      <c r="I50" s="54">
        <f t="shared" si="2"/>
        <v>0.99704142011834318</v>
      </c>
      <c r="J50" s="55">
        <v>0.99470899470899499</v>
      </c>
      <c r="K50" s="56"/>
    </row>
    <row r="51" spans="1:12">
      <c r="A51" s="71" t="s">
        <v>71</v>
      </c>
      <c r="B51" s="72"/>
      <c r="C51" s="75"/>
      <c r="D51" s="23">
        <v>283</v>
      </c>
      <c r="E51" s="23">
        <v>283</v>
      </c>
      <c r="F51" s="48">
        <f t="shared" si="0"/>
        <v>1</v>
      </c>
      <c r="G51" s="22">
        <v>283</v>
      </c>
      <c r="H51" s="48">
        <f t="shared" si="1"/>
        <v>1</v>
      </c>
      <c r="I51" s="54">
        <f t="shared" si="2"/>
        <v>1</v>
      </c>
      <c r="J51" s="55">
        <v>1</v>
      </c>
      <c r="K51" s="23"/>
    </row>
    <row r="52" spans="1:12">
      <c r="A52" s="71" t="s">
        <v>72</v>
      </c>
      <c r="B52" s="72"/>
      <c r="C52" s="72"/>
      <c r="D52" s="23">
        <v>94</v>
      </c>
      <c r="E52" s="23">
        <v>93</v>
      </c>
      <c r="F52" s="48">
        <f t="shared" si="0"/>
        <v>0.98936170212765961</v>
      </c>
      <c r="G52" s="22">
        <v>87</v>
      </c>
      <c r="H52" s="48">
        <f t="shared" si="1"/>
        <v>0.93548387096774188</v>
      </c>
      <c r="I52" s="54">
        <f t="shared" si="2"/>
        <v>0.92553191489361697</v>
      </c>
      <c r="J52" s="55">
        <v>0.97014925373134298</v>
      </c>
      <c r="K52" s="56" t="s">
        <v>73</v>
      </c>
    </row>
    <row r="53" spans="1:12" s="17" customFormat="1" ht="16" customHeight="1">
      <c r="A53" s="71" t="s">
        <v>74</v>
      </c>
      <c r="B53" s="72"/>
      <c r="C53" s="72"/>
      <c r="D53" s="23">
        <v>186</v>
      </c>
      <c r="E53" s="23">
        <v>186</v>
      </c>
      <c r="F53" s="48">
        <f t="shared" si="0"/>
        <v>1</v>
      </c>
      <c r="G53" s="22">
        <v>186</v>
      </c>
      <c r="H53" s="48">
        <f t="shared" si="1"/>
        <v>1</v>
      </c>
      <c r="I53" s="54">
        <f t="shared" si="2"/>
        <v>1</v>
      </c>
      <c r="J53" s="55">
        <v>1</v>
      </c>
      <c r="K53" s="23"/>
      <c r="L53"/>
    </row>
    <row r="54" spans="1:12" s="17" customFormat="1" ht="16" customHeight="1">
      <c r="A54" s="73" t="s">
        <v>75</v>
      </c>
      <c r="B54" s="74"/>
      <c r="C54" s="74"/>
      <c r="D54" s="58">
        <v>387</v>
      </c>
      <c r="E54" s="58"/>
      <c r="F54" s="59">
        <f t="shared" ref="F54" si="3">E54/D54</f>
        <v>0</v>
      </c>
      <c r="G54" s="60"/>
      <c r="H54" s="59" t="e">
        <f t="shared" ref="H54" si="4">G54/E54</f>
        <v>#DIV/0!</v>
      </c>
      <c r="I54" s="61">
        <f t="shared" si="2"/>
        <v>0</v>
      </c>
      <c r="J54" s="62">
        <v>0.94315245478036203</v>
      </c>
      <c r="K54" s="56"/>
      <c r="L54"/>
    </row>
    <row r="55" spans="1:12">
      <c r="A55" s="71" t="s">
        <v>76</v>
      </c>
      <c r="B55" s="72"/>
      <c r="C55" s="75"/>
      <c r="D55" s="71" t="str">
        <f>CONCATENATE("全部模块用例总执行数/全部模块用例总数=",TEXT(SUM(E42:E54)/SUM(D42:D54),"0.00%"))</f>
        <v>全部模块用例总执行数/全部模块用例总数=92.45%</v>
      </c>
      <c r="E55" s="72"/>
      <c r="F55" s="75"/>
      <c r="G55" s="67" t="str">
        <f>CONCATENATE("执行通过率(执行成功数/测试执行数）=",TEXT(SUM(G42:G54)/SUM(E42:E54),"0.00%"))</f>
        <v>执行通过率(执行成功数/测试执行数）=99.22%</v>
      </c>
      <c r="H55" s="68"/>
      <c r="I55" s="49" t="str">
        <f>CONCATENATE("总体成熟度(执行成功数/用例总数）=",TEXT(SUM(G42:G54)/SUM(D42:D54),"0.00%"))</f>
        <v>总体成熟度(执行成功数/用例总数）=91.73%</v>
      </c>
      <c r="J55" s="49"/>
      <c r="K55" s="57"/>
    </row>
    <row r="56" spans="1:12">
      <c r="A56" s="69" t="s">
        <v>77</v>
      </c>
      <c r="B56" s="69"/>
      <c r="C56" s="69"/>
      <c r="D56" s="69"/>
      <c r="E56" s="69"/>
      <c r="F56" s="69"/>
      <c r="G56" s="69"/>
      <c r="H56" s="69"/>
      <c r="I56" s="69"/>
      <c r="J56" s="69"/>
      <c r="K56" s="69"/>
    </row>
    <row r="57" spans="1:12" ht="68" customHeight="1">
      <c r="A57" s="63" t="s">
        <v>78</v>
      </c>
      <c r="B57" s="63"/>
      <c r="C57" s="63"/>
      <c r="D57" s="70" t="s">
        <v>79</v>
      </c>
      <c r="E57" s="63"/>
      <c r="F57" s="63"/>
      <c r="G57" s="63"/>
      <c r="H57" s="63"/>
      <c r="I57" s="63"/>
      <c r="J57" s="63"/>
      <c r="K57" s="63"/>
    </row>
    <row r="58" spans="1:12" ht="50" customHeight="1">
      <c r="A58" s="63" t="s">
        <v>80</v>
      </c>
      <c r="B58" s="63"/>
      <c r="C58" s="63"/>
      <c r="D58" s="70" t="s">
        <v>81</v>
      </c>
      <c r="E58" s="63"/>
      <c r="F58" s="63"/>
      <c r="G58" s="63"/>
      <c r="H58" s="63"/>
      <c r="I58" s="63"/>
      <c r="J58" s="63"/>
      <c r="K58" s="63"/>
    </row>
    <row r="59" spans="1:12">
      <c r="A59" s="63" t="s">
        <v>82</v>
      </c>
      <c r="B59" s="63"/>
      <c r="C59" s="63"/>
      <c r="D59" s="63">
        <v>12</v>
      </c>
      <c r="E59" s="63"/>
      <c r="F59" s="63"/>
      <c r="G59" s="63"/>
      <c r="H59" s="63"/>
      <c r="I59" s="63"/>
      <c r="J59" s="63"/>
      <c r="K59" s="63"/>
    </row>
  </sheetData>
  <sheetProtection formatCells="0" insertHyperlinks="0" autoFilter="0"/>
  <mergeCells count="46">
    <mergeCell ref="A1:K1"/>
    <mergeCell ref="A2:K2"/>
    <mergeCell ref="A3:K3"/>
    <mergeCell ref="A9:E9"/>
    <mergeCell ref="A13:E13"/>
    <mergeCell ref="A20:E20"/>
    <mergeCell ref="A28:K28"/>
    <mergeCell ref="A29:K29"/>
    <mergeCell ref="A30:K30"/>
    <mergeCell ref="A31:K31"/>
    <mergeCell ref="A37:K37"/>
    <mergeCell ref="A38:K38"/>
    <mergeCell ref="A40:K40"/>
    <mergeCell ref="A41:C41"/>
    <mergeCell ref="A32:K32"/>
    <mergeCell ref="A33:K33"/>
    <mergeCell ref="A34:K34"/>
    <mergeCell ref="A35:K35"/>
    <mergeCell ref="A36:K36"/>
    <mergeCell ref="A42:C42"/>
    <mergeCell ref="A43:C43"/>
    <mergeCell ref="A44:C44"/>
    <mergeCell ref="A45:C45"/>
    <mergeCell ref="A46:C46"/>
    <mergeCell ref="D55:F55"/>
    <mergeCell ref="A47:C47"/>
    <mergeCell ref="A48:C48"/>
    <mergeCell ref="A49:C49"/>
    <mergeCell ref="A50:C50"/>
    <mergeCell ref="A51:C51"/>
    <mergeCell ref="A59:C59"/>
    <mergeCell ref="D59:K59"/>
    <mergeCell ref="A6:A7"/>
    <mergeCell ref="A15:A18"/>
    <mergeCell ref="D15:E18"/>
    <mergeCell ref="A39:K39"/>
    <mergeCell ref="G55:H55"/>
    <mergeCell ref="A56:K56"/>
    <mergeCell ref="A57:C57"/>
    <mergeCell ref="D57:K57"/>
    <mergeCell ref="A58:C58"/>
    <mergeCell ref="D58:K58"/>
    <mergeCell ref="A52:C52"/>
    <mergeCell ref="A53:C53"/>
    <mergeCell ref="A54:C54"/>
    <mergeCell ref="A55:C5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H3" sqref="H3"/>
    </sheetView>
  </sheetViews>
  <sheetFormatPr baseColWidth="10" defaultColWidth="8.83203125" defaultRowHeight="16"/>
  <cols>
    <col min="1" max="1" width="22.1640625" customWidth="1"/>
    <col min="2" max="2" width="92" customWidth="1"/>
    <col min="5" max="5" width="16.83203125" customWidth="1"/>
    <col min="6" max="6" width="24.1640625" customWidth="1"/>
    <col min="7" max="7" width="14.1640625" customWidth="1"/>
    <col min="8" max="8" width="10" customWidth="1"/>
  </cols>
  <sheetData>
    <row r="1" spans="1:9">
      <c r="A1" s="8" t="s">
        <v>83</v>
      </c>
      <c r="B1" s="8" t="s">
        <v>84</v>
      </c>
      <c r="C1" s="8" t="s">
        <v>85</v>
      </c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8" t="s">
        <v>91</v>
      </c>
    </row>
    <row r="2" spans="1:9">
      <c r="A2" s="9" t="s">
        <v>92</v>
      </c>
      <c r="B2" s="10" t="s">
        <v>48</v>
      </c>
      <c r="C2" s="11" t="s">
        <v>93</v>
      </c>
      <c r="D2" s="11" t="s">
        <v>94</v>
      </c>
      <c r="E2" s="11" t="s">
        <v>95</v>
      </c>
      <c r="F2" s="15">
        <v>45255.802060185197</v>
      </c>
      <c r="G2" s="11" t="s">
        <v>72</v>
      </c>
      <c r="H2" s="11" t="s">
        <v>96</v>
      </c>
      <c r="I2" s="11"/>
    </row>
    <row r="3" spans="1:9">
      <c r="A3" s="12" t="s">
        <v>97</v>
      </c>
      <c r="B3" s="13" t="s">
        <v>49</v>
      </c>
      <c r="C3" s="14" t="s">
        <v>93</v>
      </c>
      <c r="D3" s="14" t="s">
        <v>98</v>
      </c>
      <c r="E3" s="14" t="s">
        <v>99</v>
      </c>
      <c r="F3" s="16">
        <v>45248.642627314803</v>
      </c>
      <c r="G3" s="14" t="s">
        <v>68</v>
      </c>
      <c r="H3" s="14" t="s">
        <v>96</v>
      </c>
      <c r="I3" s="14"/>
    </row>
  </sheetData>
  <sheetProtection formatCells="0" insertHyperlinks="0" autoFilter="0"/>
  <autoFilter ref="A1:J3" xr:uid="{00000000-0009-0000-0000-000001000000}"/>
  <phoneticPr fontId="19" type="noConversion"/>
  <hyperlinks>
    <hyperlink ref="A2" r:id="rId1" tooltip="https://console.cloud.baidu-int.com/devops/icafe/issue/FordPhase4Scrum-80888/show" xr:uid="{00000000-0004-0000-0100-00001C000000}"/>
    <hyperlink ref="B2" r:id="rId2" tooltip="https://console.cloud.baidu-int.com/devops/icafe/issue/FordPhase4Scrum-80888/show" xr:uid="{00000000-0004-0000-0100-00001D000000}"/>
    <hyperlink ref="A3" r:id="rId3" tooltip="https://console.cloud.baidu-int.com/devops/icafe/issue/FordPhase4Scrum-80394/show" xr:uid="{00000000-0004-0000-0100-00002A000000}"/>
    <hyperlink ref="B3" r:id="rId4" tooltip="https://console.cloud.baidu-int.com/devops/icafe/issue/FordPhase4Scrum-80394/show" xr:uid="{00000000-0004-0000-0100-00002B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"/>
  <sheetViews>
    <sheetView zoomScale="110" zoomScaleNormal="110" workbookViewId="0">
      <selection activeCell="A3" sqref="A3:C5"/>
    </sheetView>
  </sheetViews>
  <sheetFormatPr baseColWidth="10" defaultColWidth="11" defaultRowHeight="16"/>
  <cols>
    <col min="1" max="1" width="13" style="1" bestFit="1" customWidth="1"/>
    <col min="2" max="2" width="12.33203125" style="1" bestFit="1" customWidth="1"/>
    <col min="3" max="3" width="45.5" style="1" customWidth="1"/>
    <col min="4" max="4" width="20.83203125" style="1" customWidth="1"/>
    <col min="5" max="5" width="10.5" style="1" customWidth="1"/>
    <col min="6" max="6" width="12.33203125" style="1" customWidth="1"/>
    <col min="7" max="7" width="9.1640625" style="1" customWidth="1"/>
    <col min="8" max="8" width="19.1640625" style="1" customWidth="1"/>
    <col min="9" max="9" width="30" style="1" customWidth="1"/>
    <col min="10" max="10" width="11.83203125" style="1" customWidth="1"/>
    <col min="11" max="16384" width="11" style="1"/>
  </cols>
  <sheetData>
    <row r="1" spans="1:10" ht="15" customHeight="1">
      <c r="A1" s="111"/>
      <c r="B1" s="111"/>
      <c r="C1" s="111"/>
      <c r="D1" s="111"/>
      <c r="E1" s="111"/>
      <c r="F1" s="111"/>
      <c r="G1" s="111"/>
      <c r="H1" s="111"/>
      <c r="I1" s="111"/>
      <c r="J1" s="111"/>
    </row>
    <row r="2" spans="1:10" ht="17">
      <c r="A2" s="2" t="s">
        <v>90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91</v>
      </c>
    </row>
    <row r="3" spans="1:10" ht="68">
      <c r="A3" s="4" t="s">
        <v>197</v>
      </c>
      <c r="B3" s="5" t="s">
        <v>198</v>
      </c>
      <c r="C3" s="6" t="s">
        <v>199</v>
      </c>
      <c r="D3" s="6" t="s">
        <v>200</v>
      </c>
      <c r="E3" s="6" t="s">
        <v>112</v>
      </c>
      <c r="F3" s="6" t="s">
        <v>165</v>
      </c>
      <c r="G3" s="7" t="s">
        <v>114</v>
      </c>
      <c r="H3" s="6" t="s">
        <v>166</v>
      </c>
      <c r="I3" s="6" t="s">
        <v>201</v>
      </c>
      <c r="J3" s="6" t="s">
        <v>131</v>
      </c>
    </row>
    <row r="4" spans="1:10" ht="34">
      <c r="A4" s="4" t="s">
        <v>197</v>
      </c>
      <c r="B4" s="5" t="s">
        <v>253</v>
      </c>
      <c r="C4" s="6" t="s">
        <v>254</v>
      </c>
      <c r="D4" s="6"/>
      <c r="E4" s="6" t="s">
        <v>112</v>
      </c>
      <c r="F4" s="6" t="s">
        <v>112</v>
      </c>
      <c r="G4" s="7" t="s">
        <v>114</v>
      </c>
      <c r="H4" s="6" t="s">
        <v>255</v>
      </c>
      <c r="I4" s="6" t="s">
        <v>256</v>
      </c>
      <c r="J4" s="6" t="s">
        <v>151</v>
      </c>
    </row>
    <row r="5" spans="1:10" ht="51">
      <c r="A5" s="4" t="s">
        <v>197</v>
      </c>
      <c r="B5" s="5" t="s">
        <v>286</v>
      </c>
      <c r="C5" s="6" t="s">
        <v>287</v>
      </c>
      <c r="D5" s="6" t="s">
        <v>288</v>
      </c>
      <c r="E5" s="6" t="s">
        <v>112</v>
      </c>
      <c r="F5" s="6" t="s">
        <v>130</v>
      </c>
      <c r="G5" s="7" t="s">
        <v>114</v>
      </c>
      <c r="H5" s="6" t="s">
        <v>285</v>
      </c>
      <c r="I5" s="6" t="s">
        <v>289</v>
      </c>
      <c r="J5" s="6" t="s">
        <v>151</v>
      </c>
    </row>
    <row r="6" spans="1:10" ht="34">
      <c r="A6" s="4" t="s">
        <v>117</v>
      </c>
      <c r="B6" s="5" t="s">
        <v>118</v>
      </c>
      <c r="C6" s="6" t="s">
        <v>119</v>
      </c>
      <c r="D6" s="6" t="s">
        <v>120</v>
      </c>
      <c r="E6" s="6" t="s">
        <v>112</v>
      </c>
      <c r="F6" s="6" t="s">
        <v>113</v>
      </c>
      <c r="G6" s="7" t="s">
        <v>114</v>
      </c>
      <c r="H6" s="6" t="s">
        <v>115</v>
      </c>
      <c r="I6" s="6" t="s">
        <v>116</v>
      </c>
      <c r="J6" s="6"/>
    </row>
    <row r="7" spans="1:10" ht="51">
      <c r="A7" s="4" t="s">
        <v>117</v>
      </c>
      <c r="B7" s="5" t="s">
        <v>121</v>
      </c>
      <c r="C7" s="6" t="s">
        <v>122</v>
      </c>
      <c r="D7" s="6" t="s">
        <v>123</v>
      </c>
      <c r="E7" s="6" t="s">
        <v>112</v>
      </c>
      <c r="F7" s="6" t="s">
        <v>124</v>
      </c>
      <c r="G7" s="7" t="s">
        <v>114</v>
      </c>
      <c r="H7" s="6" t="s">
        <v>125</v>
      </c>
      <c r="I7" s="6" t="s">
        <v>126</v>
      </c>
      <c r="J7" s="6"/>
    </row>
    <row r="8" spans="1:10" ht="51">
      <c r="A8" s="4" t="s">
        <v>117</v>
      </c>
      <c r="B8" s="5" t="s">
        <v>127</v>
      </c>
      <c r="C8" s="6" t="s">
        <v>128</v>
      </c>
      <c r="D8" s="6" t="s">
        <v>129</v>
      </c>
      <c r="E8" s="6" t="s">
        <v>112</v>
      </c>
      <c r="F8" s="6" t="s">
        <v>130</v>
      </c>
      <c r="G8" s="7" t="s">
        <v>114</v>
      </c>
      <c r="H8" s="6" t="s">
        <v>131</v>
      </c>
      <c r="I8" s="6" t="s">
        <v>132</v>
      </c>
      <c r="J8" s="6"/>
    </row>
    <row r="9" spans="1:10" ht="34">
      <c r="A9" s="4" t="s">
        <v>117</v>
      </c>
      <c r="B9" s="5" t="s">
        <v>133</v>
      </c>
      <c r="C9" s="6" t="s">
        <v>134</v>
      </c>
      <c r="D9" s="6" t="s">
        <v>129</v>
      </c>
      <c r="E9" s="6" t="s">
        <v>112</v>
      </c>
      <c r="F9" s="6" t="s">
        <v>130</v>
      </c>
      <c r="G9" s="7" t="s">
        <v>114</v>
      </c>
      <c r="H9" s="6" t="s">
        <v>131</v>
      </c>
      <c r="I9" s="6" t="s">
        <v>132</v>
      </c>
      <c r="J9" s="6"/>
    </row>
    <row r="10" spans="1:10" ht="34">
      <c r="A10" s="4" t="s">
        <v>117</v>
      </c>
      <c r="B10" s="5" t="s">
        <v>135</v>
      </c>
      <c r="C10" s="6" t="s">
        <v>136</v>
      </c>
      <c r="D10" s="6" t="s">
        <v>137</v>
      </c>
      <c r="E10" s="6" t="s">
        <v>112</v>
      </c>
      <c r="F10" s="6" t="s">
        <v>113</v>
      </c>
      <c r="G10" s="7" t="s">
        <v>114</v>
      </c>
      <c r="H10" s="6" t="s">
        <v>138</v>
      </c>
      <c r="I10" s="6" t="s">
        <v>116</v>
      </c>
      <c r="J10" s="6"/>
    </row>
    <row r="11" spans="1:10" ht="34">
      <c r="A11" s="4" t="s">
        <v>117</v>
      </c>
      <c r="B11" s="5" t="s">
        <v>139</v>
      </c>
      <c r="C11" s="6" t="s">
        <v>140</v>
      </c>
      <c r="D11" s="6" t="s">
        <v>141</v>
      </c>
      <c r="E11" s="6" t="s">
        <v>112</v>
      </c>
      <c r="F11" s="6" t="s">
        <v>142</v>
      </c>
      <c r="G11" s="7" t="s">
        <v>114</v>
      </c>
      <c r="H11" s="6" t="s">
        <v>143</v>
      </c>
      <c r="I11" s="6" t="s">
        <v>144</v>
      </c>
      <c r="J11" s="6"/>
    </row>
    <row r="12" spans="1:10" ht="68">
      <c r="A12" s="4" t="s">
        <v>117</v>
      </c>
      <c r="B12" s="5" t="s">
        <v>152</v>
      </c>
      <c r="C12" s="6" t="s">
        <v>153</v>
      </c>
      <c r="D12" s="6" t="s">
        <v>141</v>
      </c>
      <c r="E12" s="6" t="s">
        <v>112</v>
      </c>
      <c r="F12" s="6" t="s">
        <v>142</v>
      </c>
      <c r="G12" s="7" t="s">
        <v>114</v>
      </c>
      <c r="H12" s="6" t="s">
        <v>154</v>
      </c>
      <c r="I12" s="6" t="s">
        <v>155</v>
      </c>
      <c r="J12" s="6" t="s">
        <v>151</v>
      </c>
    </row>
    <row r="13" spans="1:10" ht="51">
      <c r="A13" s="4" t="s">
        <v>117</v>
      </c>
      <c r="B13" s="5" t="s">
        <v>159</v>
      </c>
      <c r="C13" s="6" t="s">
        <v>160</v>
      </c>
      <c r="D13" s="6" t="s">
        <v>161</v>
      </c>
      <c r="E13" s="6" t="s">
        <v>112</v>
      </c>
      <c r="F13" s="6" t="s">
        <v>162</v>
      </c>
      <c r="G13" s="7" t="s">
        <v>114</v>
      </c>
      <c r="H13" s="6" t="s">
        <v>154</v>
      </c>
      <c r="I13" s="6" t="s">
        <v>126</v>
      </c>
      <c r="J13" s="6"/>
    </row>
    <row r="14" spans="1:10" ht="51">
      <c r="A14" s="4" t="s">
        <v>117</v>
      </c>
      <c r="B14" s="5" t="s">
        <v>163</v>
      </c>
      <c r="C14" s="6" t="s">
        <v>164</v>
      </c>
      <c r="D14" s="6" t="s">
        <v>111</v>
      </c>
      <c r="E14" s="6" t="s">
        <v>112</v>
      </c>
      <c r="F14" s="6" t="s">
        <v>165</v>
      </c>
      <c r="G14" s="7" t="s">
        <v>114</v>
      </c>
      <c r="H14" s="6" t="s">
        <v>166</v>
      </c>
      <c r="I14" s="6" t="s">
        <v>167</v>
      </c>
      <c r="J14" s="6"/>
    </row>
    <row r="15" spans="1:10" ht="51">
      <c r="A15" s="4" t="s">
        <v>117</v>
      </c>
      <c r="B15" s="5" t="s">
        <v>168</v>
      </c>
      <c r="C15" s="6" t="s">
        <v>169</v>
      </c>
      <c r="D15" s="6" t="s">
        <v>170</v>
      </c>
      <c r="E15" s="6" t="s">
        <v>112</v>
      </c>
      <c r="F15" s="6" t="s">
        <v>165</v>
      </c>
      <c r="G15" s="7" t="s">
        <v>114</v>
      </c>
      <c r="H15" s="6" t="s">
        <v>166</v>
      </c>
      <c r="I15" s="6" t="s">
        <v>167</v>
      </c>
      <c r="J15" s="6"/>
    </row>
    <row r="16" spans="1:10" ht="51">
      <c r="A16" s="4" t="s">
        <v>117</v>
      </c>
      <c r="B16" s="5" t="s">
        <v>171</v>
      </c>
      <c r="C16" s="6" t="s">
        <v>172</v>
      </c>
      <c r="D16" s="6" t="s">
        <v>173</v>
      </c>
      <c r="E16" s="6" t="s">
        <v>112</v>
      </c>
      <c r="F16" s="6" t="s">
        <v>165</v>
      </c>
      <c r="G16" s="7" t="s">
        <v>114</v>
      </c>
      <c r="H16" s="6" t="s">
        <v>166</v>
      </c>
      <c r="I16" s="6" t="s">
        <v>167</v>
      </c>
      <c r="J16" s="6"/>
    </row>
    <row r="17" spans="1:10" ht="51">
      <c r="A17" s="4" t="s">
        <v>117</v>
      </c>
      <c r="B17" s="5" t="s">
        <v>174</v>
      </c>
      <c r="C17" s="6" t="s">
        <v>175</v>
      </c>
      <c r="D17" s="6" t="s">
        <v>111</v>
      </c>
      <c r="E17" s="6" t="s">
        <v>112</v>
      </c>
      <c r="F17" s="6" t="s">
        <v>165</v>
      </c>
      <c r="G17" s="7" t="s">
        <v>114</v>
      </c>
      <c r="H17" s="6" t="s">
        <v>166</v>
      </c>
      <c r="I17" s="6" t="s">
        <v>176</v>
      </c>
      <c r="J17" s="6"/>
    </row>
    <row r="18" spans="1:10" ht="51">
      <c r="A18" s="4" t="s">
        <v>117</v>
      </c>
      <c r="B18" s="5" t="s">
        <v>177</v>
      </c>
      <c r="C18" s="6" t="s">
        <v>178</v>
      </c>
      <c r="D18" s="6" t="s">
        <v>179</v>
      </c>
      <c r="E18" s="6" t="s">
        <v>112</v>
      </c>
      <c r="F18" s="6" t="s">
        <v>165</v>
      </c>
      <c r="G18" s="7" t="s">
        <v>114</v>
      </c>
      <c r="H18" s="6" t="s">
        <v>166</v>
      </c>
      <c r="I18" s="6" t="s">
        <v>167</v>
      </c>
      <c r="J18" s="6"/>
    </row>
    <row r="19" spans="1:10" ht="51">
      <c r="A19" s="4" t="s">
        <v>117</v>
      </c>
      <c r="B19" s="5" t="s">
        <v>180</v>
      </c>
      <c r="C19" s="6" t="s">
        <v>181</v>
      </c>
      <c r="D19" s="6" t="s">
        <v>173</v>
      </c>
      <c r="E19" s="6" t="s">
        <v>112</v>
      </c>
      <c r="F19" s="6" t="s">
        <v>165</v>
      </c>
      <c r="G19" s="7" t="s">
        <v>114</v>
      </c>
      <c r="H19" s="6" t="s">
        <v>166</v>
      </c>
      <c r="I19" s="6" t="s">
        <v>167</v>
      </c>
      <c r="J19" s="6"/>
    </row>
    <row r="20" spans="1:10" ht="51">
      <c r="A20" s="4" t="s">
        <v>117</v>
      </c>
      <c r="B20" s="5" t="s">
        <v>182</v>
      </c>
      <c r="C20" s="6" t="s">
        <v>183</v>
      </c>
      <c r="D20" s="6" t="s">
        <v>111</v>
      </c>
      <c r="E20" s="6" t="s">
        <v>112</v>
      </c>
      <c r="F20" s="6" t="s">
        <v>184</v>
      </c>
      <c r="G20" s="7" t="s">
        <v>114</v>
      </c>
      <c r="H20" s="6" t="s">
        <v>154</v>
      </c>
      <c r="I20" s="6" t="s">
        <v>185</v>
      </c>
      <c r="J20" s="6" t="s">
        <v>151</v>
      </c>
    </row>
    <row r="21" spans="1:10" ht="51">
      <c r="A21" s="4" t="s">
        <v>117</v>
      </c>
      <c r="B21" s="5" t="s">
        <v>186</v>
      </c>
      <c r="C21" s="6" t="s">
        <v>187</v>
      </c>
      <c r="D21" s="6" t="s">
        <v>173</v>
      </c>
      <c r="E21" s="6" t="s">
        <v>112</v>
      </c>
      <c r="F21" s="6" t="s">
        <v>184</v>
      </c>
      <c r="G21" s="7" t="s">
        <v>114</v>
      </c>
      <c r="H21" s="6" t="s">
        <v>154</v>
      </c>
      <c r="I21" s="6" t="s">
        <v>188</v>
      </c>
      <c r="J21" s="6"/>
    </row>
    <row r="22" spans="1:10" ht="51">
      <c r="A22" s="4" t="s">
        <v>117</v>
      </c>
      <c r="B22" s="5" t="s">
        <v>189</v>
      </c>
      <c r="C22" s="6" t="s">
        <v>190</v>
      </c>
      <c r="D22" s="6" t="s">
        <v>111</v>
      </c>
      <c r="E22" s="6" t="s">
        <v>191</v>
      </c>
      <c r="F22" s="6" t="s">
        <v>192</v>
      </c>
      <c r="G22" s="7" t="s">
        <v>114</v>
      </c>
      <c r="H22" s="6" t="s">
        <v>154</v>
      </c>
      <c r="I22" s="6" t="s">
        <v>193</v>
      </c>
      <c r="J22" s="6"/>
    </row>
    <row r="23" spans="1:10" ht="51">
      <c r="A23" s="4" t="s">
        <v>117</v>
      </c>
      <c r="B23" s="5" t="s">
        <v>194</v>
      </c>
      <c r="C23" s="6" t="s">
        <v>195</v>
      </c>
      <c r="D23" s="6" t="s">
        <v>111</v>
      </c>
      <c r="E23" s="6" t="s">
        <v>112</v>
      </c>
      <c r="F23" s="6" t="s">
        <v>192</v>
      </c>
      <c r="G23" s="7" t="s">
        <v>114</v>
      </c>
      <c r="H23" s="6" t="s">
        <v>154</v>
      </c>
      <c r="I23" s="6" t="s">
        <v>196</v>
      </c>
      <c r="J23" s="6" t="s">
        <v>151</v>
      </c>
    </row>
    <row r="24" spans="1:10" ht="68">
      <c r="A24" s="4" t="s">
        <v>117</v>
      </c>
      <c r="B24" s="5" t="s">
        <v>202</v>
      </c>
      <c r="C24" s="6" t="s">
        <v>203</v>
      </c>
      <c r="D24" s="6" t="s">
        <v>173</v>
      </c>
      <c r="E24" s="6" t="s">
        <v>112</v>
      </c>
      <c r="F24" s="6" t="s">
        <v>204</v>
      </c>
      <c r="G24" s="7" t="s">
        <v>114</v>
      </c>
      <c r="H24" s="6" t="s">
        <v>166</v>
      </c>
      <c r="I24" s="6" t="s">
        <v>205</v>
      </c>
      <c r="J24" s="6" t="s">
        <v>151</v>
      </c>
    </row>
    <row r="25" spans="1:10" ht="51">
      <c r="A25" s="4" t="s">
        <v>117</v>
      </c>
      <c r="B25" s="5" t="s">
        <v>206</v>
      </c>
      <c r="C25" s="6" t="s">
        <v>207</v>
      </c>
      <c r="D25" s="6" t="s">
        <v>111</v>
      </c>
      <c r="E25" s="6" t="s">
        <v>191</v>
      </c>
      <c r="F25" s="6" t="s">
        <v>208</v>
      </c>
      <c r="G25" s="7" t="s">
        <v>114</v>
      </c>
      <c r="H25" s="6" t="s">
        <v>166</v>
      </c>
      <c r="I25" s="6" t="s">
        <v>209</v>
      </c>
      <c r="J25" s="6"/>
    </row>
    <row r="26" spans="1:10" ht="51">
      <c r="A26" s="4" t="s">
        <v>117</v>
      </c>
      <c r="B26" s="5" t="s">
        <v>210</v>
      </c>
      <c r="C26" s="6" t="s">
        <v>211</v>
      </c>
      <c r="D26" s="6" t="s">
        <v>111</v>
      </c>
      <c r="E26" s="6" t="s">
        <v>191</v>
      </c>
      <c r="F26" s="6" t="s">
        <v>208</v>
      </c>
      <c r="G26" s="7" t="s">
        <v>114</v>
      </c>
      <c r="H26" s="6" t="s">
        <v>166</v>
      </c>
      <c r="I26" s="6" t="s">
        <v>209</v>
      </c>
      <c r="J26" s="6"/>
    </row>
    <row r="27" spans="1:10" ht="51">
      <c r="A27" s="4" t="s">
        <v>117</v>
      </c>
      <c r="B27" s="5" t="s">
        <v>212</v>
      </c>
      <c r="C27" s="6" t="s">
        <v>213</v>
      </c>
      <c r="D27" s="6" t="s">
        <v>173</v>
      </c>
      <c r="E27" s="6" t="s">
        <v>112</v>
      </c>
      <c r="F27" s="6" t="s">
        <v>204</v>
      </c>
      <c r="G27" s="7" t="s">
        <v>114</v>
      </c>
      <c r="H27" s="6" t="s">
        <v>166</v>
      </c>
      <c r="I27" s="6" t="s">
        <v>214</v>
      </c>
      <c r="J27" s="6"/>
    </row>
    <row r="28" spans="1:10" ht="68">
      <c r="A28" s="4" t="s">
        <v>117</v>
      </c>
      <c r="B28" s="5" t="s">
        <v>215</v>
      </c>
      <c r="C28" s="6" t="s">
        <v>216</v>
      </c>
      <c r="D28" s="6" t="s">
        <v>217</v>
      </c>
      <c r="E28" s="6" t="s">
        <v>112</v>
      </c>
      <c r="F28" s="6" t="s">
        <v>184</v>
      </c>
      <c r="G28" s="7" t="s">
        <v>114</v>
      </c>
      <c r="H28" s="6" t="s">
        <v>166</v>
      </c>
      <c r="I28" s="6" t="s">
        <v>218</v>
      </c>
      <c r="J28" s="6" t="s">
        <v>151</v>
      </c>
    </row>
    <row r="29" spans="1:10" ht="68">
      <c r="A29" s="4" t="s">
        <v>117</v>
      </c>
      <c r="B29" s="5" t="s">
        <v>219</v>
      </c>
      <c r="C29" s="6" t="s">
        <v>220</v>
      </c>
      <c r="D29" s="6" t="s">
        <v>129</v>
      </c>
      <c r="E29" s="6" t="s">
        <v>112</v>
      </c>
      <c r="F29" s="6" t="s">
        <v>221</v>
      </c>
      <c r="G29" s="7" t="s">
        <v>114</v>
      </c>
      <c r="H29" s="6" t="s">
        <v>166</v>
      </c>
      <c r="I29" s="6" t="s">
        <v>222</v>
      </c>
      <c r="J29" s="6"/>
    </row>
    <row r="30" spans="1:10" ht="34">
      <c r="A30" s="4" t="s">
        <v>117</v>
      </c>
      <c r="B30" s="5" t="s">
        <v>223</v>
      </c>
      <c r="C30" s="6" t="s">
        <v>224</v>
      </c>
      <c r="D30" s="6" t="s">
        <v>111</v>
      </c>
      <c r="E30" s="6" t="s">
        <v>112</v>
      </c>
      <c r="F30" s="6" t="s">
        <v>225</v>
      </c>
      <c r="G30" s="7" t="s">
        <v>114</v>
      </c>
      <c r="H30" s="6" t="s">
        <v>166</v>
      </c>
      <c r="I30" s="6" t="s">
        <v>226</v>
      </c>
      <c r="J30" s="6"/>
    </row>
    <row r="31" spans="1:10" ht="34">
      <c r="A31" s="4" t="s">
        <v>117</v>
      </c>
      <c r="B31" s="5" t="s">
        <v>227</v>
      </c>
      <c r="C31" s="6" t="s">
        <v>228</v>
      </c>
      <c r="D31" s="6" t="s">
        <v>111</v>
      </c>
      <c r="E31" s="6" t="s">
        <v>191</v>
      </c>
      <c r="F31" s="6" t="s">
        <v>192</v>
      </c>
      <c r="G31" s="7" t="s">
        <v>114</v>
      </c>
      <c r="H31" s="6" t="s">
        <v>166</v>
      </c>
      <c r="I31" s="6" t="s">
        <v>229</v>
      </c>
      <c r="J31" s="6"/>
    </row>
    <row r="32" spans="1:10" ht="34">
      <c r="A32" s="4" t="s">
        <v>117</v>
      </c>
      <c r="B32" s="5" t="s">
        <v>230</v>
      </c>
      <c r="C32" s="6" t="s">
        <v>231</v>
      </c>
      <c r="D32" s="6" t="s">
        <v>111</v>
      </c>
      <c r="E32" s="6" t="s">
        <v>191</v>
      </c>
      <c r="F32" s="6" t="s">
        <v>192</v>
      </c>
      <c r="G32" s="7" t="s">
        <v>114</v>
      </c>
      <c r="H32" s="6" t="s">
        <v>166</v>
      </c>
      <c r="I32" s="6" t="s">
        <v>229</v>
      </c>
      <c r="J32" s="6"/>
    </row>
    <row r="33" spans="1:10" ht="51">
      <c r="A33" s="4" t="s">
        <v>117</v>
      </c>
      <c r="B33" s="5" t="s">
        <v>232</v>
      </c>
      <c r="C33" s="6" t="s">
        <v>233</v>
      </c>
      <c r="D33" s="6" t="s">
        <v>173</v>
      </c>
      <c r="E33" s="6" t="s">
        <v>112</v>
      </c>
      <c r="F33" s="6" t="s">
        <v>204</v>
      </c>
      <c r="G33" s="7" t="s">
        <v>114</v>
      </c>
      <c r="H33" s="6" t="s">
        <v>166</v>
      </c>
      <c r="I33" s="6" t="s">
        <v>214</v>
      </c>
      <c r="J33" s="6"/>
    </row>
    <row r="34" spans="1:10" ht="51">
      <c r="A34" s="4" t="s">
        <v>117</v>
      </c>
      <c r="B34" s="5" t="s">
        <v>234</v>
      </c>
      <c r="C34" s="6" t="s">
        <v>235</v>
      </c>
      <c r="D34" s="6" t="s">
        <v>173</v>
      </c>
      <c r="E34" s="6" t="s">
        <v>112</v>
      </c>
      <c r="F34" s="6" t="s">
        <v>204</v>
      </c>
      <c r="G34" s="7" t="s">
        <v>114</v>
      </c>
      <c r="H34" s="6" t="s">
        <v>166</v>
      </c>
      <c r="I34" s="6" t="s">
        <v>214</v>
      </c>
      <c r="J34" s="6"/>
    </row>
    <row r="35" spans="1:10" ht="34">
      <c r="A35" s="4" t="s">
        <v>117</v>
      </c>
      <c r="B35" s="5" t="s">
        <v>236</v>
      </c>
      <c r="C35" s="6" t="s">
        <v>237</v>
      </c>
      <c r="D35" s="6" t="s">
        <v>137</v>
      </c>
      <c r="E35" s="6" t="s">
        <v>238</v>
      </c>
      <c r="F35" s="6" t="s">
        <v>225</v>
      </c>
      <c r="G35" s="7" t="s">
        <v>114</v>
      </c>
      <c r="H35" s="6" t="s">
        <v>166</v>
      </c>
      <c r="I35" s="6" t="s">
        <v>226</v>
      </c>
      <c r="J35" s="6" t="s">
        <v>131</v>
      </c>
    </row>
    <row r="36" spans="1:10" ht="51">
      <c r="A36" s="4" t="s">
        <v>117</v>
      </c>
      <c r="B36" s="5" t="s">
        <v>239</v>
      </c>
      <c r="C36" s="6" t="s">
        <v>240</v>
      </c>
      <c r="D36" s="6" t="s">
        <v>173</v>
      </c>
      <c r="E36" s="6" t="s">
        <v>112</v>
      </c>
      <c r="F36" s="6" t="s">
        <v>204</v>
      </c>
      <c r="G36" s="7" t="s">
        <v>114</v>
      </c>
      <c r="H36" s="6" t="s">
        <v>166</v>
      </c>
      <c r="I36" s="6" t="s">
        <v>214</v>
      </c>
      <c r="J36" s="6"/>
    </row>
    <row r="37" spans="1:10" ht="51">
      <c r="A37" s="4" t="s">
        <v>117</v>
      </c>
      <c r="B37" s="5" t="s">
        <v>241</v>
      </c>
      <c r="C37" s="6" t="s">
        <v>242</v>
      </c>
      <c r="D37" s="6" t="s">
        <v>120</v>
      </c>
      <c r="E37" s="6" t="s">
        <v>112</v>
      </c>
      <c r="F37" s="6" t="s">
        <v>204</v>
      </c>
      <c r="G37" s="7" t="s">
        <v>114</v>
      </c>
      <c r="H37" s="6" t="s">
        <v>166</v>
      </c>
      <c r="I37" s="6" t="s">
        <v>214</v>
      </c>
      <c r="J37" s="6"/>
    </row>
    <row r="38" spans="1:10" ht="51">
      <c r="A38" s="4" t="s">
        <v>117</v>
      </c>
      <c r="B38" s="5" t="s">
        <v>243</v>
      </c>
      <c r="C38" s="6" t="s">
        <v>244</v>
      </c>
      <c r="D38" s="6" t="s">
        <v>173</v>
      </c>
      <c r="E38" s="6" t="s">
        <v>112</v>
      </c>
      <c r="F38" s="6" t="s">
        <v>204</v>
      </c>
      <c r="G38" s="7" t="s">
        <v>114</v>
      </c>
      <c r="H38" s="6" t="s">
        <v>166</v>
      </c>
      <c r="I38" s="6" t="s">
        <v>214</v>
      </c>
      <c r="J38" s="6"/>
    </row>
    <row r="39" spans="1:10" ht="34">
      <c r="A39" s="4" t="s">
        <v>117</v>
      </c>
      <c r="B39" s="5" t="s">
        <v>245</v>
      </c>
      <c r="C39" s="6" t="s">
        <v>246</v>
      </c>
      <c r="D39" s="6" t="s">
        <v>111</v>
      </c>
      <c r="E39" s="6" t="s">
        <v>191</v>
      </c>
      <c r="F39" s="6" t="s">
        <v>192</v>
      </c>
      <c r="G39" s="7" t="s">
        <v>114</v>
      </c>
      <c r="H39" s="6" t="s">
        <v>166</v>
      </c>
      <c r="I39" s="6" t="s">
        <v>229</v>
      </c>
      <c r="J39" s="6"/>
    </row>
    <row r="40" spans="1:10" ht="34">
      <c r="A40" s="4" t="s">
        <v>117</v>
      </c>
      <c r="B40" s="5" t="s">
        <v>247</v>
      </c>
      <c r="C40" s="6" t="s">
        <v>248</v>
      </c>
      <c r="D40" s="6" t="s">
        <v>111</v>
      </c>
      <c r="E40" s="6" t="s">
        <v>191</v>
      </c>
      <c r="F40" s="6" t="s">
        <v>192</v>
      </c>
      <c r="G40" s="7" t="s">
        <v>114</v>
      </c>
      <c r="H40" s="6" t="s">
        <v>166</v>
      </c>
      <c r="I40" s="6" t="s">
        <v>229</v>
      </c>
      <c r="J40" s="6"/>
    </row>
    <row r="41" spans="1:10" ht="34">
      <c r="A41" s="4" t="s">
        <v>117</v>
      </c>
      <c r="B41" s="5" t="s">
        <v>249</v>
      </c>
      <c r="C41" s="6" t="s">
        <v>250</v>
      </c>
      <c r="D41" s="6" t="s">
        <v>251</v>
      </c>
      <c r="E41" s="6" t="s">
        <v>112</v>
      </c>
      <c r="F41" s="6" t="s">
        <v>113</v>
      </c>
      <c r="G41" s="7" t="s">
        <v>114</v>
      </c>
      <c r="H41" s="6" t="s">
        <v>252</v>
      </c>
      <c r="I41" s="6" t="s">
        <v>116</v>
      </c>
      <c r="J41" s="6"/>
    </row>
    <row r="42" spans="1:10" ht="51">
      <c r="A42" s="4" t="s">
        <v>117</v>
      </c>
      <c r="B42" s="5" t="s">
        <v>257</v>
      </c>
      <c r="C42" s="6" t="s">
        <v>258</v>
      </c>
      <c r="D42" s="6" t="s">
        <v>259</v>
      </c>
      <c r="E42" s="6" t="s">
        <v>112</v>
      </c>
      <c r="F42" s="6" t="s">
        <v>260</v>
      </c>
      <c r="G42" s="7" t="s">
        <v>114</v>
      </c>
      <c r="H42" s="6" t="s">
        <v>261</v>
      </c>
      <c r="I42" s="6" t="s">
        <v>262</v>
      </c>
      <c r="J42" s="6"/>
    </row>
    <row r="43" spans="1:10" ht="34">
      <c r="A43" s="4" t="s">
        <v>117</v>
      </c>
      <c r="B43" s="5" t="s">
        <v>263</v>
      </c>
      <c r="C43" s="6" t="s">
        <v>264</v>
      </c>
      <c r="D43" s="6" t="s">
        <v>170</v>
      </c>
      <c r="E43" s="6" t="s">
        <v>112</v>
      </c>
      <c r="F43" s="6" t="s">
        <v>265</v>
      </c>
      <c r="G43" s="7" t="s">
        <v>114</v>
      </c>
      <c r="H43" s="6" t="s">
        <v>266</v>
      </c>
      <c r="I43" s="6" t="s">
        <v>229</v>
      </c>
      <c r="J43" s="6"/>
    </row>
    <row r="44" spans="1:10" ht="34">
      <c r="A44" s="4" t="s">
        <v>117</v>
      </c>
      <c r="B44" s="5" t="s">
        <v>267</v>
      </c>
      <c r="C44" s="6" t="s">
        <v>268</v>
      </c>
      <c r="D44" s="6" t="s">
        <v>173</v>
      </c>
      <c r="E44" s="6" t="s">
        <v>112</v>
      </c>
      <c r="F44" s="6" t="s">
        <v>165</v>
      </c>
      <c r="G44" s="7" t="s">
        <v>114</v>
      </c>
      <c r="H44" s="6" t="s">
        <v>269</v>
      </c>
      <c r="I44" s="6" t="s">
        <v>229</v>
      </c>
      <c r="J44" s="6"/>
    </row>
    <row r="45" spans="1:10" ht="34">
      <c r="A45" s="4" t="s">
        <v>117</v>
      </c>
      <c r="B45" s="5" t="s">
        <v>270</v>
      </c>
      <c r="C45" s="6" t="s">
        <v>271</v>
      </c>
      <c r="D45" s="6" t="s">
        <v>161</v>
      </c>
      <c r="E45" s="6" t="s">
        <v>112</v>
      </c>
      <c r="F45" s="6" t="s">
        <v>184</v>
      </c>
      <c r="G45" s="7" t="s">
        <v>114</v>
      </c>
      <c r="H45" s="6" t="s">
        <v>269</v>
      </c>
      <c r="I45" s="6" t="s">
        <v>229</v>
      </c>
      <c r="J45" s="6"/>
    </row>
    <row r="46" spans="1:10" ht="51">
      <c r="A46" s="4" t="s">
        <v>117</v>
      </c>
      <c r="B46" s="5" t="s">
        <v>272</v>
      </c>
      <c r="C46" s="6" t="s">
        <v>273</v>
      </c>
      <c r="D46" s="6" t="s">
        <v>170</v>
      </c>
      <c r="E46" s="6" t="s">
        <v>112</v>
      </c>
      <c r="F46" s="6" t="s">
        <v>274</v>
      </c>
      <c r="G46" s="7" t="s">
        <v>114</v>
      </c>
      <c r="H46" s="6" t="s">
        <v>269</v>
      </c>
      <c r="I46" s="6" t="s">
        <v>275</v>
      </c>
      <c r="J46" s="6"/>
    </row>
    <row r="47" spans="1:10" ht="51">
      <c r="A47" s="4" t="s">
        <v>117</v>
      </c>
      <c r="B47" s="5" t="s">
        <v>276</v>
      </c>
      <c r="C47" s="6" t="s">
        <v>277</v>
      </c>
      <c r="D47" s="6" t="s">
        <v>161</v>
      </c>
      <c r="E47" s="6" t="s">
        <v>112</v>
      </c>
      <c r="F47" s="6" t="s">
        <v>184</v>
      </c>
      <c r="G47" s="7" t="s">
        <v>114</v>
      </c>
      <c r="H47" s="6" t="s">
        <v>269</v>
      </c>
      <c r="I47" s="6" t="s">
        <v>278</v>
      </c>
      <c r="J47" s="6" t="s">
        <v>151</v>
      </c>
    </row>
    <row r="48" spans="1:10" ht="34">
      <c r="A48" s="4" t="s">
        <v>117</v>
      </c>
      <c r="B48" s="5" t="s">
        <v>279</v>
      </c>
      <c r="C48" s="6" t="s">
        <v>280</v>
      </c>
      <c r="D48" s="6" t="s">
        <v>111</v>
      </c>
      <c r="E48" s="6" t="s">
        <v>112</v>
      </c>
      <c r="F48" s="6" t="s">
        <v>184</v>
      </c>
      <c r="G48" s="7" t="s">
        <v>114</v>
      </c>
      <c r="H48" s="6" t="s">
        <v>269</v>
      </c>
      <c r="I48" s="6" t="s">
        <v>229</v>
      </c>
      <c r="J48" s="6"/>
    </row>
    <row r="49" spans="1:10" ht="34">
      <c r="A49" s="4" t="s">
        <v>117</v>
      </c>
      <c r="B49" s="5" t="s">
        <v>281</v>
      </c>
      <c r="C49" s="6" t="s">
        <v>282</v>
      </c>
      <c r="D49" s="6" t="s">
        <v>111</v>
      </c>
      <c r="E49" s="6" t="s">
        <v>112</v>
      </c>
      <c r="F49" s="6" t="s">
        <v>184</v>
      </c>
      <c r="G49" s="7" t="s">
        <v>114</v>
      </c>
      <c r="H49" s="6" t="s">
        <v>269</v>
      </c>
      <c r="I49" s="6"/>
      <c r="J49" s="6"/>
    </row>
    <row r="50" spans="1:10" ht="51">
      <c r="A50" s="4" t="s">
        <v>117</v>
      </c>
      <c r="B50" s="5" t="s">
        <v>290</v>
      </c>
      <c r="C50" s="6" t="s">
        <v>291</v>
      </c>
      <c r="D50" s="6" t="s">
        <v>111</v>
      </c>
      <c r="E50" s="6" t="s">
        <v>112</v>
      </c>
      <c r="F50" s="6" t="s">
        <v>165</v>
      </c>
      <c r="G50" s="7" t="s">
        <v>114</v>
      </c>
      <c r="H50" s="6" t="s">
        <v>285</v>
      </c>
      <c r="I50" s="6" t="s">
        <v>167</v>
      </c>
      <c r="J50" s="6"/>
    </row>
    <row r="51" spans="1:10" ht="51">
      <c r="A51" s="4" t="s">
        <v>117</v>
      </c>
      <c r="B51" s="5" t="s">
        <v>292</v>
      </c>
      <c r="C51" s="6" t="s">
        <v>293</v>
      </c>
      <c r="D51" s="6" t="s">
        <v>147</v>
      </c>
      <c r="E51" s="6" t="s">
        <v>148</v>
      </c>
      <c r="F51" s="6" t="s">
        <v>149</v>
      </c>
      <c r="G51" s="7" t="s">
        <v>114</v>
      </c>
      <c r="H51" s="6" t="s">
        <v>285</v>
      </c>
      <c r="I51" s="6" t="s">
        <v>294</v>
      </c>
      <c r="J51" s="6"/>
    </row>
    <row r="52" spans="1:10" ht="51">
      <c r="A52" s="4" t="s">
        <v>117</v>
      </c>
      <c r="B52" s="5" t="s">
        <v>295</v>
      </c>
      <c r="C52" s="6" t="s">
        <v>296</v>
      </c>
      <c r="D52" s="6" t="s">
        <v>111</v>
      </c>
      <c r="E52" s="6" t="s">
        <v>112</v>
      </c>
      <c r="F52" s="6" t="s">
        <v>165</v>
      </c>
      <c r="G52" s="7" t="s">
        <v>114</v>
      </c>
      <c r="H52" s="6" t="s">
        <v>285</v>
      </c>
      <c r="I52" s="6" t="s">
        <v>167</v>
      </c>
      <c r="J52" s="6"/>
    </row>
    <row r="53" spans="1:10" ht="51">
      <c r="A53" s="4" t="s">
        <v>117</v>
      </c>
      <c r="B53" s="5" t="s">
        <v>301</v>
      </c>
      <c r="C53" s="6" t="s">
        <v>302</v>
      </c>
      <c r="D53" s="6" t="s">
        <v>111</v>
      </c>
      <c r="E53" s="6" t="s">
        <v>112</v>
      </c>
      <c r="F53" s="6" t="s">
        <v>165</v>
      </c>
      <c r="G53" s="7" t="s">
        <v>114</v>
      </c>
      <c r="H53" s="6" t="s">
        <v>285</v>
      </c>
      <c r="I53" s="6" t="s">
        <v>176</v>
      </c>
      <c r="J53" s="6"/>
    </row>
    <row r="54" spans="1:10" ht="51">
      <c r="A54" s="4" t="s">
        <v>117</v>
      </c>
      <c r="B54" s="5" t="s">
        <v>303</v>
      </c>
      <c r="C54" s="6" t="s">
        <v>304</v>
      </c>
      <c r="D54" s="6" t="s">
        <v>111</v>
      </c>
      <c r="E54" s="6" t="s">
        <v>112</v>
      </c>
      <c r="F54" s="6" t="s">
        <v>165</v>
      </c>
      <c r="G54" s="7" t="s">
        <v>114</v>
      </c>
      <c r="H54" s="6" t="s">
        <v>285</v>
      </c>
      <c r="I54" s="6" t="s">
        <v>176</v>
      </c>
      <c r="J54" s="6"/>
    </row>
    <row r="55" spans="1:10" ht="51">
      <c r="A55" s="4" t="s">
        <v>117</v>
      </c>
      <c r="B55" s="5" t="s">
        <v>305</v>
      </c>
      <c r="C55" s="6" t="s">
        <v>306</v>
      </c>
      <c r="D55" s="6" t="s">
        <v>111</v>
      </c>
      <c r="E55" s="6" t="s">
        <v>112</v>
      </c>
      <c r="F55" s="6" t="s">
        <v>165</v>
      </c>
      <c r="G55" s="7" t="s">
        <v>114</v>
      </c>
      <c r="H55" s="6" t="s">
        <v>285</v>
      </c>
      <c r="I55" s="6" t="s">
        <v>167</v>
      </c>
      <c r="J55" s="6"/>
    </row>
    <row r="56" spans="1:10" ht="51">
      <c r="A56" s="4" t="s">
        <v>117</v>
      </c>
      <c r="B56" s="5" t="s">
        <v>307</v>
      </c>
      <c r="C56" s="6" t="s">
        <v>308</v>
      </c>
      <c r="D56" s="6" t="s">
        <v>111</v>
      </c>
      <c r="E56" s="6" t="s">
        <v>112</v>
      </c>
      <c r="F56" s="6" t="s">
        <v>165</v>
      </c>
      <c r="G56" s="7" t="s">
        <v>114</v>
      </c>
      <c r="H56" s="6" t="s">
        <v>285</v>
      </c>
      <c r="I56" s="6" t="s">
        <v>167</v>
      </c>
      <c r="J56" s="6"/>
    </row>
    <row r="57" spans="1:10" ht="51">
      <c r="A57" s="4" t="s">
        <v>117</v>
      </c>
      <c r="B57" s="5" t="s">
        <v>309</v>
      </c>
      <c r="C57" s="6" t="s">
        <v>310</v>
      </c>
      <c r="D57" s="6" t="s">
        <v>111</v>
      </c>
      <c r="E57" s="6" t="s">
        <v>112</v>
      </c>
      <c r="F57" s="6" t="s">
        <v>165</v>
      </c>
      <c r="G57" s="7" t="s">
        <v>114</v>
      </c>
      <c r="H57" s="6" t="s">
        <v>285</v>
      </c>
      <c r="I57" s="6" t="s">
        <v>311</v>
      </c>
      <c r="J57" s="6"/>
    </row>
    <row r="58" spans="1:10" ht="51">
      <c r="A58" s="4" t="s">
        <v>117</v>
      </c>
      <c r="B58" s="5" t="s">
        <v>318</v>
      </c>
      <c r="C58" s="6" t="s">
        <v>319</v>
      </c>
      <c r="D58" s="6" t="s">
        <v>111</v>
      </c>
      <c r="E58" s="6" t="s">
        <v>191</v>
      </c>
      <c r="F58" s="6" t="s">
        <v>130</v>
      </c>
      <c r="G58" s="7" t="s">
        <v>114</v>
      </c>
      <c r="H58" s="6" t="s">
        <v>285</v>
      </c>
      <c r="I58" s="6" t="s">
        <v>320</v>
      </c>
      <c r="J58" s="6"/>
    </row>
    <row r="59" spans="1:10" ht="51">
      <c r="A59" s="4" t="s">
        <v>117</v>
      </c>
      <c r="B59" s="5" t="s">
        <v>321</v>
      </c>
      <c r="C59" s="6" t="s">
        <v>322</v>
      </c>
      <c r="D59" s="6" t="s">
        <v>111</v>
      </c>
      <c r="E59" s="6" t="s">
        <v>191</v>
      </c>
      <c r="F59" s="6" t="s">
        <v>184</v>
      </c>
      <c r="G59" s="7" t="s">
        <v>114</v>
      </c>
      <c r="H59" s="6" t="s">
        <v>285</v>
      </c>
      <c r="I59" s="6" t="s">
        <v>193</v>
      </c>
      <c r="J59" s="6"/>
    </row>
    <row r="60" spans="1:10" ht="34">
      <c r="A60" s="4" t="s">
        <v>117</v>
      </c>
      <c r="B60" s="5" t="s">
        <v>323</v>
      </c>
      <c r="C60" s="6" t="s">
        <v>324</v>
      </c>
      <c r="D60" s="6" t="s">
        <v>111</v>
      </c>
      <c r="E60" s="6" t="s">
        <v>191</v>
      </c>
      <c r="F60" s="6" t="s">
        <v>184</v>
      </c>
      <c r="G60" s="7" t="s">
        <v>114</v>
      </c>
      <c r="H60" s="6" t="s">
        <v>285</v>
      </c>
      <c r="I60" s="6" t="s">
        <v>229</v>
      </c>
      <c r="J60" s="6"/>
    </row>
    <row r="61" spans="1:10" ht="34">
      <c r="A61" s="4" t="s">
        <v>117</v>
      </c>
      <c r="B61" s="5" t="s">
        <v>325</v>
      </c>
      <c r="C61" s="6" t="s">
        <v>326</v>
      </c>
      <c r="D61" s="6" t="s">
        <v>327</v>
      </c>
      <c r="E61" s="6" t="s">
        <v>112</v>
      </c>
      <c r="F61" s="6" t="s">
        <v>184</v>
      </c>
      <c r="G61" s="7" t="s">
        <v>114</v>
      </c>
      <c r="H61" s="6" t="s">
        <v>285</v>
      </c>
      <c r="I61" s="6" t="s">
        <v>328</v>
      </c>
      <c r="J61" s="6"/>
    </row>
    <row r="62" spans="1:10" ht="51">
      <c r="A62" s="4" t="s">
        <v>117</v>
      </c>
      <c r="B62" s="5" t="s">
        <v>329</v>
      </c>
      <c r="C62" s="6" t="s">
        <v>330</v>
      </c>
      <c r="D62" s="6" t="s">
        <v>173</v>
      </c>
      <c r="E62" s="6" t="s">
        <v>112</v>
      </c>
      <c r="F62" s="6" t="s">
        <v>331</v>
      </c>
      <c r="G62" s="7" t="s">
        <v>114</v>
      </c>
      <c r="H62" s="6" t="s">
        <v>285</v>
      </c>
      <c r="I62" s="6" t="s">
        <v>332</v>
      </c>
      <c r="J62" s="6"/>
    </row>
    <row r="63" spans="1:10" ht="34">
      <c r="A63" s="4" t="s">
        <v>117</v>
      </c>
      <c r="B63" s="5" t="s">
        <v>333</v>
      </c>
      <c r="C63" s="6" t="s">
        <v>334</v>
      </c>
      <c r="D63" s="6" t="s">
        <v>251</v>
      </c>
      <c r="E63" s="6" t="s">
        <v>112</v>
      </c>
      <c r="F63" s="6" t="s">
        <v>331</v>
      </c>
      <c r="G63" s="7" t="s">
        <v>114</v>
      </c>
      <c r="H63" s="6" t="s">
        <v>285</v>
      </c>
      <c r="I63" s="6" t="s">
        <v>229</v>
      </c>
      <c r="J63" s="6"/>
    </row>
    <row r="64" spans="1:10" ht="51">
      <c r="A64" s="4" t="s">
        <v>117</v>
      </c>
      <c r="B64" s="5" t="s">
        <v>335</v>
      </c>
      <c r="C64" s="6" t="s">
        <v>336</v>
      </c>
      <c r="D64" s="6" t="s">
        <v>111</v>
      </c>
      <c r="E64" s="6" t="s">
        <v>112</v>
      </c>
      <c r="F64" s="6" t="s">
        <v>331</v>
      </c>
      <c r="G64" s="7" t="s">
        <v>114</v>
      </c>
      <c r="H64" s="6" t="s">
        <v>285</v>
      </c>
      <c r="I64" s="6" t="s">
        <v>196</v>
      </c>
      <c r="J64" s="6" t="s">
        <v>151</v>
      </c>
    </row>
    <row r="65" spans="1:10" ht="34">
      <c r="A65" s="4" t="s">
        <v>117</v>
      </c>
      <c r="B65" s="5" t="s">
        <v>337</v>
      </c>
      <c r="C65" s="6" t="s">
        <v>338</v>
      </c>
      <c r="D65" s="6"/>
      <c r="E65" s="6" t="s">
        <v>148</v>
      </c>
      <c r="F65" s="6" t="s">
        <v>339</v>
      </c>
      <c r="G65" s="7" t="s">
        <v>114</v>
      </c>
      <c r="H65" s="6" t="s">
        <v>340</v>
      </c>
      <c r="I65" s="6" t="s">
        <v>341</v>
      </c>
      <c r="J65" s="6"/>
    </row>
    <row r="66" spans="1:10" ht="34">
      <c r="A66" s="4" t="s">
        <v>117</v>
      </c>
      <c r="B66" s="5" t="s">
        <v>342</v>
      </c>
      <c r="C66" s="6" t="s">
        <v>343</v>
      </c>
      <c r="D66" s="6" t="s">
        <v>161</v>
      </c>
      <c r="E66" s="6" t="s">
        <v>112</v>
      </c>
      <c r="F66" s="6" t="s">
        <v>184</v>
      </c>
      <c r="G66" s="7" t="s">
        <v>114</v>
      </c>
      <c r="H66" s="6" t="s">
        <v>340</v>
      </c>
      <c r="I66" s="6" t="s">
        <v>229</v>
      </c>
      <c r="J66" s="6" t="s">
        <v>261</v>
      </c>
    </row>
    <row r="67" spans="1:10" ht="34">
      <c r="A67" s="4" t="s">
        <v>117</v>
      </c>
      <c r="B67" s="5" t="s">
        <v>344</v>
      </c>
      <c r="C67" s="6" t="s">
        <v>345</v>
      </c>
      <c r="D67" s="6" t="s">
        <v>147</v>
      </c>
      <c r="E67" s="6" t="s">
        <v>112</v>
      </c>
      <c r="F67" s="6" t="s">
        <v>346</v>
      </c>
      <c r="G67" s="7" t="s">
        <v>114</v>
      </c>
      <c r="H67" s="6" t="s">
        <v>340</v>
      </c>
      <c r="I67" s="6" t="s">
        <v>347</v>
      </c>
      <c r="J67" s="6" t="s">
        <v>261</v>
      </c>
    </row>
    <row r="68" spans="1:10" ht="34">
      <c r="A68" s="4" t="s">
        <v>117</v>
      </c>
      <c r="B68" s="5" t="s">
        <v>348</v>
      </c>
      <c r="C68" s="6" t="s">
        <v>349</v>
      </c>
      <c r="D68" s="6"/>
      <c r="E68" s="6" t="s">
        <v>191</v>
      </c>
      <c r="F68" s="6" t="s">
        <v>339</v>
      </c>
      <c r="G68" s="7" t="s">
        <v>114</v>
      </c>
      <c r="H68" s="6" t="s">
        <v>350</v>
      </c>
      <c r="I68" s="6" t="s">
        <v>341</v>
      </c>
      <c r="J68" s="6"/>
    </row>
    <row r="69" spans="1:10" ht="51">
      <c r="A69" s="4" t="s">
        <v>117</v>
      </c>
      <c r="B69" s="5" t="s">
        <v>353</v>
      </c>
      <c r="C69" s="6" t="s">
        <v>354</v>
      </c>
      <c r="D69" s="6" t="s">
        <v>355</v>
      </c>
      <c r="E69" s="6" t="s">
        <v>112</v>
      </c>
      <c r="F69" s="6" t="s">
        <v>184</v>
      </c>
      <c r="G69" s="7" t="s">
        <v>114</v>
      </c>
      <c r="H69" s="6" t="s">
        <v>356</v>
      </c>
      <c r="I69" s="6" t="s">
        <v>357</v>
      </c>
      <c r="J69" s="6" t="s">
        <v>340</v>
      </c>
    </row>
    <row r="70" spans="1:10" ht="34">
      <c r="A70" s="4" t="s">
        <v>108</v>
      </c>
      <c r="B70" s="5" t="s">
        <v>109</v>
      </c>
      <c r="C70" s="6" t="s">
        <v>110</v>
      </c>
      <c r="D70" s="6" t="s">
        <v>111</v>
      </c>
      <c r="E70" s="6" t="s">
        <v>112</v>
      </c>
      <c r="F70" s="6" t="s">
        <v>113</v>
      </c>
      <c r="G70" s="7" t="s">
        <v>114</v>
      </c>
      <c r="H70" s="6" t="s">
        <v>115</v>
      </c>
      <c r="I70" s="6" t="s">
        <v>116</v>
      </c>
      <c r="J70" s="6"/>
    </row>
    <row r="71" spans="1:10" ht="51">
      <c r="A71" s="4" t="s">
        <v>108</v>
      </c>
      <c r="B71" s="5" t="s">
        <v>145</v>
      </c>
      <c r="C71" s="6" t="s">
        <v>146</v>
      </c>
      <c r="D71" s="6" t="s">
        <v>147</v>
      </c>
      <c r="E71" s="6" t="s">
        <v>148</v>
      </c>
      <c r="F71" s="6" t="s">
        <v>149</v>
      </c>
      <c r="G71" s="7" t="s">
        <v>114</v>
      </c>
      <c r="H71" s="6" t="s">
        <v>143</v>
      </c>
      <c r="I71" s="6" t="s">
        <v>150</v>
      </c>
      <c r="J71" s="6" t="s">
        <v>151</v>
      </c>
    </row>
    <row r="72" spans="1:10" ht="68">
      <c r="A72" s="4" t="s">
        <v>108</v>
      </c>
      <c r="B72" s="5" t="s">
        <v>156</v>
      </c>
      <c r="C72" s="6" t="s">
        <v>157</v>
      </c>
      <c r="D72" s="6" t="s">
        <v>141</v>
      </c>
      <c r="E72" s="6" t="s">
        <v>112</v>
      </c>
      <c r="F72" s="6" t="s">
        <v>142</v>
      </c>
      <c r="G72" s="7" t="s">
        <v>114</v>
      </c>
      <c r="H72" s="6" t="s">
        <v>154</v>
      </c>
      <c r="I72" s="6" t="s">
        <v>158</v>
      </c>
      <c r="J72" s="6" t="s">
        <v>131</v>
      </c>
    </row>
    <row r="73" spans="1:10" ht="51">
      <c r="A73" s="4" t="s">
        <v>108</v>
      </c>
      <c r="B73" s="5" t="s">
        <v>283</v>
      </c>
      <c r="C73" s="6" t="s">
        <v>284</v>
      </c>
      <c r="D73" s="6" t="s">
        <v>147</v>
      </c>
      <c r="E73" s="6" t="s">
        <v>148</v>
      </c>
      <c r="F73" s="6" t="s">
        <v>149</v>
      </c>
      <c r="G73" s="7" t="s">
        <v>114</v>
      </c>
      <c r="H73" s="6" t="s">
        <v>285</v>
      </c>
      <c r="I73" s="6" t="s">
        <v>150</v>
      </c>
      <c r="J73" s="6"/>
    </row>
    <row r="74" spans="1:10" ht="51">
      <c r="A74" s="4" t="s">
        <v>108</v>
      </c>
      <c r="B74" s="5" t="s">
        <v>297</v>
      </c>
      <c r="C74" s="6" t="s">
        <v>298</v>
      </c>
      <c r="D74" s="6" t="s">
        <v>111</v>
      </c>
      <c r="E74" s="6" t="s">
        <v>112</v>
      </c>
      <c r="F74" s="6" t="s">
        <v>165</v>
      </c>
      <c r="G74" s="7" t="s">
        <v>114</v>
      </c>
      <c r="H74" s="6" t="s">
        <v>285</v>
      </c>
      <c r="I74" s="6" t="s">
        <v>167</v>
      </c>
      <c r="J74" s="6"/>
    </row>
    <row r="75" spans="1:10" ht="51">
      <c r="A75" s="4" t="s">
        <v>108</v>
      </c>
      <c r="B75" s="5" t="s">
        <v>299</v>
      </c>
      <c r="C75" s="6" t="s">
        <v>300</v>
      </c>
      <c r="D75" s="6" t="s">
        <v>111</v>
      </c>
      <c r="E75" s="6" t="s">
        <v>112</v>
      </c>
      <c r="F75" s="6" t="s">
        <v>165</v>
      </c>
      <c r="G75" s="7" t="s">
        <v>114</v>
      </c>
      <c r="H75" s="6" t="s">
        <v>285</v>
      </c>
      <c r="I75" s="6" t="s">
        <v>167</v>
      </c>
      <c r="J75" s="6"/>
    </row>
    <row r="76" spans="1:10" ht="51">
      <c r="A76" s="4" t="s">
        <v>108</v>
      </c>
      <c r="B76" s="5" t="s">
        <v>312</v>
      </c>
      <c r="C76" s="6" t="s">
        <v>313</v>
      </c>
      <c r="D76" s="6" t="s">
        <v>173</v>
      </c>
      <c r="E76" s="6" t="s">
        <v>112</v>
      </c>
      <c r="F76" s="6" t="s">
        <v>165</v>
      </c>
      <c r="G76" s="7" t="s">
        <v>114</v>
      </c>
      <c r="H76" s="6" t="s">
        <v>285</v>
      </c>
      <c r="I76" s="6" t="s">
        <v>167</v>
      </c>
      <c r="J76" s="6"/>
    </row>
    <row r="77" spans="1:10" ht="51">
      <c r="A77" s="4" t="s">
        <v>108</v>
      </c>
      <c r="B77" s="5" t="s">
        <v>314</v>
      </c>
      <c r="C77" s="6" t="s">
        <v>315</v>
      </c>
      <c r="D77" s="6" t="s">
        <v>173</v>
      </c>
      <c r="E77" s="6" t="s">
        <v>112</v>
      </c>
      <c r="F77" s="6" t="s">
        <v>165</v>
      </c>
      <c r="G77" s="7" t="s">
        <v>114</v>
      </c>
      <c r="H77" s="6" t="s">
        <v>285</v>
      </c>
      <c r="I77" s="6" t="s">
        <v>167</v>
      </c>
      <c r="J77" s="6"/>
    </row>
    <row r="78" spans="1:10" ht="51">
      <c r="A78" s="4" t="s">
        <v>108</v>
      </c>
      <c r="B78" s="5" t="s">
        <v>316</v>
      </c>
      <c r="C78" s="6" t="s">
        <v>317</v>
      </c>
      <c r="D78" s="6" t="s">
        <v>173</v>
      </c>
      <c r="E78" s="6" t="s">
        <v>112</v>
      </c>
      <c r="F78" s="6" t="s">
        <v>165</v>
      </c>
      <c r="G78" s="7" t="s">
        <v>114</v>
      </c>
      <c r="H78" s="6" t="s">
        <v>285</v>
      </c>
      <c r="I78" s="6" t="s">
        <v>167</v>
      </c>
      <c r="J78" s="6"/>
    </row>
    <row r="79" spans="1:10" ht="34">
      <c r="A79" s="4" t="s">
        <v>108</v>
      </c>
      <c r="B79" s="5" t="s">
        <v>351</v>
      </c>
      <c r="C79" s="6" t="s">
        <v>352</v>
      </c>
      <c r="D79" s="6" t="s">
        <v>259</v>
      </c>
      <c r="E79" s="6" t="s">
        <v>112</v>
      </c>
      <c r="F79" s="6" t="s">
        <v>339</v>
      </c>
      <c r="G79" s="7" t="s">
        <v>114</v>
      </c>
      <c r="H79" s="6" t="s">
        <v>350</v>
      </c>
      <c r="I79" s="6" t="s">
        <v>341</v>
      </c>
      <c r="J79" s="6"/>
    </row>
  </sheetData>
  <sheetProtection formatCells="0" insertHyperlinks="0" autoFilter="0"/>
  <autoFilter ref="A2:J79" xr:uid="{00000000-0009-0000-0000-000002000000}">
    <sortState xmlns:xlrd2="http://schemas.microsoft.com/office/spreadsheetml/2017/richdata2" ref="A3:J79">
      <sortCondition ref="A2:A79"/>
    </sortState>
  </autoFilter>
  <mergeCells count="1">
    <mergeCell ref="A1:J1"/>
  </mergeCells>
  <phoneticPr fontId="19" type="noConversion"/>
  <hyperlinks>
    <hyperlink ref="B70" r:id="rId1" tooltip="https://ford-jira-basic.atlassian.net/browse/AW2-35785" xr:uid="{00000000-0004-0000-0200-000001000000}"/>
    <hyperlink ref="B6" r:id="rId2" tooltip="https://ford-jira-basic.atlassian.net/browse/AW2-35784" xr:uid="{00000000-0004-0000-0200-000002000000}"/>
    <hyperlink ref="B7" r:id="rId3" tooltip="https://ford-jira-basic.atlassian.net/browse/AW2-35519" xr:uid="{00000000-0004-0000-0200-000003000000}"/>
    <hyperlink ref="B8" r:id="rId4" tooltip="https://ford-jira-basic.atlassian.net/browse/AW2-35459" xr:uid="{00000000-0004-0000-0200-000004000000}"/>
    <hyperlink ref="B9" r:id="rId5" tooltip="https://ford-jira-basic.atlassian.net/browse/AW2-35456" xr:uid="{00000000-0004-0000-0200-000005000000}"/>
    <hyperlink ref="B10" r:id="rId6" tooltip="https://ford-jira-basic.atlassian.net/browse/AW2-35199" xr:uid="{00000000-0004-0000-0200-000006000000}"/>
    <hyperlink ref="B11" r:id="rId7" tooltip="https://ford-jira-basic.atlassian.net/browse/AW2-35006" xr:uid="{00000000-0004-0000-0200-000007000000}"/>
    <hyperlink ref="B71" r:id="rId8" tooltip="https://ford-jira-basic.atlassian.net/browse/AW2-34963" xr:uid="{00000000-0004-0000-0200-000008000000}"/>
    <hyperlink ref="B12" r:id="rId9" tooltip="https://ford-jira-basic.atlassian.net/browse/AW2-33253" xr:uid="{00000000-0004-0000-0200-000009000000}"/>
    <hyperlink ref="B72" r:id="rId10" tooltip="https://ford-jira-basic.atlassian.net/browse/AW2-33178" xr:uid="{00000000-0004-0000-0200-00000A000000}"/>
    <hyperlink ref="B13" r:id="rId11" tooltip="https://ford-jira-basic.atlassian.net/browse/AW2-33116" xr:uid="{00000000-0004-0000-0200-00000B000000}"/>
    <hyperlink ref="B14" r:id="rId12" tooltip="https://ford-jira-basic.atlassian.net/browse/AW2-33001" xr:uid="{00000000-0004-0000-0200-00000C000000}"/>
    <hyperlink ref="B15" r:id="rId13" tooltip="https://ford-jira-basic.atlassian.net/browse/AW2-33000" xr:uid="{00000000-0004-0000-0200-00000D000000}"/>
    <hyperlink ref="B16" r:id="rId14" tooltip="https://ford-jira-basic.atlassian.net/browse/AW2-32999" xr:uid="{00000000-0004-0000-0200-00000E000000}"/>
    <hyperlink ref="B17" r:id="rId15" tooltip="https://ford-jira-basic.atlassian.net/browse/AW2-32998" xr:uid="{00000000-0004-0000-0200-00000F000000}"/>
    <hyperlink ref="B18" r:id="rId16" tooltip="https://ford-jira-basic.atlassian.net/browse/AW2-32997" xr:uid="{00000000-0004-0000-0200-000010000000}"/>
    <hyperlink ref="B19" r:id="rId17" tooltip="https://ford-jira-basic.atlassian.net/browse/AW2-32988" xr:uid="{00000000-0004-0000-0200-000011000000}"/>
    <hyperlink ref="B20" r:id="rId18" tooltip="https://ford-jira-basic.atlassian.net/browse/AW2-32908" xr:uid="{00000000-0004-0000-0200-000012000000}"/>
    <hyperlink ref="B21" r:id="rId19" tooltip="https://ford-jira-basic.atlassian.net/browse/AW2-32881" xr:uid="{00000000-0004-0000-0200-000013000000}"/>
    <hyperlink ref="B22" r:id="rId20" tooltip="https://ford-jira-basic.atlassian.net/browse/AW2-32848" xr:uid="{00000000-0004-0000-0200-000014000000}"/>
    <hyperlink ref="B23" r:id="rId21" tooltip="https://ford-jira-basic.atlassian.net/browse/AW2-32843" xr:uid="{00000000-0004-0000-0200-000015000000}"/>
    <hyperlink ref="B3" r:id="rId22" tooltip="https://ford-jira-basic.atlassian.net/browse/AW2-32814" xr:uid="{00000000-0004-0000-0200-000016000000}"/>
    <hyperlink ref="B24" r:id="rId23" tooltip="https://ford-jira-basic.atlassian.net/browse/AW2-32537" xr:uid="{00000000-0004-0000-0200-000017000000}"/>
    <hyperlink ref="B25" r:id="rId24" tooltip="https://ford-jira-basic.atlassian.net/browse/AW2-32254" xr:uid="{00000000-0004-0000-0200-000018000000}"/>
    <hyperlink ref="B26" r:id="rId25" tooltip="https://ford-jira-basic.atlassian.net/browse/AW2-32251" xr:uid="{00000000-0004-0000-0200-000019000000}"/>
    <hyperlink ref="B27" r:id="rId26" tooltip="https://ford-jira-basic.atlassian.net/browse/AW2-32238" xr:uid="{00000000-0004-0000-0200-00001A000000}"/>
    <hyperlink ref="B28" r:id="rId27" tooltip="https://ford-jira-basic.atlassian.net/browse/AW2-32154" xr:uid="{00000000-0004-0000-0200-00001B000000}"/>
    <hyperlink ref="B29" r:id="rId28" tooltip="https://ford-jira-basic.atlassian.net/browse/AW2-32019" xr:uid="{00000000-0004-0000-0200-00001C000000}"/>
    <hyperlink ref="B30" r:id="rId29" tooltip="https://ford-jira-basic.atlassian.net/browse/AW2-31999" xr:uid="{00000000-0004-0000-0200-00001D000000}"/>
    <hyperlink ref="B31" r:id="rId30" tooltip="https://ford-jira-basic.atlassian.net/browse/AW2-31984" xr:uid="{00000000-0004-0000-0200-00001E000000}"/>
    <hyperlink ref="B32" r:id="rId31" tooltip="https://ford-jira-basic.atlassian.net/browse/AW2-31982" xr:uid="{00000000-0004-0000-0200-00001F000000}"/>
    <hyperlink ref="B33" r:id="rId32" tooltip="https://ford-jira-basic.atlassian.net/browse/AW2-31974" xr:uid="{00000000-0004-0000-0200-000020000000}"/>
    <hyperlink ref="B34" r:id="rId33" tooltip="https://ford-jira-basic.atlassian.net/browse/AW2-31972" xr:uid="{00000000-0004-0000-0200-000021000000}"/>
    <hyperlink ref="B35" r:id="rId34" tooltip="https://ford-jira-basic.atlassian.net/browse/AW2-31926" xr:uid="{00000000-0004-0000-0200-000022000000}"/>
    <hyperlink ref="B36" r:id="rId35" tooltip="https://ford-jira-basic.atlassian.net/browse/AW2-31864" xr:uid="{00000000-0004-0000-0200-000023000000}"/>
    <hyperlink ref="B37" r:id="rId36" tooltip="https://ford-jira-basic.atlassian.net/browse/AW2-31857" xr:uid="{00000000-0004-0000-0200-000024000000}"/>
    <hyperlink ref="B38" r:id="rId37" tooltip="https://ford-jira-basic.atlassian.net/browse/AW2-31849" xr:uid="{00000000-0004-0000-0200-000025000000}"/>
    <hyperlink ref="B39" r:id="rId38" tooltip="https://ford-jira-basic.atlassian.net/browse/AW2-31791" xr:uid="{00000000-0004-0000-0200-000026000000}"/>
    <hyperlink ref="B40" r:id="rId39" tooltip="https://ford-jira-basic.atlassian.net/browse/AW2-31788" xr:uid="{00000000-0004-0000-0200-000027000000}"/>
    <hyperlink ref="B41" r:id="rId40" tooltip="https://ford-jira-basic.atlassian.net/browse/AW2-31136" xr:uid="{00000000-0004-0000-0200-000028000000}"/>
    <hyperlink ref="B4" r:id="rId41" tooltip="https://ford-jira-basic.atlassian.net/browse/AW2-29504" xr:uid="{00000000-0004-0000-0200-000029000000}"/>
    <hyperlink ref="B42" r:id="rId42" tooltip="https://ford-jira-basic.atlassian.net/browse/AW2-28819" xr:uid="{00000000-0004-0000-0200-00002A000000}"/>
    <hyperlink ref="B43" r:id="rId43" tooltip="https://ford-jira-basic.atlassian.net/browse/AW2-28139" xr:uid="{00000000-0004-0000-0200-00002B000000}"/>
    <hyperlink ref="B44" r:id="rId44" tooltip="https://ford-jira-basic.atlassian.net/browse/AW2-26182" xr:uid="{00000000-0004-0000-0200-00002C000000}"/>
    <hyperlink ref="B45" r:id="rId45" tooltip="https://ford-jira-basic.atlassian.net/browse/AW2-25888" xr:uid="{00000000-0004-0000-0200-00002D000000}"/>
    <hyperlink ref="B46" r:id="rId46" tooltip="https://ford-jira-basic.atlassian.net/browse/AW2-25792" xr:uid="{00000000-0004-0000-0200-00002E000000}"/>
    <hyperlink ref="B47" r:id="rId47" tooltip="https://ford-jira-basic.atlassian.net/browse/AW2-25507" xr:uid="{00000000-0004-0000-0200-00002F000000}"/>
    <hyperlink ref="B48" r:id="rId48" tooltip="https://ford-jira-basic.atlassian.net/browse/AW2-25503" xr:uid="{00000000-0004-0000-0200-000030000000}"/>
    <hyperlink ref="B49" r:id="rId49" tooltip="https://ford-jira-basic.atlassian.net/browse/AW2-25464" xr:uid="{00000000-0004-0000-0200-000031000000}"/>
    <hyperlink ref="B73" r:id="rId50" tooltip="https://ford-jira-basic.atlassian.net/browse/AW2-22708" xr:uid="{00000000-0004-0000-0200-000032000000}"/>
    <hyperlink ref="B5" r:id="rId51" tooltip="https://ford-jira-basic.atlassian.net/browse/AW2-22594" xr:uid="{00000000-0004-0000-0200-000033000000}"/>
    <hyperlink ref="B50" r:id="rId52" tooltip="https://ford-jira-basic.atlassian.net/browse/AW2-22432" xr:uid="{00000000-0004-0000-0200-000034000000}"/>
    <hyperlink ref="B51" r:id="rId53" tooltip="https://ford-jira-basic.atlassian.net/browse/AW2-22429" xr:uid="{00000000-0004-0000-0200-000035000000}"/>
    <hyperlink ref="B52" r:id="rId54" tooltip="https://ford-jira-basic.atlassian.net/browse/AW2-22428" xr:uid="{00000000-0004-0000-0200-000036000000}"/>
    <hyperlink ref="B74" r:id="rId55" tooltip="https://ford-jira-basic.atlassian.net/browse/AW2-22426" xr:uid="{00000000-0004-0000-0200-000037000000}"/>
    <hyperlink ref="B75" r:id="rId56" tooltip="https://ford-jira-basic.atlassian.net/browse/AW2-22423" xr:uid="{00000000-0004-0000-0200-000038000000}"/>
    <hyperlink ref="B53" r:id="rId57" tooltip="https://ford-jira-basic.atlassian.net/browse/AW2-22418" xr:uid="{00000000-0004-0000-0200-000039000000}"/>
    <hyperlink ref="B54" r:id="rId58" tooltip="https://ford-jira-basic.atlassian.net/browse/AW2-22417" xr:uid="{00000000-0004-0000-0200-00003A000000}"/>
    <hyperlink ref="B55" r:id="rId59" tooltip="https://ford-jira-basic.atlassian.net/browse/AW2-22415" xr:uid="{00000000-0004-0000-0200-00003B000000}"/>
    <hyperlink ref="B56" r:id="rId60" tooltip="https://ford-jira-basic.atlassian.net/browse/AW2-22372" xr:uid="{00000000-0004-0000-0200-00003C000000}"/>
    <hyperlink ref="B57" r:id="rId61" tooltip="https://ford-jira-basic.atlassian.net/browse/AW2-22370" xr:uid="{00000000-0004-0000-0200-00003D000000}"/>
    <hyperlink ref="B76" r:id="rId62" tooltip="https://ford-jira-basic.atlassian.net/browse/AW2-22288" xr:uid="{00000000-0004-0000-0200-00003E000000}"/>
    <hyperlink ref="B77" r:id="rId63" tooltip="https://ford-jira-basic.atlassian.net/browse/AW2-22287" xr:uid="{00000000-0004-0000-0200-00003F000000}"/>
    <hyperlink ref="B78" r:id="rId64" tooltip="https://ford-jira-basic.atlassian.net/browse/AW2-22286" xr:uid="{00000000-0004-0000-0200-000040000000}"/>
    <hyperlink ref="B58" r:id="rId65" tooltip="https://ford-jira-basic.atlassian.net/browse/AW2-22221" xr:uid="{00000000-0004-0000-0200-000041000000}"/>
    <hyperlink ref="B59" r:id="rId66" tooltip="https://ford-jira-basic.atlassian.net/browse/AW2-21792" xr:uid="{00000000-0004-0000-0200-000042000000}"/>
    <hyperlink ref="B60" r:id="rId67" tooltip="https://ford-jira-basic.atlassian.net/browse/AW2-21741" xr:uid="{00000000-0004-0000-0200-000043000000}"/>
    <hyperlink ref="B61" r:id="rId68" tooltip="https://ford-jira-basic.atlassian.net/browse/AW2-21740" xr:uid="{00000000-0004-0000-0200-000044000000}"/>
    <hyperlink ref="B62" r:id="rId69" tooltip="https://ford-jira-basic.atlassian.net/browse/AW2-21488" xr:uid="{00000000-0004-0000-0200-000045000000}"/>
    <hyperlink ref="B63" r:id="rId70" tooltip="https://ford-jira-basic.atlassian.net/browse/AW2-21438" xr:uid="{00000000-0004-0000-0200-000046000000}"/>
    <hyperlink ref="B64" r:id="rId71" tooltip="https://ford-jira-basic.atlassian.net/browse/AW2-21164" xr:uid="{00000000-0004-0000-0200-000047000000}"/>
    <hyperlink ref="B65" r:id="rId72" tooltip="https://ford-jira-basic.atlassian.net/browse/AW2-15639" xr:uid="{00000000-0004-0000-0200-000048000000}"/>
    <hyperlink ref="B66" r:id="rId73" tooltip="https://ford-jira-basic.atlassian.net/browse/AW2-14567" xr:uid="{00000000-0004-0000-0200-000049000000}"/>
    <hyperlink ref="B67" r:id="rId74" tooltip="https://ford-jira-basic.atlassian.net/browse/AW2-13314" xr:uid="{00000000-0004-0000-0200-00004A000000}"/>
    <hyperlink ref="B68" r:id="rId75" tooltip="https://ford-jira-basic.atlassian.net/browse/AW2-11536" xr:uid="{00000000-0004-0000-0200-00004B000000}"/>
    <hyperlink ref="B79" r:id="rId76" tooltip="https://ford-jira-basic.atlassian.net/browse/AW2-11517" xr:uid="{00000000-0004-0000-0200-00004C000000}"/>
    <hyperlink ref="B69" r:id="rId77" tooltip="https://ford-jira-basic.atlassian.net/browse/AW2-7875" xr:uid="{00000000-0004-0000-0200-00004D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  <woSheetProps sheetStid="2" interlineOnOff="0" interlineColor="0" isDbSheet="0" isDashBoardSheet="0"/>
    <woSheetProps sheetStid="8" interlineOnOff="0" interlineColor="0" isDbSheet="0" isDashBoardSheet="0"/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8"/>
  <pixelatorList sheetStid="9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</vt:lpstr>
      <vt:lpstr>icafe遗留buglist</vt:lpstr>
      <vt:lpstr>Jira遗留buglist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2021-09-18T23:06:00Z</dcterms:created>
  <dcterms:modified xsi:type="dcterms:W3CDTF">2023-11-27T09:33:23Z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