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80"/>
  </bookViews>
  <sheets>
    <sheet name="S650 R07.1" sheetId="1" r:id="rId1"/>
    <sheet name="遗留bug list（内部）" sheetId="2" r:id="rId2"/>
    <sheet name="Jira" sheetId="3" r:id="rId3"/>
  </sheets>
  <definedNames>
    <definedName name="_xlnm._FilterDatabase" localSheetId="1" hidden="1">'遗留bug list（内部）'!$A$1:$O$11</definedName>
    <definedName name="_xlnm._FilterDatabase">'遗留bug list（内部）'!$A$1:$G$2</definedName>
  </definedNames>
  <calcPr calcId="144525"/>
</workbook>
</file>

<file path=xl/sharedStrings.xml><?xml version="1.0" encoding="utf-8"?>
<sst xmlns="http://schemas.openxmlformats.org/spreadsheetml/2006/main" count="288" uniqueCount="163">
  <si>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</si>
  <si>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</si>
  <si>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</si>
  <si>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</si>
  <si>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</si>
  <si>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</si>
  <si>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</si>
  <si>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</si>
  <si>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</si>
  <si>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</si>
  <si>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</si>
  <si>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</si>
  <si>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</si>
  <si>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</si>
  <si>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25个P1 bug</t>
  </si>
  <si>
    <t>有条件Pass</t>
  </si>
  <si>
    <t>2.版本稳定性及性能指标达成情况：</t>
  </si>
  <si>
    <t>稳定性及性能</t>
  </si>
  <si>
    <t>版本稳定性</t>
  </si>
  <si>
    <t>Monkey</t>
  </si>
  <si>
    <t>7*24无crash、无ANR</t>
  </si>
  <si>
    <t>NA</t>
  </si>
  <si>
    <t>内存泄露</t>
  </si>
  <si>
    <t>无内存泄漏</t>
  </si>
  <si>
    <t>版本性能</t>
  </si>
  <si>
    <t>APP sources</t>
  </si>
  <si>
    <t>见APP source页</t>
  </si>
  <si>
    <t>/</t>
  </si>
  <si>
    <t>综合评分</t>
  </si>
  <si>
    <t>见综合评分页</t>
  </si>
  <si>
    <t>响应时间</t>
  </si>
  <si>
    <t>见响应时间页</t>
  </si>
  <si>
    <t>Scenes Sources</t>
  </si>
  <si>
    <t>依赖实车阻塞</t>
  </si>
  <si>
    <t>Baidu APP</t>
  </si>
  <si>
    <t>见baidu APP页</t>
  </si>
  <si>
    <t>3.质量标准效果类指标达成情况：</t>
  </si>
  <si>
    <t>AI能力</t>
  </si>
  <si>
    <t>唤醒词</t>
  </si>
  <si>
    <t>唤醒率-低噪</t>
  </si>
  <si>
    <t>PASS</t>
  </si>
  <si>
    <t>唤醒率-中噪</t>
  </si>
  <si>
    <t>唤醒率-高噪</t>
  </si>
  <si>
    <t>场景化命令词</t>
  </si>
  <si>
    <t>误唤醒</t>
  </si>
  <si>
    <t>小度小度</t>
  </si>
  <si>
    <t>&lt;0.3次/h</t>
  </si>
  <si>
    <t>0.05次/h</t>
  </si>
  <si>
    <t>你好福特</t>
  </si>
  <si>
    <t>&lt;1.2次/h</t>
  </si>
  <si>
    <t>二、Bug解决情况</t>
  </si>
  <si>
    <t>Jira 遗留 P0：0 个，P1: 3个</t>
  </si>
  <si>
    <t>三、版本已知风险/遗留严重问题</t>
  </si>
  <si>
    <t>严重问题</t>
  </si>
  <si>
    <t>项目风险（阻塞项、进度风险、功能需求未实现、质量风险、依赖实车、依赖环境）</t>
  </si>
  <si>
    <t>launcher</t>
  </si>
  <si>
    <t>暂无</t>
  </si>
  <si>
    <t>地图</t>
  </si>
  <si>
    <t>1、部分case依赖高速收费站场景路测
2、部分case前置条件存在bug阻塞</t>
  </si>
  <si>
    <t>语音</t>
  </si>
  <si>
    <t>车家互联</t>
  </si>
  <si>
    <t>随心听</t>
  </si>
  <si>
    <t>随心看</t>
  </si>
  <si>
    <t>安全</t>
  </si>
  <si>
    <t xml:space="preserve">账号 </t>
  </si>
  <si>
    <t>1、部分case依赖百度账号封禁执行阻塞
2、部分case前置条件存在bug阻塞（替换账号）</t>
  </si>
  <si>
    <t>激活</t>
  </si>
  <si>
    <t>1、部分case依赖OTA升级</t>
  </si>
  <si>
    <t>消息中心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</si>
  <si>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</si>
  <si>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</si>
  <si>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</si>
  <si>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</si>
  <si>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</si>
  <si>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</si>
  <si>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</si>
  <si>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</si>
  <si>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</si>
  <si>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</si>
  <si>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P1:2</t>
  </si>
  <si>
    <t>无</t>
  </si>
  <si>
    <t>账号</t>
  </si>
  <si>
    <t>P1:1</t>
  </si>
  <si>
    <t>无遗留P0P1</t>
  </si>
  <si>
    <t>项目整体测试覆盖率</t>
  </si>
  <si>
    <t>五、测试环境及版本说明</t>
  </si>
  <si>
    <t>SOC版本</t>
  </si>
  <si>
    <t xml:space="preserve">20230820_0959_HF13_R07.1.PRO_Debug </t>
  </si>
  <si>
    <t>MCU版本</t>
  </si>
  <si>
    <t xml:space="preserve">20230824_672_PRO </t>
  </si>
  <si>
    <t>屏幕尺寸</t>
  </si>
  <si>
    <t>13.2寸</t>
  </si>
  <si>
    <t>标题</t>
  </si>
  <si>
    <t>类型</t>
  </si>
  <si>
    <t>流程状态</t>
  </si>
  <si>
    <t>负责人</t>
  </si>
  <si>
    <t>所属模块</t>
  </si>
  <si>
    <t>优先级</t>
  </si>
  <si>
    <t>QA标注Bug分析</t>
  </si>
  <si>
    <t>Bug分析结论</t>
  </si>
  <si>
    <t>问题所属车型</t>
  </si>
  <si>
    <t>创建人</t>
  </si>
  <si>
    <t>【实车】【S650】【地图】【必现】【PL28准入】达到途径点后途经点到达提醒过大</t>
  </si>
  <si>
    <t>Bug</t>
  </si>
  <si>
    <t>已分析</t>
  </si>
  <si>
    <t>王书伟(wangshuwei01)</t>
  </si>
  <si>
    <t>P1-High</t>
  </si>
  <si>
    <t>新改动引入</t>
  </si>
  <si>
    <t>转UX确认</t>
  </si>
  <si>
    <t>S650</t>
  </si>
  <si>
    <t>苏杭(v_suhang01)</t>
  </si>
  <si>
    <t>【实车】【S650】【地图】【必现】在线切换离线，主动偏航后，一直在算路中</t>
  </si>
  <si>
    <t>胡松涛(v_husongtao)</t>
  </si>
  <si>
    <t>晚发现bug</t>
  </si>
  <si>
    <t>依赖主线</t>
  </si>
  <si>
    <t>【实车】【S650】【地图】【偶现】1340 导航出地下车库，车标在俩个道路直接摇摆，最后定位在非当前道路上</t>
  </si>
  <si>
    <t>低概率偶现bug</t>
  </si>
  <si>
    <t>陈鹏(v_chenpeng14)</t>
  </si>
  <si>
    <t>【实车】【S650】【地图】15-15 15-16 扬子江隧道内，发生车标漂移（偶现）  15-21 恢复</t>
  </si>
  <si>
    <t>卞哲(v_bianzhe)</t>
  </si>
  <si>
    <t>【台架】【S650】【地图】【必现】power on导航界面点击输入框出现下拉框时间过长</t>
  </si>
  <si>
    <t>陈鑫(chenxin37)</t>
  </si>
  <si>
    <t>江明利(v_jiangmingli)</t>
  </si>
  <si>
    <t>【台架】【S650】【地图】【必现】敏感信息采集页面不操作，返回launcher然后在1-2S内进入地图，闪现启动页后直接退出地图</t>
  </si>
  <si>
    <t>新建</t>
  </si>
  <si>
    <t>刘施涛(v_liushitao)</t>
  </si>
  <si>
    <t>新功能bug</t>
  </si>
  <si>
    <t>【台架】【S650】【地图】【必现】组队导航和巡航模式下，V2I的UI异常</t>
  </si>
  <si>
    <t>叶佳蕾(yejialei),李丹丹(lidandan08)</t>
  </si>
  <si>
    <t>【台架】【S650】【地图】【必现】组队导航中，点击编辑车队昵称或者我的昵称，输入过程中返回launcher界面，键盘不自动消失，之后点击任意界面，键盘都会时不时自动弹出</t>
  </si>
  <si>
    <t>未复现</t>
  </si>
  <si>
    <t>【台架】【S650】【随心看】【必现】播放本地视频中撤销签约协议，再次点击爱奇艺本地视频，拒绝协议后，本地视频继续播放</t>
  </si>
  <si>
    <t>已修复</t>
  </si>
  <si>
    <t>周王伟(v_zhouwangwei)</t>
  </si>
  <si>
    <t>需修复</t>
  </si>
  <si>
    <t>徐杨(v_xuyang07)</t>
  </si>
  <si>
    <t>【台架】【S650】【语音】【必现】切换账号后未签署语音可以正常使用</t>
  </si>
  <si>
    <t>马龙(malong03),方月龙(v_fangyuelong)</t>
  </si>
  <si>
    <t>马铭远(v_mamingyuan)</t>
  </si>
  <si>
    <t>事务类型</t>
  </si>
  <si>
    <t>密钥</t>
  </si>
  <si>
    <t>摘要</t>
  </si>
  <si>
    <t>经办人</t>
  </si>
  <si>
    <t>状态</t>
  </si>
  <si>
    <t>标签</t>
  </si>
  <si>
    <t>组件</t>
  </si>
  <si>
    <t>修复版本</t>
  </si>
  <si>
    <t>缺陷</t>
  </si>
  <si>
    <t>AW2-29368</t>
  </si>
  <si>
    <t>【S650】【偶现】【蓝牙】来电中首次打开地图一直卡着logo,再次打开地图闪退</t>
  </si>
  <si>
    <t>P1</t>
  </si>
  <si>
    <t>LinYuzhang</t>
  </si>
  <si>
    <t>New</t>
  </si>
  <si>
    <t>APIMCIS_WAVE2, Baidu, Phase4_IVITst, S650</t>
  </si>
  <si>
    <t>百度-地图</t>
  </si>
  <si>
    <t>AW2-28501</t>
  </si>
  <si>
    <t>[S650][必现][地图]百度罐装离线地图界面显示空白</t>
  </si>
  <si>
    <t>AW2-4913</t>
  </si>
  <si>
    <t>[S650][必现][Map]仪表车速和引导信息与导航不同步</t>
  </si>
  <si>
    <t>Gating</t>
  </si>
  <si>
    <t>Developing</t>
  </si>
  <si>
    <t>APIMCIS_WAVE2, Baidu, Desay, Phase4_IVITst, S650, bd-prcs, ford, 仪表</t>
  </si>
  <si>
    <t>HF13_R07.1.PRO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</si>
</sst>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2"/>
      <name val="等线"/>
      <charset val="134"/>
      <scheme val="minor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indexed="30"/>
      <name val="Calibri"/>
      <charset val="134"/>
    </font>
    <font>
      <sz val="11"/>
      <name val="宋体"/>
      <charset val="134"/>
    </font>
    <font>
      <sz val="9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等线"/>
      <charset val="134"/>
      <scheme val="minor"/>
    </font>
    <font>
      <b/>
      <sz val="11"/>
      <color rgb="FF00B050"/>
      <name val="宋体"/>
      <charset val="134"/>
    </font>
    <font>
      <sz val="11"/>
      <color rgb="FF00B050"/>
      <name val="宋体"/>
      <charset val="134"/>
    </font>
    <font>
      <sz val="12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D0015"/>
      </left>
      <right style="medium">
        <color rgb="FF0D0015"/>
      </right>
      <top style="medium">
        <color rgb="FF0D0015"/>
      </top>
      <bottom style="medium">
        <color rgb="FF0D0015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3" fillId="31" borderId="23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3" borderId="20" applyNumberFormat="0" applyAlignment="0" applyProtection="0">
      <alignment vertical="center"/>
    </xf>
    <xf numFmtId="0" fontId="23" fillId="12" borderId="19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4" borderId="21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49" fontId="3" fillId="0" borderId="1" xfId="41" applyNumberFormat="1" applyFont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4" fillId="2" borderId="2" xfId="0" applyFont="1" applyFill="1" applyBorder="1" applyAlignment="1"/>
    <xf numFmtId="0" fontId="5" fillId="0" borderId="3" xfId="0" applyFont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0" fontId="4" fillId="0" borderId="3" xfId="0" applyFont="1" applyBorder="1" applyAlignment="1"/>
    <xf numFmtId="0" fontId="6" fillId="0" borderId="3" xfId="0" applyFont="1" applyBorder="1" applyAlignment="1"/>
    <xf numFmtId="0" fontId="7" fillId="0" borderId="0" xfId="0" applyFont="1" applyBorder="1" applyAlignment="1">
      <alignment vertical="center"/>
    </xf>
    <xf numFmtId="0" fontId="8" fillId="3" borderId="4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9" fontId="9" fillId="0" borderId="8" xfId="0" applyNumberFormat="1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10" fontId="9" fillId="0" borderId="8" xfId="0" applyNumberFormat="1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10" fontId="9" fillId="0" borderId="13" xfId="0" applyNumberFormat="1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10" fontId="9" fillId="0" borderId="14" xfId="0" applyNumberFormat="1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10" fontId="9" fillId="0" borderId="15" xfId="0" applyNumberFormat="1" applyFont="1" applyBorder="1" applyAlignment="1">
      <alignment horizontal="left" vertical="center" wrapText="1"/>
    </xf>
    <xf numFmtId="10" fontId="9" fillId="0" borderId="6" xfId="0" applyNumberFormat="1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console.cloud.baidu-int.com/devops/icafe/issue/FordPhase4Scrum-72162/show" TargetMode="External"/><Relationship Id="rId8" Type="http://schemas.openxmlformats.org/officeDocument/2006/relationships/hyperlink" Target="https://console.cloud.baidu-int.com/devops/icafe/issue/FordPhase4Scrum-52096/show" TargetMode="External"/><Relationship Id="rId7" Type="http://schemas.openxmlformats.org/officeDocument/2006/relationships/hyperlink" Target="https://console.cloud.baidu-int.com/devops/icafe/issue/FordPhase4Scrum-52097/show" TargetMode="External"/><Relationship Id="rId6" Type="http://schemas.openxmlformats.org/officeDocument/2006/relationships/hyperlink" Target="https://console.cloud.baidu-int.com/devops/icafe/issue/FordPhase4Scrum-62363/show" TargetMode="External"/><Relationship Id="rId5" Type="http://schemas.openxmlformats.org/officeDocument/2006/relationships/hyperlink" Target="https://console.cloud.baidu-int.com/devops/icafe/issue/FordPhase4Scrum-71150/show" TargetMode="External"/><Relationship Id="rId4" Type="http://schemas.openxmlformats.org/officeDocument/2006/relationships/hyperlink" Target="https://console.cloud.baidu-int.com/devops/icafe/issue/FordPhase4Scrum-64223/show" TargetMode="External"/><Relationship Id="rId3" Type="http://schemas.openxmlformats.org/officeDocument/2006/relationships/hyperlink" Target="https://console.cloud.baidu-int.com/devops/icafe/issue/FordPhase4Scrum-55616/show" TargetMode="External"/><Relationship Id="rId2" Type="http://schemas.openxmlformats.org/officeDocument/2006/relationships/hyperlink" Target="https://console.cloud.baidu-int.com/devops/icafe/issue/FordPhase4Scrum-61593/show" TargetMode="External"/><Relationship Id="rId10" Type="http://schemas.openxmlformats.org/officeDocument/2006/relationships/hyperlink" Target="https://console.cloud.baidu-int.com/devops/icafe/issue/FordPhase4Scrum-71858/show" TargetMode="External"/><Relationship Id="rId1" Type="http://schemas.openxmlformats.org/officeDocument/2006/relationships/hyperlink" Target="https://console.cloud.baidu-int.com/devops/icafe/issue/FordPhase4Scrum-62045/show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ord-jira-basic.atlassian.net/browse/AW2-4913" TargetMode="External"/><Relationship Id="rId2" Type="http://schemas.openxmlformats.org/officeDocument/2006/relationships/hyperlink" Target="https://ford-jira-basic.atlassian.net/browse/AW2-28501" TargetMode="External"/><Relationship Id="rId1" Type="http://schemas.openxmlformats.org/officeDocument/2006/relationships/hyperlink" Target="https://ford-jira-basic.atlassian.net/browse/AW2-29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7"/>
  <sheetViews>
    <sheetView tabSelected="1" workbookViewId="0">
      <selection activeCell="L30" sqref="L30"/>
    </sheetView>
  </sheetViews>
  <sheetFormatPr defaultColWidth="11" defaultRowHeight="17.6"/>
  <cols>
    <col min="1" max="3" width="10.8333333333333" customWidth="1"/>
    <col min="4" max="4" width="15.6666666666667" customWidth="1"/>
    <col min="5" max="5" width="13.6666666666667" customWidth="1"/>
    <col min="6" max="6" width="10.8333333333333" customWidth="1"/>
    <col min="7" max="7" width="15.1666666666667" customWidth="1"/>
    <col min="8" max="8" width="19.6666666666667" customWidth="1"/>
    <col min="9" max="9" width="10.8333333333333" customWidth="1"/>
    <col min="10" max="10" width="13" customWidth="1"/>
    <col min="11" max="11" width="31.1666666666667" customWidth="1"/>
    <col min="12" max="18" width="10.8333333333333" customWidth="1"/>
  </cols>
  <sheetData>
    <row r="1" spans="1:18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31"/>
      <c r="M1" s="31"/>
      <c r="N1" s="31"/>
      <c r="O1" s="31"/>
      <c r="P1" s="31"/>
      <c r="Q1" s="31"/>
      <c r="R1" s="31"/>
    </row>
    <row r="2" spans="1:18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31"/>
      <c r="M2" s="31"/>
      <c r="N2" s="31"/>
      <c r="O2" s="31"/>
      <c r="P2" s="31"/>
      <c r="Q2" s="31"/>
      <c r="R2" s="31"/>
    </row>
    <row r="3" ht="17.75" spans="1:18">
      <c r="A3" s="14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32"/>
      <c r="G3" s="32"/>
      <c r="H3" s="32"/>
      <c r="I3" s="32"/>
      <c r="J3" s="32"/>
      <c r="K3" s="40"/>
      <c r="L3" s="31"/>
      <c r="M3" s="31"/>
      <c r="N3" s="31"/>
      <c r="O3" s="31"/>
      <c r="P3" s="31"/>
      <c r="Q3" s="31"/>
      <c r="R3" s="31"/>
    </row>
    <row r="4" ht="51.75" spans="1:18">
      <c r="A4" s="16" t="s">
        <v>7</v>
      </c>
      <c r="B4" s="17" t="s">
        <v>8</v>
      </c>
      <c r="C4" s="18">
        <v>1</v>
      </c>
      <c r="D4" s="17" t="s">
        <v>9</v>
      </c>
      <c r="E4" s="33" t="s">
        <v>10</v>
      </c>
      <c r="F4" s="32"/>
      <c r="G4" s="32"/>
      <c r="H4" s="32"/>
      <c r="I4" s="32"/>
      <c r="J4" s="32"/>
      <c r="K4" s="40"/>
      <c r="L4" s="31"/>
      <c r="M4" s="31"/>
      <c r="N4" s="31"/>
      <c r="O4" s="31"/>
      <c r="P4" s="31"/>
      <c r="Q4" s="31"/>
      <c r="R4" s="31"/>
    </row>
    <row r="5" ht="34.75" spans="1:18">
      <c r="A5" s="16" t="s">
        <v>11</v>
      </c>
      <c r="B5" s="17" t="s">
        <v>12</v>
      </c>
      <c r="C5" s="17" t="s">
        <v>13</v>
      </c>
      <c r="D5" s="17" t="s">
        <v>14</v>
      </c>
      <c r="E5" s="33" t="s">
        <v>15</v>
      </c>
      <c r="F5" s="32"/>
      <c r="G5" s="32"/>
      <c r="H5" s="32"/>
      <c r="I5" s="32"/>
      <c r="J5" s="32"/>
      <c r="K5" s="40"/>
      <c r="L5" s="31"/>
      <c r="M5" s="31"/>
      <c r="N5" s="31"/>
      <c r="O5" s="31"/>
      <c r="P5" s="31"/>
      <c r="Q5" s="31"/>
      <c r="R5" s="31"/>
    </row>
    <row r="6" spans="1:18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31"/>
      <c r="M6" s="31"/>
      <c r="N6" s="31"/>
      <c r="O6" s="31"/>
      <c r="P6" s="31"/>
      <c r="Q6" s="31"/>
      <c r="R6" s="31"/>
    </row>
    <row r="7" ht="18.35" spans="1:18">
      <c r="A7" s="20" t="s">
        <v>16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31"/>
      <c r="M7" s="31"/>
      <c r="N7" s="31"/>
      <c r="O7" s="31"/>
      <c r="P7" s="31"/>
      <c r="Q7" s="31"/>
      <c r="R7" s="31"/>
    </row>
    <row r="8" ht="34.75" spans="1:18">
      <c r="A8" s="14" t="s">
        <v>17</v>
      </c>
      <c r="B8" s="15" t="s">
        <v>3</v>
      </c>
      <c r="C8" s="15" t="s">
        <v>4</v>
      </c>
      <c r="D8" s="15" t="s">
        <v>5</v>
      </c>
      <c r="E8" s="15" t="s">
        <v>6</v>
      </c>
      <c r="F8" s="32"/>
      <c r="G8" s="32"/>
      <c r="H8" s="32"/>
      <c r="I8" s="32"/>
      <c r="J8" s="32"/>
      <c r="K8" s="40"/>
      <c r="L8" s="31"/>
      <c r="M8" s="31"/>
      <c r="N8" s="31"/>
      <c r="O8" s="31"/>
      <c r="P8" s="31"/>
      <c r="Q8" s="31"/>
      <c r="R8" s="31"/>
    </row>
    <row r="9" ht="34.75" spans="1:18">
      <c r="A9" s="16" t="s">
        <v>18</v>
      </c>
      <c r="B9" s="17" t="s">
        <v>19</v>
      </c>
      <c r="C9" s="17" t="s">
        <v>20</v>
      </c>
      <c r="D9" s="17" t="s">
        <v>21</v>
      </c>
      <c r="E9" s="33" t="s">
        <v>10</v>
      </c>
      <c r="F9" s="32"/>
      <c r="G9" s="32"/>
      <c r="H9" s="32"/>
      <c r="I9" s="32"/>
      <c r="J9" s="32"/>
      <c r="K9" s="40"/>
      <c r="L9" s="31"/>
      <c r="M9" s="31"/>
      <c r="N9" s="31"/>
      <c r="O9" s="31"/>
      <c r="P9" s="31"/>
      <c r="Q9" s="31"/>
      <c r="R9" s="31"/>
    </row>
    <row r="10" ht="18.35" spans="1:18">
      <c r="A10" s="16"/>
      <c r="B10" s="17" t="s">
        <v>22</v>
      </c>
      <c r="C10" s="17" t="s">
        <v>23</v>
      </c>
      <c r="D10" s="17" t="s">
        <v>21</v>
      </c>
      <c r="E10" s="33" t="s">
        <v>10</v>
      </c>
      <c r="F10" s="32"/>
      <c r="G10" s="32"/>
      <c r="H10" s="32"/>
      <c r="I10" s="32"/>
      <c r="J10" s="32"/>
      <c r="K10" s="40"/>
      <c r="L10" s="31"/>
      <c r="M10" s="31"/>
      <c r="N10" s="31"/>
      <c r="O10" s="31"/>
      <c r="P10" s="31"/>
      <c r="Q10" s="31"/>
      <c r="R10" s="31"/>
    </row>
    <row r="11" ht="18.35" spans="1:18">
      <c r="A11" s="16" t="s">
        <v>24</v>
      </c>
      <c r="B11" s="17" t="s">
        <v>25</v>
      </c>
      <c r="C11" s="17" t="s">
        <v>21</v>
      </c>
      <c r="D11" s="17" t="s">
        <v>26</v>
      </c>
      <c r="E11" s="17" t="s">
        <v>27</v>
      </c>
      <c r="F11" s="32"/>
      <c r="G11" s="32"/>
      <c r="H11" s="32"/>
      <c r="I11" s="32"/>
      <c r="J11" s="32"/>
      <c r="K11" s="40"/>
      <c r="L11" s="31"/>
      <c r="M11" s="31"/>
      <c r="N11" s="31"/>
      <c r="O11" s="31"/>
      <c r="P11" s="31"/>
      <c r="Q11" s="31"/>
      <c r="R11" s="31"/>
    </row>
    <row r="12" ht="18.35" spans="1:18">
      <c r="A12" s="16"/>
      <c r="B12" s="17" t="s">
        <v>28</v>
      </c>
      <c r="C12" s="17" t="s">
        <v>21</v>
      </c>
      <c r="D12" s="17" t="s">
        <v>29</v>
      </c>
      <c r="E12" s="17" t="s">
        <v>27</v>
      </c>
      <c r="F12" s="32"/>
      <c r="G12" s="32"/>
      <c r="H12" s="32"/>
      <c r="I12" s="32"/>
      <c r="J12" s="32"/>
      <c r="K12" s="40"/>
      <c r="L12" s="31"/>
      <c r="M12" s="31"/>
      <c r="N12" s="31"/>
      <c r="O12" s="31"/>
      <c r="P12" s="31"/>
      <c r="Q12" s="31"/>
      <c r="R12" s="31"/>
    </row>
    <row r="13" ht="18.35" spans="1:18">
      <c r="A13" s="16"/>
      <c r="B13" s="17" t="s">
        <v>30</v>
      </c>
      <c r="C13" s="17" t="s">
        <v>21</v>
      </c>
      <c r="D13" s="17" t="s">
        <v>31</v>
      </c>
      <c r="E13" s="17" t="s">
        <v>27</v>
      </c>
      <c r="F13" s="32"/>
      <c r="G13" s="32"/>
      <c r="H13" s="32"/>
      <c r="I13" s="32"/>
      <c r="J13" s="32"/>
      <c r="K13" s="40"/>
      <c r="L13" s="31"/>
      <c r="M13" s="31"/>
      <c r="N13" s="31"/>
      <c r="O13" s="31"/>
      <c r="P13" s="31"/>
      <c r="Q13" s="31"/>
      <c r="R13" s="31"/>
    </row>
    <row r="14" ht="34.75" spans="1:18">
      <c r="A14" s="16"/>
      <c r="B14" s="17" t="s">
        <v>32</v>
      </c>
      <c r="C14" s="17" t="s">
        <v>21</v>
      </c>
      <c r="D14" s="17" t="s">
        <v>33</v>
      </c>
      <c r="E14" s="17" t="s">
        <v>27</v>
      </c>
      <c r="F14" s="32"/>
      <c r="G14" s="32"/>
      <c r="H14" s="32"/>
      <c r="I14" s="32"/>
      <c r="J14" s="32"/>
      <c r="K14" s="40"/>
      <c r="L14" s="31"/>
      <c r="M14" s="31"/>
      <c r="N14" s="31"/>
      <c r="O14" s="31"/>
      <c r="P14" s="31"/>
      <c r="Q14" s="31"/>
      <c r="R14" s="31"/>
    </row>
    <row r="15" ht="18.35" spans="1:18">
      <c r="A15" s="16"/>
      <c r="B15" s="17" t="s">
        <v>34</v>
      </c>
      <c r="C15" s="17" t="s">
        <v>21</v>
      </c>
      <c r="D15" s="17" t="s">
        <v>35</v>
      </c>
      <c r="E15" s="17" t="s">
        <v>27</v>
      </c>
      <c r="F15" s="32"/>
      <c r="G15" s="32"/>
      <c r="H15" s="32"/>
      <c r="I15" s="32"/>
      <c r="J15" s="32"/>
      <c r="K15" s="40"/>
      <c r="L15" s="31"/>
      <c r="M15" s="31"/>
      <c r="N15" s="31"/>
      <c r="O15" s="31"/>
      <c r="P15" s="31"/>
      <c r="Q15" s="31"/>
      <c r="R15" s="31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31"/>
      <c r="M16" s="31"/>
      <c r="N16" s="31"/>
      <c r="O16" s="31"/>
      <c r="P16" s="31"/>
      <c r="Q16" s="31"/>
      <c r="R16" s="31"/>
    </row>
    <row r="17" ht="18.35" spans="1:18">
      <c r="A17" s="20" t="s">
        <v>36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31"/>
      <c r="M17" s="31"/>
      <c r="N17" s="31"/>
      <c r="O17" s="31"/>
      <c r="P17" s="31"/>
      <c r="Q17" s="31"/>
      <c r="R17" s="31"/>
    </row>
    <row r="18" spans="1:18">
      <c r="A18" s="14" t="s">
        <v>37</v>
      </c>
      <c r="B18" s="15" t="s">
        <v>3</v>
      </c>
      <c r="C18" s="15" t="s">
        <v>4</v>
      </c>
      <c r="D18" s="15" t="s">
        <v>5</v>
      </c>
      <c r="E18" s="15" t="s">
        <v>6</v>
      </c>
      <c r="F18" s="32"/>
      <c r="G18" s="32"/>
      <c r="H18" s="32"/>
      <c r="I18" s="32"/>
      <c r="J18" s="32"/>
      <c r="K18" s="40"/>
      <c r="L18" s="31"/>
      <c r="M18" s="31"/>
      <c r="N18" s="31"/>
      <c r="O18" s="31"/>
      <c r="P18" s="31"/>
      <c r="Q18" s="31"/>
      <c r="R18" s="31"/>
    </row>
    <row r="19" spans="1:18">
      <c r="A19" s="16" t="s">
        <v>38</v>
      </c>
      <c r="B19" s="17" t="s">
        <v>39</v>
      </c>
      <c r="C19" s="18">
        <v>0.95</v>
      </c>
      <c r="D19" s="21">
        <v>0.9667</v>
      </c>
      <c r="E19" s="34" t="s">
        <v>40</v>
      </c>
      <c r="F19" s="32"/>
      <c r="G19" s="32"/>
      <c r="H19" s="32"/>
      <c r="I19" s="32"/>
      <c r="J19" s="32"/>
      <c r="K19" s="40"/>
      <c r="L19" s="31"/>
      <c r="M19" s="31"/>
      <c r="N19" s="31"/>
      <c r="O19" s="31"/>
      <c r="P19" s="31"/>
      <c r="Q19" s="31"/>
      <c r="R19" s="31"/>
    </row>
    <row r="20" spans="1:18">
      <c r="A20" s="16"/>
      <c r="B20" s="17" t="s">
        <v>41</v>
      </c>
      <c r="C20" s="18">
        <v>0.92</v>
      </c>
      <c r="D20" s="21">
        <v>0.9964</v>
      </c>
      <c r="E20" s="34" t="s">
        <v>40</v>
      </c>
      <c r="F20" s="32"/>
      <c r="G20" s="32"/>
      <c r="H20" s="32"/>
      <c r="I20" s="32"/>
      <c r="J20" s="32"/>
      <c r="K20" s="40"/>
      <c r="L20" s="31"/>
      <c r="M20" s="31"/>
      <c r="N20" s="31"/>
      <c r="O20" s="31"/>
      <c r="P20" s="31"/>
      <c r="Q20" s="31"/>
      <c r="R20" s="31"/>
    </row>
    <row r="21" ht="18.35" spans="1:18">
      <c r="A21" s="16"/>
      <c r="B21" s="17" t="s">
        <v>42</v>
      </c>
      <c r="C21" s="18">
        <v>0.89</v>
      </c>
      <c r="D21" s="21">
        <v>0.9844</v>
      </c>
      <c r="E21" s="34" t="s">
        <v>40</v>
      </c>
      <c r="F21" s="32"/>
      <c r="G21" s="32"/>
      <c r="H21" s="32"/>
      <c r="I21" s="32"/>
      <c r="J21" s="32"/>
      <c r="K21" s="40"/>
      <c r="L21" s="31"/>
      <c r="M21" s="31"/>
      <c r="N21" s="31"/>
      <c r="O21" s="31"/>
      <c r="P21" s="31"/>
      <c r="Q21" s="31"/>
      <c r="R21" s="31"/>
    </row>
    <row r="22" ht="18.35" spans="1:18">
      <c r="A22" s="16" t="s">
        <v>43</v>
      </c>
      <c r="B22" s="17" t="s">
        <v>39</v>
      </c>
      <c r="C22" s="18">
        <v>0.95</v>
      </c>
      <c r="D22" s="21">
        <v>0.972</v>
      </c>
      <c r="E22" s="34" t="s">
        <v>40</v>
      </c>
      <c r="F22" s="32"/>
      <c r="G22" s="32"/>
      <c r="H22" s="32"/>
      <c r="I22" s="32"/>
      <c r="J22" s="32"/>
      <c r="K22" s="40"/>
      <c r="L22" s="31"/>
      <c r="M22" s="31"/>
      <c r="N22" s="31"/>
      <c r="O22" s="31"/>
      <c r="P22" s="31"/>
      <c r="Q22" s="31"/>
      <c r="R22" s="31"/>
    </row>
    <row r="23" ht="18.35" spans="1:18">
      <c r="A23" s="16"/>
      <c r="B23" s="17" t="s">
        <v>41</v>
      </c>
      <c r="C23" s="18">
        <v>0.92</v>
      </c>
      <c r="D23" s="21">
        <v>0.9674</v>
      </c>
      <c r="E23" s="34" t="s">
        <v>40</v>
      </c>
      <c r="F23" s="32"/>
      <c r="G23" s="32"/>
      <c r="H23" s="32"/>
      <c r="I23" s="32"/>
      <c r="J23" s="32"/>
      <c r="K23" s="40"/>
      <c r="L23" s="31"/>
      <c r="M23" s="31"/>
      <c r="N23" s="31"/>
      <c r="O23" s="31"/>
      <c r="P23" s="31"/>
      <c r="Q23" s="31"/>
      <c r="R23" s="31"/>
    </row>
    <row r="24" ht="18.35" spans="1:18">
      <c r="A24" s="16"/>
      <c r="B24" s="17" t="s">
        <v>42</v>
      </c>
      <c r="C24" s="18">
        <v>0.89</v>
      </c>
      <c r="D24" s="21">
        <v>0.917</v>
      </c>
      <c r="E24" s="34" t="s">
        <v>40</v>
      </c>
      <c r="F24" s="32"/>
      <c r="G24" s="32"/>
      <c r="H24" s="32"/>
      <c r="I24" s="32"/>
      <c r="J24" s="32"/>
      <c r="K24" s="40"/>
      <c r="L24" s="31"/>
      <c r="M24" s="31"/>
      <c r="N24" s="31"/>
      <c r="O24" s="31"/>
      <c r="P24" s="31"/>
      <c r="Q24" s="31"/>
      <c r="R24" s="31"/>
    </row>
    <row r="25" ht="18.35" spans="1:18">
      <c r="A25" s="17" t="s">
        <v>44</v>
      </c>
      <c r="B25" s="17" t="s">
        <v>45</v>
      </c>
      <c r="C25" s="17" t="s">
        <v>46</v>
      </c>
      <c r="D25" s="21" t="s">
        <v>47</v>
      </c>
      <c r="E25" s="34" t="s">
        <v>40</v>
      </c>
      <c r="F25" s="32"/>
      <c r="G25" s="32"/>
      <c r="H25" s="32"/>
      <c r="I25" s="32"/>
      <c r="J25" s="32"/>
      <c r="K25" s="40"/>
      <c r="L25" s="31"/>
      <c r="M25" s="31"/>
      <c r="N25" s="31"/>
      <c r="O25" s="31"/>
      <c r="P25" s="31"/>
      <c r="Q25" s="31"/>
      <c r="R25" s="31"/>
    </row>
    <row r="26" ht="18.35" spans="1:18">
      <c r="A26" s="17"/>
      <c r="B26" s="17" t="s">
        <v>48</v>
      </c>
      <c r="C26" s="17" t="s">
        <v>49</v>
      </c>
      <c r="D26" s="21" t="s">
        <v>47</v>
      </c>
      <c r="E26" s="34" t="s">
        <v>40</v>
      </c>
      <c r="F26" s="32"/>
      <c r="G26" s="32"/>
      <c r="H26" s="32"/>
      <c r="I26" s="32"/>
      <c r="J26" s="32"/>
      <c r="K26" s="40"/>
      <c r="L26" s="31"/>
      <c r="M26" s="31"/>
      <c r="N26" s="31"/>
      <c r="O26" s="31"/>
      <c r="P26" s="31"/>
      <c r="Q26" s="31"/>
      <c r="R26" s="31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31"/>
      <c r="M27" s="31"/>
      <c r="N27" s="31"/>
      <c r="O27" s="31"/>
      <c r="P27" s="31"/>
      <c r="Q27" s="31"/>
      <c r="R27" s="31"/>
    </row>
    <row r="28" ht="18.35" spans="1:1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31"/>
      <c r="M28" s="31"/>
      <c r="N28" s="31"/>
      <c r="O28" s="31"/>
      <c r="P28" s="31"/>
      <c r="Q28" s="31"/>
      <c r="R28" s="31"/>
    </row>
    <row r="29" ht="18.35" spans="1:18">
      <c r="A29" s="12" t="s">
        <v>50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31"/>
      <c r="M29" s="31"/>
      <c r="N29" s="31"/>
      <c r="O29" s="31"/>
      <c r="P29" s="31"/>
      <c r="Q29" s="31"/>
      <c r="R29" s="31"/>
    </row>
    <row r="30" spans="1:18">
      <c r="A30" s="22" t="s">
        <v>51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31"/>
      <c r="M30" s="31"/>
      <c r="N30" s="31"/>
      <c r="O30" s="31"/>
      <c r="P30" s="31"/>
      <c r="Q30" s="31"/>
      <c r="R30" s="31"/>
    </row>
    <row r="31" ht="18.35" spans="1:18">
      <c r="A31" s="12" t="s">
        <v>52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31"/>
      <c r="M31" s="31"/>
      <c r="N31" s="31"/>
      <c r="O31" s="31"/>
      <c r="P31" s="31"/>
      <c r="Q31" s="31"/>
      <c r="R31" s="31"/>
    </row>
    <row r="32" ht="18.35" spans="1:18">
      <c r="A32" s="12" t="s">
        <v>53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31"/>
      <c r="M32" s="31"/>
      <c r="N32" s="31"/>
      <c r="O32" s="31"/>
      <c r="P32" s="31"/>
      <c r="Q32" s="31"/>
      <c r="R32" s="31"/>
    </row>
    <row r="33" ht="18.35" spans="1:18">
      <c r="A33" s="12" t="s">
        <v>54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31"/>
      <c r="M33" s="31"/>
      <c r="N33" s="31"/>
      <c r="O33" s="31"/>
      <c r="P33" s="31"/>
      <c r="Q33" s="31"/>
      <c r="R33" s="31"/>
    </row>
    <row r="34" ht="18.35" spans="1:18">
      <c r="A34" s="23" t="s">
        <v>55</v>
      </c>
      <c r="B34" s="24" t="s">
        <v>56</v>
      </c>
      <c r="C34" s="24"/>
      <c r="D34" s="24"/>
      <c r="E34" s="24"/>
      <c r="F34" s="24"/>
      <c r="G34" s="24"/>
      <c r="H34" s="24"/>
      <c r="I34" s="24"/>
      <c r="J34" s="24"/>
      <c r="K34" s="30"/>
      <c r="L34" s="31"/>
      <c r="M34" s="31"/>
      <c r="N34" s="31"/>
      <c r="O34" s="31"/>
      <c r="P34" s="31"/>
      <c r="Q34" s="31"/>
      <c r="R34" s="31"/>
    </row>
    <row r="35" ht="18.35" spans="1:18">
      <c r="A35" s="23" t="s">
        <v>57</v>
      </c>
      <c r="B35" s="25" t="s">
        <v>58</v>
      </c>
      <c r="C35" s="24"/>
      <c r="D35" s="24"/>
      <c r="E35" s="24"/>
      <c r="F35" s="24"/>
      <c r="G35" s="24"/>
      <c r="H35" s="24"/>
      <c r="I35" s="24"/>
      <c r="J35" s="24"/>
      <c r="K35" s="30"/>
      <c r="L35" s="31"/>
      <c r="M35" s="31"/>
      <c r="N35" s="31"/>
      <c r="O35" s="31"/>
      <c r="P35" s="31"/>
      <c r="Q35" s="31"/>
      <c r="R35" s="31"/>
    </row>
    <row r="36" ht="18.35" spans="1:18">
      <c r="A36" s="23" t="s">
        <v>59</v>
      </c>
      <c r="B36" s="24" t="s">
        <v>56</v>
      </c>
      <c r="C36" s="24"/>
      <c r="D36" s="24"/>
      <c r="E36" s="24"/>
      <c r="F36" s="24"/>
      <c r="G36" s="24"/>
      <c r="H36" s="24"/>
      <c r="I36" s="24"/>
      <c r="J36" s="24"/>
      <c r="K36" s="30"/>
      <c r="L36" s="31"/>
      <c r="M36" s="31"/>
      <c r="N36" s="31"/>
      <c r="O36" s="31"/>
      <c r="P36" s="31"/>
      <c r="Q36" s="31"/>
      <c r="R36" s="31"/>
    </row>
    <row r="37" ht="18.35" spans="1:18">
      <c r="A37" s="23" t="s">
        <v>60</v>
      </c>
      <c r="B37" s="24" t="s">
        <v>56</v>
      </c>
      <c r="C37" s="24"/>
      <c r="D37" s="24"/>
      <c r="E37" s="24"/>
      <c r="F37" s="24"/>
      <c r="G37" s="24"/>
      <c r="H37" s="24"/>
      <c r="I37" s="24"/>
      <c r="J37" s="24"/>
      <c r="K37" s="30"/>
      <c r="L37" s="31"/>
      <c r="M37" s="31"/>
      <c r="N37" s="31"/>
      <c r="O37" s="31"/>
      <c r="P37" s="31"/>
      <c r="Q37" s="31"/>
      <c r="R37" s="31"/>
    </row>
    <row r="38" ht="18.35" spans="1:18">
      <c r="A38" s="23" t="s">
        <v>61</v>
      </c>
      <c r="B38" s="24" t="s">
        <v>56</v>
      </c>
      <c r="C38" s="24"/>
      <c r="D38" s="24"/>
      <c r="E38" s="24"/>
      <c r="F38" s="24"/>
      <c r="G38" s="24"/>
      <c r="H38" s="24"/>
      <c r="I38" s="24"/>
      <c r="J38" s="24"/>
      <c r="K38" s="30"/>
      <c r="L38" s="31"/>
      <c r="M38" s="31"/>
      <c r="N38" s="31"/>
      <c r="O38" s="31"/>
      <c r="P38" s="31"/>
      <c r="Q38" s="31"/>
      <c r="R38" s="31"/>
    </row>
    <row r="39" ht="18.35" spans="1:18">
      <c r="A39" s="23" t="s">
        <v>62</v>
      </c>
      <c r="B39" s="24" t="s">
        <v>56</v>
      </c>
      <c r="C39" s="24"/>
      <c r="D39" s="24"/>
      <c r="E39" s="24"/>
      <c r="F39" s="24"/>
      <c r="G39" s="24"/>
      <c r="H39" s="24"/>
      <c r="I39" s="24"/>
      <c r="J39" s="24"/>
      <c r="K39" s="30"/>
      <c r="L39" s="31"/>
      <c r="M39" s="31"/>
      <c r="N39" s="31"/>
      <c r="O39" s="31"/>
      <c r="P39" s="31"/>
      <c r="Q39" s="31"/>
      <c r="R39" s="31"/>
    </row>
    <row r="40" ht="18.35" spans="1:18">
      <c r="A40" s="23" t="s">
        <v>63</v>
      </c>
      <c r="B40" s="24" t="s">
        <v>56</v>
      </c>
      <c r="C40" s="24"/>
      <c r="D40" s="24"/>
      <c r="E40" s="24"/>
      <c r="F40" s="24"/>
      <c r="G40" s="24"/>
      <c r="H40" s="24"/>
      <c r="I40" s="24"/>
      <c r="J40" s="24"/>
      <c r="K40" s="30"/>
      <c r="L40" s="31"/>
      <c r="M40" s="31"/>
      <c r="N40" s="31"/>
      <c r="O40" s="31"/>
      <c r="P40" s="31"/>
      <c r="Q40" s="31"/>
      <c r="R40" s="31"/>
    </row>
    <row r="41" ht="18.35" spans="1:18">
      <c r="A41" s="26" t="s">
        <v>64</v>
      </c>
      <c r="B41" s="24" t="s">
        <v>65</v>
      </c>
      <c r="C41" s="24"/>
      <c r="D41" s="24"/>
      <c r="E41" s="24"/>
      <c r="F41" s="24"/>
      <c r="G41" s="24"/>
      <c r="H41" s="24"/>
      <c r="I41" s="24"/>
      <c r="J41" s="24"/>
      <c r="K41" s="30"/>
      <c r="L41" s="31"/>
      <c r="M41" s="31"/>
      <c r="N41" s="31"/>
      <c r="O41" s="31"/>
      <c r="P41" s="31"/>
      <c r="Q41" s="31"/>
      <c r="R41" s="31"/>
    </row>
    <row r="42" ht="18.35" spans="1:18">
      <c r="A42" s="23" t="s">
        <v>66</v>
      </c>
      <c r="B42" s="24" t="s">
        <v>67</v>
      </c>
      <c r="C42" s="24"/>
      <c r="D42" s="24"/>
      <c r="E42" s="24"/>
      <c r="F42" s="24"/>
      <c r="G42" s="24"/>
      <c r="H42" s="24"/>
      <c r="I42" s="24"/>
      <c r="J42" s="24"/>
      <c r="K42" s="30"/>
      <c r="L42" s="31"/>
      <c r="M42" s="31"/>
      <c r="N42" s="31"/>
      <c r="O42" s="31"/>
      <c r="P42" s="31"/>
      <c r="Q42" s="31"/>
      <c r="R42" s="31"/>
    </row>
    <row r="43" ht="18.35" spans="1:18">
      <c r="A43" s="23" t="s">
        <v>68</v>
      </c>
      <c r="B43" s="24" t="s">
        <v>56</v>
      </c>
      <c r="C43" s="24"/>
      <c r="D43" s="24"/>
      <c r="E43" s="24"/>
      <c r="F43" s="24"/>
      <c r="G43" s="24"/>
      <c r="H43" s="24"/>
      <c r="I43" s="24"/>
      <c r="J43" s="24"/>
      <c r="K43" s="30"/>
      <c r="L43" s="31"/>
      <c r="M43" s="31"/>
      <c r="N43" s="31"/>
      <c r="O43" s="31"/>
      <c r="P43" s="31"/>
      <c r="Q43" s="31"/>
      <c r="R43" s="31"/>
    </row>
    <row r="44" ht="18.35" spans="1:18">
      <c r="A44" s="23" t="s">
        <v>69</v>
      </c>
      <c r="B44" s="24" t="s">
        <v>56</v>
      </c>
      <c r="C44" s="24"/>
      <c r="D44" s="24"/>
      <c r="E44" s="24"/>
      <c r="F44" s="24"/>
      <c r="G44" s="24"/>
      <c r="H44" s="24"/>
      <c r="I44" s="24"/>
      <c r="J44" s="24"/>
      <c r="K44" s="30"/>
      <c r="L44" s="31"/>
      <c r="M44" s="31"/>
      <c r="N44" s="31"/>
      <c r="O44" s="31"/>
      <c r="P44" s="31"/>
      <c r="Q44" s="31"/>
      <c r="R44" s="31"/>
    </row>
    <row r="45" ht="18.35" spans="1:18">
      <c r="A45" s="12" t="s">
        <v>70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1"/>
      <c r="M45" s="31"/>
      <c r="N45" s="31"/>
      <c r="O45" s="31"/>
      <c r="P45" s="31"/>
      <c r="Q45" s="31"/>
      <c r="R45" s="31"/>
    </row>
    <row r="46" ht="68.75" spans="1:18">
      <c r="A46" s="22" t="s">
        <v>71</v>
      </c>
      <c r="B46" s="22"/>
      <c r="C46" s="22"/>
      <c r="D46" s="17" t="s">
        <v>72</v>
      </c>
      <c r="E46" s="17" t="s">
        <v>73</v>
      </c>
      <c r="F46" s="17" t="s">
        <v>74</v>
      </c>
      <c r="G46" s="17" t="s">
        <v>75</v>
      </c>
      <c r="H46" s="17" t="s">
        <v>76</v>
      </c>
      <c r="I46" s="41" t="s">
        <v>77</v>
      </c>
      <c r="J46" s="30"/>
      <c r="K46" s="28" t="s">
        <v>78</v>
      </c>
      <c r="L46" s="31"/>
      <c r="M46" s="31"/>
      <c r="N46" s="31"/>
      <c r="O46" s="31"/>
      <c r="P46" s="31"/>
      <c r="Q46" s="31"/>
      <c r="R46" s="31"/>
    </row>
    <row r="47" ht="18.35" spans="1:18">
      <c r="A47" s="22" t="s">
        <v>55</v>
      </c>
      <c r="B47" s="22"/>
      <c r="C47" s="22"/>
      <c r="D47" s="27">
        <v>265</v>
      </c>
      <c r="E47" s="27">
        <v>265</v>
      </c>
      <c r="F47" s="21">
        <f t="shared" ref="F47:F57" si="0">E47/D47</f>
        <v>1</v>
      </c>
      <c r="G47" s="27">
        <v>265</v>
      </c>
      <c r="H47" s="21">
        <f t="shared" ref="H47:H57" si="1">G47/E47</f>
        <v>1</v>
      </c>
      <c r="I47" s="42">
        <f t="shared" ref="I47:I57" si="2">G47/D47</f>
        <v>1</v>
      </c>
      <c r="J47" s="43"/>
      <c r="K47" s="17"/>
      <c r="L47" s="31"/>
      <c r="M47" s="31"/>
      <c r="N47" s="31"/>
      <c r="O47" s="31"/>
      <c r="P47" s="31"/>
      <c r="Q47" s="31"/>
      <c r="R47" s="31"/>
    </row>
    <row r="48" ht="34.75" spans="1:18">
      <c r="A48" s="22" t="s">
        <v>57</v>
      </c>
      <c r="B48" s="22"/>
      <c r="C48" s="22"/>
      <c r="D48" s="28">
        <v>4215</v>
      </c>
      <c r="E48" s="28">
        <v>4193</v>
      </c>
      <c r="F48" s="21">
        <f t="shared" si="0"/>
        <v>0.994780545670225</v>
      </c>
      <c r="G48" s="17">
        <v>4183</v>
      </c>
      <c r="H48" s="21">
        <f t="shared" si="1"/>
        <v>0.997615072740281</v>
      </c>
      <c r="I48" s="42">
        <f t="shared" si="2"/>
        <v>0.992408066429419</v>
      </c>
      <c r="J48" s="43"/>
      <c r="K48" s="17" t="s">
        <v>58</v>
      </c>
      <c r="L48" s="31"/>
      <c r="M48" s="31"/>
      <c r="N48" s="31"/>
      <c r="O48" s="31"/>
      <c r="P48" s="31"/>
      <c r="Q48" s="31"/>
      <c r="R48" s="31"/>
    </row>
    <row r="49" ht="18.35" spans="1:18">
      <c r="A49" s="22" t="s">
        <v>59</v>
      </c>
      <c r="B49" s="22"/>
      <c r="C49" s="22"/>
      <c r="D49" s="29">
        <v>1370</v>
      </c>
      <c r="E49" s="35">
        <v>1370</v>
      </c>
      <c r="F49" s="21">
        <f t="shared" si="0"/>
        <v>1</v>
      </c>
      <c r="G49" s="35">
        <v>1367</v>
      </c>
      <c r="H49" s="21">
        <f t="shared" si="1"/>
        <v>0.997810218978102</v>
      </c>
      <c r="I49" s="42">
        <f t="shared" si="2"/>
        <v>0.997810218978102</v>
      </c>
      <c r="J49" s="43"/>
      <c r="K49" s="17"/>
      <c r="L49" s="31"/>
      <c r="M49" s="31"/>
      <c r="N49" s="31"/>
      <c r="O49" s="31"/>
      <c r="P49" s="31"/>
      <c r="Q49" s="31"/>
      <c r="R49" s="31"/>
    </row>
    <row r="50" ht="18.35" spans="1:18">
      <c r="A50" s="22" t="s">
        <v>60</v>
      </c>
      <c r="B50" s="22"/>
      <c r="C50" s="22"/>
      <c r="D50" s="30">
        <v>49</v>
      </c>
      <c r="E50" s="28">
        <v>49</v>
      </c>
      <c r="F50" s="21">
        <f t="shared" si="0"/>
        <v>1</v>
      </c>
      <c r="G50" s="17">
        <v>49</v>
      </c>
      <c r="H50" s="21">
        <f t="shared" si="1"/>
        <v>1</v>
      </c>
      <c r="I50" s="42">
        <f t="shared" si="2"/>
        <v>1</v>
      </c>
      <c r="J50" s="43"/>
      <c r="K50" s="17"/>
      <c r="L50" s="31"/>
      <c r="M50" s="31"/>
      <c r="N50" s="31"/>
      <c r="O50" s="31"/>
      <c r="P50" s="31"/>
      <c r="Q50" s="31"/>
      <c r="R50" s="31"/>
    </row>
    <row r="51" ht="18.35" spans="1:18">
      <c r="A51" s="22" t="s">
        <v>61</v>
      </c>
      <c r="B51" s="22"/>
      <c r="C51" s="22"/>
      <c r="D51" s="30">
        <v>771</v>
      </c>
      <c r="E51" s="17">
        <v>771</v>
      </c>
      <c r="F51" s="21">
        <f t="shared" si="0"/>
        <v>1</v>
      </c>
      <c r="G51" s="17">
        <v>769</v>
      </c>
      <c r="H51" s="21">
        <f t="shared" si="1"/>
        <v>0.997405966277562</v>
      </c>
      <c r="I51" s="42">
        <f t="shared" si="2"/>
        <v>0.997405966277562</v>
      </c>
      <c r="J51" s="43" t="s">
        <v>79</v>
      </c>
      <c r="K51" s="17"/>
      <c r="L51" s="31"/>
      <c r="M51" s="31"/>
      <c r="N51" s="31"/>
      <c r="O51" s="31"/>
      <c r="P51" s="31"/>
      <c r="Q51" s="31"/>
      <c r="R51" s="31"/>
    </row>
    <row r="52" ht="18.35" spans="1:18">
      <c r="A52" s="22" t="s">
        <v>62</v>
      </c>
      <c r="B52" s="22"/>
      <c r="C52" s="22"/>
      <c r="D52" s="30">
        <v>275</v>
      </c>
      <c r="E52" s="17">
        <v>275</v>
      </c>
      <c r="F52" s="21">
        <f t="shared" si="0"/>
        <v>1</v>
      </c>
      <c r="G52" s="17">
        <v>272</v>
      </c>
      <c r="H52" s="21">
        <f t="shared" si="1"/>
        <v>0.989090909090909</v>
      </c>
      <c r="I52" s="42">
        <f t="shared" si="2"/>
        <v>0.989090909090909</v>
      </c>
      <c r="J52" s="43" t="s">
        <v>79</v>
      </c>
      <c r="K52" s="17"/>
      <c r="L52" s="31"/>
      <c r="M52" s="31"/>
      <c r="N52" s="31"/>
      <c r="O52" s="31"/>
      <c r="P52" s="31"/>
      <c r="Q52" s="31"/>
      <c r="R52" s="31"/>
    </row>
    <row r="53" ht="18.35" spans="1:18">
      <c r="A53" s="22" t="s">
        <v>63</v>
      </c>
      <c r="B53" s="22"/>
      <c r="C53" s="22"/>
      <c r="D53" s="30">
        <v>305</v>
      </c>
      <c r="E53" s="17">
        <v>305</v>
      </c>
      <c r="F53" s="36">
        <f t="shared" si="0"/>
        <v>1</v>
      </c>
      <c r="G53" s="37">
        <v>304</v>
      </c>
      <c r="H53" s="21">
        <f t="shared" si="1"/>
        <v>0.99672131147541</v>
      </c>
      <c r="I53" s="42">
        <f t="shared" si="2"/>
        <v>0.99672131147541</v>
      </c>
      <c r="J53" s="43" t="s">
        <v>80</v>
      </c>
      <c r="K53" s="17"/>
      <c r="L53" s="31"/>
      <c r="M53" s="31"/>
      <c r="N53" s="31"/>
      <c r="O53" s="31"/>
      <c r="P53" s="31"/>
      <c r="Q53" s="31"/>
      <c r="R53" s="31"/>
    </row>
    <row r="54" ht="68.75" spans="1:18">
      <c r="A54" s="22" t="s">
        <v>81</v>
      </c>
      <c r="B54" s="22"/>
      <c r="C54" s="22"/>
      <c r="D54" s="30">
        <v>401</v>
      </c>
      <c r="E54" s="17">
        <v>398</v>
      </c>
      <c r="F54" s="38">
        <f t="shared" si="0"/>
        <v>0.992518703241895</v>
      </c>
      <c r="G54" s="39">
        <v>398</v>
      </c>
      <c r="H54" s="21">
        <f t="shared" si="1"/>
        <v>1</v>
      </c>
      <c r="I54" s="42">
        <f t="shared" si="2"/>
        <v>0.992518703241895</v>
      </c>
      <c r="J54" s="43" t="s">
        <v>82</v>
      </c>
      <c r="K54" s="17" t="s">
        <v>65</v>
      </c>
      <c r="L54" s="31"/>
      <c r="M54" s="31"/>
      <c r="N54" s="31"/>
      <c r="O54" s="31"/>
      <c r="P54" s="31"/>
      <c r="Q54" s="31"/>
      <c r="R54" s="31"/>
    </row>
    <row r="55" ht="18.35" spans="1:18">
      <c r="A55" s="22" t="s">
        <v>66</v>
      </c>
      <c r="B55" s="22"/>
      <c r="C55" s="22"/>
      <c r="D55" s="30">
        <v>77</v>
      </c>
      <c r="E55" s="17">
        <v>76</v>
      </c>
      <c r="F55" s="38">
        <f t="shared" si="0"/>
        <v>0.987012987012987</v>
      </c>
      <c r="G55" s="39">
        <v>76</v>
      </c>
      <c r="H55" s="21">
        <f t="shared" si="1"/>
        <v>1</v>
      </c>
      <c r="I55" s="42">
        <f t="shared" si="2"/>
        <v>0.987012987012987</v>
      </c>
      <c r="J55" s="43" t="s">
        <v>83</v>
      </c>
      <c r="K55" s="17" t="s">
        <v>67</v>
      </c>
      <c r="L55" s="31"/>
      <c r="M55" s="31"/>
      <c r="N55" s="31"/>
      <c r="O55" s="31"/>
      <c r="P55" s="31"/>
      <c r="Q55" s="31"/>
      <c r="R55" s="31"/>
    </row>
    <row r="56" ht="18.35" spans="1:18">
      <c r="A56" s="22" t="s">
        <v>68</v>
      </c>
      <c r="B56" s="22"/>
      <c r="C56" s="22"/>
      <c r="D56" s="30">
        <v>115</v>
      </c>
      <c r="E56" s="17">
        <v>115</v>
      </c>
      <c r="F56" s="38">
        <f t="shared" si="0"/>
        <v>1</v>
      </c>
      <c r="G56" s="39">
        <v>115</v>
      </c>
      <c r="H56" s="21">
        <f t="shared" si="1"/>
        <v>1</v>
      </c>
      <c r="I56" s="42">
        <f t="shared" si="2"/>
        <v>1</v>
      </c>
      <c r="J56" s="43" t="s">
        <v>82</v>
      </c>
      <c r="K56" s="17"/>
      <c r="L56" s="31"/>
      <c r="M56" s="31"/>
      <c r="N56" s="31"/>
      <c r="O56" s="31"/>
      <c r="P56" s="31"/>
      <c r="Q56" s="31"/>
      <c r="R56" s="31"/>
    </row>
    <row r="57" ht="18.35" spans="1:18">
      <c r="A57" s="22" t="s">
        <v>69</v>
      </c>
      <c r="B57" s="22"/>
      <c r="C57" s="22"/>
      <c r="D57" s="30">
        <v>90</v>
      </c>
      <c r="E57" s="39">
        <v>90</v>
      </c>
      <c r="F57" s="38">
        <f t="shared" si="0"/>
        <v>1</v>
      </c>
      <c r="G57" s="39">
        <v>90</v>
      </c>
      <c r="H57" s="21">
        <f t="shared" si="1"/>
        <v>1</v>
      </c>
      <c r="I57" s="42">
        <f t="shared" si="2"/>
        <v>1</v>
      </c>
      <c r="J57" s="43" t="s">
        <v>83</v>
      </c>
      <c r="K57" s="17"/>
      <c r="L57" s="31"/>
      <c r="M57" s="31"/>
      <c r="N57" s="31"/>
      <c r="O57" s="31"/>
      <c r="P57" s="31"/>
      <c r="Q57" s="31"/>
      <c r="R57" s="31"/>
    </row>
    <row r="58" ht="35" customHeight="1" spans="1:18">
      <c r="A58" s="22" t="s">
        <v>84</v>
      </c>
      <c r="B58" s="22"/>
      <c r="C58" s="22"/>
      <c r="D58" s="30" t="str">
        <f>CONCATENATE("全部模块用例总执行数/全部模块用例总数=",TEXT(SUM(E47:E57)/SUM(D47:D57),"0.00%"))</f>
        <v>全部模块用例总执行数/全部模块用例总数=99.67%</v>
      </c>
      <c r="E58" s="30"/>
      <c r="F58" s="30"/>
      <c r="G58" s="30" t="str">
        <f>CONCATENATE("执行通过率(执行成功数/测试执行数）=",TEXT(SUM(G47:G57)/SUM(E47:E57),"0.00%"))</f>
        <v>执行通过率(执行成功数/测试执行数）=99.76%</v>
      </c>
      <c r="H58" s="30"/>
      <c r="I58" s="17"/>
      <c r="J58" s="17"/>
      <c r="K58" s="17"/>
      <c r="L58" s="31"/>
      <c r="M58" s="31"/>
      <c r="N58" s="31"/>
      <c r="O58" s="31"/>
      <c r="P58" s="31"/>
      <c r="Q58" s="31"/>
      <c r="R58" s="31"/>
    </row>
    <row r="59" ht="18.35" spans="1:18">
      <c r="A59" s="12" t="s">
        <v>85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1"/>
      <c r="M59" s="31"/>
      <c r="N59" s="31"/>
      <c r="O59" s="31"/>
      <c r="P59" s="31"/>
      <c r="Q59" s="31"/>
      <c r="R59" s="31"/>
    </row>
    <row r="60" ht="18.35" spans="1:18">
      <c r="A60" s="22" t="s">
        <v>86</v>
      </c>
      <c r="B60" s="22"/>
      <c r="C60" s="22"/>
      <c r="D60" s="30" t="s">
        <v>87</v>
      </c>
      <c r="E60" s="30"/>
      <c r="F60" s="30"/>
      <c r="G60" s="17"/>
      <c r="H60" s="17"/>
      <c r="I60" s="17"/>
      <c r="J60" s="17"/>
      <c r="K60" s="17"/>
      <c r="L60" s="31"/>
      <c r="M60" s="31"/>
      <c r="N60" s="31"/>
      <c r="O60" s="31"/>
      <c r="P60" s="31"/>
      <c r="Q60" s="31"/>
      <c r="R60" s="31"/>
    </row>
    <row r="61" ht="18.35" spans="1:18">
      <c r="A61" s="22" t="s">
        <v>88</v>
      </c>
      <c r="B61" s="22"/>
      <c r="C61" s="22"/>
      <c r="D61" s="30" t="s">
        <v>89</v>
      </c>
      <c r="E61" s="30"/>
      <c r="F61" s="30"/>
      <c r="G61" s="17"/>
      <c r="H61" s="17"/>
      <c r="I61" s="17"/>
      <c r="J61" s="17"/>
      <c r="K61" s="17"/>
      <c r="L61" s="31"/>
      <c r="M61" s="31"/>
      <c r="N61" s="31"/>
      <c r="O61" s="31"/>
      <c r="P61" s="31"/>
      <c r="Q61" s="31"/>
      <c r="R61" s="31"/>
    </row>
    <row r="62" ht="18.35" spans="1:18">
      <c r="A62" s="22" t="s">
        <v>90</v>
      </c>
      <c r="B62" s="22"/>
      <c r="C62" s="22"/>
      <c r="D62" s="30" t="s">
        <v>91</v>
      </c>
      <c r="E62" s="30"/>
      <c r="F62" s="30"/>
      <c r="G62" s="17"/>
      <c r="H62" s="17"/>
      <c r="I62" s="17"/>
      <c r="J62" s="17"/>
      <c r="K62" s="17"/>
      <c r="L62" s="31"/>
      <c r="M62" s="31"/>
      <c r="N62" s="31"/>
      <c r="O62" s="31"/>
      <c r="P62" s="31"/>
      <c r="Q62" s="31"/>
      <c r="R62" s="31"/>
    </row>
    <row r="63" spans="1:18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1:18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18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18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18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1:1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1:18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18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18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18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18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18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18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18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1:18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1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  <row r="79" spans="1:18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</row>
    <row r="80" spans="1:18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</row>
    <row r="81" spans="1:18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</row>
    <row r="82" spans="1:18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</row>
    <row r="83" spans="1:18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 spans="1:18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</row>
    <row r="86" spans="1:18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</row>
    <row r="87" spans="1:18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</row>
    <row r="88" spans="1:1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0" spans="1:18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  <row r="108" spans="1:1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</row>
    <row r="109" spans="1:18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</row>
    <row r="110" spans="1:18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</row>
    <row r="111" spans="1:18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</row>
    <row r="112" spans="1:18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</row>
    <row r="113" spans="1:18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</row>
    <row r="114" spans="1:18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</row>
    <row r="115" spans="1:18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</row>
    <row r="116" spans="1:18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</row>
    <row r="117" spans="1:18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</row>
    <row r="118" spans="1: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</row>
    <row r="119" spans="1:18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</row>
    <row r="120" spans="1:18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</row>
    <row r="121" spans="1:18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</row>
    <row r="122" spans="1:18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</row>
    <row r="123" spans="1:18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</row>
    <row r="124" spans="1:18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</row>
    <row r="125" spans="1:18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</row>
    <row r="126" spans="1:18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</row>
    <row r="127" spans="1:18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</row>
    <row r="128" spans="1:1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</row>
    <row r="129" spans="1:18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</row>
    <row r="130" spans="1:18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</row>
    <row r="131" spans="1:18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</row>
    <row r="132" spans="1:18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</row>
    <row r="133" spans="1:18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</row>
    <row r="134" spans="1:18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</row>
    <row r="135" spans="1:18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</row>
    <row r="136" spans="1:18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</row>
    <row r="137" spans="1:18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</row>
    <row r="138" spans="1:1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</row>
    <row r="139" spans="1:18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</row>
    <row r="140" spans="1:18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</row>
    <row r="141" spans="1:18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</row>
    <row r="142" spans="1:18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</row>
    <row r="143" spans="1:18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</row>
    <row r="144" spans="1:18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</row>
    <row r="145" spans="1:18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</row>
    <row r="146" spans="1:18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</row>
    <row r="147" spans="1:18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</row>
    <row r="148" spans="1:1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</row>
    <row r="149" spans="1:18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</row>
    <row r="150" spans="1:18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</row>
    <row r="151" spans="1:18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</row>
    <row r="152" spans="1:18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</row>
    <row r="153" spans="1:18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</row>
    <row r="154" spans="1:18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</row>
    <row r="155" spans="1:18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</row>
    <row r="156" spans="1:18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</row>
    <row r="157" spans="1:18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</row>
    <row r="158" spans="1:1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</row>
    <row r="159" spans="1:18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</row>
    <row r="160" spans="1:18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</row>
    <row r="161" spans="1:18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</row>
    <row r="162" spans="1:18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</row>
    <row r="163" spans="1:18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</row>
    <row r="164" spans="1:18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</row>
    <row r="165" spans="1:18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</row>
    <row r="166" spans="1:18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</row>
    <row r="167" spans="1:18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</row>
    <row r="168" spans="1:1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</row>
    <row r="169" spans="1:18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</row>
    <row r="170" spans="1:18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</row>
    <row r="171" spans="1:18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</row>
    <row r="172" spans="1:18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</row>
    <row r="173" spans="1:18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</row>
    <row r="174" spans="1:18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</row>
    <row r="175" spans="1:18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</row>
    <row r="176" spans="1:18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</row>
    <row r="177" spans="1:18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</row>
    <row r="178" spans="1:1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</row>
    <row r="179" spans="1:18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</row>
    <row r="180" spans="1:18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</row>
    <row r="181" spans="1:18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</row>
    <row r="182" spans="1:18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</row>
    <row r="183" spans="1:18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</row>
    <row r="184" spans="1:18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</row>
    <row r="185" spans="1:18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</row>
    <row r="186" spans="1:18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</row>
    <row r="187" spans="1:18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</row>
    <row r="188" spans="1:1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</row>
    <row r="189" spans="1:18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</row>
    <row r="190" spans="1:18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</row>
    <row r="191" spans="1:18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</row>
    <row r="192" spans="1:18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</row>
    <row r="193" spans="1:18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</row>
    <row r="195" spans="1:18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</row>
    <row r="196" spans="1:18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</row>
    <row r="197" spans="1:18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</sheetData>
  <mergeCells count="64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D58:F58"/>
    <mergeCell ref="G58:H58"/>
    <mergeCell ref="A59:K59"/>
    <mergeCell ref="A60:C60"/>
    <mergeCell ref="D60:F60"/>
    <mergeCell ref="A61:C61"/>
    <mergeCell ref="D61:F61"/>
    <mergeCell ref="A62:C62"/>
    <mergeCell ref="D62:F62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7"/>
  <sheetViews>
    <sheetView zoomScale="110" zoomScaleNormal="110" workbookViewId="0">
      <selection activeCell="A26" sqref="A26"/>
    </sheetView>
  </sheetViews>
  <sheetFormatPr defaultColWidth="11" defaultRowHeight="17.6"/>
  <cols>
    <col min="1" max="1" width="148.333333333333" customWidth="1"/>
    <col min="2" max="3" width="10.8333333333333" customWidth="1"/>
    <col min="4" max="4" width="23.5" customWidth="1"/>
    <col min="5" max="6" width="10.8333333333333" customWidth="1"/>
    <col min="7" max="7" width="14.5333333333333" customWidth="1"/>
    <col min="8" max="8" width="17.1333333333333" customWidth="1"/>
    <col min="9" max="9" width="10.8333333333333" customWidth="1"/>
    <col min="10" max="10" width="22.2" customWidth="1"/>
    <col min="11" max="15" width="10.8333333333333" customWidth="1"/>
  </cols>
  <sheetData>
    <row r="1" spans="1:15">
      <c r="A1" s="5" t="s">
        <v>92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11"/>
      <c r="L1" s="11"/>
      <c r="M1" s="11"/>
      <c r="N1" s="11"/>
      <c r="O1" s="11"/>
    </row>
    <row r="2" ht="16" customHeight="1" spans="1:15">
      <c r="A2" s="6" t="s">
        <v>102</v>
      </c>
      <c r="B2" s="7" t="s">
        <v>103</v>
      </c>
      <c r="C2" s="7" t="s">
        <v>104</v>
      </c>
      <c r="D2" s="7" t="s">
        <v>105</v>
      </c>
      <c r="E2" s="7" t="s">
        <v>57</v>
      </c>
      <c r="F2" s="7" t="s">
        <v>106</v>
      </c>
      <c r="G2" s="9" t="s">
        <v>107</v>
      </c>
      <c r="H2" s="7" t="s">
        <v>108</v>
      </c>
      <c r="I2" s="7" t="s">
        <v>109</v>
      </c>
      <c r="J2" s="7" t="s">
        <v>110</v>
      </c>
      <c r="K2" s="11"/>
      <c r="L2" s="11"/>
      <c r="M2" s="11"/>
      <c r="N2" s="11"/>
      <c r="O2" s="11"/>
    </row>
    <row r="3" spans="1:15">
      <c r="A3" s="8" t="s">
        <v>111</v>
      </c>
      <c r="B3" s="9" t="s">
        <v>103</v>
      </c>
      <c r="C3" s="9" t="s">
        <v>104</v>
      </c>
      <c r="D3" s="9" t="s">
        <v>112</v>
      </c>
      <c r="E3" s="9" t="s">
        <v>57</v>
      </c>
      <c r="F3" s="9" t="s">
        <v>106</v>
      </c>
      <c r="G3" s="9" t="s">
        <v>113</v>
      </c>
      <c r="H3" s="9" t="s">
        <v>114</v>
      </c>
      <c r="I3" s="9" t="s">
        <v>109</v>
      </c>
      <c r="J3" s="9" t="s">
        <v>110</v>
      </c>
      <c r="K3" s="11"/>
      <c r="L3" s="11"/>
      <c r="M3" s="11"/>
      <c r="N3" s="11"/>
      <c r="O3" s="11"/>
    </row>
    <row r="4" spans="1:15">
      <c r="A4" s="8" t="s">
        <v>115</v>
      </c>
      <c r="B4" s="9" t="s">
        <v>103</v>
      </c>
      <c r="C4" s="9" t="s">
        <v>104</v>
      </c>
      <c r="D4" s="9" t="s">
        <v>112</v>
      </c>
      <c r="E4" s="9" t="s">
        <v>57</v>
      </c>
      <c r="F4" s="9" t="s">
        <v>106</v>
      </c>
      <c r="G4" s="9" t="s">
        <v>116</v>
      </c>
      <c r="H4" s="9" t="s">
        <v>114</v>
      </c>
      <c r="I4" s="9" t="s">
        <v>109</v>
      </c>
      <c r="J4" s="9" t="s">
        <v>117</v>
      </c>
      <c r="K4" s="11"/>
      <c r="L4" s="11"/>
      <c r="M4" s="11"/>
      <c r="N4" s="11"/>
      <c r="O4" s="11"/>
    </row>
    <row r="5" spans="1:15">
      <c r="A5" s="8" t="s">
        <v>118</v>
      </c>
      <c r="B5" s="9" t="s">
        <v>103</v>
      </c>
      <c r="C5" s="9" t="s">
        <v>104</v>
      </c>
      <c r="D5" s="9" t="s">
        <v>112</v>
      </c>
      <c r="E5" s="9" t="s">
        <v>57</v>
      </c>
      <c r="F5" s="9" t="s">
        <v>106</v>
      </c>
      <c r="G5" s="9" t="s">
        <v>116</v>
      </c>
      <c r="H5" s="9" t="s">
        <v>114</v>
      </c>
      <c r="I5" s="9" t="s">
        <v>109</v>
      </c>
      <c r="J5" s="9" t="s">
        <v>119</v>
      </c>
      <c r="K5" s="11"/>
      <c r="L5" s="11"/>
      <c r="M5" s="11"/>
      <c r="N5" s="11"/>
      <c r="O5" s="11"/>
    </row>
    <row r="6" spans="1:15">
      <c r="A6" s="8" t="s">
        <v>120</v>
      </c>
      <c r="B6" s="9" t="s">
        <v>103</v>
      </c>
      <c r="C6" s="9" t="s">
        <v>104</v>
      </c>
      <c r="D6" s="9" t="s">
        <v>121</v>
      </c>
      <c r="E6" s="9" t="s">
        <v>57</v>
      </c>
      <c r="F6" s="9" t="s">
        <v>106</v>
      </c>
      <c r="G6" s="9" t="s">
        <v>107</v>
      </c>
      <c r="H6" s="9" t="s">
        <v>114</v>
      </c>
      <c r="I6" s="9" t="s">
        <v>109</v>
      </c>
      <c r="J6" s="9" t="s">
        <v>122</v>
      </c>
      <c r="K6" s="11"/>
      <c r="L6" s="11"/>
      <c r="M6" s="11"/>
      <c r="N6" s="11"/>
      <c r="O6" s="11"/>
    </row>
    <row r="7" spans="1:15">
      <c r="A7" s="8" t="s">
        <v>123</v>
      </c>
      <c r="B7" s="9" t="s">
        <v>103</v>
      </c>
      <c r="C7" s="9" t="s">
        <v>124</v>
      </c>
      <c r="D7" s="9" t="s">
        <v>125</v>
      </c>
      <c r="E7" s="9" t="s">
        <v>57</v>
      </c>
      <c r="F7" s="9" t="s">
        <v>106</v>
      </c>
      <c r="G7" s="9" t="s">
        <v>126</v>
      </c>
      <c r="H7" s="9"/>
      <c r="I7" s="9" t="s">
        <v>109</v>
      </c>
      <c r="J7" s="9" t="s">
        <v>122</v>
      </c>
      <c r="K7" s="11"/>
      <c r="L7" s="11"/>
      <c r="M7" s="11"/>
      <c r="N7" s="11"/>
      <c r="O7" s="11"/>
    </row>
    <row r="8" spans="1:15">
      <c r="A8" s="8" t="s">
        <v>127</v>
      </c>
      <c r="B8" s="9" t="s">
        <v>103</v>
      </c>
      <c r="C8" s="9" t="s">
        <v>104</v>
      </c>
      <c r="D8" s="9" t="s">
        <v>128</v>
      </c>
      <c r="E8" s="9" t="s">
        <v>57</v>
      </c>
      <c r="F8" s="9" t="s">
        <v>106</v>
      </c>
      <c r="G8" s="9" t="s">
        <v>107</v>
      </c>
      <c r="H8" s="9" t="s">
        <v>108</v>
      </c>
      <c r="I8" s="9" t="s">
        <v>109</v>
      </c>
      <c r="J8" s="9" t="s">
        <v>122</v>
      </c>
      <c r="K8" s="11"/>
      <c r="L8" s="11"/>
      <c r="M8" s="11"/>
      <c r="N8" s="11"/>
      <c r="O8" s="11"/>
    </row>
    <row r="9" spans="1:15">
      <c r="A9" s="8" t="s">
        <v>129</v>
      </c>
      <c r="B9" s="9" t="s">
        <v>103</v>
      </c>
      <c r="C9" s="9" t="s">
        <v>104</v>
      </c>
      <c r="D9" s="9" t="s">
        <v>122</v>
      </c>
      <c r="E9" s="9" t="s">
        <v>57</v>
      </c>
      <c r="F9" s="9" t="s">
        <v>106</v>
      </c>
      <c r="G9" s="9" t="s">
        <v>107</v>
      </c>
      <c r="H9" s="9" t="s">
        <v>130</v>
      </c>
      <c r="I9" s="9" t="s">
        <v>109</v>
      </c>
      <c r="J9" s="9" t="s">
        <v>122</v>
      </c>
      <c r="K9" s="11"/>
      <c r="L9" s="11"/>
      <c r="M9" s="11"/>
      <c r="N9" s="11"/>
      <c r="O9" s="11"/>
    </row>
    <row r="10" spans="1:15">
      <c r="A10" s="6" t="s">
        <v>131</v>
      </c>
      <c r="B10" s="10" t="s">
        <v>103</v>
      </c>
      <c r="C10" s="7" t="s">
        <v>132</v>
      </c>
      <c r="D10" s="7" t="s">
        <v>133</v>
      </c>
      <c r="E10" s="7" t="s">
        <v>62</v>
      </c>
      <c r="F10" s="7" t="s">
        <v>106</v>
      </c>
      <c r="G10" s="7" t="s">
        <v>126</v>
      </c>
      <c r="H10" s="7" t="s">
        <v>134</v>
      </c>
      <c r="I10" s="9" t="s">
        <v>109</v>
      </c>
      <c r="J10" s="7" t="s">
        <v>135</v>
      </c>
      <c r="K10" s="11"/>
      <c r="L10" s="11"/>
      <c r="M10" s="11"/>
      <c r="N10" s="11"/>
      <c r="O10" s="11"/>
    </row>
    <row r="11" spans="1:15">
      <c r="A11" s="6" t="s">
        <v>136</v>
      </c>
      <c r="B11" s="10" t="s">
        <v>103</v>
      </c>
      <c r="C11" s="10" t="s">
        <v>124</v>
      </c>
      <c r="D11" s="10" t="s">
        <v>137</v>
      </c>
      <c r="E11" s="10" t="s">
        <v>59</v>
      </c>
      <c r="F11" s="10" t="s">
        <v>106</v>
      </c>
      <c r="G11" s="10" t="s">
        <v>126</v>
      </c>
      <c r="H11" s="10"/>
      <c r="I11" s="10" t="s">
        <v>109</v>
      </c>
      <c r="J11" s="10" t="s">
        <v>138</v>
      </c>
      <c r="K11" s="11"/>
      <c r="L11" s="11"/>
      <c r="M11" s="11"/>
      <c r="N11" s="11"/>
      <c r="O11" s="11"/>
    </row>
    <row r="12" spans="1: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1: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1: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1: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1: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1: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1: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1: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 spans="1: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spans="1: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1: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 spans="1: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 spans="1: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1: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1: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1: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1: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 spans="1: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 spans="1: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 spans="1: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1: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1: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1: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1: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1: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 spans="1: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 spans="1: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1: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1: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1: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 spans="1: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 spans="1: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  <row r="193" spans="1: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</row>
    <row r="194" spans="1: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 spans="1: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</row>
    <row r="196" spans="1: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 spans="1: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  <row r="198" spans="1: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 spans="1: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 spans="1: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 spans="1: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2" spans="1: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spans="1: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</row>
    <row r="204" spans="1: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</row>
    <row r="205" spans="1: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6" spans="1: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</row>
    <row r="207" spans="1: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 spans="1: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spans="1: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 spans="1: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 spans="1: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</row>
    <row r="212" spans="1: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</row>
    <row r="213" spans="1: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 spans="1: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</row>
    <row r="215" spans="1: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 spans="1: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1: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</row>
    <row r="218" spans="1: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</row>
    <row r="219" spans="1: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</row>
    <row r="220" spans="1: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</row>
    <row r="221" spans="1: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</row>
    <row r="222" spans="1: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</row>
    <row r="223" spans="1: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</row>
    <row r="224" spans="1: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</row>
    <row r="225" spans="1: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 spans="1: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</row>
    <row r="227" spans="1: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</row>
    <row r="228" spans="1: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</row>
    <row r="229" spans="1: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</row>
    <row r="230" spans="1: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 spans="1: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 spans="1: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</row>
    <row r="233" spans="1: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</row>
    <row r="234" spans="1: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 spans="1: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</row>
    <row r="236" spans="1: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</row>
    <row r="237" spans="1: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</row>
    <row r="238" spans="1: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</row>
    <row r="239" spans="1: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</row>
    <row r="240" spans="1: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</row>
    <row r="241" spans="1: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 spans="1: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</row>
    <row r="243" spans="1: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</row>
    <row r="244" spans="1: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 spans="1: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</row>
    <row r="246" spans="1: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</row>
    <row r="247" spans="1: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 spans="1: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 spans="1: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</row>
    <row r="250" spans="1: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 spans="1: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 spans="1: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 spans="1: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</row>
    <row r="254" spans="1: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</row>
    <row r="255" spans="1: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1: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1: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</row>
    <row r="258" spans="1: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1: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 spans="1: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 spans="1: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 spans="1: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  <row r="263" spans="1: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</row>
    <row r="264" spans="1: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</row>
    <row r="265" spans="1: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</row>
    <row r="266" spans="1: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</row>
    <row r="267" spans="1: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</row>
    <row r="268" spans="1: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</row>
    <row r="269" spans="1: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 spans="1: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1" spans="1: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  <row r="272" spans="1: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 spans="1: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</row>
    <row r="274" spans="1: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</row>
    <row r="275" spans="1: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6" spans="1: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</row>
    <row r="277" spans="1: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 spans="1: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 spans="1: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</row>
    <row r="280" spans="1: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</row>
    <row r="281" spans="1: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</row>
    <row r="282" spans="1: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</row>
    <row r="283" spans="1: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</row>
    <row r="284" spans="1: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</row>
    <row r="285" spans="1: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</row>
    <row r="286" spans="1: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 spans="1: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</row>
    <row r="288" spans="1: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</row>
    <row r="289" spans="1: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</row>
    <row r="290" spans="1: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</row>
    <row r="291" spans="1: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 spans="1: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</row>
    <row r="293" spans="1: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 spans="1: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</row>
    <row r="295" spans="1: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 spans="1: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 spans="1: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</row>
    <row r="298" spans="1: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 spans="1: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 spans="1: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1: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  <row r="302" spans="1: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</row>
    <row r="303" spans="1: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</row>
    <row r="304" spans="1: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</row>
    <row r="305" spans="1: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</row>
    <row r="306" spans="1: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</row>
    <row r="307" spans="1: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</row>
    <row r="308" spans="1: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</row>
    <row r="309" spans="1: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</row>
    <row r="310" spans="1: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</row>
    <row r="311" spans="1: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</row>
    <row r="312" spans="1: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</row>
    <row r="313" spans="1: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</row>
    <row r="314" spans="1: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 spans="1: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</row>
    <row r="316" spans="1: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</row>
    <row r="317" spans="1: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</row>
    <row r="318" spans="1: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</row>
    <row r="319" spans="1: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</row>
    <row r="320" spans="1: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</row>
    <row r="321" spans="1: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</row>
    <row r="322" spans="1: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</row>
    <row r="323" spans="1: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</row>
    <row r="324" spans="1: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</row>
    <row r="325" spans="1: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</row>
    <row r="326" spans="1: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</row>
    <row r="327" spans="1: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</row>
    <row r="328" spans="1: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 spans="1: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</row>
    <row r="330" spans="1: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</row>
    <row r="331" spans="1: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</row>
    <row r="332" spans="1: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</row>
    <row r="333" spans="1: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</row>
    <row r="334" spans="1: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</row>
    <row r="335" spans="1: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</row>
    <row r="336" spans="1: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</row>
    <row r="337" spans="1: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</row>
    <row r="338" spans="1: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</row>
    <row r="339" spans="1: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</row>
    <row r="340" spans="1: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</row>
    <row r="341" spans="1: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</row>
    <row r="342" spans="1: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 spans="1: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</row>
    <row r="344" spans="1: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</row>
    <row r="345" spans="1: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</row>
    <row r="346" spans="1: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</row>
    <row r="347" spans="1: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</row>
    <row r="348" spans="1: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</row>
    <row r="349" spans="1: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</row>
    <row r="350" spans="1: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</row>
    <row r="351" spans="1: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</row>
    <row r="352" spans="1: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 spans="1: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</row>
    <row r="354" spans="1: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</row>
    <row r="355" spans="1: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</row>
    <row r="356" spans="1: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 spans="1: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</row>
    <row r="358" spans="1: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</row>
    <row r="359" spans="1: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</row>
    <row r="360" spans="1: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</row>
    <row r="361" spans="1: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</row>
    <row r="362" spans="1: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1: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</row>
    <row r="364" spans="1: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</row>
    <row r="365" spans="1: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</row>
    <row r="366" spans="1: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 spans="1: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</row>
    <row r="368" spans="1: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</row>
    <row r="369" spans="1: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</row>
    <row r="370" spans="1: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 spans="1: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</row>
    <row r="372" spans="1: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</row>
    <row r="373" spans="1: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</row>
    <row r="374" spans="1: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</row>
    <row r="375" spans="1: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</row>
    <row r="376" spans="1: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</row>
    <row r="377" spans="1: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</row>
    <row r="378" spans="1: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</row>
    <row r="379" spans="1: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</row>
    <row r="380" spans="1: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</row>
    <row r="381" spans="1: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 spans="1: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</row>
    <row r="383" spans="1: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</row>
    <row r="384" spans="1: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 spans="1: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</row>
    <row r="386" spans="1: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</row>
    <row r="387" spans="1: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</row>
    <row r="388" spans="1: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</row>
    <row r="389" spans="1: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</row>
    <row r="390" spans="1: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</row>
    <row r="391" spans="1: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</row>
    <row r="392" spans="1: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</row>
    <row r="393" spans="1: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</row>
    <row r="394" spans="1: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</row>
    <row r="395" spans="1: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</row>
    <row r="396" spans="1: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 spans="1: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</row>
    <row r="398" spans="1: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 spans="1: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</row>
    <row r="400" spans="1: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</row>
    <row r="401" spans="1: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</row>
    <row r="402" spans="1: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</row>
    <row r="403" spans="1: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</row>
    <row r="404" spans="1: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</row>
    <row r="405" spans="1: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</row>
    <row r="406" spans="1: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</row>
    <row r="407" spans="1: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</row>
    <row r="408" spans="1: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</row>
    <row r="409" spans="1: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</row>
    <row r="410" spans="1: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</row>
    <row r="411" spans="1: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 spans="1: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</row>
    <row r="413" spans="1: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</row>
    <row r="414" spans="1: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</row>
    <row r="415" spans="1: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</row>
    <row r="416" spans="1: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</row>
    <row r="417" spans="1: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</row>
    <row r="418" spans="1: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</row>
    <row r="419" spans="1: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</row>
    <row r="420" spans="1: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</row>
    <row r="421" spans="1: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</row>
    <row r="422" spans="1: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</row>
    <row r="423" spans="1: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</row>
    <row r="424" spans="1: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</row>
    <row r="425" spans="1: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</row>
    <row r="426" spans="1: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 spans="1: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</row>
    <row r="428" spans="1: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</row>
    <row r="429" spans="1: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</row>
    <row r="430" spans="1: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</row>
    <row r="431" spans="1: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</row>
    <row r="432" spans="1: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</row>
    <row r="433" spans="1: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</row>
    <row r="434" spans="1: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</row>
    <row r="435" spans="1: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</row>
    <row r="436" spans="1: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</row>
    <row r="437" spans="1: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</row>
    <row r="438" spans="1: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</row>
    <row r="439" spans="1: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</row>
    <row r="440" spans="1: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 spans="1: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</row>
    <row r="442" spans="1: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</row>
    <row r="443" spans="1: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</row>
    <row r="444" spans="1: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</row>
    <row r="445" spans="1: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</row>
    <row r="446" spans="1: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</row>
    <row r="447" spans="1: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</row>
  </sheetData>
  <autoFilter ref="A1:O11">
    <extLst/>
  </autoFilter>
  <sortState ref="A2:J648">
    <sortCondition ref="E1:E648"/>
  </sortState>
  <hyperlinks>
    <hyperlink ref="A4" r:id="rId1" display="【实车】【S650】【地图】【偶现】1340 导航出地下车库，车标在俩个道路直接摇摆，最后定位在非当前道路上"/>
    <hyperlink ref="A5" r:id="rId2" display="【实车】【S650】【地图】15-15 15-16 扬子江隧道内，发生车标漂移（偶现）  15-21 恢复"/>
    <hyperlink ref="A6" r:id="rId3" display="【台架】【S650】【地图】【必现】power on导航界面点击输入框出现下拉框时间过长"/>
    <hyperlink ref="A3" r:id="rId4" display="【实车】【S650】【地图】【必现】在线切换离线，主动偏航后，一直在算路中"/>
    <hyperlink ref="A7" r:id="rId5" display="【台架】【S650】【地图】【必现】敏感信息采集页面不操作，返回launcher然后在1-2S内进入地图，闪现启动页后直接退出地图"/>
    <hyperlink ref="A2" r:id="rId6" display="【实车】【S650】【地图】【必现】【PL28准入】达到途径点后途经点到达提醒过大"/>
    <hyperlink ref="A8" r:id="rId7" display="【台架】【S650】【地图】【必现】组队导航和巡航模式下，V2I的UI异常"/>
    <hyperlink ref="A9" r:id="rId8" display="【台架】【S650】【地图】【必现】组队导航中，点击编辑车队昵称或者我的昵称，输入过程中返回launcher界面，键盘不自动消失，之后点击任意界面，键盘都会时不时自动弹出"/>
    <hyperlink ref="A11" r:id="rId9" display="【台架】【S650】【语音】【必现】切换账号后未签署语音可以正常使用"/>
    <hyperlink ref="A10" r:id="rId10" display="【台架】【S650】【随心看】【必现】播放本地视频中撤销签约协议，再次点击爱奇艺本地视频，拒绝协议后，本地视频继续播放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G14" sqref="G14"/>
    </sheetView>
  </sheetViews>
  <sheetFormatPr defaultColWidth="9.06666666666667" defaultRowHeight="17.6" outlineLevelRow="3"/>
  <cols>
    <col min="1" max="1" width="8.83333333333333" customWidth="1"/>
    <col min="2" max="2" width="20.8333333333333" customWidth="1"/>
    <col min="3" max="3" width="44.8583333333333" customWidth="1"/>
    <col min="5" max="5" width="21.8" customWidth="1"/>
    <col min="7" max="7" width="30.55" customWidth="1"/>
    <col min="8" max="9" width="20.55" customWidth="1"/>
  </cols>
  <sheetData>
    <row r="1" ht="18" spans="1:9">
      <c r="A1" s="1" t="s">
        <v>139</v>
      </c>
      <c r="B1" s="1" t="s">
        <v>140</v>
      </c>
      <c r="C1" s="1" t="s">
        <v>141</v>
      </c>
      <c r="D1" s="1" t="s">
        <v>97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</row>
    <row r="2" ht="36" spans="1:9">
      <c r="A2" s="2" t="s">
        <v>147</v>
      </c>
      <c r="B2" s="3" t="s">
        <v>148</v>
      </c>
      <c r="C2" s="4" t="s">
        <v>149</v>
      </c>
      <c r="D2" s="4" t="s">
        <v>150</v>
      </c>
      <c r="E2" s="4" t="s">
        <v>151</v>
      </c>
      <c r="F2" s="2" t="s">
        <v>152</v>
      </c>
      <c r="G2" s="4" t="s">
        <v>153</v>
      </c>
      <c r="H2" s="4" t="s">
        <v>154</v>
      </c>
      <c r="I2" s="4"/>
    </row>
    <row r="3" ht="36" spans="1:9">
      <c r="A3" s="2" t="s">
        <v>147</v>
      </c>
      <c r="B3" s="3" t="s">
        <v>155</v>
      </c>
      <c r="C3" s="4" t="s">
        <v>156</v>
      </c>
      <c r="D3" s="4" t="s">
        <v>150</v>
      </c>
      <c r="E3" s="4" t="s">
        <v>151</v>
      </c>
      <c r="F3" s="2" t="s">
        <v>152</v>
      </c>
      <c r="G3" s="4" t="s">
        <v>153</v>
      </c>
      <c r="H3" s="4" t="s">
        <v>154</v>
      </c>
      <c r="I3" s="4"/>
    </row>
    <row r="4" ht="53" spans="1:9">
      <c r="A4" s="2" t="s">
        <v>147</v>
      </c>
      <c r="B4" s="3" t="s">
        <v>157</v>
      </c>
      <c r="C4" s="4" t="s">
        <v>158</v>
      </c>
      <c r="D4" s="4" t="s">
        <v>159</v>
      </c>
      <c r="E4" s="4" t="s">
        <v>151</v>
      </c>
      <c r="F4" s="2" t="s">
        <v>160</v>
      </c>
      <c r="G4" s="4" t="s">
        <v>161</v>
      </c>
      <c r="H4" s="4" t="s">
        <v>154</v>
      </c>
      <c r="I4" s="4" t="s">
        <v>162</v>
      </c>
    </row>
  </sheetData>
  <hyperlinks>
    <hyperlink ref="B2" r:id="rId1" display="AW2-29368"/>
    <hyperlink ref="B3" r:id="rId2" display="AW2-28501"/>
    <hyperlink ref="B4" r:id="rId3" display="AW2-491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S650 R07.1</vt:lpstr>
      <vt:lpstr>遗留bug list（内部）</vt:lpstr>
      <vt:lpstr>Jira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2023-08-28T14:40:00Z</dcterms:created>
  <dcterms:modified xsi:type="dcterms:W3CDTF">2023-08-28T16:44:32Z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353FF7C8CBCB8BD0205EEC64108F4796_42</vt:lpwstr>
  </property>
</Properties>
</file>