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defaultThemeVersion="124226"/>
  <mc:AlternateContent xmlns:mc="http://schemas.openxmlformats.org/markup-compatibility/2006">
    <mc:Choice Requires="x15">
      <x15ac:absPath xmlns:x15ac="http://schemas.microsoft.com/office/spreadsheetml/2010/11/ac" url="C:\Users\xyin10\Desktop\Sunroof_LIN\"/>
    </mc:Choice>
  </mc:AlternateContent>
  <xr:revisionPtr revIDLastSave="0" documentId="13_ncr:81_{F2BC83BF-9270-414B-84DC-2B6810FD399B}" xr6:coauthVersionLast="41" xr6:coauthVersionMax="41" xr10:uidLastSave="{00000000-0000-0000-0000-000000000000}"/>
  <workbookProtection lockRevision="1"/>
  <bookViews>
    <workbookView xWindow="-120" yWindow="-120" windowWidth="29040" windowHeight="15840" tabRatio="902" activeTab="6" xr2:uid="{00000000-000D-0000-FFFF-FFFF00000000}"/>
  </bookViews>
  <sheets>
    <sheet name="DureOS-LIN" sheetId="1" r:id="rId1"/>
    <sheet name="Schedule Table" sheetId="2" r:id="rId2"/>
    <sheet name="Open Topics" sheetId="3" r:id="rId3"/>
    <sheet name="语音-LIN_map" sheetId="4" state="hidden" r:id="rId4"/>
    <sheet name="语音_LINmap" sheetId="6" r:id="rId5"/>
    <sheet name="Duer 配置" sheetId="7" r:id="rId6"/>
    <sheet name="Revision History" sheetId="5" r:id="rId7"/>
  </sheets>
  <definedNames>
    <definedName name="_xlnm._FilterDatabase" localSheetId="0" hidden="1">'DureOS-LIN'!$A$2:$HK$304</definedName>
    <definedName name="_xlnm.Print_Area" localSheetId="0">'DureOS-LIN'!$A$2:$AN$233</definedName>
    <definedName name="Z_1E1D9273_345E_4045_B605_1C717AC4FFEB_.wvu.Cols" localSheetId="0" hidden="1">'DureOS-LIN'!$I:$V</definedName>
    <definedName name="Z_1E1D9273_345E_4045_B605_1C717AC4FFEB_.wvu.Cols" localSheetId="4" hidden="1">语音_LINmap!$F:$G</definedName>
    <definedName name="Z_1E1D9273_345E_4045_B605_1C717AC4FFEB_.wvu.Cols" localSheetId="3" hidden="1">'语音-LIN_map'!$F:$G</definedName>
    <definedName name="Z_1E1D9273_345E_4045_B605_1C717AC4FFEB_.wvu.FilterData" localSheetId="0" hidden="1">'DureOS-LIN'!$A$2:$HK$304</definedName>
    <definedName name="Z_1E1D9273_345E_4045_B605_1C717AC4FFEB_.wvu.PrintArea" localSheetId="0" hidden="1">'DureOS-LIN'!$A$2:$AN$233</definedName>
    <definedName name="Z_566BD698_1192_4E29_A1DB_0EA15F9BC81B_.wvu.Cols" localSheetId="0" hidden="1">'DureOS-LIN'!$I:$V</definedName>
    <definedName name="Z_566BD698_1192_4E29_A1DB_0EA15F9BC81B_.wvu.Cols" localSheetId="3" hidden="1">'语音-LIN_map'!$F:$G</definedName>
    <definedName name="Z_566BD698_1192_4E29_A1DB_0EA15F9BC81B_.wvu.FilterData" localSheetId="0" hidden="1">'DureOS-LIN'!$A$2:$HK$304</definedName>
    <definedName name="Z_566BD698_1192_4E29_A1DB_0EA15F9BC81B_.wvu.PrintArea" localSheetId="0" hidden="1">'DureOS-LIN'!$A$2:$AN$233</definedName>
    <definedName name="Z_D28585A0_5D39_432E_81ED_6A20A7471F73_.wvu.Cols" localSheetId="4" hidden="1">语音_LINmap!$F:$G</definedName>
    <definedName name="Z_D28585A0_5D39_432E_81ED_6A20A7471F73_.wvu.Cols" localSheetId="3" hidden="1">'语音-LIN_map'!$F:$G</definedName>
    <definedName name="Z_D28585A0_5D39_432E_81ED_6A20A7471F73_.wvu.FilterData" localSheetId="0" hidden="1">'DureOS-LIN'!$A$2:$HK$304</definedName>
    <definedName name="Z_D28585A0_5D39_432E_81ED_6A20A7471F73_.wvu.PrintArea" localSheetId="0" hidden="1">'DureOS-LIN'!$A$2:$AN$233</definedName>
  </definedNames>
  <calcPr calcId="191029"/>
  <customWorkbookViews>
    <customWorkbookView name="Yin, Joss (X.) - Personal View" guid="{D28585A0-5D39-432E-81ED-6A20A7471F73}" mergeInterval="0" personalView="1" maximized="1" xWindow="-8" yWindow="-8" windowWidth="1936" windowHeight="1056" tabRatio="902" activeSheetId="1"/>
    <customWorkbookView name="Hu, Peter (P.H.) - Personal View" guid="{1E1D9273-345E-4045-B605-1C717AC4FFEB}" mergeInterval="0" personalView="1" maximized="1" xWindow="-8" yWindow="-8" windowWidth="1936" windowHeight="1176" tabRatio="493" activeSheetId="6"/>
    <customWorkbookView name="Xing, Mingxu - Personal View" guid="{566BD698-1192-4E29-A1DB-0EA15F9BC81B}" mergeInterval="0" personalView="1" maximized="1" xWindow="-2891" yWindow="-11" windowWidth="2902" windowHeight="1762" tabRatio="902"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5" i="5" l="1"/>
  <c r="N15" i="5" s="1"/>
  <c r="M16" i="5" s="1"/>
  <c r="N16" i="5" s="1"/>
  <c r="M12" i="5" l="1"/>
  <c r="N12" i="5" s="1"/>
  <c r="M13" i="5" s="1"/>
  <c r="N13" i="5" s="1"/>
  <c r="M8" i="5" l="1"/>
  <c r="N8" i="5" s="1"/>
  <c r="M9" i="5" s="1"/>
  <c r="N9" i="5" s="1"/>
  <c r="M10" i="5" s="1"/>
  <c r="N10" i="5" s="1"/>
  <c r="M4" i="5"/>
  <c r="N4" i="5" s="1"/>
  <c r="M5" i="5" s="1"/>
  <c r="N5" i="5" s="1"/>
  <c r="M6" i="5" s="1"/>
  <c r="N6" i="5" s="1"/>
  <c r="J8" i="1" l="1"/>
  <c r="K8" i="1" s="1"/>
  <c r="J9" i="1" s="1"/>
  <c r="K9" i="1" s="1"/>
  <c r="J10" i="1" s="1"/>
  <c r="K10" i="1" s="1"/>
  <c r="J11" i="1" s="1"/>
  <c r="K11" i="1" s="1"/>
  <c r="J12" i="1" l="1"/>
  <c r="K12" i="1" s="1"/>
  <c r="J13" i="1" s="1"/>
  <c r="K13" i="1" l="1"/>
  <c r="J14" i="1" s="1"/>
  <c r="K14" i="1" s="1"/>
  <c r="J15" i="1" s="1"/>
  <c r="K15" i="1" s="1"/>
  <c r="J16" i="1" l="1"/>
  <c r="K16" i="1" s="1"/>
  <c r="J17" i="1" l="1"/>
  <c r="K17" i="1" l="1"/>
  <c r="J18" i="1" s="1"/>
  <c r="K18" i="1" l="1"/>
  <c r="J19" i="1" s="1"/>
  <c r="K19" i="1" l="1"/>
  <c r="J20" i="1" s="1"/>
  <c r="K20" i="1" l="1"/>
  <c r="J21" i="1" s="1"/>
  <c r="K21" i="1" l="1"/>
  <c r="J22" i="1" s="1"/>
  <c r="K22" i="1" s="1"/>
  <c r="J23" i="1" s="1"/>
  <c r="K23" i="1" s="1"/>
  <c r="J24" i="1" s="1"/>
  <c r="K24" i="1" s="1"/>
  <c r="J25" i="1" s="1"/>
  <c r="K25" i="1" s="1"/>
  <c r="J26" i="1" s="1"/>
  <c r="K26" i="1" s="1"/>
  <c r="J27" i="1" s="1"/>
  <c r="K27" i="1" s="1"/>
  <c r="J28" i="1" l="1"/>
  <c r="K28" i="1" s="1"/>
  <c r="J29" i="1" l="1"/>
  <c r="K29" i="1" s="1"/>
  <c r="J30" i="1" l="1"/>
  <c r="K30" i="1" s="1"/>
  <c r="J31" i="1" l="1"/>
  <c r="K31" i="1" s="1"/>
  <c r="J32" i="1" l="1"/>
  <c r="K32" i="1" s="1"/>
</calcChain>
</file>

<file path=xl/sharedStrings.xml><?xml version="1.0" encoding="utf-8"?>
<sst xmlns="http://schemas.openxmlformats.org/spreadsheetml/2006/main" count="1024" uniqueCount="329">
  <si>
    <t>No.</t>
    <phoneticPr fontId="14" type="noConversion"/>
  </si>
  <si>
    <t>Signal Name</t>
  </si>
  <si>
    <t>Signal Description</t>
    <phoneticPr fontId="14" type="noConversion"/>
  </si>
  <si>
    <t>Message 
Name</t>
    <phoneticPr fontId="10" type="noConversion"/>
  </si>
  <si>
    <t>Byte Order</t>
    <phoneticPr fontId="10" type="noConversion"/>
  </si>
  <si>
    <t>Comment</t>
    <phoneticPr fontId="14" type="noConversion"/>
  </si>
  <si>
    <t>Receiver</t>
    <phoneticPr fontId="14" type="noConversion"/>
  </si>
  <si>
    <t>Receiver</t>
    <phoneticPr fontId="10" type="noConversion"/>
  </si>
  <si>
    <t>Transmitter</t>
    <phoneticPr fontId="10" type="noConversion"/>
  </si>
  <si>
    <t>Offset</t>
    <phoneticPr fontId="10" type="noConversion"/>
  </si>
  <si>
    <t>P-Minimum</t>
    <phoneticPr fontId="10" type="noConversion"/>
  </si>
  <si>
    <t>P-Maximum</t>
    <phoneticPr fontId="10" type="noConversion"/>
  </si>
  <si>
    <t>Message ID
(HEX)</t>
    <phoneticPr fontId="10" type="noConversion"/>
  </si>
  <si>
    <t>Msb</t>
    <phoneticPr fontId="10" type="noConversion"/>
  </si>
  <si>
    <t>Lsb</t>
    <phoneticPr fontId="10" type="noConversion"/>
  </si>
  <si>
    <t>Coding</t>
    <phoneticPr fontId="10" type="noConversion"/>
  </si>
  <si>
    <t>Used by function</t>
    <phoneticPr fontId="14" type="noConversion"/>
  </si>
  <si>
    <t>Data Type</t>
    <phoneticPr fontId="10" type="noConversion"/>
  </si>
  <si>
    <t>Checksum Type</t>
    <phoneticPr fontId="10" type="noConversion"/>
  </si>
  <si>
    <t>size
[bit]</t>
    <phoneticPr fontId="10" type="noConversion"/>
  </si>
  <si>
    <t>Alternative value</t>
    <phoneticPr fontId="10" type="noConversion"/>
  </si>
  <si>
    <t>Factor</t>
    <phoneticPr fontId="10" type="noConversion"/>
  </si>
  <si>
    <t>Unit</t>
    <phoneticPr fontId="10" type="noConversion"/>
  </si>
  <si>
    <t>Intel</t>
  </si>
  <si>
    <t>/</t>
  </si>
  <si>
    <t>SunRoof</t>
    <phoneticPr fontId="0" type="noConversion"/>
  </si>
  <si>
    <t>Unsigned</t>
  </si>
  <si>
    <t>Enhanced</t>
  </si>
  <si>
    <t>/</t>
    <phoneticPr fontId="14" type="noConversion"/>
  </si>
  <si>
    <t>X</t>
    <phoneticPr fontId="10" type="noConversion"/>
  </si>
  <si>
    <t>/</t>
    <phoneticPr fontId="10" type="noConversion"/>
  </si>
  <si>
    <t>keep last value</t>
  </si>
  <si>
    <t>Unsigned</t>
    <phoneticPr fontId="14" type="noConversion"/>
  </si>
  <si>
    <t>X</t>
    <phoneticPr fontId="10" type="noConversion"/>
  </si>
  <si>
    <t>SunRoof</t>
    <phoneticPr fontId="14" type="noConversion"/>
  </si>
  <si>
    <t>/</t>
    <phoneticPr fontId="10" type="noConversion"/>
  </si>
  <si>
    <t>Unsigned</t>
    <phoneticPr fontId="14" type="noConversion"/>
  </si>
  <si>
    <t>/</t>
    <phoneticPr fontId="14" type="noConversion"/>
  </si>
  <si>
    <t>0x0: No Error
0x1: Error</t>
  </si>
  <si>
    <t>keep last value</t>
    <phoneticPr fontId="10" type="noConversion"/>
  </si>
  <si>
    <t>Report Relay status</t>
    <phoneticPr fontId="10" type="noConversion"/>
  </si>
  <si>
    <t>unsigned</t>
    <phoneticPr fontId="14" type="noConversion"/>
  </si>
  <si>
    <t xml:space="preserve">0x0: No Error
0x1: Error </t>
  </si>
  <si>
    <t>Report  over temperature</t>
    <phoneticPr fontId="10" type="noConversion"/>
  </si>
  <si>
    <t>Sunroof movement</t>
    <phoneticPr fontId="10" type="noConversion"/>
  </si>
  <si>
    <t>keep last value</t>
    <phoneticPr fontId="14" type="noConversion"/>
  </si>
  <si>
    <t>Sunroof normalized</t>
    <phoneticPr fontId="10" type="noConversion"/>
  </si>
  <si>
    <t>sunroof &amp; sunshade initializing</t>
    <phoneticPr fontId="10" type="noConversion"/>
  </si>
  <si>
    <t>0x0:  not in the Initializating
0x1: in the Initializating</t>
    <phoneticPr fontId="14" type="noConversion"/>
  </si>
  <si>
    <t>Sunroof teach run</t>
    <phoneticPr fontId="10" type="noConversion"/>
  </si>
  <si>
    <t>0x0: No teach run
0x1: Teach run successful</t>
  </si>
  <si>
    <t>unsigned</t>
    <phoneticPr fontId="14" type="noConversion"/>
  </si>
  <si>
    <t>keep last value</t>
    <phoneticPr fontId="10" type="noConversion"/>
  </si>
  <si>
    <t>/</t>
    <phoneticPr fontId="14" type="noConversion"/>
  </si>
  <si>
    <t>Sunshade movement</t>
    <phoneticPr fontId="14" type="noConversion"/>
  </si>
  <si>
    <t>/</t>
    <phoneticPr fontId="10" type="noConversion"/>
  </si>
  <si>
    <t>Sunshade normalized</t>
  </si>
  <si>
    <t>0x0: not normalized
0x1: normalized</t>
  </si>
  <si>
    <t>Sunshade teach run</t>
  </si>
  <si>
    <t>X</t>
  </si>
  <si>
    <t>0x0</t>
    <phoneticPr fontId="10" type="noConversion"/>
  </si>
  <si>
    <t>/</t>
    <phoneticPr fontId="10" type="noConversion"/>
  </si>
  <si>
    <t>0x1</t>
    <phoneticPr fontId="10" type="noConversion"/>
  </si>
  <si>
    <r>
      <t>0</t>
    </r>
    <r>
      <rPr>
        <sz val="10"/>
        <rFont val="Arial"/>
        <family val="2"/>
      </rPr>
      <t>x</t>
    </r>
    <r>
      <rPr>
        <sz val="10"/>
        <rFont val="Arial"/>
        <family val="2"/>
      </rPr>
      <t>7</t>
    </r>
    <phoneticPr fontId="10" type="noConversion"/>
  </si>
  <si>
    <t>No.</t>
    <phoneticPr fontId="10" type="noConversion"/>
  </si>
  <si>
    <t>Delay[ms]</t>
    <phoneticPr fontId="10" type="noConversion"/>
  </si>
  <si>
    <t>Cycle[ms]</t>
    <phoneticPr fontId="10" type="noConversion"/>
  </si>
  <si>
    <t>SunRoof</t>
    <phoneticPr fontId="10" type="noConversion"/>
  </si>
  <si>
    <t>enhanced</t>
  </si>
  <si>
    <t>0x0</t>
    <phoneticPr fontId="8" type="noConversion"/>
  </si>
  <si>
    <t>x</t>
  </si>
  <si>
    <t>0x0</t>
    <phoneticPr fontId="8" type="noConversion"/>
  </si>
  <si>
    <t>/</t>
    <phoneticPr fontId="10" type="noConversion"/>
  </si>
  <si>
    <t>Unsigned</t>
    <phoneticPr fontId="14" type="noConversion"/>
  </si>
  <si>
    <t>/</t>
    <phoneticPr fontId="14" type="noConversion"/>
  </si>
  <si>
    <r>
      <t xml:space="preserve">voice control for sunroof or 
cell APP telematics control for sunroof
</t>
    </r>
    <r>
      <rPr>
        <sz val="10"/>
        <color theme="1"/>
        <rFont val="宋体"/>
        <family val="3"/>
        <charset val="134"/>
      </rPr>
      <t/>
    </r>
    <phoneticPr fontId="10" type="noConversion"/>
  </si>
  <si>
    <t>Unsigned</t>
    <phoneticPr fontId="14" type="noConversion"/>
  </si>
  <si>
    <r>
      <t xml:space="preserve">voice control for sunshade or
cell APP telematics control for sunroof
</t>
    </r>
    <r>
      <rPr>
        <sz val="10"/>
        <color theme="1"/>
        <rFont val="宋体"/>
        <family val="3"/>
        <charset val="134"/>
      </rPr>
      <t/>
    </r>
    <phoneticPr fontId="10" type="noConversion"/>
  </si>
  <si>
    <t>/</t>
    <phoneticPr fontId="10" type="noConversion"/>
  </si>
  <si>
    <t>Unsigned</t>
    <phoneticPr fontId="14" type="noConversion"/>
  </si>
  <si>
    <t>/</t>
    <phoneticPr fontId="14" type="noConversion"/>
  </si>
  <si>
    <t xml:space="preserve">
Report sunroof position</t>
    <phoneticPr fontId="10" type="noConversion"/>
  </si>
  <si>
    <t>SunRoof_1</t>
    <phoneticPr fontId="10" type="noConversion"/>
  </si>
  <si>
    <t>x</t>
    <phoneticPr fontId="10" type="noConversion"/>
  </si>
  <si>
    <t>Report Sunshade position</t>
    <phoneticPr fontId="10" type="noConversion"/>
  </si>
  <si>
    <t>SR Curtain anti-pinch</t>
    <phoneticPr fontId="10" type="noConversion"/>
  </si>
  <si>
    <t>SS Curtain anti-pinch</t>
    <phoneticPr fontId="10" type="noConversion"/>
  </si>
  <si>
    <t>x</t>
    <phoneticPr fontId="10" type="noConversion"/>
  </si>
  <si>
    <t>SunRoof_1</t>
    <phoneticPr fontId="14" type="noConversion"/>
  </si>
  <si>
    <t>SunRoof</t>
  </si>
  <si>
    <t>Check error happen Reporting to the Network</t>
  </si>
  <si>
    <t>0x0</t>
  </si>
  <si>
    <r>
      <t xml:space="preserve">
</t>
    </r>
    <r>
      <rPr>
        <sz val="10"/>
        <color theme="1"/>
        <rFont val="Arial"/>
        <family val="2"/>
      </rPr>
      <t>/</t>
    </r>
  </si>
  <si>
    <r>
      <t>SunRoof</t>
    </r>
    <r>
      <rPr>
        <sz val="10"/>
        <rFont val="Arial"/>
        <family val="2"/>
      </rPr>
      <t>_</t>
    </r>
    <r>
      <rPr>
        <sz val="10"/>
        <rFont val="Arial"/>
        <family val="2"/>
      </rPr>
      <t>1</t>
    </r>
    <phoneticPr fontId="10" type="noConversion"/>
  </si>
  <si>
    <t>Default Initialised value</t>
    <phoneticPr fontId="10" type="noConversion"/>
  </si>
  <si>
    <t>DureOS</t>
  </si>
  <si>
    <t>Bit Length</t>
  </si>
  <si>
    <t xml:space="preserve">APIM_CISM </t>
  </si>
  <si>
    <t>APIM_CISM</t>
  </si>
  <si>
    <t xml:space="preserve">SunRoof </t>
  </si>
  <si>
    <t>Message 1</t>
  </si>
  <si>
    <t>APIM_Ctrl</t>
  </si>
  <si>
    <t>SS mode</t>
  </si>
  <si>
    <t>SunRoof_1</t>
  </si>
  <si>
    <t>Report sunshade Relay status</t>
  </si>
  <si>
    <t>Report sunshade Hall sensor status</t>
  </si>
  <si>
    <t>Report sunshade over temperature</t>
  </si>
  <si>
    <t>Frame Name</t>
  </si>
  <si>
    <t>Dure OS</t>
  </si>
  <si>
    <t>Sunroof</t>
  </si>
  <si>
    <t>xxxxx</t>
  </si>
  <si>
    <t>Frame ID</t>
  </si>
  <si>
    <t>TBD</t>
  </si>
  <si>
    <t>topic</t>
  </si>
  <si>
    <t>content</t>
  </si>
  <si>
    <t>wake up</t>
  </si>
  <si>
    <t>position feedback</t>
  </si>
  <si>
    <t>在DureOS无法发唤醒帧的情况下
天窗控制器唤醒后的500ms内不响应动作，500ms内会反馈初始状态信息，500ms后（ECU自身的初始化所需最大时间）反馈正式信息</t>
  </si>
  <si>
    <t>位置反馈精度为 +/-5%
增加未初始化状态的定义:
0x67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</si>
  <si>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 xml:space="preserve">位置反馈精度为 +/-5%
当整车只需要显示位置10% 20% ～90%时
建议整车，根据反馈的精度DureOS做一下区间的划分，比如16%～25%划分为 20%，26%~35%为30% 依此类推
百分比为滑动区间的开度百分比，在机械组未到达水平滑动位置前的百分比会与实际测量到的百分比有较大误差
</t>
  </si>
  <si>
    <t>位置反馈精度为 +/-5%
增加未初始化状态的定义:
0x65  Uninitialized
建议当前只使用整数位的位置反馈时，根据反馈的精度DureOS做一下区间的划分，比如15%～25%划分为 20%
百分比为滑动区间的开度百分比，在机械组未到达水平滑动位置前的百分比会与实际测量到的百分比有较大误差</t>
  </si>
  <si>
    <t>Dure OS Schedule Table（通信速率 = 10.4Kbps）</t>
  </si>
  <si>
    <t>0x11</t>
  </si>
  <si>
    <t>0x10</t>
  </si>
  <si>
    <t>Report Hall sensor status</t>
  </si>
  <si>
    <t>0x0: normal 
0x1: active</t>
  </si>
  <si>
    <t xml:space="preserve">0x0: Stopped
0x1: Reserved
0x2: Reserved
0x3: Opening slide
0x4: Closing slide
0x5: Reversing(AP/Stall)
0x6: Moving Uninitialized
0x7: Reserved
</t>
    <phoneticPr fontId="10" type="noConversion"/>
  </si>
  <si>
    <t>0x0:not normalized
0x1:normalized</t>
    <phoneticPr fontId="10" type="noConversion"/>
  </si>
  <si>
    <t>0x0: No teach run
0x1: Teach run successful</t>
    <phoneticPr fontId="10" type="noConversion"/>
  </si>
  <si>
    <t>0x0: normal 
0x1: active</t>
    <phoneticPr fontId="10" type="noConversion"/>
  </si>
  <si>
    <t>0x0</t>
    <phoneticPr fontId="17" type="noConversion"/>
  </si>
  <si>
    <t>SunroofDSPLStatusAntiPinch</t>
    <phoneticPr fontId="10" type="noConversion"/>
  </si>
  <si>
    <t>SunroofDSPLStatusPosition</t>
    <phoneticPr fontId="10" type="noConversion"/>
  </si>
  <si>
    <t>SunroofDSPLStatusMovement</t>
    <phoneticPr fontId="10" type="noConversion"/>
  </si>
  <si>
    <t>SunroofDSPLStatusAntiPinchSS</t>
    <phoneticPr fontId="10" type="noConversion"/>
  </si>
  <si>
    <t>SunroofDSPLStatusPositionSS</t>
    <phoneticPr fontId="10" type="noConversion"/>
  </si>
  <si>
    <t>SunroofDSPLStatusMovementSS</t>
    <phoneticPr fontId="10" type="noConversion"/>
  </si>
  <si>
    <t>SunroofDSPLStatusNetwork</t>
    <phoneticPr fontId="10" type="noConversion"/>
  </si>
  <si>
    <t>SunroofDSPLStatusHallSensor</t>
    <phoneticPr fontId="10" type="noConversion"/>
  </si>
  <si>
    <t>SunroofDSPLStatusRelay</t>
    <phoneticPr fontId="10" type="noConversion"/>
  </si>
  <si>
    <t>SunroofDSPLStatusOvertemp</t>
    <phoneticPr fontId="10" type="noConversion"/>
  </si>
  <si>
    <t>SunroofDSPLStatusNormalization</t>
    <phoneticPr fontId="10" type="noConversion"/>
  </si>
  <si>
    <t>SunroofDSPLStatusInitialization</t>
    <phoneticPr fontId="10" type="noConversion"/>
  </si>
  <si>
    <t>SunroofDSPLStatusLearn</t>
    <phoneticPr fontId="10" type="noConversion"/>
  </si>
  <si>
    <t>SunroofDSPLStatusRelaySS</t>
    <phoneticPr fontId="10" type="noConversion"/>
  </si>
  <si>
    <t>SunroofDSPLStatusHallSensorSS</t>
    <phoneticPr fontId="10" type="noConversion"/>
  </si>
  <si>
    <t>SunroofDSPLStatusOvertempSS</t>
    <phoneticPr fontId="10" type="noConversion"/>
  </si>
  <si>
    <t>SunroofDSPLStatusModeSS</t>
    <phoneticPr fontId="10" type="noConversion"/>
  </si>
  <si>
    <t>SunroofDSPLStatusNormalizationSS</t>
    <phoneticPr fontId="10" type="noConversion"/>
  </si>
  <si>
    <t>SunroofDSPLStatusLearnSS</t>
    <phoneticPr fontId="10" type="noConversion"/>
  </si>
  <si>
    <t>0x0: Stopped
0x1: Opening tilt
0x2: Closing tilt
0x3: Opening slide
0x4: Closing slide 
0x5:Reversing (AP/Stall)
0x6: Moving uninitialized
0x7: reserved</t>
    <phoneticPr fontId="10" type="noConversion"/>
  </si>
  <si>
    <t>SunroofDSPLStatusInitializationSS</t>
    <phoneticPr fontId="10" type="noConversion"/>
  </si>
  <si>
    <r>
      <t>0</t>
    </r>
    <r>
      <rPr>
        <sz val="10"/>
        <rFont val="Arial"/>
        <family val="2"/>
      </rPr>
      <t>x28</t>
    </r>
    <phoneticPr fontId="10" type="noConversion"/>
  </si>
  <si>
    <t>0x29</t>
  </si>
  <si>
    <t>0x29</t>
    <phoneticPr fontId="10" type="noConversion"/>
  </si>
  <si>
    <t>0x0:normal(delay ACC = H)
0x1:standby(delay ACC = L)</t>
    <phoneticPr fontId="10" type="noConversion"/>
  </si>
  <si>
    <t>SRLINStatus</t>
    <phoneticPr fontId="10" type="noConversion"/>
  </si>
  <si>
    <t>SunRoof_1</t>
    <phoneticPr fontId="10" type="noConversion"/>
  </si>
  <si>
    <t>not used</t>
    <phoneticPr fontId="14" type="noConversion"/>
  </si>
  <si>
    <t>status of slave node</t>
    <phoneticPr fontId="14" type="noConversion"/>
  </si>
  <si>
    <t>0x00: default value
0x05: reserved</t>
  </si>
  <si>
    <t>SunroofDSPLStatusOvervoltage</t>
    <phoneticPr fontId="14" type="noConversion"/>
  </si>
  <si>
    <t>SunroofDSPLStatusUndervoltage</t>
    <phoneticPr fontId="14" type="noConversion"/>
  </si>
  <si>
    <t>SunroofDSPLStatusOvervoltageSS</t>
    <phoneticPr fontId="14" type="noConversion"/>
  </si>
  <si>
    <t>SunroofDSPLStatusUndervoltageSS</t>
    <phoneticPr fontId="14" type="noConversion"/>
  </si>
  <si>
    <t>SR_APINFO_4</t>
    <phoneticPr fontId="14" type="noConversion"/>
  </si>
  <si>
    <t>天窗</t>
  </si>
  <si>
    <t>天窗全开</t>
  </si>
  <si>
    <t>我想看星星</t>
  </si>
  <si>
    <t>开一点天窗</t>
  </si>
  <si>
    <t>关一点天窗</t>
  </si>
  <si>
    <t>关闭天窗</t>
  </si>
  <si>
    <t>天窗起翘</t>
  </si>
  <si>
    <t>翘起天窗</t>
  </si>
  <si>
    <t>遮阳帘</t>
  </si>
  <si>
    <t>百度指令</t>
    <phoneticPr fontId="23" type="noConversion"/>
  </si>
  <si>
    <t>泛化指令</t>
    <phoneticPr fontId="23" type="noConversion"/>
  </si>
  <si>
    <t>前端反应</t>
    <phoneticPr fontId="23" type="noConversion"/>
  </si>
  <si>
    <t>TTS反馈</t>
    <phoneticPr fontId="23" type="noConversion"/>
  </si>
  <si>
    <t>全开天窗</t>
    <phoneticPr fontId="23" type="noConversion"/>
  </si>
  <si>
    <t>天窗全开</t>
    <phoneticPr fontId="23" type="noConversion"/>
  </si>
  <si>
    <t>天窗已全开</t>
    <phoneticPr fontId="23" type="noConversion"/>
  </si>
  <si>
    <t>我想看月亮/看夜空</t>
    <phoneticPr fontId="23" type="noConversion"/>
  </si>
  <si>
    <t>好的，你可以抬头了</t>
    <phoneticPr fontId="23" type="noConversion"/>
  </si>
  <si>
    <t>打开天窗</t>
    <phoneticPr fontId="23" type="noConversion"/>
  </si>
  <si>
    <t>天窗全关</t>
    <phoneticPr fontId="23" type="noConversion"/>
  </si>
  <si>
    <t>关上/关掉天窗</t>
    <phoneticPr fontId="23" type="noConversion"/>
  </si>
  <si>
    <t>天窗已关闭</t>
    <phoneticPr fontId="23" type="noConversion"/>
  </si>
  <si>
    <t>天窗起翘</t>
    <phoneticPr fontId="23" type="noConversion"/>
  </si>
  <si>
    <t>天窗已翘起</t>
    <phoneticPr fontId="23" type="noConversion"/>
  </si>
  <si>
    <t>翘起天窗</t>
    <phoneticPr fontId="23" type="noConversion"/>
  </si>
  <si>
    <t>透点风/有点闷</t>
    <phoneticPr fontId="23" type="noConversion"/>
  </si>
  <si>
    <t>好的，已为你打开天窗</t>
    <phoneticPr fontId="23" type="noConversion"/>
  </si>
  <si>
    <t>遮阳帘全开</t>
  </si>
  <si>
    <t>遮阳帘全开</t>
    <phoneticPr fontId="23" type="noConversion"/>
  </si>
  <si>
    <t>遮阳帘已打开</t>
    <phoneticPr fontId="23" type="noConversion"/>
  </si>
  <si>
    <t>遮阳帘半开/半关（舒适）</t>
    <phoneticPr fontId="23" type="noConversion"/>
  </si>
  <si>
    <t>打开遮阳帘</t>
    <phoneticPr fontId="23" type="noConversion"/>
  </si>
  <si>
    <t>遮阳帘已半开</t>
    <phoneticPr fontId="23" type="noConversion"/>
  </si>
  <si>
    <t>遮阳帘半开</t>
  </si>
  <si>
    <t>开一点遮阳帘</t>
  </si>
  <si>
    <t>关一点遮阳帘（在全开的时候有效）</t>
    <phoneticPr fontId="23" type="noConversion"/>
  </si>
  <si>
    <t>有点晒</t>
    <phoneticPr fontId="23" type="noConversion"/>
  </si>
  <si>
    <t>好的，已为你打开遮阳帘</t>
    <phoneticPr fontId="23" type="noConversion"/>
  </si>
  <si>
    <t>遮阳帘全关</t>
  </si>
  <si>
    <t>关上/关掉遮阳帘</t>
    <phoneticPr fontId="23" type="noConversion"/>
  </si>
  <si>
    <t>遮阳帘已关闭</t>
    <phoneticPr fontId="23" type="noConversion"/>
  </si>
  <si>
    <t>二级功能</t>
    <phoneticPr fontId="23" type="noConversion"/>
  </si>
  <si>
    <t>控制范围</t>
    <phoneticPr fontId="23" type="noConversion"/>
  </si>
  <si>
    <t>指令基线</t>
    <phoneticPr fontId="23" type="noConversion"/>
  </si>
  <si>
    <t>APIM_sunroof_control</t>
    <phoneticPr fontId="14" type="noConversion"/>
  </si>
  <si>
    <t>APIM_sunshsade_control</t>
    <phoneticPr fontId="14" type="noConversion"/>
  </si>
  <si>
    <t>APIM_sunroof_control;
APIM_sunshsade_control</t>
    <phoneticPr fontId="23" type="noConversion"/>
  </si>
  <si>
    <t>0x0a;
0x00</t>
    <phoneticPr fontId="23" type="noConversion"/>
  </si>
  <si>
    <t xml:space="preserve">天窗已全开
</t>
    <phoneticPr fontId="23" type="noConversion"/>
  </si>
  <si>
    <t>打开天窗（注意该指令对应天窗半开）</t>
    <phoneticPr fontId="23" type="noConversion"/>
  </si>
  <si>
    <t>天窗舒适</t>
    <phoneticPr fontId="23" type="noConversion"/>
  </si>
  <si>
    <t xml:space="preserve">天窗已翘起
</t>
    <phoneticPr fontId="23" type="noConversion"/>
  </si>
  <si>
    <t xml:space="preserve">天窗已关闭
</t>
    <phoneticPr fontId="23" type="noConversion"/>
  </si>
  <si>
    <t xml:space="preserve">遮阳帘已打开
</t>
    <phoneticPr fontId="23" type="noConversion"/>
  </si>
  <si>
    <t xml:space="preserve">遮阳帘已半开
</t>
    <phoneticPr fontId="23" type="noConversion"/>
  </si>
  <si>
    <t xml:space="preserve">遮阳帘已关闭
</t>
    <phoneticPr fontId="23" type="noConversion"/>
  </si>
  <si>
    <t>天窗半开</t>
    <phoneticPr fontId="23" type="noConversion"/>
  </si>
  <si>
    <t>APIM_sunroof_control；
APIM_sunshsade_control</t>
    <phoneticPr fontId="23" type="noConversion"/>
  </si>
  <si>
    <t>0x0d;
0x00</t>
    <phoneticPr fontId="23" type="noConversion"/>
  </si>
  <si>
    <t>0x0b;
0x00</t>
    <phoneticPr fontId="23" type="noConversion"/>
  </si>
  <si>
    <t>0x0c;
0x00</t>
    <phoneticPr fontId="23" type="noConversion"/>
  </si>
  <si>
    <t>透点风</t>
    <phoneticPr fontId="23" type="noConversion"/>
  </si>
  <si>
    <t>关一点天窗</t>
    <phoneticPr fontId="23" type="noConversion"/>
  </si>
  <si>
    <t>APIM_sunroof_control;
APIM_sunshsade_control</t>
    <phoneticPr fontId="23" type="noConversion"/>
  </si>
  <si>
    <t>0x00;
0x0a;</t>
    <phoneticPr fontId="23" type="noConversion"/>
  </si>
  <si>
    <t>0x00;
0x0c;</t>
    <phoneticPr fontId="23" type="noConversion"/>
  </si>
  <si>
    <t>0x00;
0x0b;</t>
    <phoneticPr fontId="23" type="noConversion"/>
  </si>
  <si>
    <t>打开遮阳帘（注意该指令对应遮阳帘半开）</t>
    <phoneticPr fontId="23" type="noConversion"/>
  </si>
  <si>
    <t>关一点遮阳帘</t>
    <phoneticPr fontId="23" type="noConversion"/>
  </si>
  <si>
    <t>遮阳帘全开</t>
    <phoneticPr fontId="23" type="noConversion"/>
  </si>
  <si>
    <t>关闭遮阳帘</t>
    <phoneticPr fontId="23" type="noConversion"/>
  </si>
  <si>
    <t>开一点遮阳帘</t>
    <phoneticPr fontId="23" type="noConversion"/>
  </si>
  <si>
    <t>Message 2</t>
    <phoneticPr fontId="14" type="noConversion"/>
  </si>
  <si>
    <t>天窗半开</t>
    <phoneticPr fontId="23" type="noConversion"/>
  </si>
  <si>
    <t>n/a</t>
    <phoneticPr fontId="23" type="noConversion"/>
  </si>
  <si>
    <t>0x05;
0x00</t>
    <phoneticPr fontId="23" type="noConversion"/>
  </si>
  <si>
    <t>天窗已打开</t>
    <phoneticPr fontId="23" type="noConversion"/>
  </si>
  <si>
    <t>天窗已打开</t>
    <phoneticPr fontId="23" type="noConversion"/>
  </si>
  <si>
    <t>0x00: no fault
0x01: reset
0x02: reserved
0x03: reserved
0x04: data error
0x05: chechsum error
0x06: byte Field Framing Error
0x07: reserved</t>
  </si>
  <si>
    <r>
      <t>0x00: no error
0x0</t>
    </r>
    <r>
      <rPr>
        <sz val="10"/>
        <color theme="6" tint="-0.249977111117893"/>
        <rFont val="Arial"/>
        <family val="2"/>
      </rPr>
      <t>1</t>
    </r>
    <r>
      <rPr>
        <sz val="10"/>
        <rFont val="Arial"/>
        <family val="2"/>
      </rPr>
      <t>: under voltage</t>
    </r>
  </si>
  <si>
    <r>
      <t>0x0: no error
0x</t>
    </r>
    <r>
      <rPr>
        <sz val="10"/>
        <color theme="6" tint="-0.249977111117893"/>
        <rFont val="Arial"/>
        <family val="2"/>
      </rPr>
      <t>0</t>
    </r>
    <r>
      <rPr>
        <sz val="10"/>
        <rFont val="Arial"/>
        <family val="2"/>
      </rPr>
      <t>1: over voltage</t>
    </r>
  </si>
  <si>
    <t>SROvervoltage</t>
    <phoneticPr fontId="14" type="noConversion"/>
  </si>
  <si>
    <t>SRUndervoltage</t>
    <phoneticPr fontId="14" type="noConversion"/>
  </si>
  <si>
    <t>SSOvervoltage</t>
    <phoneticPr fontId="14" type="noConversion"/>
  </si>
  <si>
    <t>SSUndervoltage</t>
    <phoneticPr fontId="14" type="noConversion"/>
  </si>
  <si>
    <t>Before change</t>
    <phoneticPr fontId="10" type="noConversion"/>
  </si>
  <si>
    <t>After change</t>
    <phoneticPr fontId="10" type="noConversion"/>
  </si>
  <si>
    <t>SR_APINFO_0</t>
    <phoneticPr fontId="14" type="noConversion"/>
  </si>
  <si>
    <t>SR_APINFO_1</t>
  </si>
  <si>
    <t>SR_APINFO_2</t>
  </si>
  <si>
    <t>SR_APINFO_3</t>
  </si>
  <si>
    <t>Date</t>
    <phoneticPr fontId="14" type="noConversion"/>
  </si>
  <si>
    <t>ChangeContent</t>
    <phoneticPr fontId="14" type="noConversion"/>
  </si>
  <si>
    <r>
      <t xml:space="preserve">0x00:no action
</t>
    </r>
    <r>
      <rPr>
        <sz val="10"/>
        <color theme="9" tint="-0.249977111117893"/>
        <rFont val="Arial"/>
        <family val="2"/>
      </rPr>
      <t>0x01:10%
0x02:20%
0x03:30%
0x04:40%
0x05:50%</t>
    </r>
    <r>
      <rPr>
        <sz val="10"/>
        <rFont val="Arial"/>
        <family val="2"/>
      </rPr>
      <t xml:space="preserve">
</t>
    </r>
    <r>
      <rPr>
        <sz val="10"/>
        <color theme="9" tint="-0.249977111117893"/>
        <rFont val="Arial"/>
        <family val="2"/>
      </rPr>
      <t>0x06:60%
0x07:70%
0x08:80%
0x09:90%</t>
    </r>
    <r>
      <rPr>
        <strike/>
        <sz val="10"/>
        <rFont val="Arial"/>
        <family val="2"/>
      </rPr>
      <t xml:space="preserve">
</t>
    </r>
    <r>
      <rPr>
        <sz val="10"/>
        <rFont val="Arial"/>
        <family val="2"/>
      </rPr>
      <t xml:space="preserve">0x0a:Fully open
0x0b:Fully close
</t>
    </r>
    <r>
      <rPr>
        <b/>
        <sz val="10"/>
        <color rgb="FFFF0000"/>
        <rFont val="Arial"/>
        <family val="2"/>
      </rPr>
      <t>0x0c:mid</t>
    </r>
    <r>
      <rPr>
        <sz val="10"/>
        <rFont val="Arial"/>
        <family val="2"/>
      </rPr>
      <t xml:space="preserve">
</t>
    </r>
    <r>
      <rPr>
        <sz val="10"/>
        <color theme="9" tint="-0.249977111117893"/>
        <rFont val="Arial"/>
        <family val="2"/>
      </rPr>
      <t>0x0d: +10%
0x0e: -10%</t>
    </r>
    <phoneticPr fontId="14" type="noConversion"/>
  </si>
  <si>
    <r>
      <rPr>
        <sz val="10"/>
        <color rgb="FF0070C0"/>
        <rFont val="Arial"/>
        <family val="2"/>
      </rPr>
      <t>0x00: init</t>
    </r>
    <r>
      <rPr>
        <sz val="10"/>
        <rFont val="Arial"/>
        <family val="2"/>
      </rPr>
      <t xml:space="preserve">
0x01:10%
0x02:20%
0x03:30%
0x04:40%
0x05:50%
0x06:60%
0x07:70%
0x08:80%
0x09:90%
0x0a:Fully open
0x0b: Fully close
0x0c: tilt up
0x0d: Vent area
0x0e: Uninitialized
</t>
    </r>
    <r>
      <rPr>
        <b/>
        <sz val="10"/>
        <color rgb="FF0070C0"/>
        <rFont val="Arial"/>
        <family val="2"/>
      </rPr>
      <t>0xf: comfort</t>
    </r>
    <phoneticPr fontId="14" type="noConversion"/>
  </si>
  <si>
    <t>LIN_Message_A1GAB</t>
    <phoneticPr fontId="23" type="noConversion"/>
  </si>
  <si>
    <t>LIN_value_A1GAB</t>
    <phoneticPr fontId="10" type="noConversion"/>
  </si>
  <si>
    <t>LIN_Message_A1GAP/CHAAC</t>
    <phoneticPr fontId="23" type="noConversion"/>
  </si>
  <si>
    <t>LIN_value_A1GAP/CHAAC</t>
    <phoneticPr fontId="10" type="noConversion"/>
  </si>
  <si>
    <t>LIN_Message_CHABB</t>
    <phoneticPr fontId="23" type="noConversion"/>
  </si>
  <si>
    <t>LIN_value_CHABB</t>
    <phoneticPr fontId="10" type="noConversion"/>
  </si>
  <si>
    <t>n/a</t>
    <phoneticPr fontId="23" type="noConversion"/>
  </si>
  <si>
    <t>APIM_sunroof_control;
APIM_sunshsade_control</t>
    <phoneticPr fontId="10" type="noConversion"/>
  </si>
  <si>
    <t>0x00;
0x0b;</t>
    <phoneticPr fontId="10" type="noConversion"/>
  </si>
  <si>
    <t>n/a</t>
    <phoneticPr fontId="10" type="noConversion"/>
  </si>
  <si>
    <t>好的</t>
    <phoneticPr fontId="10" type="noConversion"/>
  </si>
  <si>
    <t>20210104</t>
    <phoneticPr fontId="10" type="noConversion"/>
  </si>
  <si>
    <t>变更内容</t>
    <phoneticPr fontId="10" type="noConversion"/>
  </si>
  <si>
    <t>信号</t>
    <phoneticPr fontId="10" type="noConversion"/>
  </si>
  <si>
    <t>语音指令</t>
    <phoneticPr fontId="10" type="noConversion"/>
  </si>
  <si>
    <t>APIM_sunroof_control;
APIM_sunshsade_control</t>
    <phoneticPr fontId="10" type="noConversion"/>
  </si>
  <si>
    <t>增加语音指令 有点晒 和 透点风</t>
    <phoneticPr fontId="10" type="noConversion"/>
  </si>
  <si>
    <r>
      <rPr>
        <b/>
        <sz val="10"/>
        <color rgb="FF0070C0"/>
        <rFont val="Arial"/>
        <family val="2"/>
      </rPr>
      <t>0x00:init</t>
    </r>
    <r>
      <rPr>
        <sz val="10"/>
        <rFont val="Arial"/>
        <family val="2"/>
      </rPr>
      <t xml:space="preserve">
0x01:10%
0x02:20%
0x03:30%
0x04:40%
0x05:50%
0x06:60%
0x07:70%
0x08:80%
0x09:90%
0x0a:Fully open
0x0b: Fully close
0x0e:Uninitialized
0x0f:mid</t>
    </r>
    <phoneticPr fontId="14" type="noConversion"/>
  </si>
  <si>
    <t>0x0</t>
    <phoneticPr fontId="14" type="noConversion"/>
  </si>
  <si>
    <t>20210301</t>
    <phoneticPr fontId="10" type="noConversion"/>
  </si>
  <si>
    <t>0x2</t>
    <phoneticPr fontId="14" type="noConversion"/>
  </si>
  <si>
    <t>指令取消</t>
    <phoneticPr fontId="10" type="noConversion"/>
  </si>
  <si>
    <t>遮阳帘半开 - 5DR only</t>
    <phoneticPr fontId="10" type="noConversion"/>
  </si>
  <si>
    <t>打开天窗 ：大天窗（全开）/小天窗（舒服位）</t>
    <phoneticPr fontId="23" type="noConversion"/>
  </si>
  <si>
    <t>20210309</t>
    <phoneticPr fontId="10" type="noConversion"/>
  </si>
  <si>
    <r>
      <rPr>
        <sz val="10"/>
        <rFont val="宋体"/>
        <family val="2"/>
        <charset val="134"/>
      </rPr>
      <t>更新语音</t>
    </r>
    <r>
      <rPr>
        <sz val="10"/>
        <rFont val="Arial"/>
        <family val="2"/>
      </rPr>
      <t>_LINmap</t>
    </r>
    <phoneticPr fontId="10" type="noConversion"/>
  </si>
  <si>
    <r>
      <rPr>
        <sz val="10"/>
        <rFont val="宋体"/>
        <family val="2"/>
        <charset val="134"/>
      </rPr>
      <t>取消天窗半开语音指令；取消</t>
    </r>
    <r>
      <rPr>
        <sz val="10"/>
        <rFont val="Arial"/>
        <family val="2"/>
      </rPr>
      <t>542</t>
    </r>
    <r>
      <rPr>
        <sz val="10"/>
        <rFont val="宋体"/>
        <family val="2"/>
        <charset val="134"/>
      </rPr>
      <t>四门大天窗舒适位置；取消</t>
    </r>
    <r>
      <rPr>
        <sz val="10"/>
        <rFont val="Arial"/>
        <family val="2"/>
      </rPr>
      <t>4</t>
    </r>
    <r>
      <rPr>
        <sz val="10"/>
        <rFont val="宋体"/>
        <family val="2"/>
        <charset val="134"/>
      </rPr>
      <t>门大天窗遮阳帘半开语音指令</t>
    </r>
    <phoneticPr fontId="10" type="noConversion"/>
  </si>
  <si>
    <t>0 – no moonroof</t>
  </si>
  <si>
    <t>3 - 2 piece moonroof type2</t>
    <phoneticPr fontId="10" type="noConversion"/>
  </si>
  <si>
    <t>对开遮阳帘：不支持遮阳帘半开指令</t>
    <phoneticPr fontId="10" type="noConversion"/>
  </si>
  <si>
    <t>单向遮阳帘：支持遮阳帘半开指令</t>
    <phoneticPr fontId="10" type="noConversion"/>
  </si>
  <si>
    <t>A1GAB</t>
    <phoneticPr fontId="10" type="noConversion"/>
  </si>
  <si>
    <t>CHABB</t>
    <phoneticPr fontId="10" type="noConversion"/>
  </si>
  <si>
    <t>A1GAP&amp;BS UC</t>
    <phoneticPr fontId="10" type="noConversion"/>
  </si>
  <si>
    <t>A1GAP&amp;BS FC/CHAAC</t>
    <phoneticPr fontId="10" type="noConversion"/>
  </si>
  <si>
    <t xml:space="preserve">2 – 2 piece moonroof  type1 </t>
    <phoneticPr fontId="10" type="noConversion"/>
  </si>
  <si>
    <t>4 – fixed glass</t>
    <phoneticPr fontId="10" type="noConversion"/>
  </si>
  <si>
    <t xml:space="preserve">1 – 1 piece moonroof </t>
    <phoneticPr fontId="10" type="noConversion"/>
  </si>
  <si>
    <t>5 - CIE super glass moonroof</t>
    <phoneticPr fontId="10" type="noConversion"/>
  </si>
  <si>
    <t>A1GAN</t>
    <phoneticPr fontId="10" type="noConversion"/>
  </si>
  <si>
    <t>0x00;
0x0c;</t>
  </si>
  <si>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
</t>
    </r>
  </si>
  <si>
    <r>
      <rPr>
        <b/>
        <sz val="12"/>
        <color rgb="FFFFFF00"/>
        <rFont val="宋体"/>
        <family val="2"/>
        <scheme val="minor"/>
      </rPr>
      <t>LIN_value</t>
    </r>
    <r>
      <rPr>
        <b/>
        <sz val="10"/>
        <color theme="0"/>
        <rFont val="宋体"/>
        <family val="2"/>
        <scheme val="minor"/>
      </rPr>
      <t xml:space="preserve">
Moonroof Type: </t>
    </r>
    <r>
      <rPr>
        <b/>
        <sz val="9"/>
        <color rgb="FFFFFF00"/>
        <rFont val="宋体"/>
        <family val="2"/>
        <scheme val="minor"/>
      </rPr>
      <t>#1</t>
    </r>
    <r>
      <rPr>
        <b/>
        <sz val="9"/>
        <color theme="0"/>
        <rFont val="宋体"/>
        <family val="2"/>
        <scheme val="minor"/>
      </rPr>
      <t xml:space="preserve"> – 1 Piece Moonroof </t>
    </r>
    <r>
      <rPr>
        <b/>
        <sz val="10"/>
        <color theme="0"/>
        <rFont val="宋体"/>
        <family val="2"/>
        <scheme val="minor"/>
      </rPr>
      <t xml:space="preserve">
Feature Code: A1GAB
Description: 542小天窗</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</si>
  <si>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</si>
  <si>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#2</t>
    </r>
    <r>
      <rPr>
        <b/>
        <sz val="10"/>
        <color theme="0"/>
        <rFont val="宋体"/>
        <family val="2"/>
        <scheme val="minor"/>
      </rPr>
      <t xml:space="preserve"> – 2 Piece Moonroof -Type-I
Feature Code: A1GAP&amp;BS UC
Description: CD542 5门大天窗
** Type-I: CD542 5门大天窗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</si>
  <si>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#4</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</si>
  <si>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#4</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CHABB
Description: 764固定玻璃电动遮阳帘
</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</si>
  <si>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#5</t>
    </r>
    <r>
      <rPr>
        <b/>
        <sz val="10"/>
        <color theme="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</si>
  <si>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#5</t>
    </r>
    <r>
      <rPr>
        <b/>
        <sz val="8"/>
        <color rgb="FFFFFF00"/>
        <rFont val="宋体"/>
        <family val="2"/>
        <scheme val="minor"/>
      </rPr>
      <t xml:space="preserve"> </t>
    </r>
    <r>
      <rPr>
        <b/>
        <sz val="8"/>
        <color theme="0"/>
        <rFont val="宋体"/>
        <family val="2"/>
        <scheme val="minor"/>
      </rPr>
      <t>– Fix Glass&amp; Power sunshade</t>
    </r>
    <r>
      <rPr>
        <b/>
        <sz val="10"/>
        <color theme="0"/>
        <rFont val="宋体"/>
        <family val="2"/>
        <scheme val="minor"/>
      </rPr>
      <t xml:space="preserve">
Feature Code: XXXXX
Description: 706 超大天窗
</t>
    </r>
  </si>
  <si>
    <r>
      <t>打开遮阳帘（注意该指令对应遮阳帘</t>
    </r>
    <r>
      <rPr>
        <b/>
        <sz val="10"/>
        <color theme="3"/>
        <rFont val="宋体"/>
        <family val="2"/>
        <scheme val="minor"/>
      </rPr>
      <t>半开</t>
    </r>
    <r>
      <rPr>
        <sz val="10"/>
        <color theme="3"/>
        <rFont val="宋体"/>
        <family val="2"/>
        <scheme val="minor"/>
      </rPr>
      <t>）</t>
    </r>
  </si>
  <si>
    <r>
      <t xml:space="preserve">0x00:no action
</t>
    </r>
    <r>
      <rPr>
        <sz val="10"/>
        <color theme="9" tint="-0.249977111117893"/>
        <rFont val="Arial"/>
        <family val="2"/>
      </rPr>
      <t>0x01:10%
0x02:20%
0x03:30%
0x04:40%</t>
    </r>
    <r>
      <rPr>
        <strike/>
        <sz val="10"/>
        <color theme="9" tint="-0.249977111117893"/>
        <rFont val="Arial"/>
        <family val="2"/>
      </rPr>
      <t xml:space="preserve">
</t>
    </r>
    <r>
      <rPr>
        <sz val="10"/>
        <color theme="9" tint="-0.249977111117893"/>
        <rFont val="Arial"/>
        <family val="2"/>
      </rPr>
      <t>0x05:50%
0x06:60%
0x07:70%
0x08:80%
0x09:90%</t>
    </r>
    <r>
      <rPr>
        <strike/>
        <sz val="10"/>
        <rFont val="Arial"/>
        <family val="2"/>
      </rPr>
      <t xml:space="preserve">
</t>
    </r>
    <r>
      <rPr>
        <sz val="10"/>
        <rFont val="Arial"/>
        <family val="2"/>
      </rPr>
      <t xml:space="preserve">0x0a:Fully open
0x0b:Fully close
0x0c:tilt up
</t>
    </r>
    <r>
      <rPr>
        <b/>
        <sz val="10"/>
        <color rgb="FFFF0000"/>
        <rFont val="Arial"/>
        <family val="2"/>
      </rPr>
      <t>0x0d:comfort</t>
    </r>
    <r>
      <rPr>
        <sz val="10"/>
        <rFont val="Arial"/>
        <family val="2"/>
      </rPr>
      <t xml:space="preserve">
</t>
    </r>
    <r>
      <rPr>
        <sz val="10"/>
        <color theme="9" tint="-0.249977111117893"/>
        <rFont val="Arial"/>
        <family val="2"/>
      </rPr>
      <t xml:space="preserve">0x0e:+10%
</t>
    </r>
    <r>
      <rPr>
        <b/>
        <sz val="10"/>
        <color theme="9" tint="-0.249977111117893"/>
        <rFont val="Arial"/>
        <family val="2"/>
      </rPr>
      <t>0x0f: -10%</t>
    </r>
  </si>
  <si>
    <r>
      <rPr>
        <sz val="10"/>
        <color rgb="FFFF0000"/>
        <rFont val="宋体"/>
        <family val="2"/>
        <scheme val="minor"/>
      </rPr>
      <t>0x0d;\\舒适位</t>
    </r>
    <r>
      <rPr>
        <sz val="10"/>
        <color rgb="FF7030A0"/>
        <rFont val="宋体"/>
        <family val="2"/>
        <scheme val="minor"/>
      </rPr>
      <t xml:space="preserve">
0x00</t>
    </r>
  </si>
  <si>
    <r>
      <rPr>
        <sz val="10"/>
        <color rgb="FFFF0000"/>
        <rFont val="宋体"/>
        <family val="2"/>
        <scheme val="minor"/>
      </rPr>
      <t>0x0a; \\全开</t>
    </r>
    <r>
      <rPr>
        <sz val="10"/>
        <color rgb="FF7030A0"/>
        <rFont val="宋体"/>
        <family val="2"/>
        <scheme val="minor"/>
      </rPr>
      <t xml:space="preserve">
0x00</t>
    </r>
  </si>
  <si>
    <r>
      <t>542</t>
    </r>
    <r>
      <rPr>
        <sz val="16"/>
        <rFont val="宋体"/>
        <family val="2"/>
        <charset val="134"/>
      </rPr>
      <t>小天窗</t>
    </r>
  </si>
  <si>
    <r>
      <t>542</t>
    </r>
    <r>
      <rPr>
        <sz val="16"/>
        <rFont val="宋体"/>
        <family val="2"/>
        <charset val="134"/>
      </rPr>
      <t>五门大天窗</t>
    </r>
  </si>
  <si>
    <r>
      <t>542</t>
    </r>
    <r>
      <rPr>
        <sz val="16"/>
        <rFont val="宋体"/>
        <family val="2"/>
        <charset val="134"/>
      </rPr>
      <t>四门大天窗</t>
    </r>
    <r>
      <rPr>
        <sz val="16"/>
        <rFont val="Arial"/>
        <family val="2"/>
      </rPr>
      <t>/764</t>
    </r>
    <r>
      <rPr>
        <sz val="16"/>
        <rFont val="宋体"/>
        <family val="2"/>
        <charset val="134"/>
      </rPr>
      <t>大天窗</t>
    </r>
  </si>
  <si>
    <r>
      <t>764</t>
    </r>
    <r>
      <rPr>
        <sz val="16"/>
        <rFont val="宋体"/>
        <family val="2"/>
        <charset val="134"/>
      </rPr>
      <t>固定玻璃</t>
    </r>
  </si>
  <si>
    <r>
      <t>706</t>
    </r>
    <r>
      <rPr>
        <sz val="16"/>
        <rFont val="宋体"/>
        <family val="2"/>
        <charset val="134"/>
      </rPr>
      <t>超大天窗</t>
    </r>
  </si>
  <si>
    <t>0x00;
0x0c;\\舒适位</t>
  </si>
  <si>
    <r>
      <t>0x00;
0x0c;</t>
    </r>
    <r>
      <rPr>
        <sz val="10"/>
        <color rgb="FFC00000"/>
        <rFont val="宋体"/>
        <family val="2"/>
        <scheme val="minor"/>
      </rPr>
      <t>\\舒适位</t>
    </r>
  </si>
  <si>
    <t>0x00;
0x0a;\\全开</t>
  </si>
  <si>
    <r>
      <rPr>
        <sz val="10"/>
        <color rgb="FFFF0000"/>
        <rFont val="宋体"/>
        <family val="2"/>
        <scheme val="minor"/>
      </rPr>
      <t>0x0a; \\ 说打开天窗--&gt;全开</t>
    </r>
    <r>
      <rPr>
        <sz val="10"/>
        <color rgb="FF7030A0"/>
        <rFont val="宋体"/>
        <family val="2"/>
        <scheme val="minor"/>
      </rPr>
      <t xml:space="preserve">
0x00</t>
    </r>
  </si>
  <si>
    <r>
      <t>0x00 ;
0x0c -&gt;</t>
    </r>
    <r>
      <rPr>
        <sz val="10"/>
        <color theme="7"/>
        <rFont val="宋体"/>
        <family val="2"/>
        <scheme val="minor"/>
      </rPr>
      <t xml:space="preserve"> </t>
    </r>
    <r>
      <rPr>
        <sz val="10"/>
        <color rgb="FFC00000"/>
        <rFont val="宋体"/>
        <family val="2"/>
        <scheme val="minor"/>
      </rPr>
      <t xml:space="preserve">0X0a; </t>
    </r>
    <r>
      <rPr>
        <sz val="9"/>
        <color rgb="FFC00000"/>
        <rFont val="宋体"/>
        <family val="2"/>
        <scheme val="minor"/>
      </rPr>
      <t>\\说打开遮阳帘发全开指令</t>
    </r>
  </si>
  <si>
    <r>
      <rPr>
        <b/>
        <sz val="12"/>
        <color rgb="FFFFFF00"/>
        <rFont val="宋体"/>
        <family val="2"/>
        <scheme val="minor"/>
      </rPr>
      <t>LIN_Message</t>
    </r>
    <r>
      <rPr>
        <b/>
        <sz val="12"/>
        <color theme="0"/>
        <rFont val="宋体"/>
        <family val="2"/>
        <scheme val="minor"/>
      </rPr>
      <t xml:space="preserve">
</t>
    </r>
    <r>
      <rPr>
        <b/>
        <sz val="10"/>
        <color theme="0"/>
        <rFont val="宋体"/>
        <family val="2"/>
        <scheme val="minor"/>
      </rPr>
      <t xml:space="preserve">Moonroof Type: </t>
    </r>
    <r>
      <rPr>
        <b/>
        <sz val="10"/>
        <color rgb="FFFFFF00"/>
        <rFont val="宋体"/>
        <family val="2"/>
        <scheme val="minor"/>
      </rPr>
      <t>#3</t>
    </r>
    <r>
      <rPr>
        <b/>
        <sz val="10"/>
        <color theme="0"/>
        <rFont val="宋体"/>
        <family val="2"/>
        <scheme val="minor"/>
      </rPr>
      <t xml:space="preserve"> – 2 Piece Moonroof Type-II
Feature Code: A1GAP&amp;BS FC/CHAAC
Description: 542大天窗，764大天窗
** Type-II: CD542 4门大天窗 
** 764大天窗 4门
*** 遮阳帘卷轴在中间</t>
    </r>
  </si>
  <si>
    <r>
      <rPr>
        <b/>
        <sz val="12"/>
        <color rgb="FFFFFF00"/>
        <rFont val="宋体"/>
        <family val="2"/>
        <scheme val="minor"/>
      </rPr>
      <t>LIN_value</t>
    </r>
    <r>
      <rPr>
        <b/>
        <sz val="10"/>
        <color theme="0"/>
        <rFont val="宋体"/>
        <family val="2"/>
        <scheme val="minor"/>
      </rPr>
      <t xml:space="preserve">
Moonroof Type: </t>
    </r>
    <r>
      <rPr>
        <b/>
        <sz val="10"/>
        <color rgb="FFFFFF00"/>
        <rFont val="宋体"/>
        <family val="2"/>
        <scheme val="minor"/>
      </rPr>
      <t>#3</t>
    </r>
    <r>
      <rPr>
        <b/>
        <sz val="10"/>
        <color theme="0"/>
        <rFont val="宋体"/>
        <family val="2"/>
        <scheme val="minor"/>
      </rPr>
      <t xml:space="preserve"> – 2 Piece Moonroof -Type-II
Feature Code: A1GAP&amp;BS FC/CHAAC
Description: 542大天窗，764大天窗
** Type-II: CD542 4门大天窗 
** 764大天窗 4门
*** 遮阳帘卷轴在中间</t>
    </r>
  </si>
  <si>
    <t>0x00;
0x0c;\\开到中间位</t>
  </si>
  <si>
    <t>0x0d; 
0x00</t>
  </si>
  <si>
    <t>20210510</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</si>
</sst>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809]dd\ mmmm\ yyyy;@"/>
  </numFmts>
  <fonts count="63">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sz val="9"/>
      <name val="宋体"/>
      <family val="3"/>
      <charset val="134"/>
    </font>
    <font>
      <sz val="10"/>
      <color theme="1"/>
      <name val="Arial"/>
      <family val="2"/>
    </font>
    <font>
      <sz val="12"/>
      <name val="宋体"/>
      <family val="3"/>
      <charset val="134"/>
    </font>
    <font>
      <b/>
      <sz val="10"/>
      <name val="Arial"/>
      <family val="2"/>
    </font>
    <font>
      <sz val="10"/>
      <name val="MS Sans Serif"/>
      <family val="2"/>
    </font>
    <font>
      <sz val="12"/>
      <color theme="1"/>
      <name val="Arial"/>
      <family val="2"/>
    </font>
    <font>
      <sz val="10"/>
      <color theme="1"/>
      <name val="宋体"/>
      <family val="3"/>
      <charset val="134"/>
    </font>
    <font>
      <sz val="9"/>
      <name val="宋体"/>
      <family val="3"/>
      <charset val="134"/>
      <scheme val="minor"/>
    </font>
    <font>
      <sz val="11"/>
      <color theme="1"/>
      <name val="宋体"/>
      <family val="2"/>
      <scheme val="minor"/>
    </font>
    <font>
      <sz val="11"/>
      <name val="ＭＳ Ｐゴシック"/>
      <family val="2"/>
      <charset val="128"/>
    </font>
    <font>
      <b/>
      <sz val="10"/>
      <color theme="1"/>
      <name val="Arial"/>
      <family val="2"/>
    </font>
    <font>
      <sz val="10"/>
      <color rgb="FF7030A0"/>
      <name val="微软雅黑"/>
      <family val="2"/>
      <charset val="134"/>
    </font>
    <font>
      <b/>
      <sz val="10"/>
      <color rgb="FF00B050"/>
      <name val="微软雅黑"/>
      <family val="2"/>
      <charset val="134"/>
    </font>
    <font>
      <sz val="9"/>
      <name val="宋体"/>
      <family val="2"/>
      <charset val="134"/>
      <scheme val="minor"/>
    </font>
    <font>
      <b/>
      <sz val="10"/>
      <color rgb="FFFF0000"/>
      <name val="Arial"/>
      <family val="2"/>
    </font>
    <font>
      <strike/>
      <sz val="10"/>
      <color rgb="FF7030A0"/>
      <name val="微软雅黑"/>
      <family val="2"/>
      <charset val="134"/>
    </font>
    <font>
      <strike/>
      <sz val="10"/>
      <name val="Arial"/>
      <family val="2"/>
    </font>
    <font>
      <sz val="10"/>
      <color rgb="FF0070C0"/>
      <name val="Arial"/>
      <family val="2"/>
    </font>
    <font>
      <sz val="12"/>
      <color indexed="8"/>
      <name val="宋体"/>
      <family val="2"/>
      <scheme val="minor"/>
    </font>
    <font>
      <b/>
      <sz val="10"/>
      <color rgb="FF0070C0"/>
      <name val="Arial"/>
      <family val="2"/>
    </font>
    <font>
      <sz val="14"/>
      <color rgb="FF0070C0"/>
      <name val="Verdana"/>
      <family val="2"/>
    </font>
    <font>
      <b/>
      <sz val="12"/>
      <color rgb="FF0070C0"/>
      <name val="Arial"/>
      <family val="2"/>
    </font>
    <font>
      <sz val="10"/>
      <color theme="9" tint="-0.249977111117893"/>
      <name val="Arial"/>
      <family val="2"/>
    </font>
    <font>
      <strike/>
      <sz val="10"/>
      <color theme="9" tint="-0.249977111117893"/>
      <name val="Arial"/>
      <family val="2"/>
    </font>
    <font>
      <b/>
      <sz val="10"/>
      <color theme="9" tint="-0.249977111117893"/>
      <name val="Arial"/>
      <family val="2"/>
    </font>
    <font>
      <sz val="10"/>
      <color theme="6" tint="-0.249977111117893"/>
      <name val="Arial"/>
      <family val="2"/>
    </font>
    <font>
      <b/>
      <sz val="10"/>
      <name val="宋体"/>
      <family val="2"/>
      <charset val="134"/>
    </font>
    <font>
      <b/>
      <sz val="10"/>
      <color theme="1"/>
      <name val="宋体"/>
      <family val="2"/>
      <charset val="134"/>
    </font>
    <font>
      <sz val="10"/>
      <name val="宋体"/>
      <family val="2"/>
      <charset val="134"/>
    </font>
    <font>
      <sz val="10"/>
      <color rgb="FFFF0000"/>
      <name val="Arial"/>
      <family val="2"/>
    </font>
    <font>
      <sz val="10"/>
      <name val="Arial"/>
      <family val="2"/>
      <charset val="134"/>
    </font>
    <font>
      <b/>
      <sz val="10"/>
      <color rgb="FF00B050"/>
      <name val="宋体"/>
      <family val="2"/>
      <scheme val="minor"/>
    </font>
    <font>
      <b/>
      <sz val="10"/>
      <color theme="0"/>
      <name val="宋体"/>
      <family val="2"/>
      <scheme val="minor"/>
    </font>
    <font>
      <b/>
      <sz val="12"/>
      <color theme="0"/>
      <name val="宋体"/>
      <family val="2"/>
      <scheme val="minor"/>
    </font>
    <font>
      <b/>
      <sz val="8"/>
      <color theme="0"/>
      <name val="宋体"/>
      <family val="2"/>
      <scheme val="minor"/>
    </font>
    <font>
      <sz val="10"/>
      <name val="宋体"/>
      <family val="2"/>
      <scheme val="minor"/>
    </font>
    <font>
      <sz val="10"/>
      <color rgb="FF7030A0"/>
      <name val="宋体"/>
      <family val="2"/>
      <scheme val="minor"/>
    </font>
    <font>
      <sz val="10"/>
      <color rgb="FFFF0000"/>
      <name val="宋体"/>
      <family val="2"/>
      <scheme val="minor"/>
    </font>
    <font>
      <sz val="10"/>
      <color theme="4"/>
      <name val="宋体"/>
      <family val="2"/>
      <scheme val="minor"/>
    </font>
    <font>
      <sz val="10"/>
      <color theme="3"/>
      <name val="宋体"/>
      <family val="2"/>
      <scheme val="minor"/>
    </font>
    <font>
      <b/>
      <sz val="12"/>
      <color rgb="FFFFFF00"/>
      <name val="宋体"/>
      <family val="2"/>
      <scheme val="minor"/>
    </font>
    <font>
      <b/>
      <sz val="9"/>
      <color theme="0"/>
      <name val="宋体"/>
      <family val="2"/>
      <scheme val="minor"/>
    </font>
    <font>
      <b/>
      <sz val="9"/>
      <color rgb="FFFFFF00"/>
      <name val="宋体"/>
      <family val="2"/>
      <scheme val="minor"/>
    </font>
    <font>
      <b/>
      <sz val="10"/>
      <color rgb="FFFFFF00"/>
      <name val="宋体"/>
      <family val="2"/>
      <scheme val="minor"/>
    </font>
    <font>
      <b/>
      <sz val="8"/>
      <color rgb="FFFFFF00"/>
      <name val="宋体"/>
      <family val="2"/>
      <scheme val="minor"/>
    </font>
    <font>
      <b/>
      <sz val="10"/>
      <color theme="3"/>
      <name val="宋体"/>
      <family val="2"/>
      <scheme val="minor"/>
    </font>
    <font>
      <sz val="10"/>
      <color theme="7"/>
      <name val="宋体"/>
      <family val="2"/>
      <scheme val="minor"/>
    </font>
    <font>
      <sz val="10"/>
      <color rgb="FFC00000"/>
      <name val="宋体"/>
      <family val="2"/>
      <scheme val="minor"/>
    </font>
    <font>
      <sz val="9"/>
      <color rgb="FFC00000"/>
      <name val="宋体"/>
      <family val="2"/>
      <scheme val="minor"/>
    </font>
    <font>
      <sz val="16"/>
      <name val="Arial"/>
      <family val="2"/>
    </font>
    <font>
      <sz val="16"/>
      <name val="等线"/>
      <family val="3"/>
      <charset val="134"/>
    </font>
    <font>
      <sz val="16"/>
      <name val="宋体"/>
      <family val="2"/>
      <charset val="134"/>
    </font>
    <font>
      <strike/>
      <sz val="10"/>
      <color rgb="FFC00000"/>
      <name val="宋体"/>
      <family val="2"/>
      <scheme val="minor"/>
    </font>
  </fonts>
  <fills count="13">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176" fontId="0" fillId="0" borderId="0"/>
    <xf numFmtId="176" fontId="12" fillId="0" borderId="0"/>
    <xf numFmtId="176" fontId="14"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8" fillId="0" borderId="0"/>
    <xf numFmtId="176" fontId="12" fillId="0" borderId="0"/>
    <xf numFmtId="176" fontId="8" fillId="0" borderId="0"/>
    <xf numFmtId="176" fontId="8" fillId="0" borderId="0">
      <alignment vertical="center"/>
    </xf>
    <xf numFmtId="176" fontId="8" fillId="0" borderId="0"/>
    <xf numFmtId="176" fontId="8" fillId="0" borderId="0"/>
    <xf numFmtId="176" fontId="8" fillId="0" borderId="0"/>
    <xf numFmtId="176" fontId="12" fillId="0" borderId="0"/>
    <xf numFmtId="176" fontId="8" fillId="0" borderId="0">
      <alignment vertical="center"/>
    </xf>
    <xf numFmtId="176" fontId="8" fillId="0" borderId="0"/>
    <xf numFmtId="176" fontId="18" fillId="0" borderId="0"/>
    <xf numFmtId="176" fontId="8" fillId="0" borderId="0"/>
    <xf numFmtId="176" fontId="8" fillId="0" borderId="0"/>
    <xf numFmtId="176" fontId="8" fillId="0" borderId="0"/>
    <xf numFmtId="176" fontId="7" fillId="0" borderId="0">
      <alignment vertical="center"/>
    </xf>
    <xf numFmtId="176" fontId="8" fillId="0" borderId="0"/>
    <xf numFmtId="176" fontId="8" fillId="0" borderId="0"/>
    <xf numFmtId="176" fontId="6" fillId="0" borderId="0">
      <alignment vertical="center"/>
    </xf>
    <xf numFmtId="176" fontId="8" fillId="0" borderId="0"/>
    <xf numFmtId="176" fontId="6" fillId="0" borderId="0">
      <alignment vertical="center"/>
    </xf>
    <xf numFmtId="176" fontId="8" fillId="0" borderId="0">
      <alignment vertical="center"/>
    </xf>
    <xf numFmtId="176" fontId="8" fillId="0" borderId="0"/>
    <xf numFmtId="176" fontId="5" fillId="0" borderId="0">
      <alignment vertical="center"/>
    </xf>
    <xf numFmtId="176" fontId="18" fillId="0" borderId="0"/>
    <xf numFmtId="176" fontId="8" fillId="0" borderId="0"/>
    <xf numFmtId="176" fontId="19" fillId="0" borderId="0"/>
    <xf numFmtId="176" fontId="19" fillId="0" borderId="0">
      <alignment vertical="center"/>
    </xf>
    <xf numFmtId="176" fontId="5" fillId="0" borderId="0">
      <alignment vertical="center"/>
    </xf>
    <xf numFmtId="176" fontId="8" fillId="0" borderId="0"/>
    <xf numFmtId="176" fontId="8" fillId="0" borderId="0"/>
    <xf numFmtId="176" fontId="5" fillId="0" borderId="0">
      <alignment vertical="center"/>
    </xf>
    <xf numFmtId="176" fontId="5" fillId="0" borderId="0">
      <alignment vertical="center"/>
    </xf>
    <xf numFmtId="176" fontId="8" fillId="0" borderId="0">
      <alignment vertical="center"/>
    </xf>
    <xf numFmtId="176" fontId="8" fillId="0" borderId="0">
      <alignment vertical="center"/>
    </xf>
    <xf numFmtId="176" fontId="8" fillId="0" borderId="0"/>
    <xf numFmtId="176" fontId="8" fillId="0" borderId="0"/>
    <xf numFmtId="176" fontId="8" fillId="0" borderId="0"/>
    <xf numFmtId="176" fontId="8" fillId="0" borderId="0"/>
    <xf numFmtId="0" fontId="28" fillId="0" borderId="0"/>
  </cellStyleXfs>
  <cellXfs count="197">
    <xf numFmtId="176" fontId="0" fillId="0" borderId="0" xfId="0"/>
    <xf numFmtId="0" fontId="15" fillId="0" borderId="1" xfId="0" applyNumberFormat="1" applyFont="1" applyFill="1" applyBorder="1" applyAlignment="1">
      <alignment horizontal="center" wrapText="1"/>
    </xf>
    <xf numFmtId="0" fontId="11" fillId="0" borderId="1" xfId="0" applyNumberFormat="1" applyFont="1" applyFill="1" applyBorder="1" applyAlignment="1">
      <alignment horizontal="center" wrapText="1"/>
    </xf>
    <xf numFmtId="0" fontId="11" fillId="0" borderId="1" xfId="0" applyNumberFormat="1" applyFont="1" applyFill="1" applyBorder="1" applyAlignment="1">
      <alignment horizontal="left" wrapText="1"/>
    </xf>
    <xf numFmtId="0" fontId="11" fillId="0" borderId="1" xfId="0" applyNumberFormat="1" applyFont="1" applyFill="1" applyBorder="1" applyAlignment="1">
      <alignment horizontal="center"/>
    </xf>
    <xf numFmtId="0" fontId="11" fillId="0" borderId="0" xfId="0" applyNumberFormat="1" applyFont="1" applyFill="1" applyBorder="1" applyAlignment="1">
      <alignment horizontal="center"/>
    </xf>
    <xf numFmtId="0" fontId="0" fillId="0" borderId="1" xfId="0" applyNumberFormat="1" applyFill="1" applyBorder="1" applyAlignment="1">
      <alignment horizontal="left" wrapText="1"/>
    </xf>
    <xf numFmtId="0" fontId="0" fillId="0" borderId="0" xfId="0" applyNumberFormat="1" applyFill="1" applyBorder="1" applyAlignment="1">
      <alignment horizontal="center"/>
    </xf>
    <xf numFmtId="0" fontId="11" fillId="0" borderId="1" xfId="2" applyNumberFormat="1" applyFont="1" applyFill="1" applyBorder="1" applyAlignment="1">
      <alignment horizontal="center" wrapText="1"/>
    </xf>
    <xf numFmtId="0" fontId="0" fillId="0" borderId="1" xfId="0" applyNumberFormat="1" applyFill="1" applyBorder="1" applyAlignment="1">
      <alignment horizontal="center"/>
    </xf>
    <xf numFmtId="0" fontId="0" fillId="0" borderId="1" xfId="0" applyNumberFormat="1" applyFont="1" applyFill="1" applyBorder="1" applyAlignment="1">
      <alignment horizontal="center"/>
    </xf>
    <xf numFmtId="0" fontId="0" fillId="0" borderId="0" xfId="0" applyNumberFormat="1" applyFill="1" applyBorder="1" applyAlignment="1">
      <alignment horizontal="left"/>
    </xf>
    <xf numFmtId="0" fontId="13" fillId="2" borderId="1" xfId="0" applyNumberFormat="1" applyFont="1" applyFill="1" applyBorder="1" applyAlignment="1">
      <alignment horizontal="center" textRotation="90" wrapText="1"/>
    </xf>
    <xf numFmtId="0" fontId="0" fillId="0" borderId="1" xfId="2" applyNumberFormat="1" applyFont="1" applyFill="1" applyBorder="1" applyAlignment="1">
      <alignment horizontal="center"/>
    </xf>
    <xf numFmtId="0" fontId="8" fillId="0" borderId="1" xfId="0" applyNumberFormat="1" applyFont="1" applyFill="1" applyBorder="1" applyAlignment="1">
      <alignment horizontal="center"/>
    </xf>
    <xf numFmtId="0" fontId="8" fillId="0" borderId="1" xfId="2" applyNumberFormat="1" applyFont="1" applyFill="1" applyBorder="1" applyAlignment="1">
      <alignment horizontal="center" wrapText="1"/>
    </xf>
    <xf numFmtId="0" fontId="0" fillId="0" borderId="0" xfId="0" applyNumberFormat="1" applyFill="1" applyAlignment="1">
      <alignment horizontal="center"/>
    </xf>
    <xf numFmtId="0" fontId="11" fillId="0" borderId="0" xfId="0" applyNumberFormat="1" applyFont="1" applyFill="1" applyBorder="1" applyAlignment="1"/>
    <xf numFmtId="0" fontId="11" fillId="0" borderId="1" xfId="29" applyNumberFormat="1" applyFont="1" applyFill="1" applyBorder="1" applyAlignment="1">
      <alignment horizontal="left" wrapText="1"/>
    </xf>
    <xf numFmtId="0" fontId="11" fillId="0" borderId="1" xfId="29" applyNumberFormat="1" applyFont="1" applyFill="1" applyBorder="1" applyAlignment="1">
      <alignment horizontal="center" wrapText="1"/>
    </xf>
    <xf numFmtId="0" fontId="0" fillId="0" borderId="1" xfId="2" applyNumberFormat="1" applyFont="1" applyFill="1" applyBorder="1" applyAlignment="1">
      <alignment horizontal="center" wrapText="1"/>
    </xf>
    <xf numFmtId="0" fontId="8" fillId="0" borderId="1" xfId="29" applyNumberFormat="1" applyFont="1" applyFill="1" applyBorder="1" applyAlignment="1">
      <alignment horizontal="center" wrapText="1"/>
    </xf>
    <xf numFmtId="0" fontId="8" fillId="0" borderId="1" xfId="29" applyNumberFormat="1" applyFill="1" applyBorder="1" applyAlignment="1">
      <alignment horizontal="left" wrapText="1"/>
    </xf>
    <xf numFmtId="0" fontId="8" fillId="0" borderId="1" xfId="2" applyNumberFormat="1" applyFont="1" applyFill="1" applyBorder="1" applyAlignment="1">
      <alignment horizontal="center"/>
    </xf>
    <xf numFmtId="0" fontId="16" fillId="0" borderId="1" xfId="0" applyNumberFormat="1" applyFont="1" applyFill="1" applyBorder="1" applyAlignment="1">
      <alignment horizontal="center" wrapText="1"/>
    </xf>
    <xf numFmtId="0" fontId="11" fillId="0" borderId="0" xfId="0" applyNumberFormat="1" applyFont="1" applyFill="1" applyBorder="1" applyAlignment="1">
      <alignment horizontal="center" wrapText="1"/>
    </xf>
    <xf numFmtId="0" fontId="0" fillId="0" borderId="0" xfId="0" applyNumberFormat="1" applyAlignment="1">
      <alignment vertical="center"/>
    </xf>
    <xf numFmtId="0" fontId="0" fillId="0" borderId="0" xfId="0" applyNumberFormat="1" applyBorder="1" applyAlignment="1">
      <alignment horizontal="center" vertical="center"/>
    </xf>
    <xf numFmtId="0" fontId="9" fillId="2" borderId="1" xfId="0" applyNumberFormat="1" applyFont="1" applyFill="1" applyBorder="1" applyAlignment="1">
      <alignment horizontal="center" vertical="center"/>
    </xf>
    <xf numFmtId="0" fontId="0" fillId="0" borderId="1" xfId="0" applyNumberFormat="1" applyBorder="1" applyAlignment="1">
      <alignment horizontal="center" vertical="center"/>
    </xf>
    <xf numFmtId="0" fontId="4" fillId="0" borderId="1" xfId="2" applyNumberFormat="1" applyFont="1" applyFill="1" applyBorder="1" applyAlignment="1">
      <alignment horizontal="center" wrapText="1"/>
    </xf>
    <xf numFmtId="0" fontId="4" fillId="0" borderId="1" xfId="2" applyNumberFormat="1" applyFont="1" applyFill="1" applyBorder="1" applyAlignment="1">
      <alignment horizontal="center"/>
    </xf>
    <xf numFmtId="0" fontId="4" fillId="0" borderId="1" xfId="0" applyNumberFormat="1" applyFont="1" applyFill="1" applyBorder="1" applyAlignment="1">
      <alignment horizontal="left" wrapText="1"/>
    </xf>
    <xf numFmtId="0" fontId="4" fillId="0" borderId="1" xfId="0" applyNumberFormat="1" applyFont="1" applyFill="1" applyBorder="1" applyAlignment="1">
      <alignment horizontal="center"/>
    </xf>
    <xf numFmtId="0" fontId="0" fillId="0" borderId="0" xfId="0" applyNumberFormat="1"/>
    <xf numFmtId="176" fontId="0" fillId="0" borderId="0" xfId="0" applyAlignment="1">
      <alignment vertical="center"/>
    </xf>
    <xf numFmtId="176" fontId="0" fillId="0" borderId="1" xfId="0" applyBorder="1"/>
    <xf numFmtId="0" fontId="0" fillId="0" borderId="1" xfId="0" applyNumberFormat="1" applyBorder="1"/>
    <xf numFmtId="0" fontId="0" fillId="0" borderId="1" xfId="0" applyNumberFormat="1" applyBorder="1" applyAlignment="1">
      <alignment vertical="center"/>
    </xf>
    <xf numFmtId="176" fontId="0" fillId="0" borderId="1" xfId="0" applyBorder="1" applyAlignment="1">
      <alignment vertical="center" wrapText="1"/>
    </xf>
    <xf numFmtId="176" fontId="0" fillId="0" borderId="1" xfId="0" applyBorder="1" applyAlignment="1">
      <alignment wrapText="1"/>
    </xf>
    <xf numFmtId="0" fontId="11" fillId="0" borderId="1" xfId="0" applyNumberFormat="1" applyFont="1" applyFill="1" applyBorder="1" applyAlignment="1">
      <alignment horizontal="left" vertical="top" wrapText="1"/>
    </xf>
    <xf numFmtId="0" fontId="3" fillId="0" borderId="1" xfId="0" applyNumberFormat="1" applyFont="1" applyFill="1" applyBorder="1" applyAlignment="1">
      <alignment horizontal="left" wrapText="1"/>
    </xf>
    <xf numFmtId="0" fontId="0" fillId="0" borderId="1" xfId="2" applyNumberFormat="1" applyFont="1" applyFill="1" applyBorder="1" applyAlignment="1">
      <alignment horizontal="left"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top" wrapText="1"/>
    </xf>
    <xf numFmtId="0" fontId="2" fillId="0" borderId="1" xfId="2" applyNumberFormat="1" applyFont="1" applyFill="1" applyBorder="1" applyAlignment="1">
      <alignment horizontal="left" wrapText="1"/>
    </xf>
    <xf numFmtId="0" fontId="2" fillId="0" borderId="1" xfId="0" applyNumberFormat="1" applyFont="1" applyFill="1" applyBorder="1" applyAlignment="1">
      <alignment horizontal="left" wrapText="1"/>
    </xf>
    <xf numFmtId="0" fontId="2" fillId="0" borderId="1" xfId="29" applyNumberFormat="1" applyFont="1" applyFill="1" applyBorder="1" applyAlignment="1">
      <alignment horizontal="left" wrapText="1"/>
    </xf>
    <xf numFmtId="0" fontId="2" fillId="0" borderId="1" xfId="2" applyNumberFormat="1" applyFont="1" applyFill="1" applyBorder="1" applyAlignment="1">
      <alignment horizontal="center"/>
    </xf>
    <xf numFmtId="0" fontId="2" fillId="0" borderId="1" xfId="2" applyNumberFormat="1" applyFont="1" applyFill="1" applyBorder="1" applyAlignment="1">
      <alignment horizontal="center" wrapText="1"/>
    </xf>
    <xf numFmtId="0" fontId="0" fillId="0" borderId="1" xfId="0" applyNumberFormat="1" applyFont="1" applyFill="1" applyBorder="1" applyAlignment="1">
      <alignment horizontal="left" wrapText="1"/>
    </xf>
    <xf numFmtId="0" fontId="0" fillId="0" borderId="0" xfId="0" applyNumberFormat="1" applyFill="1" applyBorder="1" applyAlignment="1">
      <alignment horizontal="left" wrapText="1"/>
    </xf>
    <xf numFmtId="0" fontId="20" fillId="0" borderId="1" xfId="0" applyNumberFormat="1" applyFont="1" applyFill="1" applyBorder="1" applyAlignment="1">
      <alignment horizontal="left" wrapText="1"/>
    </xf>
    <xf numFmtId="0" fontId="15" fillId="0" borderId="1" xfId="0" applyNumberFormat="1" applyFont="1" applyFill="1" applyBorder="1" applyAlignment="1">
      <alignment horizontal="left" wrapText="1"/>
    </xf>
    <xf numFmtId="0" fontId="4" fillId="0" borderId="1" xfId="2" applyNumberFormat="1" applyFont="1" applyFill="1" applyBorder="1" applyAlignment="1">
      <alignment horizontal="left" wrapText="1"/>
    </xf>
    <xf numFmtId="0" fontId="2" fillId="0" borderId="1" xfId="2" applyNumberFormat="1" applyFont="1" applyFill="1" applyBorder="1" applyAlignment="1">
      <alignment horizontal="left" vertical="top" wrapText="1"/>
    </xf>
    <xf numFmtId="176" fontId="22" fillId="4" borderId="1" xfId="0" applyFont="1" applyFill="1" applyBorder="1" applyAlignment="1">
      <alignment horizontal="center" vertical="center" wrapText="1"/>
    </xf>
    <xf numFmtId="176" fontId="21" fillId="0" borderId="1" xfId="0" applyFont="1" applyFill="1" applyBorder="1" applyAlignment="1">
      <alignment horizontal="left" vertical="center" wrapText="1"/>
    </xf>
    <xf numFmtId="176" fontId="21" fillId="0" borderId="1" xfId="0" applyFont="1" applyFill="1" applyBorder="1" applyAlignment="1">
      <alignment horizontal="center" vertical="center" wrapText="1"/>
    </xf>
    <xf numFmtId="176" fontId="21" fillId="0" borderId="5"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2" fillId="4" borderId="6" xfId="0" applyFont="1" applyFill="1" applyBorder="1" applyAlignment="1">
      <alignment horizontal="center" vertical="center" wrapText="1"/>
    </xf>
    <xf numFmtId="176" fontId="21" fillId="0" borderId="4" xfId="0" applyFont="1" applyFill="1" applyBorder="1" applyAlignment="1">
      <alignment horizontal="left" vertical="center" wrapText="1"/>
    </xf>
    <xf numFmtId="176" fontId="21" fillId="6" borderId="1" xfId="0" applyFont="1" applyFill="1" applyBorder="1" applyAlignment="1">
      <alignment horizontal="left" vertical="center" wrapText="1"/>
    </xf>
    <xf numFmtId="0" fontId="0" fillId="7" borderId="1" xfId="0" applyNumberFormat="1" applyFill="1" applyBorder="1" applyAlignment="1">
      <alignment vertical="center"/>
    </xf>
    <xf numFmtId="0" fontId="0" fillId="8" borderId="0" xfId="0" applyNumberFormat="1" applyFill="1" applyAlignment="1">
      <alignment vertical="center"/>
    </xf>
    <xf numFmtId="0" fontId="0" fillId="0" borderId="1" xfId="2" applyNumberFormat="1" applyFont="1" applyFill="1" applyBorder="1" applyAlignment="1">
      <alignment horizontal="left" vertical="top" wrapText="1"/>
    </xf>
    <xf numFmtId="176" fontId="25" fillId="0" borderId="1" xfId="0" applyFont="1" applyFill="1" applyBorder="1" applyAlignment="1">
      <alignment horizontal="left" vertical="center" wrapText="1"/>
    </xf>
    <xf numFmtId="176" fontId="25" fillId="6" borderId="1" xfId="0" applyFont="1" applyFill="1" applyBorder="1" applyAlignment="1">
      <alignment horizontal="left" vertical="center" wrapText="1"/>
    </xf>
    <xf numFmtId="176" fontId="21" fillId="0" borderId="1" xfId="0" applyFont="1" applyFill="1" applyBorder="1" applyAlignment="1">
      <alignment vertical="center" wrapText="1"/>
    </xf>
    <xf numFmtId="0" fontId="27" fillId="0" borderId="10" xfId="49" applyFont="1" applyBorder="1" applyAlignment="1">
      <alignment horizontal="left" wrapText="1"/>
    </xf>
    <xf numFmtId="0" fontId="31" fillId="2" borderId="1" xfId="0" applyNumberFormat="1" applyFont="1" applyFill="1" applyBorder="1" applyAlignment="1">
      <alignment horizontal="center" vertical="center"/>
    </xf>
    <xf numFmtId="0" fontId="27" fillId="0" borderId="1" xfId="0" applyNumberFormat="1" applyFont="1" applyBorder="1" applyAlignment="1">
      <alignment horizontal="center" vertical="center"/>
    </xf>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49" fontId="0" fillId="0" borderId="0" xfId="0" applyNumberFormat="1"/>
    <xf numFmtId="176" fontId="0" fillId="0" borderId="0" xfId="0" applyAlignment="1"/>
    <xf numFmtId="0" fontId="2" fillId="0" borderId="1" xfId="2" applyNumberFormat="1" applyFont="1" applyFill="1" applyBorder="1" applyAlignment="1">
      <alignment horizontal="left" vertical="top"/>
    </xf>
    <xf numFmtId="0" fontId="15" fillId="0" borderId="1" xfId="0" applyNumberFormat="1" applyFont="1" applyFill="1" applyBorder="1" applyAlignment="1">
      <alignment horizontal="left"/>
    </xf>
    <xf numFmtId="0" fontId="11" fillId="0" borderId="1" xfId="2" applyNumberFormat="1" applyFont="1" applyFill="1" applyBorder="1" applyAlignment="1">
      <alignment horizontal="center"/>
    </xf>
    <xf numFmtId="0" fontId="0" fillId="0" borderId="1" xfId="2" applyNumberFormat="1" applyFont="1" applyFill="1" applyBorder="1" applyAlignment="1">
      <alignment horizontal="left"/>
    </xf>
    <xf numFmtId="0" fontId="20" fillId="0" borderId="9" xfId="0" applyNumberFormat="1" applyFont="1" applyFill="1" applyBorder="1" applyAlignment="1">
      <alignment horizontal="left"/>
    </xf>
    <xf numFmtId="0" fontId="27" fillId="0" borderId="1" xfId="49" applyFont="1" applyBorder="1" applyAlignment="1">
      <alignment horizontal="left"/>
    </xf>
    <xf numFmtId="0" fontId="13" fillId="9" borderId="2" xfId="0" applyNumberFormat="1" applyFont="1" applyFill="1" applyBorder="1" applyAlignment="1">
      <alignment horizontal="center"/>
    </xf>
    <xf numFmtId="0" fontId="13" fillId="9" borderId="1" xfId="0" applyNumberFormat="1" applyFont="1" applyFill="1" applyBorder="1" applyAlignment="1">
      <alignment horizontal="center"/>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0" xfId="0" applyFont="1" applyFill="1" applyBorder="1" applyAlignment="1">
      <alignment horizontal="center" vertical="top" wrapText="1"/>
    </xf>
    <xf numFmtId="176" fontId="21" fillId="0" borderId="0" xfId="0" applyFont="1" applyFill="1" applyBorder="1" applyAlignment="1">
      <alignment horizontal="center" vertical="center" wrapText="1"/>
    </xf>
    <xf numFmtId="176" fontId="21" fillId="0" borderId="0" xfId="0" applyFont="1" applyFill="1" applyBorder="1" applyAlignment="1">
      <alignment horizontal="left" vertical="center" wrapText="1"/>
    </xf>
    <xf numFmtId="0" fontId="13" fillId="2" borderId="1" xfId="0" applyNumberFormat="1" applyFont="1" applyFill="1" applyBorder="1" applyAlignment="1">
      <alignment horizontal="center"/>
    </xf>
    <xf numFmtId="0" fontId="36" fillId="2" borderId="2" xfId="0" applyNumberFormat="1" applyFont="1" applyFill="1" applyBorder="1" applyAlignment="1">
      <alignment horizontal="center"/>
    </xf>
    <xf numFmtId="0" fontId="37" fillId="0" borderId="9" xfId="0" applyNumberFormat="1" applyFont="1" applyFill="1" applyBorder="1" applyAlignment="1">
      <alignment horizontal="left"/>
    </xf>
    <xf numFmtId="0" fontId="39" fillId="0" borderId="1" xfId="0" applyNumberFormat="1" applyFont="1" applyFill="1" applyBorder="1" applyAlignment="1">
      <alignment horizontal="center"/>
    </xf>
    <xf numFmtId="0" fontId="20" fillId="0" borderId="1" xfId="0" applyNumberFormat="1" applyFont="1" applyFill="1" applyBorder="1" applyAlignment="1">
      <alignment horizontal="left"/>
    </xf>
    <xf numFmtId="0" fontId="37" fillId="0" borderId="1" xfId="0" applyNumberFormat="1" applyFont="1" applyFill="1" applyBorder="1" applyAlignment="1">
      <alignment horizontal="left"/>
    </xf>
    <xf numFmtId="176" fontId="38" fillId="0" borderId="1" xfId="0" applyFont="1" applyBorder="1"/>
    <xf numFmtId="49" fontId="0" fillId="0" borderId="1" xfId="0" applyNumberFormat="1" applyBorder="1"/>
    <xf numFmtId="0" fontId="13" fillId="2" borderId="9" xfId="0" applyNumberFormat="1" applyFont="1" applyFill="1" applyBorder="1" applyAlignment="1">
      <alignment horizontal="center"/>
    </xf>
    <xf numFmtId="49" fontId="0" fillId="0" borderId="1" xfId="0" applyNumberFormat="1" applyFill="1" applyBorder="1" applyAlignment="1"/>
    <xf numFmtId="176" fontId="40" fillId="0" borderId="0" xfId="0" applyFont="1"/>
    <xf numFmtId="176" fontId="0" fillId="0" borderId="6" xfId="0" applyFont="1" applyFill="1" applyBorder="1"/>
    <xf numFmtId="176" fontId="45" fillId="0" borderId="0" xfId="0" applyFont="1"/>
    <xf numFmtId="176" fontId="46" fillId="10" borderId="5" xfId="0" applyFont="1" applyFill="1" applyBorder="1" applyAlignment="1">
      <alignment horizontal="center" vertical="top" wrapText="1"/>
    </xf>
    <xf numFmtId="176" fontId="46" fillId="0" borderId="5" xfId="0" applyFont="1" applyFill="1" applyBorder="1" applyAlignment="1">
      <alignment horizontal="center" vertical="top" wrapText="1"/>
    </xf>
    <xf numFmtId="176" fontId="46" fillId="0" borderId="1" xfId="0" applyFont="1" applyFill="1" applyBorder="1" applyAlignment="1">
      <alignment horizontal="left" vertical="center" wrapText="1"/>
    </xf>
    <xf numFmtId="176" fontId="46" fillId="0" borderId="5" xfId="0" applyFont="1" applyFill="1" applyBorder="1" applyAlignment="1">
      <alignment horizontal="left" vertical="center" wrapText="1"/>
    </xf>
    <xf numFmtId="176" fontId="46" fillId="10" borderId="6" xfId="0" applyFont="1" applyFill="1" applyBorder="1" applyAlignment="1">
      <alignment horizontal="center" vertical="top" wrapText="1"/>
    </xf>
    <xf numFmtId="176" fontId="46" fillId="0" borderId="4" xfId="0" applyFont="1" applyFill="1" applyBorder="1" applyAlignment="1">
      <alignment horizontal="center" vertical="top" wrapText="1"/>
    </xf>
    <xf numFmtId="176" fontId="46" fillId="10" borderId="12" xfId="0" applyFont="1" applyFill="1" applyBorder="1" applyAlignment="1">
      <alignment horizontal="center" vertical="top" wrapText="1"/>
    </xf>
    <xf numFmtId="176" fontId="46" fillId="0" borderId="5" xfId="0" applyFont="1" applyFill="1" applyBorder="1" applyAlignment="1">
      <alignment horizontal="center" vertical="center" wrapText="1"/>
    </xf>
    <xf numFmtId="176" fontId="46" fillId="0" borderId="9" xfId="0" applyFont="1" applyFill="1" applyBorder="1" applyAlignment="1">
      <alignment horizontal="left" vertical="center" wrapText="1"/>
    </xf>
    <xf numFmtId="176" fontId="46" fillId="8" borderId="5" xfId="0" applyFont="1" applyFill="1" applyBorder="1" applyAlignment="1">
      <alignment horizontal="left" vertical="center" wrapText="1"/>
    </xf>
    <xf numFmtId="176" fontId="46" fillId="0" borderId="6" xfId="0" applyFont="1" applyFill="1" applyBorder="1" applyAlignment="1">
      <alignment horizontal="center" vertical="center" wrapText="1"/>
    </xf>
    <xf numFmtId="176" fontId="46" fillId="8" borderId="9" xfId="0" applyFont="1" applyFill="1" applyBorder="1" applyAlignment="1">
      <alignment horizontal="left" vertical="center" wrapText="1"/>
    </xf>
    <xf numFmtId="176" fontId="46" fillId="8" borderId="1" xfId="0" applyFont="1" applyFill="1" applyBorder="1" applyAlignment="1">
      <alignment vertical="center" wrapText="1"/>
    </xf>
    <xf numFmtId="176" fontId="46" fillId="8" borderId="1" xfId="0" applyFont="1" applyFill="1" applyBorder="1" applyAlignment="1">
      <alignment horizontal="left" vertical="center" wrapText="1"/>
    </xf>
    <xf numFmtId="176" fontId="46" fillId="0" borderId="1" xfId="0" applyFont="1" applyFill="1" applyBorder="1" applyAlignment="1">
      <alignment horizontal="center" vertical="top" wrapText="1"/>
    </xf>
    <xf numFmtId="176" fontId="46" fillId="0" borderId="6" xfId="0" applyFont="1" applyFill="1" applyBorder="1" applyAlignment="1">
      <alignment horizontal="center" vertical="top" wrapText="1"/>
    </xf>
    <xf numFmtId="176" fontId="46" fillId="10" borderId="4" xfId="0" applyFont="1" applyFill="1" applyBorder="1" applyAlignment="1">
      <alignment horizontal="center" vertical="top" wrapText="1"/>
    </xf>
    <xf numFmtId="176" fontId="48" fillId="11" borderId="5" xfId="0" applyFont="1" applyFill="1" applyBorder="1" applyAlignment="1">
      <alignment horizontal="center" vertical="top" wrapText="1"/>
    </xf>
    <xf numFmtId="176" fontId="49" fillId="0" borderId="1" xfId="0" applyFont="1" applyFill="1" applyBorder="1" applyAlignment="1">
      <alignment horizontal="center" vertical="top" wrapText="1"/>
    </xf>
    <xf numFmtId="176" fontId="49" fillId="0" borderId="1" xfId="0" applyFont="1" applyFill="1" applyBorder="1" applyAlignment="1">
      <alignment horizontal="left" vertical="center" wrapText="1"/>
    </xf>
    <xf numFmtId="176" fontId="49" fillId="0" borderId="5" xfId="0" applyFont="1" applyFill="1" applyBorder="1" applyAlignment="1">
      <alignment horizontal="left" vertical="center" wrapText="1"/>
    </xf>
    <xf numFmtId="176" fontId="48" fillId="11" borderId="6" xfId="0" applyFont="1" applyFill="1" applyBorder="1" applyAlignment="1">
      <alignment horizontal="center" vertical="top" wrapText="1"/>
    </xf>
    <xf numFmtId="176" fontId="49" fillId="0" borderId="5" xfId="0" applyFont="1" applyFill="1" applyBorder="1" applyAlignment="1">
      <alignment horizontal="center" vertical="top" wrapText="1"/>
    </xf>
    <xf numFmtId="176" fontId="49" fillId="0" borderId="6" xfId="0" applyFont="1" applyFill="1" applyBorder="1" applyAlignment="1">
      <alignment horizontal="center" vertical="top" wrapText="1"/>
    </xf>
    <xf numFmtId="176" fontId="49" fillId="8" borderId="1" xfId="0" applyFont="1" applyFill="1" applyBorder="1" applyAlignment="1">
      <alignment horizontal="left" vertical="center" wrapText="1"/>
    </xf>
    <xf numFmtId="176" fontId="49" fillId="0" borderId="11" xfId="0" applyFont="1" applyFill="1" applyBorder="1" applyAlignment="1">
      <alignment horizontal="left" vertical="center" wrapText="1"/>
    </xf>
    <xf numFmtId="176" fontId="49" fillId="0" borderId="13" xfId="0" applyFont="1" applyFill="1" applyBorder="1" applyAlignment="1">
      <alignment horizontal="left" vertical="center" wrapText="1"/>
    </xf>
    <xf numFmtId="176" fontId="48" fillId="11" borderId="4" xfId="0" applyFont="1" applyFill="1" applyBorder="1" applyAlignment="1">
      <alignment horizontal="center" vertical="top" wrapText="1"/>
    </xf>
    <xf numFmtId="176" fontId="46" fillId="0" borderId="0" xfId="0" applyFont="1" applyFill="1" applyBorder="1" applyAlignment="1">
      <alignment horizontal="center" vertical="top" wrapText="1"/>
    </xf>
    <xf numFmtId="176" fontId="46" fillId="0" borderId="0" xfId="0" applyFont="1" applyFill="1" applyBorder="1" applyAlignment="1">
      <alignment horizontal="center" vertical="center" wrapText="1"/>
    </xf>
    <xf numFmtId="176" fontId="45" fillId="0" borderId="0" xfId="0" applyFont="1" applyAlignment="1">
      <alignment horizontal="left"/>
    </xf>
    <xf numFmtId="176" fontId="41" fillId="4" borderId="1" xfId="0" applyFont="1" applyFill="1" applyBorder="1" applyAlignment="1">
      <alignment horizontal="center" vertical="top" wrapText="1"/>
    </xf>
    <xf numFmtId="176" fontId="42" fillId="12" borderId="1" xfId="0" applyFont="1" applyFill="1" applyBorder="1" applyAlignment="1">
      <alignment horizontal="center" vertical="top" wrapText="1"/>
    </xf>
    <xf numFmtId="176" fontId="42" fillId="12" borderId="1" xfId="0" applyFont="1" applyFill="1" applyBorder="1" applyAlignment="1">
      <alignment horizontal="left" vertical="top" wrapText="1"/>
    </xf>
    <xf numFmtId="176" fontId="42" fillId="12" borderId="6" xfId="0" applyFont="1" applyFill="1" applyBorder="1" applyAlignment="1">
      <alignment horizontal="left" vertical="top" wrapText="1"/>
    </xf>
    <xf numFmtId="176" fontId="45" fillId="0" borderId="0" xfId="0" applyFont="1" applyAlignment="1">
      <alignment vertical="top"/>
    </xf>
    <xf numFmtId="176" fontId="59" fillId="0" borderId="1" xfId="0" applyFont="1" applyBorder="1"/>
    <xf numFmtId="176" fontId="60" fillId="0" borderId="1" xfId="0" applyFont="1" applyBorder="1" applyAlignment="1">
      <alignment vertical="center"/>
    </xf>
    <xf numFmtId="49" fontId="59" fillId="0" borderId="1" xfId="0" applyNumberFormat="1" applyFont="1" applyBorder="1"/>
    <xf numFmtId="176" fontId="61" fillId="0" borderId="1" xfId="0" applyFont="1" applyBorder="1"/>
    <xf numFmtId="49" fontId="60" fillId="0" borderId="1" xfId="0" applyNumberFormat="1" applyFont="1" applyBorder="1" applyAlignment="1">
      <alignment vertical="center"/>
    </xf>
    <xf numFmtId="176" fontId="42" fillId="12" borderId="7" xfId="0" applyFont="1" applyFill="1" applyBorder="1" applyAlignment="1">
      <alignment horizontal="center" vertical="top" wrapText="1"/>
    </xf>
    <xf numFmtId="176" fontId="46" fillId="0" borderId="13" xfId="0" applyFont="1" applyFill="1" applyBorder="1" applyAlignment="1">
      <alignment horizontal="left" vertical="center" wrapText="1"/>
    </xf>
    <xf numFmtId="176" fontId="46" fillId="8" borderId="13" xfId="0" applyFont="1" applyFill="1" applyBorder="1" applyAlignment="1">
      <alignment horizontal="left" vertical="center" wrapText="1"/>
    </xf>
    <xf numFmtId="176" fontId="49" fillId="0" borderId="7" xfId="0" applyFont="1" applyFill="1" applyBorder="1" applyAlignment="1">
      <alignment horizontal="left" vertical="center" wrapText="1"/>
    </xf>
    <xf numFmtId="176" fontId="42" fillId="12" borderId="9" xfId="0" applyFont="1" applyFill="1" applyBorder="1" applyAlignment="1">
      <alignment horizontal="left" vertical="top" wrapText="1"/>
    </xf>
    <xf numFmtId="176" fontId="46" fillId="0" borderId="11" xfId="0" applyFont="1" applyFill="1" applyBorder="1" applyAlignment="1">
      <alignment horizontal="left" vertical="center" wrapText="1"/>
    </xf>
    <xf numFmtId="176" fontId="49" fillId="0" borderId="9" xfId="0" applyFont="1" applyFill="1" applyBorder="1" applyAlignment="1">
      <alignment horizontal="left" vertical="center" wrapText="1"/>
    </xf>
    <xf numFmtId="176" fontId="42" fillId="12" borderId="14" xfId="0" applyFont="1" applyFill="1" applyBorder="1" applyAlignment="1">
      <alignment horizontal="left" vertical="top" wrapText="1"/>
    </xf>
    <xf numFmtId="176" fontId="42" fillId="12" borderId="15" xfId="0" applyFont="1" applyFill="1" applyBorder="1" applyAlignment="1">
      <alignment horizontal="left" vertical="top" wrapText="1"/>
    </xf>
    <xf numFmtId="176" fontId="46" fillId="0" borderId="16" xfId="0" applyFont="1" applyFill="1" applyBorder="1" applyAlignment="1">
      <alignment horizontal="left" vertical="center" wrapText="1"/>
    </xf>
    <xf numFmtId="176" fontId="46" fillId="0" borderId="17" xfId="0" applyFont="1" applyFill="1" applyBorder="1" applyAlignment="1">
      <alignment horizontal="left" vertical="center" wrapText="1"/>
    </xf>
    <xf numFmtId="176" fontId="46" fillId="0" borderId="18" xfId="0" applyFont="1" applyFill="1" applyBorder="1" applyAlignment="1">
      <alignment horizontal="left" vertical="center" wrapText="1"/>
    </xf>
    <xf numFmtId="176" fontId="46" fillId="8" borderId="19" xfId="0" applyFont="1" applyFill="1" applyBorder="1" applyAlignment="1">
      <alignment horizontal="left" vertical="center" wrapText="1"/>
    </xf>
    <xf numFmtId="176" fontId="46" fillId="8" borderId="16" xfId="0" applyFont="1" applyFill="1" applyBorder="1" applyAlignment="1">
      <alignment horizontal="left" vertical="center" wrapText="1"/>
    </xf>
    <xf numFmtId="176" fontId="46" fillId="8" borderId="17" xfId="0" applyFont="1" applyFill="1" applyBorder="1" applyAlignment="1">
      <alignment horizontal="left" vertical="center" wrapText="1"/>
    </xf>
    <xf numFmtId="176" fontId="46" fillId="0" borderId="19" xfId="0" applyFont="1" applyFill="1" applyBorder="1" applyAlignment="1">
      <alignment horizontal="left" vertical="center" wrapText="1"/>
    </xf>
    <xf numFmtId="176" fontId="49" fillId="0" borderId="16" xfId="0" applyFont="1" applyFill="1" applyBorder="1" applyAlignment="1">
      <alignment horizontal="left" vertical="center" wrapText="1"/>
    </xf>
    <xf numFmtId="176" fontId="49" fillId="0" borderId="17" xfId="0" applyFont="1" applyFill="1" applyBorder="1" applyAlignment="1">
      <alignment horizontal="left" vertical="center" wrapText="1"/>
    </xf>
    <xf numFmtId="176" fontId="49" fillId="0" borderId="18" xfId="0" applyFont="1" applyFill="1" applyBorder="1" applyAlignment="1">
      <alignment horizontal="left" vertical="center" wrapText="1"/>
    </xf>
    <xf numFmtId="176" fontId="49" fillId="0" borderId="19" xfId="0" applyFont="1" applyFill="1" applyBorder="1" applyAlignment="1">
      <alignment horizontal="left" vertical="center" wrapText="1"/>
    </xf>
    <xf numFmtId="176" fontId="49" fillId="0" borderId="20" xfId="0" applyFont="1" applyFill="1" applyBorder="1" applyAlignment="1">
      <alignment horizontal="left" vertical="center" wrapText="1"/>
    </xf>
    <xf numFmtId="176" fontId="49" fillId="0" borderId="21" xfId="0" applyFont="1" applyFill="1" applyBorder="1" applyAlignment="1">
      <alignment horizontal="left" vertical="center" wrapText="1"/>
    </xf>
    <xf numFmtId="176" fontId="62" fillId="0" borderId="5" xfId="0" applyFont="1" applyFill="1" applyBorder="1" applyAlignment="1">
      <alignment horizontal="left" vertical="center" wrapText="1"/>
    </xf>
    <xf numFmtId="0" fontId="13" fillId="2" borderId="2" xfId="0" applyNumberFormat="1" applyFont="1" applyFill="1" applyBorder="1" applyAlignment="1">
      <alignment horizontal="center" wrapText="1"/>
    </xf>
    <xf numFmtId="0" fontId="13" fillId="2" borderId="1" xfId="0" applyNumberFormat="1" applyFont="1" applyFill="1" applyBorder="1" applyAlignment="1">
      <alignment horizontal="center" wrapText="1"/>
    </xf>
    <xf numFmtId="0" fontId="13" fillId="2" borderId="2" xfId="0" applyNumberFormat="1" applyFont="1" applyFill="1" applyBorder="1" applyAlignment="1">
      <alignment horizontal="center"/>
    </xf>
    <xf numFmtId="0" fontId="13" fillId="2" borderId="1" xfId="0" applyNumberFormat="1" applyFont="1" applyFill="1" applyBorder="1" applyAlignment="1">
      <alignment horizontal="center"/>
    </xf>
    <xf numFmtId="0" fontId="20" fillId="3" borderId="7" xfId="0" applyNumberFormat="1" applyFont="1" applyFill="1" applyBorder="1" applyAlignment="1">
      <alignment horizontal="left" wrapText="1"/>
    </xf>
    <xf numFmtId="0" fontId="15" fillId="3" borderId="8" xfId="0" applyNumberFormat="1" applyFont="1" applyFill="1" applyBorder="1" applyAlignment="1">
      <alignment horizontal="left" wrapText="1"/>
    </xf>
    <xf numFmtId="0" fontId="15" fillId="3" borderId="9" xfId="0" applyNumberFormat="1" applyFont="1" applyFill="1" applyBorder="1" applyAlignment="1">
      <alignment horizontal="left" wrapText="1"/>
    </xf>
    <xf numFmtId="0" fontId="20" fillId="0" borderId="7" xfId="0" applyNumberFormat="1" applyFont="1" applyFill="1" applyBorder="1" applyAlignment="1">
      <alignment horizontal="left" wrapText="1"/>
    </xf>
    <xf numFmtId="0" fontId="15" fillId="0" borderId="8" xfId="0" applyNumberFormat="1" applyFont="1" applyFill="1" applyBorder="1" applyAlignment="1">
      <alignment horizontal="left" wrapText="1"/>
    </xf>
    <xf numFmtId="0" fontId="15" fillId="0" borderId="9" xfId="0" applyNumberFormat="1" applyFont="1" applyFill="1" applyBorder="1" applyAlignment="1">
      <alignment horizontal="left" wrapText="1"/>
    </xf>
    <xf numFmtId="0" fontId="30" fillId="0" borderId="3" xfId="0" applyNumberFormat="1" applyFont="1" applyBorder="1" applyAlignment="1">
      <alignment horizontal="center" vertical="center"/>
    </xf>
    <xf numFmtId="0" fontId="27" fillId="0" borderId="5" xfId="0" applyNumberFormat="1" applyFont="1" applyBorder="1" applyAlignment="1">
      <alignment horizontal="center" vertical="center"/>
    </xf>
    <xf numFmtId="0" fontId="27" fillId="0" borderId="6" xfId="0" applyNumberFormat="1" applyFont="1" applyBorder="1" applyAlignment="1">
      <alignment horizontal="center" vertical="center"/>
    </xf>
    <xf numFmtId="0" fontId="27" fillId="0" borderId="4" xfId="0" applyNumberFormat="1" applyFont="1" applyBorder="1" applyAlignment="1">
      <alignment horizontal="center" vertical="center"/>
    </xf>
    <xf numFmtId="0" fontId="0" fillId="0" borderId="5" xfId="0" applyNumberFormat="1" applyBorder="1" applyAlignment="1">
      <alignment horizontal="center" vertical="center"/>
    </xf>
    <xf numFmtId="0" fontId="0" fillId="0" borderId="6" xfId="0" applyNumberFormat="1" applyBorder="1" applyAlignment="1">
      <alignment horizontal="center" vertical="center"/>
    </xf>
    <xf numFmtId="0" fontId="0" fillId="0" borderId="4" xfId="0" applyNumberFormat="1" applyBorder="1" applyAlignment="1">
      <alignment horizontal="center" vertical="center"/>
    </xf>
    <xf numFmtId="176" fontId="21" fillId="0" borderId="1" xfId="0" applyFont="1" applyFill="1" applyBorder="1" applyAlignment="1">
      <alignment horizontal="center" vertical="top" wrapText="1"/>
    </xf>
    <xf numFmtId="176" fontId="21" fillId="0" borderId="1" xfId="0" applyFont="1" applyFill="1" applyBorder="1" applyAlignment="1">
      <alignment horizontal="center" vertical="center" wrapText="1"/>
    </xf>
    <xf numFmtId="176" fontId="21" fillId="5" borderId="1" xfId="0" applyFont="1" applyFill="1" applyBorder="1" applyAlignment="1">
      <alignment horizontal="center" vertical="center" wrapText="1"/>
    </xf>
    <xf numFmtId="176" fontId="21" fillId="0" borderId="5" xfId="0" applyFont="1" applyFill="1" applyBorder="1" applyAlignment="1">
      <alignment horizontal="left" vertical="center" wrapText="1"/>
    </xf>
    <xf numFmtId="176" fontId="21" fillId="0" borderId="6" xfId="0" applyFont="1" applyFill="1" applyBorder="1" applyAlignment="1">
      <alignment horizontal="left" vertical="center" wrapText="1"/>
    </xf>
    <xf numFmtId="176" fontId="21" fillId="0" borderId="4" xfId="0" applyFont="1" applyFill="1" applyBorder="1" applyAlignment="1">
      <alignment horizontal="left" vertical="center" wrapText="1"/>
    </xf>
    <xf numFmtId="176" fontId="21" fillId="0" borderId="5" xfId="0" applyFont="1" applyFill="1" applyBorder="1" applyAlignment="1">
      <alignment vertical="center" wrapText="1"/>
    </xf>
    <xf numFmtId="176" fontId="21" fillId="0" borderId="6" xfId="0" applyFont="1" applyFill="1" applyBorder="1" applyAlignment="1">
      <alignment vertical="center" wrapText="1"/>
    </xf>
    <xf numFmtId="176" fontId="21" fillId="0" borderId="4" xfId="0" applyFont="1" applyFill="1" applyBorder="1" applyAlignment="1">
      <alignment vertical="center" wrapText="1"/>
    </xf>
  </cellXfs>
  <cellStyles count="50">
    <cellStyle name="Normal" xfId="0" builtinId="0"/>
    <cellStyle name="Normal 18 11" xfId="46" xr:uid="{00000000-0005-0000-0000-000001000000}"/>
    <cellStyle name="Normal 2" xfId="49" xr:uid="{00000000-0005-0000-0000-000002000000}"/>
    <cellStyle name="Normal 5" xfId="39" xr:uid="{00000000-0005-0000-0000-000003000000}"/>
    <cellStyle name="Standard 2" xfId="5" xr:uid="{00000000-0005-0000-0000-000004000000}"/>
    <cellStyle name="Standard 2 2" xfId="15" xr:uid="{00000000-0005-0000-0000-000005000000}"/>
    <cellStyle name="Standard 2 2 2" xfId="35" xr:uid="{00000000-0005-0000-0000-000006000000}"/>
    <cellStyle name="Standard 2 3" xfId="32" xr:uid="{00000000-0005-0000-0000-000007000000}"/>
    <cellStyle name="Standard_tmp_CandisMatrix_1" xfId="2" xr:uid="{00000000-0005-0000-0000-000008000000}"/>
    <cellStyle name="標準_AW_Support_Enhanced_Diagnostic_Service_for_CMC" xfId="37" xr:uid="{00000000-0005-0000-0000-000031000000}"/>
    <cellStyle name="常规 10" xfId="23" xr:uid="{00000000-0005-0000-0000-00000A000000}"/>
    <cellStyle name="常规 11" xfId="10" xr:uid="{00000000-0005-0000-0000-00000B000000}"/>
    <cellStyle name="常规 11 2" xfId="20" xr:uid="{00000000-0005-0000-0000-00000C000000}"/>
    <cellStyle name="常规 12" xfId="29" xr:uid="{00000000-0005-0000-0000-00000D000000}"/>
    <cellStyle name="常规 13" xfId="24" xr:uid="{00000000-0005-0000-0000-00000E000000}"/>
    <cellStyle name="常规 13 2" xfId="27" xr:uid="{00000000-0005-0000-0000-00000F000000}"/>
    <cellStyle name="常规 14" xfId="28" xr:uid="{00000000-0005-0000-0000-000010000000}"/>
    <cellStyle name="常规 15" xfId="31" xr:uid="{00000000-0005-0000-0000-000011000000}"/>
    <cellStyle name="常规 16" xfId="44" xr:uid="{00000000-0005-0000-0000-000012000000}"/>
    <cellStyle name="常规 17" xfId="45" xr:uid="{00000000-0005-0000-0000-000013000000}"/>
    <cellStyle name="常规 18" xfId="48" xr:uid="{00000000-0005-0000-0000-000014000000}"/>
    <cellStyle name="常规 19" xfId="26" xr:uid="{00000000-0005-0000-0000-000015000000}"/>
    <cellStyle name="常规 2" xfId="3" xr:uid="{00000000-0005-0000-0000-000016000000}"/>
    <cellStyle name="常规 2 2" xfId="13" xr:uid="{00000000-0005-0000-0000-000017000000}"/>
    <cellStyle name="常规 2 3" xfId="33" xr:uid="{00000000-0005-0000-0000-000018000000}"/>
    <cellStyle name="常规 21" xfId="47" xr:uid="{00000000-0005-0000-0000-000019000000}"/>
    <cellStyle name="常规 23" xfId="43" xr:uid="{00000000-0005-0000-0000-00001A000000}"/>
    <cellStyle name="常规 24" xfId="25" xr:uid="{00000000-0005-0000-0000-00001B000000}"/>
    <cellStyle name="常规 24 2" xfId="30" xr:uid="{00000000-0005-0000-0000-00001C000000}"/>
    <cellStyle name="常规 3" xfId="1" xr:uid="{00000000-0005-0000-0000-00001D000000}"/>
    <cellStyle name="常规 3 2" xfId="8" xr:uid="{00000000-0005-0000-0000-00001E000000}"/>
    <cellStyle name="常规 3 2 2" xfId="18" xr:uid="{00000000-0005-0000-0000-00001F000000}"/>
    <cellStyle name="常规 3 2 3" xfId="40" xr:uid="{00000000-0005-0000-0000-000020000000}"/>
    <cellStyle name="常规 3 3" xfId="12" xr:uid="{00000000-0005-0000-0000-000021000000}"/>
    <cellStyle name="常规 3 4" xfId="34" xr:uid="{00000000-0005-0000-0000-000022000000}"/>
    <cellStyle name="常规 39" xfId="21" xr:uid="{00000000-0005-0000-0000-000023000000}"/>
    <cellStyle name="常规 4" xfId="4" xr:uid="{00000000-0005-0000-0000-000024000000}"/>
    <cellStyle name="常规 4 2" xfId="14" xr:uid="{00000000-0005-0000-0000-000025000000}"/>
    <cellStyle name="常规 4 3" xfId="38" xr:uid="{00000000-0005-0000-0000-000026000000}"/>
    <cellStyle name="常规 5" xfId="6" xr:uid="{00000000-0005-0000-0000-000027000000}"/>
    <cellStyle name="常规 5 2" xfId="16" xr:uid="{00000000-0005-0000-0000-000028000000}"/>
    <cellStyle name="常规 5 3" xfId="41" xr:uid="{00000000-0005-0000-0000-000029000000}"/>
    <cellStyle name="常规 6" xfId="7" xr:uid="{00000000-0005-0000-0000-00002A000000}"/>
    <cellStyle name="常规 6 2" xfId="17" xr:uid="{00000000-0005-0000-0000-00002B000000}"/>
    <cellStyle name="常规 6 3" xfId="42" xr:uid="{00000000-0005-0000-0000-00002C000000}"/>
    <cellStyle name="常规 7" xfId="9" xr:uid="{00000000-0005-0000-0000-00002D000000}"/>
    <cellStyle name="常规 7 2" xfId="19" xr:uid="{00000000-0005-0000-0000-00002E000000}"/>
    <cellStyle name="常规 8" xfId="11" xr:uid="{00000000-0005-0000-0000-00002F000000}"/>
    <cellStyle name="常规 9" xfId="22" xr:uid="{00000000-0005-0000-0000-000030000000}"/>
    <cellStyle name="一般_AW_Support_DTC_for_HAITEC" xfId="36"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3.xml"/><Relationship Id="rId50" Type="http://schemas.openxmlformats.org/officeDocument/2006/relationships/revisionLog" Target="revisionLog2.xml"/><Relationship Id="rId53" Type="http://schemas.openxmlformats.org/officeDocument/2006/relationships/revisionLog" Target="revisionLog5.xml"/><Relationship Id="rId49" Type="http://schemas.openxmlformats.org/officeDocument/2006/relationships/revisionLog" Target="revisionLog1.xml"/><Relationship Id="rId52"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6480D6B-E50F-4B13-B55C-B125AA1F0841}" diskRevisions="1" revisionId="952" version="3" protected="1">
  <header guid="{0B260F36-4E37-4D87-BCC6-D64C351D2299}" dateTime="2021-05-08T10:07:51" maxSheetId="8" userName="Yin, Joss (X.)" r:id="rId49">
    <sheetIdMap count="7">
      <sheetId val="1"/>
      <sheetId val="2"/>
      <sheetId val="3"/>
      <sheetId val="4"/>
      <sheetId val="6"/>
      <sheetId val="7"/>
      <sheetId val="5"/>
    </sheetIdMap>
  </header>
  <header guid="{B778C5F0-37C4-4EB1-B6A0-0D7E15FA5791}" dateTime="2021-05-10T13:20:39" maxSheetId="8" userName="Yin, Joss (X.)" r:id="rId50" minRId="842" maxRId="936">
    <sheetIdMap count="7">
      <sheetId val="1"/>
      <sheetId val="2"/>
      <sheetId val="3"/>
      <sheetId val="4"/>
      <sheetId val="6"/>
      <sheetId val="7"/>
      <sheetId val="5"/>
    </sheetIdMap>
  </header>
  <header guid="{787C1782-CAB9-4F1B-B984-656CF3788C7C}" dateTime="2021-05-10T13:23:17" maxSheetId="8" userName="Yin, Joss (X.)" r:id="rId51">
    <sheetIdMap count="7">
      <sheetId val="1"/>
      <sheetId val="2"/>
      <sheetId val="3"/>
      <sheetId val="4"/>
      <sheetId val="6"/>
      <sheetId val="7"/>
      <sheetId val="5"/>
    </sheetIdMap>
  </header>
  <header guid="{A2228190-0B66-4B1C-9820-27C16B020AD6}" dateTime="2021-05-10T15:11:04" maxSheetId="8" userName="Yin, Joss (X.)" r:id="rId52" minRId="946">
    <sheetIdMap count="7">
      <sheetId val="1"/>
      <sheetId val="2"/>
      <sheetId val="3"/>
      <sheetId val="4"/>
      <sheetId val="6"/>
      <sheetId val="7"/>
      <sheetId val="5"/>
    </sheetIdMap>
  </header>
  <header guid="{F6480D6B-E50F-4B13-B55C-B125AA1F0841}" dateTime="2021-05-10T15:11:34" maxSheetId="8" userName="Yin, Joss (X.)" r:id="rId53" minRId="951" maxRId="952">
    <sheetIdMap count="7">
      <sheetId val="1"/>
      <sheetId val="2"/>
      <sheetId val="3"/>
      <sheetId val="4"/>
      <sheetId val="6"/>
      <sheetId val="7"/>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Cols" hidden="1" oldHidden="1">
    <formula>'DureOS-LIN'!$I:$V</formula>
    <oldFormula>'DureOS-LIN'!$I:$V</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2" sId="1">
    <oc r="P29" t="inlineStr">
      <is>
        <t>0x0</t>
        <phoneticPr fontId="0" type="noConversion"/>
      </is>
    </oc>
    <nc r="P29" t="inlineStr">
      <is>
        <t>0x2</t>
        <phoneticPr fontId="0" type="noConversion"/>
      </is>
    </nc>
  </rcc>
  <rcc rId="843" sId="5" odxf="1" dxf="1">
    <nc r="E15" t="inlineStr">
      <is>
        <t>SunRoof</t>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44" sId="5" odxf="1" s="1" dxf="1">
    <nc r="F15" t="inlineStr">
      <is>
        <t xml:space="preserve">APIM_CISM </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45" sId="5" odxf="1" dxf="1">
    <nc r="G15" t="inlineStr">
      <is>
        <t>SunroofDSPLStatusModeSS</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846" sId="5" odxf="1" dxf="1">
    <nc r="H15" t="inlineStr">
      <is>
        <t>SS mode</t>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5"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847" sId="5" odxf="1" s="1" dxf="1">
    <nc r="J15" t="inlineStr">
      <is>
        <t>SunRoof_1</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48" sId="5" odxf="1" s="1" dxf="1">
    <nc r="K15" t="inlineStr">
      <is>
        <t>0x29</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49" sId="5" odxf="1" s="1" dxf="1">
    <nc r="L15">
      <v>1</v>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50" sId="5" odxf="1" dxf="1">
    <nc r="M15">
      <f>N14+1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51" sId="5" odxf="1" dxf="1">
    <nc r="N15">
      <f>M15+L15-1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52" sId="5" odxf="1" dxf="1">
    <nc r="O15">
      <v>1</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53" sId="5" odxf="1" dxf="1">
    <nc r="P15" t="inlineStr">
      <is>
        <t>Intel</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54" sId="5" odxf="1" dxf="1">
    <nc r="Q15" t="inlineStr">
      <is>
        <t>Unsigned</t>
        <phoneticPr fontId="0" type="noConversion"/>
      </is>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55" sId="5" odxf="1" dxf="1">
    <nc r="R15" t="inlineStr">
      <is>
        <t>Enhanced</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56" sId="5" odxf="1" dxf="1">
    <nc r="S15" t="inlineStr">
      <is>
        <t>0x2</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57" sId="5" odxf="1" s="1" dxf="1">
    <nc r="T15" t="inlineStr">
      <is>
        <t>keep last value</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58" sId="5" odxf="1" dxf="1">
    <nc r="U15">
      <v>1</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59" sId="5" odxf="1" dxf="1">
    <nc r="V15">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60" sId="5" odxf="1" dxf="1">
    <nc r="W15">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61" sId="5" odxf="1" dxf="1">
    <nc r="X15">
      <v>4</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862" sId="5" odxf="1" dxf="1">
    <nc r="Z15" t="inlineStr">
      <is>
        <t>0x0:normal(delay ACC = H)
0x1:standby(delay ACC = L)</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863" sId="5" odxf="1" dxf="1">
    <nc r="AB15" t="inlineStr">
      <is>
        <t>x</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864" sId="5" odxf="1" dxf="1">
    <nc r="E16" t="inlineStr">
      <is>
        <t>SunRoof</t>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65" sId="5" odxf="1" s="1" dxf="1">
    <nc r="F16" t="inlineStr">
      <is>
        <t xml:space="preserve">APIM_CISM </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66" sId="5" odxf="1" dxf="1">
    <nc r="G16" t="inlineStr">
      <is>
        <t>SunroofDSPLStatusModeSS</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867" sId="5" odxf="1" dxf="1">
    <nc r="H16" t="inlineStr">
      <is>
        <t>SS mode</t>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6"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868" sId="5" odxf="1" s="1" dxf="1">
    <nc r="J16" t="inlineStr">
      <is>
        <t>SunRoof_1</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69" sId="5" odxf="1" s="1" dxf="1">
    <nc r="K16" t="inlineStr">
      <is>
        <t>0x29</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70" sId="5" odxf="1" s="1" dxf="1">
    <nc r="L16">
      <v>1</v>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71" sId="5" odxf="1" dxf="1">
    <nc r="M16">
      <f>N15+1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72" sId="5" odxf="1" dxf="1">
    <nc r="N16">
      <f>M16+L16-1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73" sId="5" odxf="1" dxf="1">
    <nc r="O16">
      <v>1</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74" sId="5" odxf="1" dxf="1">
    <nc r="P16" t="inlineStr">
      <is>
        <t>Intel</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75" sId="5" odxf="1" dxf="1">
    <nc r="Q16" t="inlineStr">
      <is>
        <t>Unsigned</t>
        <phoneticPr fontId="0" type="noConversion"/>
      </is>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76" sId="5" odxf="1" dxf="1">
    <nc r="R16" t="inlineStr">
      <is>
        <t>Enhanced</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77" sId="5" odxf="1" dxf="1">
    <nc r="S16" t="inlineStr">
      <is>
        <t>0x2</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78" sId="5" odxf="1" s="1" dxf="1">
    <nc r="T16" t="inlineStr">
      <is>
        <t>keep last value</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79" sId="5" odxf="1" dxf="1">
    <nc r="U16">
      <v>1</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80" sId="5" odxf="1" dxf="1">
    <nc r="V16">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81" sId="5" odxf="1" dxf="1">
    <nc r="W16">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82" sId="5" odxf="1" dxf="1">
    <nc r="X16">
      <v>4</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883" sId="5" odxf="1" dxf="1">
    <nc r="Z16" t="inlineStr">
      <is>
        <t>0x0:normal(delay ACC = H)
0x1:standby(delay ACC = L)</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884" sId="5" odxf="1" dxf="1">
    <nc r="AB16" t="inlineStr">
      <is>
        <t>x</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rc rId="885" sId="5" ref="A15:XFD15" action="deleteRow">
    <undo index="0" exp="ref" v="1" dr="N15" r="M16" sId="5"/>
    <rfmt sheetId="5" xfDxf="1" sqref="A15:XFD15" start="0" length="0"/>
    <rfmt sheetId="5" sqref="A15" start="0" length="0">
      <dxf>
        <numFmt numFmtId="30" formatCode="@"/>
      </dxf>
    </rfmt>
    <rcc rId="0" sId="5" dxf="1">
      <nc r="E15" t="inlineStr">
        <is>
          <t>SunRoof</t>
        </is>
      </nc>
      <ndxf>
        <numFmt numFmtId="0" formatCode="General"/>
        <alignment horizontal="center" vertical="top"/>
        <border outline="0">
          <left style="thin">
            <color indexed="64"/>
          </left>
          <right style="thin">
            <color indexed="64"/>
          </right>
          <top style="thin">
            <color indexed="64"/>
          </top>
          <bottom style="thin">
            <color indexed="64"/>
          </bottom>
        </border>
      </ndxf>
    </rcc>
    <rcc rId="0" sId="5" s="1" dxf="1">
      <nc r="F15" t="inlineStr">
        <is>
          <t xml:space="preserve">APIM_CISM </t>
        </is>
      </nc>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0" sId="5" dxf="1">
      <nc r="G15" t="inlineStr">
        <is>
          <t>SunroofDSPLStatusModeSS</t>
          <phoneticPr fontId="0" type="noConversion"/>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0" sId="5" dxf="1">
      <nc r="H15" t="inlineStr">
        <is>
          <t>SS mode</t>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5"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0" sId="5" s="1" dxf="1">
      <nc r="J15" t="inlineStr">
        <is>
          <t>SunRoof_1</t>
        </is>
      </nc>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0" sId="5" s="1" dxf="1">
      <nc r="K15" t="inlineStr">
        <is>
          <t>0x29</t>
        </is>
      </nc>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s="1" dxf="1">
      <nc r="L15">
        <v>1</v>
      </nc>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dxf="1">
      <nc r="M15">
        <f>N14+1</f>
      </nc>
      <ndxf>
        <numFmt numFmtId="0" formatCode="General"/>
        <alignment horizontal="center" vertical="top"/>
        <border outline="0">
          <left style="thin">
            <color indexed="64"/>
          </left>
          <right style="thin">
            <color indexed="64"/>
          </right>
          <top style="thin">
            <color indexed="64"/>
          </top>
          <bottom style="thin">
            <color indexed="64"/>
          </bottom>
        </border>
      </ndxf>
    </rcc>
    <rcc rId="0" sId="5" dxf="1">
      <nc r="N15">
        <f>M15+L15-1</f>
      </nc>
      <ndxf>
        <numFmt numFmtId="0" formatCode="General"/>
        <alignment horizontal="center" vertical="top"/>
        <border outline="0">
          <left style="thin">
            <color indexed="64"/>
          </left>
          <right style="thin">
            <color indexed="64"/>
          </right>
          <top style="thin">
            <color indexed="64"/>
          </top>
          <bottom style="thin">
            <color indexed="64"/>
          </bottom>
        </border>
      </ndxf>
    </rcc>
    <rcc rId="0" sId="5" dxf="1">
      <nc r="O15">
        <v>1</v>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P15" t="inlineStr">
        <is>
          <t>Intel</t>
        </is>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Q15" t="inlineStr">
        <is>
          <t>Unsigned</t>
          <phoneticPr fontId="0" type="noConversion"/>
        </is>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R15" t="inlineStr">
        <is>
          <t>Enhanced</t>
        </is>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S15" t="inlineStr">
        <is>
          <t>0x2</t>
          <phoneticPr fontId="0" type="noConversion"/>
        </is>
      </nc>
      <ndxf>
        <numFmt numFmtId="0" formatCode="General"/>
        <alignment horizontal="center" vertical="top"/>
        <border outline="0">
          <left style="thin">
            <color indexed="64"/>
          </left>
          <right style="thin">
            <color indexed="64"/>
          </right>
          <top style="thin">
            <color indexed="64"/>
          </top>
          <bottom style="thin">
            <color indexed="64"/>
          </bottom>
        </border>
      </ndxf>
    </rcc>
    <rcc rId="0" sId="5" s="1" dxf="1">
      <nc r="T15" t="inlineStr">
        <is>
          <t>keep last value</t>
        </is>
      </nc>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dxf="1">
      <nc r="U15">
        <v>1</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V15">
        <v>0</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W15">
        <v>0</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X15">
        <v>4</v>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0" sId="5" dxf="1">
      <nc r="Z15" t="inlineStr">
        <is>
          <t>0x0:normal(delay ACC = H)
0x1:standby(delay ACC = L)</t>
          <phoneticPr fontId="0" type="noConversion"/>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0" sId="5" dxf="1">
      <nc r="AB15" t="inlineStr">
        <is>
          <t>x</t>
          <phoneticPr fontId="0" type="noConversion"/>
        </is>
      </nc>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rc>
  <rrc rId="886" sId="5" ref="A15:XFD15" action="deleteRow">
    <rfmt sheetId="5" xfDxf="1" sqref="A15:XFD15" start="0" length="0"/>
    <rfmt sheetId="5" sqref="A15" start="0" length="0">
      <dxf>
        <numFmt numFmtId="30" formatCode="@"/>
      </dxf>
    </rfmt>
    <rcc rId="0" sId="5" dxf="1">
      <nc r="E15" t="inlineStr">
        <is>
          <t>SunRoof</t>
        </is>
      </nc>
      <ndxf>
        <numFmt numFmtId="0" formatCode="General"/>
        <alignment horizontal="center" vertical="top"/>
        <border outline="0">
          <left style="thin">
            <color indexed="64"/>
          </left>
          <right style="thin">
            <color indexed="64"/>
          </right>
          <top style="thin">
            <color indexed="64"/>
          </top>
          <bottom style="thin">
            <color indexed="64"/>
          </bottom>
        </border>
      </ndxf>
    </rcc>
    <rcc rId="0" sId="5" s="1" dxf="1">
      <nc r="F15" t="inlineStr">
        <is>
          <t xml:space="preserve">APIM_CISM </t>
        </is>
      </nc>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0" sId="5" dxf="1">
      <nc r="G15" t="inlineStr">
        <is>
          <t>SunroofDSPLStatusModeSS</t>
          <phoneticPr fontId="0" type="noConversion"/>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0" sId="5" dxf="1">
      <nc r="H15" t="inlineStr">
        <is>
          <t>SS mode</t>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5"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0" sId="5" s="1" dxf="1">
      <nc r="J15" t="inlineStr">
        <is>
          <t>SunRoof_1</t>
        </is>
      </nc>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0" sId="5" s="1" dxf="1">
      <nc r="K15" t="inlineStr">
        <is>
          <t>0x29</t>
        </is>
      </nc>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s="1" dxf="1">
      <nc r="L15">
        <v>1</v>
      </nc>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dxf="1">
      <nc r="M15">
        <f>#REF!+1</f>
      </nc>
      <ndxf>
        <numFmt numFmtId="0" formatCode="General"/>
        <alignment horizontal="center" vertical="top"/>
        <border outline="0">
          <left style="thin">
            <color indexed="64"/>
          </left>
          <right style="thin">
            <color indexed="64"/>
          </right>
          <top style="thin">
            <color indexed="64"/>
          </top>
          <bottom style="thin">
            <color indexed="64"/>
          </bottom>
        </border>
      </ndxf>
    </rcc>
    <rcc rId="0" sId="5" dxf="1">
      <nc r="N15">
        <f>M15+L15-1</f>
      </nc>
      <ndxf>
        <numFmt numFmtId="0" formatCode="General"/>
        <alignment horizontal="center" vertical="top"/>
        <border outline="0">
          <left style="thin">
            <color indexed="64"/>
          </left>
          <right style="thin">
            <color indexed="64"/>
          </right>
          <top style="thin">
            <color indexed="64"/>
          </top>
          <bottom style="thin">
            <color indexed="64"/>
          </bottom>
        </border>
      </ndxf>
    </rcc>
    <rcc rId="0" sId="5" dxf="1">
      <nc r="O15">
        <v>1</v>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P15" t="inlineStr">
        <is>
          <t>Intel</t>
        </is>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Q15" t="inlineStr">
        <is>
          <t>Unsigned</t>
          <phoneticPr fontId="0" type="noConversion"/>
        </is>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R15" t="inlineStr">
        <is>
          <t>Enhanced</t>
        </is>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S15" t="inlineStr">
        <is>
          <t>0x2</t>
          <phoneticPr fontId="0" type="noConversion"/>
        </is>
      </nc>
      <ndxf>
        <numFmt numFmtId="0" formatCode="General"/>
        <alignment horizontal="center" vertical="top"/>
        <border outline="0">
          <left style="thin">
            <color indexed="64"/>
          </left>
          <right style="thin">
            <color indexed="64"/>
          </right>
          <top style="thin">
            <color indexed="64"/>
          </top>
          <bottom style="thin">
            <color indexed="64"/>
          </bottom>
        </border>
      </ndxf>
    </rcc>
    <rcc rId="0" sId="5" s="1" dxf="1">
      <nc r="T15" t="inlineStr">
        <is>
          <t>keep last value</t>
        </is>
      </nc>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0" sId="5" dxf="1">
      <nc r="U15">
        <v>1</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V15">
        <v>0</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W15">
        <v>0</v>
      </nc>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0" sId="5" dxf="1">
      <nc r="X15">
        <v>4</v>
      </nc>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0" sId="5" dxf="1">
      <nc r="Z15" t="inlineStr">
        <is>
          <t>0x0:normal(delay ACC = H)
0x1:standby(delay ACC = L)</t>
          <phoneticPr fontId="0" type="noConversion"/>
        </is>
      </nc>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0" sId="5" dxf="1">
      <nc r="AB15" t="inlineStr">
        <is>
          <t>x</t>
          <phoneticPr fontId="0" type="noConversion"/>
        </is>
      </nc>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rc>
  <rcc rId="887" sId="5" odxf="1" dxf="1">
    <nc r="E15" t="inlineStr">
      <is>
        <t>SunRoof</t>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88" sId="5" odxf="1" s="1" dxf="1">
    <nc r="F15" t="inlineStr">
      <is>
        <t xml:space="preserve">APIM_CISM </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89" sId="5" odxf="1" dxf="1">
    <nc r="G15" t="inlineStr">
      <is>
        <t>SunroofDSPLStatusModeSS</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890" sId="5" odxf="1" dxf="1">
    <nc r="H15" t="inlineStr">
      <is>
        <t>SS mode</t>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5"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891" sId="5" odxf="1" s="1" dxf="1">
    <nc r="J15" t="inlineStr">
      <is>
        <t>SunRoof_1</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892" sId="5" odxf="1" s="1" dxf="1">
    <nc r="K15" t="inlineStr">
      <is>
        <t>0x29</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93" sId="5" odxf="1" s="1" dxf="1">
    <nc r="L15">
      <v>1</v>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894" sId="5" odxf="1" dxf="1">
    <nc r="M15">
      <f>N14+1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95" sId="5" odxf="1" dxf="1">
    <nc r="N15">
      <f>M15+L15-1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896" sId="5" odxf="1" dxf="1">
    <nc r="O15">
      <v>1</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97" sId="5" odxf="1" dxf="1">
    <nc r="P15" t="inlineStr">
      <is>
        <t>Intel</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98" sId="5" odxf="1" dxf="1">
    <nc r="Q15" t="inlineStr">
      <is>
        <t>Unsigned</t>
        <phoneticPr fontId="0" type="noConversion"/>
      </is>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899" sId="5" odxf="1" dxf="1">
    <nc r="R15" t="inlineStr">
      <is>
        <t>Enhanced</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S15" start="0" length="0">
    <dxf>
      <font>
        <sz val="10"/>
        <color rgb="FFFF0000"/>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00" sId="5" odxf="1" s="1" dxf="1">
    <nc r="T15" t="inlineStr">
      <is>
        <t>keep last value</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901" sId="5" odxf="1" dxf="1">
    <nc r="U15">
      <v>1</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02" sId="5" odxf="1" dxf="1">
    <nc r="V15">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03" sId="5" odxf="1" dxf="1">
    <nc r="W15">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04" sId="5" odxf="1" dxf="1">
    <nc r="X15">
      <v>4</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05" sId="5" odxf="1" dxf="1">
    <nc r="Z15" t="inlineStr">
      <is>
        <t>0x0:normal(delay ACC = H)
0x1:standby(delay ACC = L)</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06" sId="5" odxf="1" dxf="1">
    <nc r="AB15" t="inlineStr">
      <is>
        <t>x</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5"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07" sId="5" odxf="1" dxf="1">
    <nc r="E16" t="inlineStr">
      <is>
        <t>SunRoof</t>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908" sId="5" odxf="1" s="1" dxf="1">
    <nc r="F16" t="inlineStr">
      <is>
        <t xml:space="preserve">APIM_CISM </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909" sId="5" odxf="1" dxf="1">
    <nc r="G16" t="inlineStr">
      <is>
        <t>SunroofDSPLStatusModeSS</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cc rId="910" sId="5" odxf="1" dxf="1">
    <nc r="H16" t="inlineStr">
      <is>
        <t>SS mode</t>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I16" start="0" length="0">
    <dxf>
      <font>
        <sz val="10"/>
        <color theme="1"/>
        <name val="Arial"/>
        <family val="2"/>
        <scheme val="none"/>
      </font>
      <numFmt numFmtId="0" formatCode="General"/>
      <alignment horizontal="center" vertical="top" wrapText="1"/>
      <border outline="0">
        <left style="thin">
          <color indexed="64"/>
        </left>
        <right style="thin">
          <color indexed="64"/>
        </right>
        <top style="thin">
          <color indexed="64"/>
        </top>
        <bottom style="thin">
          <color indexed="64"/>
        </bottom>
      </border>
    </dxf>
  </rfmt>
  <rcc rId="911" sId="5" odxf="1" s="1" dxf="1">
    <nc r="J16" t="inlineStr">
      <is>
        <t>SunRoof_1</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border outline="0">
        <left style="thin">
          <color indexed="64"/>
        </left>
        <right style="thin">
          <color indexed="64"/>
        </right>
        <top style="thin">
          <color indexed="64"/>
        </top>
        <bottom style="thin">
          <color indexed="64"/>
        </bottom>
      </border>
    </ndxf>
  </rcc>
  <rcc rId="912" sId="5" odxf="1" s="1" dxf="1">
    <nc r="K16" t="inlineStr">
      <is>
        <t>0x29</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913" sId="5" odxf="1" s="1" dxf="1">
    <nc r="L16">
      <v>1</v>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theme="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914" sId="5" odxf="1" dxf="1">
    <nc r="M16">
      <f>N15+1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915" sId="5" odxf="1" dxf="1">
    <nc r="N16">
      <f>M16+L16-1</f>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cc rId="916" sId="5" odxf="1" dxf="1">
    <nc r="O16">
      <v>1</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17" sId="5" odxf="1" dxf="1">
    <nc r="P16" t="inlineStr">
      <is>
        <t>Intel</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18" sId="5" odxf="1" dxf="1">
    <nc r="Q16" t="inlineStr">
      <is>
        <t>Unsigned</t>
        <phoneticPr fontId="0" type="noConversion"/>
      </is>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19" sId="5" odxf="1" dxf="1">
    <nc r="R16" t="inlineStr">
      <is>
        <t>Enhanced</t>
      </is>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S16" start="0" length="0">
    <dxf>
      <font>
        <sz val="10"/>
        <color rgb="FFFF0000"/>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20" sId="5" odxf="1" s="1" dxf="1">
    <nc r="T16" t="inlineStr">
      <is>
        <t>keep last value</t>
      </is>
    </nc>
    <odxf>
      <font>
        <b val="0"/>
        <i val="0"/>
        <strike val="0"/>
        <condense val="0"/>
        <extend val="0"/>
        <outline val="0"/>
        <shadow val="0"/>
        <u val="none"/>
        <vertAlign val="baseline"/>
        <sz val="10"/>
        <color auto="1"/>
        <name val="Arial"/>
        <family val="2"/>
        <scheme val="none"/>
      </font>
      <numFmt numFmtId="176" formatCode="[$-809]dd\ mmmm\ yyyy;@"/>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0"/>
        <color auto="1"/>
        <name val="Arial"/>
        <family val="2"/>
        <scheme val="none"/>
      </font>
      <numFmt numFmtId="0" formatCode="General"/>
      <alignment horizontal="center" wrapText="1"/>
      <border outline="0">
        <left style="thin">
          <color indexed="64"/>
        </left>
        <right style="thin">
          <color indexed="64"/>
        </right>
        <top style="thin">
          <color indexed="64"/>
        </top>
        <bottom style="thin">
          <color indexed="64"/>
        </bottom>
      </border>
    </ndxf>
  </rcc>
  <rcc rId="921" sId="5" odxf="1" dxf="1">
    <nc r="U16">
      <v>1</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22" sId="5" odxf="1" dxf="1">
    <nc r="V16">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23" sId="5" odxf="1" dxf="1">
    <nc r="W16">
      <v>0</v>
    </nc>
    <odxf>
      <font>
        <sz val="10"/>
        <color auto="1"/>
        <name val="Arial"/>
        <family val="2"/>
        <scheme val="none"/>
      </font>
      <numFmt numFmtId="176" formatCode="[$-809]dd\ mmmm\ yyyy;@"/>
      <alignment horizontal="general" vertical="bottom"/>
      <border outline="0">
        <left/>
        <right/>
        <top/>
        <bottom/>
      </border>
    </odxf>
    <ndxf>
      <font>
        <sz val="10"/>
        <color auto="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cc rId="924" sId="5" odxf="1" dxf="1">
    <nc r="X16">
      <v>4</v>
    </nc>
    <odxf>
      <font>
        <sz val="10"/>
        <color auto="1"/>
        <name val="Arial"/>
        <family val="2"/>
        <scheme val="none"/>
      </font>
      <numFmt numFmtId="176" formatCode="[$-809]dd\ mmmm\ yyyy;@"/>
      <alignment horizontal="general" vertical="bottom"/>
      <border outline="0">
        <left/>
        <right/>
        <top/>
        <bottom/>
      </border>
    </odxf>
    <n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ndxf>
  </rcc>
  <rfmt sheetId="5" sqref="Y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25" sId="5" odxf="1" dxf="1">
    <nc r="Z16" t="inlineStr">
      <is>
        <t>0x0:normal(delay ACC = H)
0x1:standby(delay ACC = L)</t>
        <phoneticPr fontId="0" type="noConversion"/>
      </is>
    </nc>
    <odxf>
      <font>
        <sz val="10"/>
        <color auto="1"/>
        <name val="Arial"/>
        <family val="2"/>
        <scheme val="none"/>
      </font>
      <numFmt numFmtId="176" formatCode="[$-809]dd\ mmmm\ yyyy;@"/>
      <alignment horizontal="general" vertical="bottom" wrapText="0"/>
      <border outline="0">
        <left/>
        <right/>
        <top/>
        <bottom/>
      </border>
    </odxf>
    <ndxf>
      <font>
        <sz val="10"/>
        <color theme="1"/>
        <name val="Arial"/>
        <family val="2"/>
        <scheme val="none"/>
      </font>
      <numFmt numFmtId="0" formatCode="General"/>
      <alignment horizontal="left" vertical="top" wrapText="1"/>
      <border outline="0">
        <left style="thin">
          <color indexed="64"/>
        </left>
        <right style="thin">
          <color indexed="64"/>
        </right>
        <top style="thin">
          <color indexed="64"/>
        </top>
        <bottom style="thin">
          <color indexed="64"/>
        </bottom>
      </border>
    </ndxf>
  </rcc>
  <rfmt sheetId="5" sqref="AA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26" sId="5" odxf="1" dxf="1">
    <nc r="AB16" t="inlineStr">
      <is>
        <t>x</t>
        <phoneticPr fontId="0" type="noConversion"/>
      </is>
    </nc>
    <odxf>
      <numFmt numFmtId="176" formatCode="[$-809]dd\ mmmm\ yyyy;@"/>
      <alignment horizontal="general" vertical="bottom"/>
      <border outline="0">
        <left/>
        <right/>
        <top/>
        <bottom/>
      </border>
    </odxf>
    <ndxf>
      <numFmt numFmtId="0" formatCode="General"/>
      <alignment horizontal="center" vertical="top"/>
      <border outline="0">
        <left style="thin">
          <color indexed="64"/>
        </left>
        <right style="thin">
          <color indexed="64"/>
        </right>
        <top style="thin">
          <color indexed="64"/>
        </top>
        <bottom style="thin">
          <color indexed="64"/>
        </bottom>
      </border>
    </ndxf>
  </rcc>
  <rfmt sheetId="5" sqref="AC16" start="0" length="0">
    <dxf>
      <font>
        <sz val="10"/>
        <color theme="1"/>
        <name val="Arial"/>
        <family val="2"/>
        <scheme val="none"/>
      </font>
      <numFmt numFmtId="0" formatCode="General"/>
      <alignment horizontal="center" vertical="top"/>
      <border outline="0">
        <left style="thin">
          <color indexed="64"/>
        </left>
        <right style="thin">
          <color indexed="64"/>
        </right>
        <top style="thin">
          <color indexed="64"/>
        </top>
        <bottom style="thin">
          <color indexed="64"/>
        </bottom>
      </border>
    </dxf>
  </rfmt>
  <rcc rId="927" sId="5">
    <nc r="S15" t="inlineStr">
      <is>
        <t>0x0</t>
        <phoneticPr fontId="0" type="noConversion"/>
      </is>
    </nc>
  </rcc>
  <rcc rId="928" sId="5">
    <nc r="S16" t="inlineStr">
      <is>
        <t>0x2</t>
        <phoneticPr fontId="0" type="noConversion"/>
      </is>
    </nc>
  </rcc>
  <rfmt sheetId="5" sqref="A15" start="0" length="0">
    <dxf>
      <border outline="0">
        <left style="thin">
          <color indexed="64"/>
        </left>
        <right style="thin">
          <color indexed="64"/>
        </right>
        <top style="thin">
          <color indexed="64"/>
        </top>
        <bottom style="thin">
          <color indexed="64"/>
        </bottom>
      </border>
    </dxf>
  </rfmt>
  <rcc rId="929" sId="5" odxf="1" dxf="1">
    <nc r="B15" t="inlineStr">
      <is>
        <t>Before change</t>
        <phoneticPr fontId="0" type="noConversion"/>
      </is>
    </nc>
    <odxf>
      <border outline="0">
        <left/>
        <right/>
        <top/>
        <bottom/>
      </border>
    </odxf>
    <ndxf>
      <border outline="0">
        <left style="thin">
          <color indexed="64"/>
        </left>
        <right style="thin">
          <color indexed="64"/>
        </right>
        <top style="thin">
          <color indexed="64"/>
        </top>
        <bottom style="thin">
          <color indexed="64"/>
        </bottom>
      </border>
    </ndxf>
  </rcc>
  <rcc rId="930" sId="5" odxf="1" dxf="1">
    <nc r="C15">
      <v>8</v>
    </nc>
    <odxf>
      <font>
        <b val="0"/>
        <sz val="10"/>
        <color auto="1"/>
        <name val="Arial"/>
        <family val="2"/>
        <scheme val="none"/>
      </font>
      <numFmt numFmtId="176" formatCode="[$-809]dd\ mmmm\ yyyy;@"/>
      <alignment horizontal="general" vertical="bottom"/>
      <border outline="0">
        <left/>
        <right/>
        <top/>
        <bottom/>
      </border>
    </odxf>
    <ndxf>
      <font>
        <b/>
        <sz val="10"/>
        <color theme="1"/>
        <name val="Arial"/>
        <family val="2"/>
        <scheme val="none"/>
      </font>
      <numFmt numFmtId="0" formatCode="General"/>
      <alignment horizontal="left" vertical="top"/>
      <border outline="0">
        <left style="thin">
          <color indexed="64"/>
        </left>
        <right style="thin">
          <color indexed="64"/>
        </right>
        <top style="thin">
          <color indexed="64"/>
        </top>
        <bottom style="thin">
          <color indexed="64"/>
        </bottom>
      </border>
    </ndxf>
  </rcc>
  <rcc rId="931" sId="5" odxf="1" dxf="1">
    <nc r="D15" t="inlineStr">
      <is>
        <t>信号</t>
        <phoneticPr fontId="0" type="noConversion"/>
      </is>
    </nc>
    <odxf>
      <font>
        <b val="0"/>
        <sz val="10"/>
        <color auto="1"/>
        <name val="Arial"/>
        <family val="2"/>
        <scheme val="none"/>
      </font>
      <numFmt numFmtId="176" formatCode="[$-809]dd\ mmmm\ yyyy;@"/>
      <alignment horizontal="general" vertical="bottom"/>
      <border outline="0">
        <left/>
        <right/>
        <top/>
        <bottom/>
      </border>
    </odxf>
    <ndxf>
      <font>
        <b/>
        <sz val="10"/>
        <color theme="1"/>
        <name val="宋体"/>
        <family val="2"/>
        <charset val="134"/>
        <scheme val="none"/>
      </font>
      <numFmt numFmtId="0" formatCode="General"/>
      <alignment horizontal="left" vertical="top"/>
      <border outline="0">
        <left style="thin">
          <color indexed="64"/>
        </left>
        <right style="thin">
          <color indexed="64"/>
        </right>
        <top style="thin">
          <color indexed="64"/>
        </top>
        <bottom style="thin">
          <color indexed="64"/>
        </bottom>
      </border>
    </ndxf>
  </rcc>
  <rfmt sheetId="5" sqref="A16" start="0" length="0">
    <dxf>
      <border outline="0">
        <left style="thin">
          <color indexed="64"/>
        </left>
        <right style="thin">
          <color indexed="64"/>
        </right>
        <top style="thin">
          <color indexed="64"/>
        </top>
        <bottom style="thin">
          <color indexed="64"/>
        </bottom>
      </border>
    </dxf>
  </rfmt>
  <rcc rId="932" sId="5" odxf="1" dxf="1">
    <nc r="B16" t="inlineStr">
      <is>
        <t>After change</t>
        <phoneticPr fontId="0" type="noConversion"/>
      </is>
    </nc>
    <odxf>
      <border outline="0">
        <left/>
        <right/>
        <top/>
        <bottom/>
      </border>
    </odxf>
    <ndxf>
      <border outline="0">
        <left style="thin">
          <color indexed="64"/>
        </left>
        <right style="thin">
          <color indexed="64"/>
        </right>
        <top style="thin">
          <color indexed="64"/>
        </top>
        <bottom style="thin">
          <color indexed="64"/>
        </bottom>
      </border>
    </ndxf>
  </rcc>
  <rcc rId="933" sId="5" odxf="1" dxf="1">
    <nc r="C16">
      <v>8</v>
    </nc>
    <odxf>
      <font>
        <b val="0"/>
        <sz val="10"/>
        <color auto="1"/>
        <name val="Arial"/>
        <family val="2"/>
        <scheme val="none"/>
      </font>
      <numFmt numFmtId="176" formatCode="[$-809]dd\ mmmm\ yyyy;@"/>
      <alignment horizontal="general" vertical="bottom"/>
      <border outline="0">
        <left/>
        <right/>
        <top/>
        <bottom/>
      </border>
    </odxf>
    <ndxf>
      <font>
        <b/>
        <sz val="10"/>
        <color theme="1"/>
        <name val="Arial"/>
        <family val="2"/>
        <scheme val="none"/>
      </font>
      <numFmt numFmtId="0" formatCode="General"/>
      <alignment horizontal="left" vertical="top"/>
      <border outline="0">
        <left style="thin">
          <color indexed="64"/>
        </left>
        <right style="thin">
          <color indexed="64"/>
        </right>
        <top style="thin">
          <color indexed="64"/>
        </top>
        <bottom style="thin">
          <color indexed="64"/>
        </bottom>
      </border>
    </ndxf>
  </rcc>
  <rcc rId="934" sId="5" odxf="1" dxf="1">
    <nc r="D16" t="inlineStr">
      <is>
        <t>信号</t>
        <phoneticPr fontId="0" type="noConversion"/>
      </is>
    </nc>
    <odxf>
      <font>
        <b val="0"/>
        <sz val="10"/>
        <color auto="1"/>
        <name val="Arial"/>
        <family val="2"/>
        <scheme val="none"/>
      </font>
      <numFmt numFmtId="176" formatCode="[$-809]dd\ mmmm\ yyyy;@"/>
      <alignment horizontal="general" vertical="bottom"/>
      <border outline="0">
        <left/>
        <right/>
        <top/>
        <bottom/>
      </border>
    </odxf>
    <ndxf>
      <font>
        <b/>
        <sz val="10"/>
        <color theme="1"/>
        <name val="宋体"/>
        <family val="2"/>
        <charset val="134"/>
        <scheme val="none"/>
      </font>
      <numFmt numFmtId="0" formatCode="General"/>
      <alignment horizontal="left" vertical="top"/>
      <border outline="0">
        <left style="thin">
          <color indexed="64"/>
        </left>
        <right style="thin">
          <color indexed="64"/>
        </right>
        <top style="thin">
          <color indexed="64"/>
        </top>
        <bottom style="thin">
          <color indexed="64"/>
        </bottom>
      </border>
    </ndxf>
  </rcc>
  <rcc rId="935" sId="5">
    <nc r="A15" t="inlineStr">
      <is>
        <t>20210510</t>
        <phoneticPr fontId="0" type="noConversion"/>
      </is>
    </nc>
  </rcc>
  <rcc rId="936" sId="5">
    <nc r="A16" t="inlineStr">
      <is>
        <t>20210510</t>
        <phoneticPr fontId="0" type="noConversion"/>
      </is>
    </nc>
  </rcc>
  <rdn rId="0" localSheetId="1" customView="1" name="Z_D28585A0_5D39_432E_81ED_6A20A7471F73_.wvu.Cols" hidden="1" oldHidden="1">
    <oldFormula>'DureOS-LIN'!$I:$V</oldFormula>
  </rdn>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 sId="1">
    <oc r="P29" t="inlineStr">
      <is>
        <t>0x2</t>
        <phoneticPr fontId="0" type="noConversion"/>
      </is>
    </oc>
    <nc r="P29" t="inlineStr">
      <is>
        <t>0x0</t>
        <phoneticPr fontId="0" type="noConversion"/>
      </is>
    </nc>
  </rcc>
  <rcv guid="{D28585A0-5D39-432E-81ED-6A20A7471F73}" action="delete"/>
  <rdn rId="0" localSheetId="1" customView="1" name="Z_D28585A0_5D39_432E_81ED_6A20A7471F73_.wvu.PrintArea" hidden="1" oldHidden="1">
    <formula>'DureOS-LIN'!$A$2:$AN$233</formula>
    <oldFormula>'DureOS-LIN'!$A$2:$AN$233</oldFormula>
  </rdn>
  <rdn rId="0" localSheetId="1" customView="1" name="Z_D28585A0_5D39_432E_81ED_6A20A7471F73_.wvu.FilterData" hidden="1" oldHidden="1">
    <formula>'DureOS-LIN'!$A$2:$HK$304</formula>
    <oldFormula>'DureOS-LIN'!$A$2:$HK$304</oldFormula>
  </rdn>
  <rdn rId="0" localSheetId="4" customView="1" name="Z_D28585A0_5D39_432E_81ED_6A20A7471F73_.wvu.Cols" hidden="1" oldHidden="1">
    <formula>'语音-LIN_map'!$F:$G</formula>
    <oldFormula>'语音-LIN_map'!$F:$G</oldFormula>
  </rdn>
  <rdn rId="0" localSheetId="6" customView="1" name="Z_D28585A0_5D39_432E_81ED_6A20A7471F73_.wvu.Cols" hidden="1" oldHidden="1">
    <formula>语音_LINmap!$F:$G</formula>
    <oldFormula>语音_LINmap!$F:$G</oldFormula>
  </rdn>
  <rcv guid="{D28585A0-5D39-432E-81ED-6A20A7471F7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1" sId="5">
    <oc r="S15" t="inlineStr">
      <is>
        <t>0x0</t>
        <phoneticPr fontId="0" type="noConversion"/>
      </is>
    </oc>
    <nc r="S15" t="inlineStr">
      <is>
        <t>0x2</t>
        <phoneticPr fontId="0" type="noConversion"/>
      </is>
    </nc>
  </rcc>
  <rcc rId="952" sId="5">
    <oc r="S16" t="inlineStr">
      <is>
        <t>0x2</t>
        <phoneticPr fontId="0" type="noConversion"/>
      </is>
    </oc>
    <nc r="S16" t="inlineStr">
      <is>
        <t>0x0</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outlinePr summaryBelow="0"/>
  </sheetPr>
  <dimension ref="A1:AA32"/>
  <sheetViews>
    <sheetView zoomScale="115" zoomScaleNormal="115" workbookViewId="0">
      <pane xSplit="4" ySplit="2" topLeftCell="O22" activePane="bottomRight" state="frozen"/>
      <selection pane="topRight" activeCell="E1" sqref="E1"/>
      <selection pane="bottomLeft" activeCell="A3" sqref="A3"/>
      <selection pane="bottomRight" activeCell="D30" sqref="D30"/>
    </sheetView>
  </sheetViews>
  <sheetFormatPr defaultColWidth="9.140625" defaultRowHeight="33" customHeight="1"/>
  <cols>
    <col min="1" max="1" width="6.7109375" style="7" customWidth="1"/>
    <col min="2" max="2" width="14.85546875" style="7" customWidth="1"/>
    <col min="3" max="3" width="14.140625" style="7" customWidth="1"/>
    <col min="4" max="4" width="24.85546875" style="11" customWidth="1"/>
    <col min="5" max="5" width="20.85546875" style="11" customWidth="1"/>
    <col min="6" max="6" width="11.7109375" style="7" customWidth="1"/>
    <col min="7" max="7" width="13.28515625" style="7" customWidth="1"/>
    <col min="8" max="8" width="8.42578125" style="7" customWidth="1"/>
    <col min="9" max="9" width="6.140625" style="7" customWidth="1"/>
    <col min="10" max="11" width="11.28515625" style="7" customWidth="1"/>
    <col min="12" max="12" width="7.42578125" style="7" customWidth="1"/>
    <col min="13" max="13" width="10.42578125" style="7" customWidth="1"/>
    <col min="14" max="14" width="15.42578125" style="7" customWidth="1"/>
    <col min="15" max="15" width="14.85546875" style="7" customWidth="1"/>
    <col min="16" max="16" width="7.7109375" style="7" customWidth="1"/>
    <col min="17" max="17" width="14.5703125" style="7" customWidth="1"/>
    <col min="18" max="18" width="14.7109375" style="7" customWidth="1"/>
    <col min="19" max="19" width="8.5703125" style="7" customWidth="1"/>
    <col min="20" max="20" width="11.140625" style="7" customWidth="1"/>
    <col min="21" max="21" width="10.7109375" style="7" customWidth="1"/>
    <col min="22" max="22" width="10.42578125" style="7" customWidth="1"/>
    <col min="23" max="23" width="19.42578125" style="52" customWidth="1"/>
    <col min="24" max="24" width="27" style="11" customWidth="1"/>
    <col min="25" max="26" width="5.7109375" style="7" customWidth="1"/>
    <col min="27" max="16384" width="9.140625" style="7"/>
  </cols>
  <sheetData>
    <row r="1" spans="1:27" ht="12" customHeight="1">
      <c r="A1" s="173" t="s">
        <v>0</v>
      </c>
      <c r="B1" s="171" t="s">
        <v>8</v>
      </c>
      <c r="C1" s="171" t="s">
        <v>7</v>
      </c>
      <c r="D1" s="173" t="s">
        <v>1</v>
      </c>
      <c r="E1" s="173" t="s">
        <v>2</v>
      </c>
      <c r="F1" s="173" t="s">
        <v>16</v>
      </c>
      <c r="G1" s="171" t="s">
        <v>3</v>
      </c>
      <c r="H1" s="171" t="s">
        <v>12</v>
      </c>
      <c r="I1" s="171" t="s">
        <v>96</v>
      </c>
      <c r="J1" s="171" t="s">
        <v>14</v>
      </c>
      <c r="K1" s="171" t="s">
        <v>13</v>
      </c>
      <c r="L1" s="171" t="s">
        <v>19</v>
      </c>
      <c r="M1" s="171" t="s">
        <v>4</v>
      </c>
      <c r="N1" s="171" t="s">
        <v>17</v>
      </c>
      <c r="O1" s="171" t="s">
        <v>18</v>
      </c>
      <c r="P1" s="171" t="s">
        <v>94</v>
      </c>
      <c r="Q1" s="171" t="s">
        <v>20</v>
      </c>
      <c r="R1" s="171" t="s">
        <v>21</v>
      </c>
      <c r="S1" s="171" t="s">
        <v>9</v>
      </c>
      <c r="T1" s="171" t="s">
        <v>10</v>
      </c>
      <c r="U1" s="171" t="s">
        <v>11</v>
      </c>
      <c r="V1" s="171" t="s">
        <v>22</v>
      </c>
      <c r="W1" s="171" t="s">
        <v>15</v>
      </c>
      <c r="X1" s="173" t="s">
        <v>5</v>
      </c>
      <c r="Y1" s="173" t="s">
        <v>6</v>
      </c>
      <c r="Z1" s="173"/>
    </row>
    <row r="2" spans="1:27" ht="10.5" customHeight="1">
      <c r="A2" s="174"/>
      <c r="B2" s="172"/>
      <c r="C2" s="172"/>
      <c r="D2" s="174"/>
      <c r="E2" s="174"/>
      <c r="F2" s="174"/>
      <c r="G2" s="172"/>
      <c r="H2" s="172"/>
      <c r="I2" s="172"/>
      <c r="J2" s="172"/>
      <c r="K2" s="172"/>
      <c r="L2" s="172"/>
      <c r="M2" s="172"/>
      <c r="N2" s="172"/>
      <c r="O2" s="172"/>
      <c r="P2" s="172"/>
      <c r="Q2" s="172"/>
      <c r="R2" s="172"/>
      <c r="S2" s="172"/>
      <c r="T2" s="172"/>
      <c r="U2" s="172"/>
      <c r="V2" s="172"/>
      <c r="W2" s="172"/>
      <c r="X2" s="174"/>
      <c r="Y2" s="12" t="s">
        <v>95</v>
      </c>
      <c r="Z2" s="12" t="s">
        <v>25</v>
      </c>
    </row>
    <row r="3" spans="1:27" s="5" customFormat="1" ht="12" customHeight="1">
      <c r="A3" s="175" t="s">
        <v>100</v>
      </c>
      <c r="B3" s="176"/>
      <c r="C3" s="176"/>
      <c r="D3" s="176"/>
      <c r="E3" s="176"/>
      <c r="F3" s="176"/>
      <c r="G3" s="176"/>
      <c r="H3" s="176"/>
      <c r="I3" s="176"/>
      <c r="J3" s="176"/>
      <c r="K3" s="176"/>
      <c r="L3" s="176"/>
      <c r="M3" s="176"/>
      <c r="N3" s="176"/>
      <c r="O3" s="176"/>
      <c r="P3" s="176"/>
      <c r="Q3" s="176"/>
      <c r="R3" s="176"/>
      <c r="S3" s="176"/>
      <c r="T3" s="176"/>
      <c r="U3" s="176"/>
      <c r="V3" s="176"/>
      <c r="W3" s="176"/>
      <c r="X3" s="176"/>
      <c r="Y3" s="176"/>
      <c r="Z3" s="177"/>
    </row>
    <row r="4" spans="1:27" s="5" customFormat="1" ht="212.25" customHeight="1">
      <c r="A4" s="1">
        <v>1</v>
      </c>
      <c r="B4" s="31" t="s">
        <v>98</v>
      </c>
      <c r="C4" s="30" t="s">
        <v>89</v>
      </c>
      <c r="D4" s="47" t="s">
        <v>210</v>
      </c>
      <c r="E4" s="41" t="s">
        <v>75</v>
      </c>
      <c r="F4" s="2" t="s">
        <v>30</v>
      </c>
      <c r="G4" s="13" t="s">
        <v>101</v>
      </c>
      <c r="H4" s="49" t="s">
        <v>152</v>
      </c>
      <c r="I4" s="8">
        <v>8</v>
      </c>
      <c r="J4" s="10">
        <v>0</v>
      </c>
      <c r="K4" s="10">
        <v>3</v>
      </c>
      <c r="L4" s="10">
        <v>4</v>
      </c>
      <c r="M4" s="4" t="s">
        <v>23</v>
      </c>
      <c r="N4" s="14" t="s">
        <v>76</v>
      </c>
      <c r="O4" s="4" t="s">
        <v>68</v>
      </c>
      <c r="P4" s="15" t="s">
        <v>69</v>
      </c>
      <c r="Q4" s="15" t="s">
        <v>69</v>
      </c>
      <c r="R4" s="15">
        <v>1</v>
      </c>
      <c r="S4" s="15">
        <v>0</v>
      </c>
      <c r="T4" s="15">
        <v>0</v>
      </c>
      <c r="U4" s="15">
        <v>15</v>
      </c>
      <c r="V4" s="15" t="s">
        <v>28</v>
      </c>
      <c r="W4" s="67" t="s">
        <v>311</v>
      </c>
      <c r="X4" s="44"/>
      <c r="Y4" s="9"/>
      <c r="Z4" s="9" t="s">
        <v>70</v>
      </c>
      <c r="AA4" s="16"/>
    </row>
    <row r="5" spans="1:27" s="5" customFormat="1" ht="207" customHeight="1">
      <c r="A5" s="1">
        <v>2</v>
      </c>
      <c r="B5" s="31" t="s">
        <v>98</v>
      </c>
      <c r="C5" s="30" t="s">
        <v>99</v>
      </c>
      <c r="D5" s="47" t="s">
        <v>211</v>
      </c>
      <c r="E5" s="41" t="s">
        <v>77</v>
      </c>
      <c r="F5" s="2" t="s">
        <v>78</v>
      </c>
      <c r="G5" s="13" t="s">
        <v>101</v>
      </c>
      <c r="H5" s="49" t="s">
        <v>152</v>
      </c>
      <c r="I5" s="8">
        <v>8</v>
      </c>
      <c r="J5" s="10">
        <v>4</v>
      </c>
      <c r="K5" s="10">
        <v>7</v>
      </c>
      <c r="L5" s="10">
        <v>4</v>
      </c>
      <c r="M5" s="4" t="s">
        <v>23</v>
      </c>
      <c r="N5" s="14" t="s">
        <v>79</v>
      </c>
      <c r="O5" s="4" t="s">
        <v>68</v>
      </c>
      <c r="P5" s="15" t="s">
        <v>69</v>
      </c>
      <c r="Q5" s="15" t="s">
        <v>69</v>
      </c>
      <c r="R5" s="15">
        <v>1</v>
      </c>
      <c r="S5" s="15">
        <v>0</v>
      </c>
      <c r="T5" s="15">
        <v>0</v>
      </c>
      <c r="U5" s="15">
        <v>15</v>
      </c>
      <c r="V5" s="15" t="s">
        <v>80</v>
      </c>
      <c r="W5" s="67" t="s">
        <v>259</v>
      </c>
      <c r="X5" s="2" t="s">
        <v>72</v>
      </c>
      <c r="Y5" s="9"/>
      <c r="Z5" s="9" t="s">
        <v>70</v>
      </c>
    </row>
    <row r="6" spans="1:27" s="5" customFormat="1" ht="15" customHeight="1">
      <c r="A6" s="178" t="s">
        <v>238</v>
      </c>
      <c r="B6" s="179"/>
      <c r="C6" s="179"/>
      <c r="D6" s="179"/>
      <c r="E6" s="179"/>
      <c r="F6" s="179"/>
      <c r="G6" s="179"/>
      <c r="H6" s="179"/>
      <c r="I6" s="179"/>
      <c r="J6" s="179"/>
      <c r="K6" s="179"/>
      <c r="L6" s="179"/>
      <c r="M6" s="179"/>
      <c r="N6" s="179"/>
      <c r="O6" s="179"/>
      <c r="P6" s="179"/>
      <c r="Q6" s="179"/>
      <c r="R6" s="179"/>
      <c r="S6" s="179"/>
      <c r="T6" s="179"/>
      <c r="U6" s="179"/>
      <c r="V6" s="179"/>
      <c r="W6" s="179"/>
      <c r="X6" s="179"/>
      <c r="Y6" s="179"/>
      <c r="Z6" s="180"/>
    </row>
    <row r="7" spans="1:27" s="5" customFormat="1" ht="31.5" customHeight="1">
      <c r="A7" s="53">
        <v>3</v>
      </c>
      <c r="B7" s="13" t="s">
        <v>67</v>
      </c>
      <c r="C7" s="30" t="s">
        <v>97</v>
      </c>
      <c r="D7" s="71" t="s">
        <v>247</v>
      </c>
      <c r="E7" s="56" t="s">
        <v>161</v>
      </c>
      <c r="F7" s="54"/>
      <c r="G7" s="13" t="s">
        <v>157</v>
      </c>
      <c r="H7" s="50" t="s">
        <v>154</v>
      </c>
      <c r="I7" s="8">
        <v>1</v>
      </c>
      <c r="J7" s="9">
        <v>0</v>
      </c>
      <c r="K7" s="9">
        <v>0</v>
      </c>
      <c r="L7" s="9">
        <v>1</v>
      </c>
      <c r="M7" s="4"/>
      <c r="N7" s="14"/>
      <c r="O7" s="4" t="s">
        <v>27</v>
      </c>
      <c r="P7" s="15" t="s">
        <v>69</v>
      </c>
      <c r="Q7" s="15" t="s">
        <v>31</v>
      </c>
      <c r="R7" s="15">
        <v>1</v>
      </c>
      <c r="S7" s="15">
        <v>0</v>
      </c>
      <c r="T7" s="15">
        <v>0</v>
      </c>
      <c r="U7" s="15">
        <v>1</v>
      </c>
      <c r="V7" s="15" t="s">
        <v>28</v>
      </c>
      <c r="W7" s="43" t="s">
        <v>246</v>
      </c>
      <c r="X7" s="54"/>
      <c r="Y7" s="54"/>
      <c r="Z7" s="54"/>
    </row>
    <row r="8" spans="1:27" s="5" customFormat="1" ht="35.25" customHeight="1">
      <c r="A8" s="53">
        <v>4</v>
      </c>
      <c r="B8" s="13" t="s">
        <v>67</v>
      </c>
      <c r="C8" s="30" t="s">
        <v>97</v>
      </c>
      <c r="D8" s="71" t="s">
        <v>248</v>
      </c>
      <c r="E8" s="56" t="s">
        <v>162</v>
      </c>
      <c r="F8" s="54"/>
      <c r="G8" s="13" t="s">
        <v>157</v>
      </c>
      <c r="H8" s="50" t="s">
        <v>154</v>
      </c>
      <c r="I8" s="8">
        <v>1</v>
      </c>
      <c r="J8" s="9">
        <f>K7+1</f>
        <v>1</v>
      </c>
      <c r="K8" s="9">
        <f>J8+I8-1</f>
        <v>1</v>
      </c>
      <c r="L8" s="9">
        <v>1</v>
      </c>
      <c r="M8" s="4"/>
      <c r="N8" s="14"/>
      <c r="O8" s="4" t="s">
        <v>27</v>
      </c>
      <c r="P8" s="15" t="s">
        <v>69</v>
      </c>
      <c r="Q8" s="15" t="s">
        <v>31</v>
      </c>
      <c r="R8" s="15">
        <v>1</v>
      </c>
      <c r="S8" s="15">
        <v>0</v>
      </c>
      <c r="T8" s="15">
        <v>0</v>
      </c>
      <c r="U8" s="15">
        <v>1</v>
      </c>
      <c r="V8" s="15" t="s">
        <v>28</v>
      </c>
      <c r="W8" s="43" t="s">
        <v>245</v>
      </c>
      <c r="X8" s="54"/>
      <c r="Y8" s="54"/>
      <c r="Z8" s="54"/>
    </row>
    <row r="9" spans="1:27" s="5" customFormat="1" ht="26.25" customHeight="1">
      <c r="A9" s="53">
        <v>5</v>
      </c>
      <c r="B9" s="13" t="s">
        <v>67</v>
      </c>
      <c r="C9" s="30" t="s">
        <v>97</v>
      </c>
      <c r="D9" s="71" t="s">
        <v>249</v>
      </c>
      <c r="E9" s="56" t="s">
        <v>163</v>
      </c>
      <c r="F9" s="54"/>
      <c r="G9" s="13" t="s">
        <v>103</v>
      </c>
      <c r="H9" s="50" t="s">
        <v>154</v>
      </c>
      <c r="I9" s="8">
        <v>1</v>
      </c>
      <c r="J9" s="9">
        <f>K8+1</f>
        <v>2</v>
      </c>
      <c r="K9" s="9">
        <f t="shared" ref="K9:K32" si="0">J9+I9-1</f>
        <v>2</v>
      </c>
      <c r="L9" s="9">
        <v>1</v>
      </c>
      <c r="M9" s="4"/>
      <c r="N9" s="14"/>
      <c r="O9" s="4" t="s">
        <v>27</v>
      </c>
      <c r="P9" s="15" t="s">
        <v>69</v>
      </c>
      <c r="Q9" s="15" t="s">
        <v>31</v>
      </c>
      <c r="R9" s="15">
        <v>1</v>
      </c>
      <c r="S9" s="15">
        <v>0</v>
      </c>
      <c r="T9" s="15">
        <v>0</v>
      </c>
      <c r="U9" s="15">
        <v>1</v>
      </c>
      <c r="V9" s="15" t="s">
        <v>28</v>
      </c>
      <c r="W9" s="43" t="s">
        <v>246</v>
      </c>
      <c r="X9" s="54"/>
      <c r="Y9" s="54"/>
      <c r="Z9" s="54"/>
    </row>
    <row r="10" spans="1:27" s="5" customFormat="1" ht="32.25" customHeight="1">
      <c r="A10" s="53">
        <v>6</v>
      </c>
      <c r="B10" s="13" t="s">
        <v>67</v>
      </c>
      <c r="C10" s="30" t="s">
        <v>97</v>
      </c>
      <c r="D10" s="71" t="s">
        <v>250</v>
      </c>
      <c r="E10" s="56" t="s">
        <v>164</v>
      </c>
      <c r="F10" s="54"/>
      <c r="G10" s="13" t="s">
        <v>103</v>
      </c>
      <c r="H10" s="50" t="s">
        <v>154</v>
      </c>
      <c r="I10" s="8">
        <v>1</v>
      </c>
      <c r="J10" s="9">
        <f>K9+1</f>
        <v>3</v>
      </c>
      <c r="K10" s="9">
        <f t="shared" si="0"/>
        <v>3</v>
      </c>
      <c r="L10" s="9">
        <v>1</v>
      </c>
      <c r="M10" s="4"/>
      <c r="N10" s="14"/>
      <c r="O10" s="4" t="s">
        <v>27</v>
      </c>
      <c r="P10" s="15" t="s">
        <v>69</v>
      </c>
      <c r="Q10" s="15" t="s">
        <v>31</v>
      </c>
      <c r="R10" s="15">
        <v>1</v>
      </c>
      <c r="S10" s="15">
        <v>0</v>
      </c>
      <c r="T10" s="15">
        <v>0</v>
      </c>
      <c r="U10" s="15">
        <v>1</v>
      </c>
      <c r="V10" s="15" t="s">
        <v>28</v>
      </c>
      <c r="W10" s="43" t="s">
        <v>245</v>
      </c>
      <c r="X10" s="54"/>
      <c r="Y10" s="54"/>
      <c r="Z10" s="54"/>
    </row>
    <row r="11" spans="1:27" s="5" customFormat="1" ht="15" customHeight="1">
      <c r="A11" s="53">
        <v>7</v>
      </c>
      <c r="B11" s="13" t="s">
        <v>67</v>
      </c>
      <c r="C11" s="30" t="s">
        <v>97</v>
      </c>
      <c r="D11" s="46" t="s">
        <v>165</v>
      </c>
      <c r="E11" s="55" t="s">
        <v>158</v>
      </c>
      <c r="F11" s="54"/>
      <c r="G11" s="13" t="s">
        <v>103</v>
      </c>
      <c r="H11" s="50" t="s">
        <v>154</v>
      </c>
      <c r="I11" s="8">
        <v>1</v>
      </c>
      <c r="J11" s="9">
        <f t="shared" ref="J11:J32" si="1">K10+1</f>
        <v>4</v>
      </c>
      <c r="K11" s="9">
        <f t="shared" si="0"/>
        <v>4</v>
      </c>
      <c r="L11" s="9">
        <v>1</v>
      </c>
      <c r="M11" s="4"/>
      <c r="N11" s="14"/>
      <c r="O11" s="4" t="s">
        <v>27</v>
      </c>
      <c r="P11" s="15" t="s">
        <v>69</v>
      </c>
      <c r="Q11" s="15" t="s">
        <v>31</v>
      </c>
      <c r="R11" s="15">
        <v>1</v>
      </c>
      <c r="S11" s="15">
        <v>0</v>
      </c>
      <c r="T11" s="15">
        <v>0</v>
      </c>
      <c r="U11" s="15">
        <v>1</v>
      </c>
      <c r="V11" s="15" t="s">
        <v>28</v>
      </c>
      <c r="W11" s="43" t="s">
        <v>160</v>
      </c>
      <c r="X11" s="54"/>
      <c r="Y11" s="54"/>
      <c r="Z11" s="54"/>
    </row>
    <row r="12" spans="1:27" s="5" customFormat="1" ht="14.25" customHeight="1">
      <c r="A12" s="53">
        <v>8</v>
      </c>
      <c r="B12" s="13" t="s">
        <v>67</v>
      </c>
      <c r="C12" s="30" t="s">
        <v>97</v>
      </c>
      <c r="D12" s="46" t="s">
        <v>156</v>
      </c>
      <c r="E12" s="46" t="s">
        <v>159</v>
      </c>
      <c r="F12" s="54"/>
      <c r="G12" s="13" t="s">
        <v>103</v>
      </c>
      <c r="H12" s="50" t="s">
        <v>154</v>
      </c>
      <c r="I12" s="8">
        <v>3</v>
      </c>
      <c r="J12" s="9">
        <f t="shared" si="1"/>
        <v>5</v>
      </c>
      <c r="K12" s="9">
        <f t="shared" si="0"/>
        <v>7</v>
      </c>
      <c r="L12" s="9">
        <v>3</v>
      </c>
      <c r="M12" s="4"/>
      <c r="N12" s="14"/>
      <c r="O12" s="4" t="s">
        <v>27</v>
      </c>
      <c r="P12" s="15" t="s">
        <v>69</v>
      </c>
      <c r="Q12" s="15" t="s">
        <v>31</v>
      </c>
      <c r="R12" s="15">
        <v>1</v>
      </c>
      <c r="S12" s="15">
        <v>0</v>
      </c>
      <c r="T12" s="15">
        <v>0</v>
      </c>
      <c r="U12" s="15">
        <v>7</v>
      </c>
      <c r="V12" s="15" t="s">
        <v>28</v>
      </c>
      <c r="W12" s="43" t="s">
        <v>244</v>
      </c>
      <c r="X12" s="54"/>
      <c r="Y12" s="54"/>
      <c r="Z12" s="54"/>
    </row>
    <row r="13" spans="1:27" s="5" customFormat="1" ht="36.75" customHeight="1">
      <c r="A13" s="53">
        <v>9</v>
      </c>
      <c r="B13" s="13" t="s">
        <v>67</v>
      </c>
      <c r="C13" s="30" t="s">
        <v>97</v>
      </c>
      <c r="D13" s="47" t="s">
        <v>131</v>
      </c>
      <c r="E13" s="3" t="s">
        <v>85</v>
      </c>
      <c r="F13" s="2" t="s">
        <v>30</v>
      </c>
      <c r="G13" s="13" t="s">
        <v>82</v>
      </c>
      <c r="H13" s="50" t="s">
        <v>154</v>
      </c>
      <c r="I13" s="8">
        <v>1</v>
      </c>
      <c r="J13" s="9">
        <f t="shared" si="1"/>
        <v>8</v>
      </c>
      <c r="K13" s="9">
        <f t="shared" si="0"/>
        <v>8</v>
      </c>
      <c r="L13" s="9">
        <v>1</v>
      </c>
      <c r="M13" s="4" t="s">
        <v>23</v>
      </c>
      <c r="N13" s="14" t="s">
        <v>76</v>
      </c>
      <c r="O13" s="4" t="s">
        <v>27</v>
      </c>
      <c r="P13" s="15" t="s">
        <v>71</v>
      </c>
      <c r="Q13" s="15" t="s">
        <v>31</v>
      </c>
      <c r="R13" s="15">
        <v>1</v>
      </c>
      <c r="S13" s="15">
        <v>0</v>
      </c>
      <c r="T13" s="15">
        <v>0</v>
      </c>
      <c r="U13" s="15">
        <v>1</v>
      </c>
      <c r="V13" s="15" t="s">
        <v>28</v>
      </c>
      <c r="W13" s="43" t="s">
        <v>125</v>
      </c>
      <c r="X13" s="2" t="s">
        <v>30</v>
      </c>
      <c r="Y13" s="9" t="s">
        <v>83</v>
      </c>
      <c r="Z13" s="9"/>
    </row>
    <row r="14" spans="1:27" s="5" customFormat="1" ht="220.5" customHeight="1">
      <c r="A14" s="53">
        <v>10</v>
      </c>
      <c r="B14" s="13" t="s">
        <v>67</v>
      </c>
      <c r="C14" s="30" t="s">
        <v>97</v>
      </c>
      <c r="D14" s="47" t="s">
        <v>132</v>
      </c>
      <c r="E14" s="3" t="s">
        <v>81</v>
      </c>
      <c r="F14" s="2" t="s">
        <v>30</v>
      </c>
      <c r="G14" s="13" t="s">
        <v>82</v>
      </c>
      <c r="H14" s="50" t="s">
        <v>154</v>
      </c>
      <c r="I14" s="8">
        <v>4</v>
      </c>
      <c r="J14" s="9">
        <f t="shared" si="1"/>
        <v>9</v>
      </c>
      <c r="K14" s="9">
        <f t="shared" si="0"/>
        <v>12</v>
      </c>
      <c r="L14" s="9">
        <v>4</v>
      </c>
      <c r="M14" s="33" t="s">
        <v>23</v>
      </c>
      <c r="N14" s="14" t="s">
        <v>76</v>
      </c>
      <c r="O14" s="4" t="s">
        <v>27</v>
      </c>
      <c r="P14" s="20" t="s">
        <v>130</v>
      </c>
      <c r="Q14" s="15" t="s">
        <v>31</v>
      </c>
      <c r="R14" s="15">
        <v>1</v>
      </c>
      <c r="S14" s="15">
        <v>0</v>
      </c>
      <c r="T14" s="15">
        <v>0</v>
      </c>
      <c r="U14" s="15">
        <v>15</v>
      </c>
      <c r="V14" s="15" t="s">
        <v>28</v>
      </c>
      <c r="W14" s="43" t="s">
        <v>260</v>
      </c>
      <c r="X14" s="45" t="s">
        <v>118</v>
      </c>
      <c r="Y14" s="9" t="s">
        <v>83</v>
      </c>
      <c r="Z14" s="9"/>
    </row>
    <row r="15" spans="1:27" s="5" customFormat="1" ht="107.25" customHeight="1">
      <c r="A15" s="53">
        <v>11</v>
      </c>
      <c r="B15" s="13" t="s">
        <v>34</v>
      </c>
      <c r="C15" s="30" t="s">
        <v>97</v>
      </c>
      <c r="D15" s="47" t="s">
        <v>133</v>
      </c>
      <c r="E15" s="3" t="s">
        <v>44</v>
      </c>
      <c r="F15" s="2" t="s">
        <v>35</v>
      </c>
      <c r="G15" s="13" t="s">
        <v>88</v>
      </c>
      <c r="H15" s="50" t="s">
        <v>153</v>
      </c>
      <c r="I15" s="8">
        <v>3</v>
      </c>
      <c r="J15" s="9">
        <f t="shared" si="1"/>
        <v>13</v>
      </c>
      <c r="K15" s="9">
        <f t="shared" si="0"/>
        <v>15</v>
      </c>
      <c r="L15" s="14">
        <v>3</v>
      </c>
      <c r="M15" s="4" t="s">
        <v>23</v>
      </c>
      <c r="N15" s="14" t="s">
        <v>36</v>
      </c>
      <c r="O15" s="4" t="s">
        <v>27</v>
      </c>
      <c r="P15" s="9" t="s">
        <v>60</v>
      </c>
      <c r="Q15" s="14" t="s">
        <v>39</v>
      </c>
      <c r="R15" s="14">
        <v>1</v>
      </c>
      <c r="S15" s="14">
        <v>0</v>
      </c>
      <c r="T15" s="14">
        <v>0</v>
      </c>
      <c r="U15" s="14">
        <v>7</v>
      </c>
      <c r="V15" s="10" t="s">
        <v>24</v>
      </c>
      <c r="W15" s="51" t="s">
        <v>150</v>
      </c>
      <c r="X15" s="24" t="s">
        <v>35</v>
      </c>
      <c r="Y15" s="2" t="s">
        <v>29</v>
      </c>
      <c r="Z15" s="2"/>
    </row>
    <row r="16" spans="1:27" ht="29.25" customHeight="1">
      <c r="A16" s="53">
        <v>12</v>
      </c>
      <c r="B16" s="23" t="s">
        <v>34</v>
      </c>
      <c r="C16" s="30" t="s">
        <v>97</v>
      </c>
      <c r="D16" s="47" t="s">
        <v>134</v>
      </c>
      <c r="E16" s="3" t="s">
        <v>86</v>
      </c>
      <c r="F16" s="2" t="s">
        <v>72</v>
      </c>
      <c r="G16" s="13" t="s">
        <v>103</v>
      </c>
      <c r="H16" s="50" t="s">
        <v>153</v>
      </c>
      <c r="I16" s="8">
        <v>1</v>
      </c>
      <c r="J16" s="9">
        <f t="shared" si="1"/>
        <v>16</v>
      </c>
      <c r="K16" s="9">
        <f t="shared" si="0"/>
        <v>16</v>
      </c>
      <c r="L16" s="9">
        <v>1</v>
      </c>
      <c r="M16" s="4" t="s">
        <v>23</v>
      </c>
      <c r="N16" s="14" t="s">
        <v>73</v>
      </c>
      <c r="O16" s="4" t="s">
        <v>27</v>
      </c>
      <c r="P16" s="15" t="s">
        <v>71</v>
      </c>
      <c r="Q16" s="15" t="s">
        <v>31</v>
      </c>
      <c r="R16" s="15">
        <v>1</v>
      </c>
      <c r="S16" s="15">
        <v>0</v>
      </c>
      <c r="T16" s="15">
        <v>0</v>
      </c>
      <c r="U16" s="15">
        <v>1</v>
      </c>
      <c r="V16" s="15" t="s">
        <v>74</v>
      </c>
      <c r="W16" s="43" t="s">
        <v>129</v>
      </c>
      <c r="X16" s="2" t="s">
        <v>72</v>
      </c>
      <c r="Y16" s="9" t="s">
        <v>87</v>
      </c>
      <c r="Z16" s="9"/>
    </row>
    <row r="17" spans="1:27" ht="205.5" customHeight="1">
      <c r="A17" s="53">
        <v>13</v>
      </c>
      <c r="B17" s="23" t="s">
        <v>34</v>
      </c>
      <c r="C17" s="30" t="s">
        <v>97</v>
      </c>
      <c r="D17" s="47" t="s">
        <v>135</v>
      </c>
      <c r="E17" s="3" t="s">
        <v>84</v>
      </c>
      <c r="F17" s="2" t="s">
        <v>30</v>
      </c>
      <c r="G17" s="13" t="s">
        <v>103</v>
      </c>
      <c r="H17" s="50" t="s">
        <v>153</v>
      </c>
      <c r="I17" s="8">
        <v>4</v>
      </c>
      <c r="J17" s="9">
        <f t="shared" si="1"/>
        <v>17</v>
      </c>
      <c r="K17" s="9">
        <f t="shared" si="0"/>
        <v>20</v>
      </c>
      <c r="L17" s="9">
        <v>4</v>
      </c>
      <c r="M17" s="4" t="s">
        <v>23</v>
      </c>
      <c r="N17" s="14" t="s">
        <v>32</v>
      </c>
      <c r="O17" s="4" t="s">
        <v>27</v>
      </c>
      <c r="P17" s="20" t="s">
        <v>71</v>
      </c>
      <c r="Q17" s="15" t="s">
        <v>31</v>
      </c>
      <c r="R17" s="15">
        <v>1</v>
      </c>
      <c r="S17" s="15">
        <v>0</v>
      </c>
      <c r="T17" s="15">
        <v>0</v>
      </c>
      <c r="U17" s="15">
        <v>15</v>
      </c>
      <c r="V17" s="15" t="s">
        <v>28</v>
      </c>
      <c r="W17" s="43" t="s">
        <v>278</v>
      </c>
      <c r="X17" s="44" t="s">
        <v>120</v>
      </c>
      <c r="Y17" s="9" t="s">
        <v>83</v>
      </c>
      <c r="Z17" s="9"/>
    </row>
    <row r="18" spans="1:27" ht="144" customHeight="1">
      <c r="A18" s="53">
        <v>14</v>
      </c>
      <c r="B18" s="23" t="s">
        <v>34</v>
      </c>
      <c r="C18" s="30" t="s">
        <v>97</v>
      </c>
      <c r="D18" s="47" t="s">
        <v>136</v>
      </c>
      <c r="E18" s="3" t="s">
        <v>54</v>
      </c>
      <c r="F18" s="2" t="s">
        <v>55</v>
      </c>
      <c r="G18" s="13" t="s">
        <v>103</v>
      </c>
      <c r="H18" s="50" t="s">
        <v>153</v>
      </c>
      <c r="I18" s="8">
        <v>3</v>
      </c>
      <c r="J18" s="9">
        <f t="shared" si="1"/>
        <v>21</v>
      </c>
      <c r="K18" s="9">
        <f t="shared" si="0"/>
        <v>23</v>
      </c>
      <c r="L18" s="14">
        <v>3</v>
      </c>
      <c r="M18" s="4" t="s">
        <v>23</v>
      </c>
      <c r="N18" s="14" t="s">
        <v>51</v>
      </c>
      <c r="O18" s="4" t="s">
        <v>27</v>
      </c>
      <c r="P18" s="9" t="s">
        <v>63</v>
      </c>
      <c r="Q18" s="14" t="s">
        <v>52</v>
      </c>
      <c r="R18" s="14">
        <v>1</v>
      </c>
      <c r="S18" s="14">
        <v>0</v>
      </c>
      <c r="T18" s="14">
        <v>0</v>
      </c>
      <c r="U18" s="14">
        <v>7</v>
      </c>
      <c r="V18" s="14" t="s">
        <v>53</v>
      </c>
      <c r="W18" s="6" t="s">
        <v>126</v>
      </c>
      <c r="X18" s="24" t="s">
        <v>55</v>
      </c>
      <c r="Y18" s="2"/>
      <c r="Z18" s="2"/>
      <c r="AA18" s="25"/>
    </row>
    <row r="19" spans="1:27" s="5" customFormat="1" ht="38.25" customHeight="1">
      <c r="A19" s="53">
        <v>15</v>
      </c>
      <c r="B19" s="15" t="s">
        <v>89</v>
      </c>
      <c r="C19" s="30" t="s">
        <v>97</v>
      </c>
      <c r="D19" s="48" t="s">
        <v>137</v>
      </c>
      <c r="E19" s="18" t="s">
        <v>90</v>
      </c>
      <c r="F19" s="19" t="s">
        <v>24</v>
      </c>
      <c r="G19" s="20" t="s">
        <v>93</v>
      </c>
      <c r="H19" s="50" t="s">
        <v>153</v>
      </c>
      <c r="I19" s="8">
        <v>1</v>
      </c>
      <c r="J19" s="9">
        <f t="shared" si="1"/>
        <v>24</v>
      </c>
      <c r="K19" s="9">
        <f t="shared" si="0"/>
        <v>24</v>
      </c>
      <c r="L19" s="21">
        <v>1</v>
      </c>
      <c r="M19" s="19" t="s">
        <v>23</v>
      </c>
      <c r="N19" s="21" t="s">
        <v>26</v>
      </c>
      <c r="O19" s="19" t="s">
        <v>27</v>
      </c>
      <c r="P19" s="19" t="s">
        <v>91</v>
      </c>
      <c r="Q19" s="21" t="s">
        <v>92</v>
      </c>
      <c r="R19" s="21">
        <v>1</v>
      </c>
      <c r="S19" s="21">
        <v>0</v>
      </c>
      <c r="T19" s="21">
        <v>0</v>
      </c>
      <c r="U19" s="21">
        <v>1</v>
      </c>
      <c r="V19" s="21" t="s">
        <v>24</v>
      </c>
      <c r="W19" s="22" t="s">
        <v>38</v>
      </c>
      <c r="X19" s="19" t="s">
        <v>24</v>
      </c>
      <c r="Y19" s="19" t="s">
        <v>59</v>
      </c>
      <c r="Z19" s="19"/>
    </row>
    <row r="20" spans="1:27" s="5" customFormat="1" ht="34.5" customHeight="1">
      <c r="A20" s="53">
        <v>16</v>
      </c>
      <c r="B20" s="23" t="s">
        <v>34</v>
      </c>
      <c r="C20" s="30" t="s">
        <v>97</v>
      </c>
      <c r="D20" s="47" t="s">
        <v>139</v>
      </c>
      <c r="E20" s="3" t="s">
        <v>40</v>
      </c>
      <c r="F20" s="2" t="s">
        <v>35</v>
      </c>
      <c r="G20" s="13" t="s">
        <v>88</v>
      </c>
      <c r="H20" s="50" t="s">
        <v>153</v>
      </c>
      <c r="I20" s="8">
        <v>1</v>
      </c>
      <c r="J20" s="9">
        <f t="shared" si="1"/>
        <v>25</v>
      </c>
      <c r="K20" s="9">
        <f t="shared" si="0"/>
        <v>25</v>
      </c>
      <c r="L20" s="14">
        <v>1</v>
      </c>
      <c r="M20" s="4" t="s">
        <v>23</v>
      </c>
      <c r="N20" s="14" t="s">
        <v>41</v>
      </c>
      <c r="O20" s="4" t="s">
        <v>27</v>
      </c>
      <c r="P20" s="4" t="s">
        <v>60</v>
      </c>
      <c r="Q20" s="14" t="s">
        <v>39</v>
      </c>
      <c r="R20" s="14">
        <v>1</v>
      </c>
      <c r="S20" s="14">
        <v>0</v>
      </c>
      <c r="T20" s="14">
        <v>0</v>
      </c>
      <c r="U20" s="14">
        <v>1</v>
      </c>
      <c r="V20" s="14" t="s">
        <v>37</v>
      </c>
      <c r="W20" s="6" t="s">
        <v>42</v>
      </c>
      <c r="X20" s="19" t="s">
        <v>24</v>
      </c>
      <c r="Y20" s="2" t="s">
        <v>33</v>
      </c>
      <c r="Z20" s="2"/>
    </row>
    <row r="21" spans="1:27" s="5" customFormat="1" ht="48" customHeight="1">
      <c r="A21" s="53">
        <v>17</v>
      </c>
      <c r="B21" s="23" t="s">
        <v>34</v>
      </c>
      <c r="C21" s="30" t="s">
        <v>97</v>
      </c>
      <c r="D21" s="47" t="s">
        <v>138</v>
      </c>
      <c r="E21" s="42" t="s">
        <v>124</v>
      </c>
      <c r="F21" s="2" t="s">
        <v>35</v>
      </c>
      <c r="G21" s="13" t="s">
        <v>88</v>
      </c>
      <c r="H21" s="50" t="s">
        <v>153</v>
      </c>
      <c r="I21" s="8">
        <v>1</v>
      </c>
      <c r="J21" s="9">
        <f t="shared" si="1"/>
        <v>26</v>
      </c>
      <c r="K21" s="9">
        <f t="shared" si="0"/>
        <v>26</v>
      </c>
      <c r="L21" s="14">
        <v>1</v>
      </c>
      <c r="M21" s="4" t="s">
        <v>23</v>
      </c>
      <c r="N21" s="14" t="s">
        <v>41</v>
      </c>
      <c r="O21" s="4" t="s">
        <v>27</v>
      </c>
      <c r="P21" s="4" t="s">
        <v>60</v>
      </c>
      <c r="Q21" s="14" t="s">
        <v>39</v>
      </c>
      <c r="R21" s="14">
        <v>1</v>
      </c>
      <c r="S21" s="14">
        <v>0</v>
      </c>
      <c r="T21" s="14">
        <v>0</v>
      </c>
      <c r="U21" s="14">
        <v>1</v>
      </c>
      <c r="V21" s="14" t="s">
        <v>37</v>
      </c>
      <c r="W21" s="6" t="s">
        <v>42</v>
      </c>
      <c r="X21" s="19" t="s">
        <v>24</v>
      </c>
      <c r="Y21" s="2" t="s">
        <v>33</v>
      </c>
      <c r="Z21" s="2"/>
    </row>
    <row r="22" spans="1:27" s="5" customFormat="1" ht="26.25" customHeight="1">
      <c r="A22" s="53">
        <v>18</v>
      </c>
      <c r="B22" s="13" t="s">
        <v>34</v>
      </c>
      <c r="C22" s="30" t="s">
        <v>97</v>
      </c>
      <c r="D22" s="47" t="s">
        <v>140</v>
      </c>
      <c r="E22" s="3" t="s">
        <v>43</v>
      </c>
      <c r="F22" s="2" t="s">
        <v>35</v>
      </c>
      <c r="G22" s="13" t="s">
        <v>88</v>
      </c>
      <c r="H22" s="50" t="s">
        <v>153</v>
      </c>
      <c r="I22" s="8">
        <v>1</v>
      </c>
      <c r="J22" s="9">
        <f t="shared" si="1"/>
        <v>27</v>
      </c>
      <c r="K22" s="9">
        <f t="shared" si="0"/>
        <v>27</v>
      </c>
      <c r="L22" s="14">
        <v>1</v>
      </c>
      <c r="M22" s="4" t="s">
        <v>23</v>
      </c>
      <c r="N22" s="14" t="s">
        <v>41</v>
      </c>
      <c r="O22" s="4" t="s">
        <v>27</v>
      </c>
      <c r="P22" s="4" t="s">
        <v>60</v>
      </c>
      <c r="Q22" s="14" t="s">
        <v>39</v>
      </c>
      <c r="R22" s="14">
        <v>1</v>
      </c>
      <c r="S22" s="14">
        <v>0</v>
      </c>
      <c r="T22" s="14">
        <v>0</v>
      </c>
      <c r="U22" s="14">
        <v>1</v>
      </c>
      <c r="V22" s="14" t="s">
        <v>37</v>
      </c>
      <c r="W22" s="6" t="s">
        <v>42</v>
      </c>
      <c r="X22" s="19" t="s">
        <v>24</v>
      </c>
      <c r="Y22" s="2" t="s">
        <v>33</v>
      </c>
      <c r="Z22" s="2"/>
    </row>
    <row r="23" spans="1:27" s="5" customFormat="1" ht="23.25" customHeight="1">
      <c r="A23" s="53">
        <v>19</v>
      </c>
      <c r="B23" s="23" t="s">
        <v>34</v>
      </c>
      <c r="C23" s="30" t="s">
        <v>97</v>
      </c>
      <c r="D23" s="47" t="s">
        <v>141</v>
      </c>
      <c r="E23" s="3" t="s">
        <v>46</v>
      </c>
      <c r="F23" s="2" t="s">
        <v>35</v>
      </c>
      <c r="G23" s="13" t="s">
        <v>88</v>
      </c>
      <c r="H23" s="50" t="s">
        <v>153</v>
      </c>
      <c r="I23" s="8">
        <v>1</v>
      </c>
      <c r="J23" s="9">
        <f t="shared" si="1"/>
        <v>28</v>
      </c>
      <c r="K23" s="9">
        <f t="shared" si="0"/>
        <v>28</v>
      </c>
      <c r="L23" s="14">
        <v>1</v>
      </c>
      <c r="M23" s="4" t="s">
        <v>23</v>
      </c>
      <c r="N23" s="14" t="s">
        <v>36</v>
      </c>
      <c r="O23" s="4" t="s">
        <v>27</v>
      </c>
      <c r="P23" s="4" t="s">
        <v>62</v>
      </c>
      <c r="Q23" s="14" t="s">
        <v>39</v>
      </c>
      <c r="R23" s="14">
        <v>1</v>
      </c>
      <c r="S23" s="14">
        <v>0</v>
      </c>
      <c r="T23" s="14">
        <v>0</v>
      </c>
      <c r="U23" s="14">
        <v>1</v>
      </c>
      <c r="V23" s="10" t="s">
        <v>24</v>
      </c>
      <c r="W23" s="46" t="s">
        <v>127</v>
      </c>
      <c r="X23" s="4" t="s">
        <v>61</v>
      </c>
      <c r="Y23" s="2" t="s">
        <v>33</v>
      </c>
      <c r="Z23" s="2"/>
    </row>
    <row r="24" spans="1:27" s="5" customFormat="1" ht="34.5" customHeight="1">
      <c r="A24" s="53">
        <v>20</v>
      </c>
      <c r="B24" s="23" t="s">
        <v>34</v>
      </c>
      <c r="C24" s="30" t="s">
        <v>97</v>
      </c>
      <c r="D24" s="47" t="s">
        <v>142</v>
      </c>
      <c r="E24" s="3" t="s">
        <v>47</v>
      </c>
      <c r="F24" s="2" t="s">
        <v>35</v>
      </c>
      <c r="G24" s="13" t="s">
        <v>88</v>
      </c>
      <c r="H24" s="50" t="s">
        <v>153</v>
      </c>
      <c r="I24" s="8">
        <v>1</v>
      </c>
      <c r="J24" s="9">
        <f t="shared" si="1"/>
        <v>29</v>
      </c>
      <c r="K24" s="9">
        <f t="shared" si="0"/>
        <v>29</v>
      </c>
      <c r="L24" s="14">
        <v>1</v>
      </c>
      <c r="M24" s="4" t="s">
        <v>23</v>
      </c>
      <c r="N24" s="14" t="s">
        <v>41</v>
      </c>
      <c r="O24" s="4" t="s">
        <v>27</v>
      </c>
      <c r="P24" s="4" t="s">
        <v>60</v>
      </c>
      <c r="Q24" s="8" t="s">
        <v>45</v>
      </c>
      <c r="R24" s="8">
        <v>1</v>
      </c>
      <c r="S24" s="8">
        <v>0</v>
      </c>
      <c r="T24" s="8">
        <v>0</v>
      </c>
      <c r="U24" s="8">
        <v>1</v>
      </c>
      <c r="V24" s="8" t="s">
        <v>37</v>
      </c>
      <c r="W24" s="46" t="s">
        <v>48</v>
      </c>
      <c r="X24" s="24" t="s">
        <v>35</v>
      </c>
      <c r="Y24" s="2" t="s">
        <v>29</v>
      </c>
      <c r="Z24" s="2"/>
    </row>
    <row r="25" spans="1:27" s="5" customFormat="1" ht="28.5" customHeight="1">
      <c r="A25" s="53">
        <v>21</v>
      </c>
      <c r="B25" s="23" t="s">
        <v>34</v>
      </c>
      <c r="C25" s="30" t="s">
        <v>97</v>
      </c>
      <c r="D25" s="47" t="s">
        <v>143</v>
      </c>
      <c r="E25" s="3" t="s">
        <v>49</v>
      </c>
      <c r="F25" s="2" t="s">
        <v>35</v>
      </c>
      <c r="G25" s="13" t="s">
        <v>88</v>
      </c>
      <c r="H25" s="50" t="s">
        <v>153</v>
      </c>
      <c r="I25" s="8">
        <v>1</v>
      </c>
      <c r="J25" s="9">
        <f t="shared" si="1"/>
        <v>30</v>
      </c>
      <c r="K25" s="9">
        <f t="shared" si="0"/>
        <v>30</v>
      </c>
      <c r="L25" s="14">
        <v>1</v>
      </c>
      <c r="M25" s="4" t="s">
        <v>23</v>
      </c>
      <c r="N25" s="14" t="s">
        <v>36</v>
      </c>
      <c r="O25" s="4" t="s">
        <v>27</v>
      </c>
      <c r="P25" s="4" t="s">
        <v>62</v>
      </c>
      <c r="Q25" s="14" t="s">
        <v>39</v>
      </c>
      <c r="R25" s="14">
        <v>1</v>
      </c>
      <c r="S25" s="14">
        <v>0</v>
      </c>
      <c r="T25" s="14">
        <v>0</v>
      </c>
      <c r="U25" s="14">
        <v>1</v>
      </c>
      <c r="V25" s="10" t="s">
        <v>24</v>
      </c>
      <c r="W25" s="6" t="s">
        <v>128</v>
      </c>
      <c r="X25" s="4" t="s">
        <v>61</v>
      </c>
      <c r="Y25" s="2" t="s">
        <v>33</v>
      </c>
      <c r="Z25" s="2"/>
    </row>
    <row r="26" spans="1:27" s="5" customFormat="1" ht="33" customHeight="1">
      <c r="A26" s="53">
        <v>22</v>
      </c>
      <c r="B26" s="13" t="s">
        <v>89</v>
      </c>
      <c r="C26" s="30" t="s">
        <v>97</v>
      </c>
      <c r="D26" s="47" t="s">
        <v>144</v>
      </c>
      <c r="E26" s="32" t="s">
        <v>104</v>
      </c>
      <c r="F26" s="2" t="s">
        <v>35</v>
      </c>
      <c r="G26" s="13" t="s">
        <v>103</v>
      </c>
      <c r="H26" s="50" t="s">
        <v>153</v>
      </c>
      <c r="I26" s="8">
        <v>1</v>
      </c>
      <c r="J26" s="9">
        <f t="shared" si="1"/>
        <v>31</v>
      </c>
      <c r="K26" s="9">
        <f t="shared" si="0"/>
        <v>31</v>
      </c>
      <c r="L26" s="14">
        <v>1</v>
      </c>
      <c r="M26" s="4" t="s">
        <v>23</v>
      </c>
      <c r="N26" s="14" t="s">
        <v>41</v>
      </c>
      <c r="O26" s="4" t="s">
        <v>27</v>
      </c>
      <c r="P26" s="4" t="s">
        <v>60</v>
      </c>
      <c r="Q26" s="14" t="s">
        <v>39</v>
      </c>
      <c r="R26" s="14">
        <v>1</v>
      </c>
      <c r="S26" s="14">
        <v>0</v>
      </c>
      <c r="T26" s="14">
        <v>0</v>
      </c>
      <c r="U26" s="14">
        <v>1</v>
      </c>
      <c r="V26" s="14" t="s">
        <v>37</v>
      </c>
      <c r="W26" s="6" t="s">
        <v>42</v>
      </c>
      <c r="X26" s="19" t="s">
        <v>24</v>
      </c>
      <c r="Y26" s="2" t="s">
        <v>33</v>
      </c>
      <c r="Z26" s="2"/>
    </row>
    <row r="27" spans="1:27" s="5" customFormat="1" ht="33" customHeight="1">
      <c r="A27" s="53">
        <v>23</v>
      </c>
      <c r="B27" s="23" t="s">
        <v>34</v>
      </c>
      <c r="C27" s="30" t="s">
        <v>97</v>
      </c>
      <c r="D27" s="47" t="s">
        <v>145</v>
      </c>
      <c r="E27" s="32" t="s">
        <v>105</v>
      </c>
      <c r="F27" s="2" t="s">
        <v>35</v>
      </c>
      <c r="G27" s="13" t="s">
        <v>103</v>
      </c>
      <c r="H27" s="50" t="s">
        <v>153</v>
      </c>
      <c r="I27" s="8">
        <v>1</v>
      </c>
      <c r="J27" s="9">
        <f t="shared" si="1"/>
        <v>32</v>
      </c>
      <c r="K27" s="9">
        <f t="shared" si="0"/>
        <v>32</v>
      </c>
      <c r="L27" s="14">
        <v>1</v>
      </c>
      <c r="M27" s="4" t="s">
        <v>23</v>
      </c>
      <c r="N27" s="14" t="s">
        <v>41</v>
      </c>
      <c r="O27" s="4" t="s">
        <v>27</v>
      </c>
      <c r="P27" s="4" t="s">
        <v>60</v>
      </c>
      <c r="Q27" s="14" t="s">
        <v>39</v>
      </c>
      <c r="R27" s="14">
        <v>1</v>
      </c>
      <c r="S27" s="14">
        <v>0</v>
      </c>
      <c r="T27" s="14">
        <v>0</v>
      </c>
      <c r="U27" s="14">
        <v>1</v>
      </c>
      <c r="V27" s="14" t="s">
        <v>37</v>
      </c>
      <c r="W27" s="6" t="s">
        <v>42</v>
      </c>
      <c r="X27" s="19" t="s">
        <v>24</v>
      </c>
      <c r="Y27" s="2" t="s">
        <v>33</v>
      </c>
      <c r="Z27" s="2"/>
    </row>
    <row r="28" spans="1:27" s="5" customFormat="1" ht="33" customHeight="1">
      <c r="A28" s="53">
        <v>24</v>
      </c>
      <c r="B28" s="23" t="s">
        <v>34</v>
      </c>
      <c r="C28" s="30" t="s">
        <v>97</v>
      </c>
      <c r="D28" s="47" t="s">
        <v>146</v>
      </c>
      <c r="E28" s="32" t="s">
        <v>106</v>
      </c>
      <c r="F28" s="2" t="s">
        <v>35</v>
      </c>
      <c r="G28" s="13" t="s">
        <v>103</v>
      </c>
      <c r="H28" s="50" t="s">
        <v>153</v>
      </c>
      <c r="I28" s="8">
        <v>1</v>
      </c>
      <c r="J28" s="9">
        <f t="shared" si="1"/>
        <v>33</v>
      </c>
      <c r="K28" s="9">
        <f t="shared" si="0"/>
        <v>33</v>
      </c>
      <c r="L28" s="14">
        <v>1</v>
      </c>
      <c r="M28" s="4" t="s">
        <v>23</v>
      </c>
      <c r="N28" s="14" t="s">
        <v>41</v>
      </c>
      <c r="O28" s="4" t="s">
        <v>27</v>
      </c>
      <c r="P28" s="4" t="s">
        <v>60</v>
      </c>
      <c r="Q28" s="14" t="s">
        <v>39</v>
      </c>
      <c r="R28" s="14">
        <v>1</v>
      </c>
      <c r="S28" s="14">
        <v>0</v>
      </c>
      <c r="T28" s="14">
        <v>0</v>
      </c>
      <c r="U28" s="14">
        <v>1</v>
      </c>
      <c r="V28" s="14" t="s">
        <v>37</v>
      </c>
      <c r="W28" s="6" t="s">
        <v>42</v>
      </c>
      <c r="X28" s="19" t="s">
        <v>24</v>
      </c>
      <c r="Y28" s="2" t="s">
        <v>33</v>
      </c>
      <c r="Z28" s="2"/>
    </row>
    <row r="29" spans="1:27" s="17" customFormat="1" ht="36" customHeight="1">
      <c r="A29" s="53">
        <v>25</v>
      </c>
      <c r="B29" s="9" t="s">
        <v>89</v>
      </c>
      <c r="C29" s="31" t="s">
        <v>97</v>
      </c>
      <c r="D29" s="47" t="s">
        <v>147</v>
      </c>
      <c r="E29" s="32" t="s">
        <v>102</v>
      </c>
      <c r="F29" s="2"/>
      <c r="G29" s="31" t="s">
        <v>103</v>
      </c>
      <c r="H29" s="50" t="s">
        <v>153</v>
      </c>
      <c r="I29" s="8">
        <v>1</v>
      </c>
      <c r="J29" s="9">
        <f t="shared" si="1"/>
        <v>34</v>
      </c>
      <c r="K29" s="9">
        <f t="shared" si="0"/>
        <v>34</v>
      </c>
      <c r="L29" s="4">
        <v>1</v>
      </c>
      <c r="M29" s="4" t="s">
        <v>23</v>
      </c>
      <c r="N29" s="14" t="s">
        <v>32</v>
      </c>
      <c r="O29" s="4" t="s">
        <v>27</v>
      </c>
      <c r="P29" s="10" t="s">
        <v>279</v>
      </c>
      <c r="Q29" s="15" t="s">
        <v>31</v>
      </c>
      <c r="R29" s="14">
        <v>1</v>
      </c>
      <c r="S29" s="14">
        <v>0</v>
      </c>
      <c r="T29" s="14">
        <v>0</v>
      </c>
      <c r="U29" s="4">
        <v>4</v>
      </c>
      <c r="V29" s="4"/>
      <c r="W29" s="47" t="s">
        <v>155</v>
      </c>
      <c r="X29" s="4"/>
      <c r="Y29" s="9" t="s">
        <v>87</v>
      </c>
      <c r="Z29" s="4"/>
    </row>
    <row r="30" spans="1:27" ht="33" customHeight="1">
      <c r="A30" s="53">
        <v>26</v>
      </c>
      <c r="B30" s="23" t="s">
        <v>34</v>
      </c>
      <c r="C30" s="30" t="s">
        <v>97</v>
      </c>
      <c r="D30" s="47" t="s">
        <v>148</v>
      </c>
      <c r="E30" s="3" t="s">
        <v>56</v>
      </c>
      <c r="F30" s="2" t="s">
        <v>55</v>
      </c>
      <c r="G30" s="13" t="s">
        <v>103</v>
      </c>
      <c r="H30" s="50" t="s">
        <v>153</v>
      </c>
      <c r="I30" s="8">
        <v>1</v>
      </c>
      <c r="J30" s="9">
        <f t="shared" si="1"/>
        <v>35</v>
      </c>
      <c r="K30" s="9">
        <f t="shared" si="0"/>
        <v>35</v>
      </c>
      <c r="L30" s="14">
        <v>1</v>
      </c>
      <c r="M30" s="4" t="s">
        <v>23</v>
      </c>
      <c r="N30" s="14" t="s">
        <v>51</v>
      </c>
      <c r="O30" s="4" t="s">
        <v>27</v>
      </c>
      <c r="P30" s="4" t="s">
        <v>62</v>
      </c>
      <c r="Q30" s="14" t="s">
        <v>52</v>
      </c>
      <c r="R30" s="14">
        <v>1</v>
      </c>
      <c r="S30" s="14">
        <v>0</v>
      </c>
      <c r="T30" s="14">
        <v>0</v>
      </c>
      <c r="U30" s="14">
        <v>1</v>
      </c>
      <c r="V30" s="14" t="s">
        <v>53</v>
      </c>
      <c r="W30" s="6" t="s">
        <v>57</v>
      </c>
      <c r="X30" s="4" t="s">
        <v>61</v>
      </c>
      <c r="Y30" s="2" t="s">
        <v>33</v>
      </c>
      <c r="Z30" s="2"/>
      <c r="AA30" s="25"/>
    </row>
    <row r="31" spans="1:27" ht="33" customHeight="1">
      <c r="A31" s="53">
        <v>27</v>
      </c>
      <c r="B31" s="23" t="s">
        <v>34</v>
      </c>
      <c r="C31" s="30" t="s">
        <v>97</v>
      </c>
      <c r="D31" s="47" t="s">
        <v>149</v>
      </c>
      <c r="E31" s="3" t="s">
        <v>58</v>
      </c>
      <c r="F31" s="2" t="s">
        <v>55</v>
      </c>
      <c r="G31" s="13" t="s">
        <v>103</v>
      </c>
      <c r="H31" s="50" t="s">
        <v>153</v>
      </c>
      <c r="I31" s="8">
        <v>1</v>
      </c>
      <c r="J31" s="9">
        <f t="shared" si="1"/>
        <v>36</v>
      </c>
      <c r="K31" s="9">
        <f t="shared" si="0"/>
        <v>36</v>
      </c>
      <c r="L31" s="14">
        <v>1</v>
      </c>
      <c r="M31" s="4" t="s">
        <v>23</v>
      </c>
      <c r="N31" s="14" t="s">
        <v>51</v>
      </c>
      <c r="O31" s="4" t="s">
        <v>27</v>
      </c>
      <c r="P31" s="4" t="s">
        <v>62</v>
      </c>
      <c r="Q31" s="14" t="s">
        <v>52</v>
      </c>
      <c r="R31" s="14">
        <v>1</v>
      </c>
      <c r="S31" s="14">
        <v>0</v>
      </c>
      <c r="T31" s="14">
        <v>0</v>
      </c>
      <c r="U31" s="14">
        <v>1</v>
      </c>
      <c r="V31" s="14" t="s">
        <v>53</v>
      </c>
      <c r="W31" s="6" t="s">
        <v>50</v>
      </c>
      <c r="X31" s="4" t="s">
        <v>61</v>
      </c>
      <c r="Y31" s="2" t="s">
        <v>33</v>
      </c>
      <c r="Z31" s="2"/>
    </row>
    <row r="32" spans="1:27" s="5" customFormat="1" ht="42" customHeight="1">
      <c r="A32" s="53">
        <v>28</v>
      </c>
      <c r="B32" s="23" t="s">
        <v>34</v>
      </c>
      <c r="C32" s="30" t="s">
        <v>97</v>
      </c>
      <c r="D32" s="47" t="s">
        <v>151</v>
      </c>
      <c r="E32" s="3" t="s">
        <v>47</v>
      </c>
      <c r="F32" s="2" t="s">
        <v>35</v>
      </c>
      <c r="G32" s="13" t="s">
        <v>88</v>
      </c>
      <c r="H32" s="50" t="s">
        <v>153</v>
      </c>
      <c r="I32" s="8">
        <v>1</v>
      </c>
      <c r="J32" s="9">
        <f t="shared" si="1"/>
        <v>37</v>
      </c>
      <c r="K32" s="9">
        <f t="shared" si="0"/>
        <v>37</v>
      </c>
      <c r="L32" s="14">
        <v>1</v>
      </c>
      <c r="M32" s="4" t="s">
        <v>23</v>
      </c>
      <c r="N32" s="14" t="s">
        <v>41</v>
      </c>
      <c r="O32" s="4" t="s">
        <v>27</v>
      </c>
      <c r="P32" s="4" t="s">
        <v>60</v>
      </c>
      <c r="Q32" s="8" t="s">
        <v>45</v>
      </c>
      <c r="R32" s="8">
        <v>1</v>
      </c>
      <c r="S32" s="8">
        <v>0</v>
      </c>
      <c r="T32" s="8">
        <v>0</v>
      </c>
      <c r="U32" s="8">
        <v>1</v>
      </c>
      <c r="V32" s="8" t="s">
        <v>37</v>
      </c>
      <c r="W32" s="46" t="s">
        <v>48</v>
      </c>
      <c r="X32" s="24" t="s">
        <v>35</v>
      </c>
      <c r="Y32" s="2" t="s">
        <v>29</v>
      </c>
      <c r="Z32" s="2"/>
    </row>
  </sheetData>
  <autoFilter ref="A2:HK304" xr:uid="{00000000-0009-0000-0000-000000000000}"/>
  <sortState xmlns:xlrd2="http://schemas.microsoft.com/office/spreadsheetml/2017/richdata2" ref="B3:AC83">
    <sortCondition ref="B3:B83"/>
    <sortCondition ref="G3:G83"/>
    <sortCondition ref="J3:J83"/>
  </sortState>
  <dataConsolidate/>
  <customSheetViews>
    <customSheetView guid="{D28585A0-5D39-432E-81ED-6A20A7471F73}" scale="115" showPageBreaks="1" printArea="1" showAutoFilter="1">
      <pane xSplit="4" ySplit="2" topLeftCell="O22" activePane="bottomRight" state="frozen"/>
      <selection pane="bottomRight" activeCell="O28" sqref="O28"/>
      <pageMargins left="0.19685039370078741" right="0.19685039370078741" top="0.19685039370078741" bottom="0.19685039370078741" header="0.19685039370078741" footer="0.51181102362204722"/>
      <pageSetup orientation="landscape" r:id="rId1"/>
      <headerFooter alignWithMargins="0"/>
      <autoFilter ref="A2:HK304" xr:uid="{00000000-0009-0000-0000-000000000000}"/>
    </customSheetView>
    <customSheetView guid="{1E1D9273-345E-4045-B605-1C717AC4FFEB}" scale="115" showAutoFilter="1" hiddenColumns="1">
      <pane xSplit="4" ySplit="2" topLeftCell="E6" activePane="bottomRight" state="frozen"/>
      <selection pane="bottomRight" activeCell="D14" sqref="D14"/>
      <pageMargins left="0.19685039370078741" right="0.19685039370078741" top="0.19685039370078741" bottom="0.19685039370078741" header="0.19685039370078741" footer="0.51181102362204722"/>
      <pageSetup orientation="landscape" r:id="rId2"/>
      <headerFooter alignWithMargins="0"/>
      <autoFilter ref="A2:HK304" xr:uid="{00000000-0000-0000-0000-000000000000}"/>
    </customSheetView>
    <customSheetView guid="{566BD698-1192-4E29-A1DB-0EA15F9BC81B}" scale="115" showPageBreaks="1" printArea="1" showAutoFilter="1" hiddenColumns="1">
      <pane xSplit="4" ySplit="2" topLeftCell="E6" activePane="bottomRight" state="frozen"/>
      <selection pane="bottomRight" activeCell="AA10" sqref="AA10"/>
      <pageMargins left="0.19685039370078741" right="0.19685039370078741" top="0.19685039370078741" bottom="0.19685039370078741" header="0.19685039370078741" footer="0.51181102362204722"/>
      <pageSetup orientation="landscape" r:id="rId3"/>
      <headerFooter alignWithMargins="0"/>
      <autoFilter ref="A2:HK304" xr:uid="{00000000-0000-0000-0000-000000000000}"/>
    </customSheetView>
  </customSheetViews>
  <mergeCells count="27">
    <mergeCell ref="A3:Z3"/>
    <mergeCell ref="A6:Z6"/>
    <mergeCell ref="Q1:Q2"/>
    <mergeCell ref="K1:K2"/>
    <mergeCell ref="L1:L2"/>
    <mergeCell ref="M1:M2"/>
    <mergeCell ref="N1:N2"/>
    <mergeCell ref="O1:O2"/>
    <mergeCell ref="P1:P2"/>
    <mergeCell ref="X1:X2"/>
    <mergeCell ref="Y1:Z1"/>
    <mergeCell ref="R1:R2"/>
    <mergeCell ref="S1:S2"/>
    <mergeCell ref="T1:T2"/>
    <mergeCell ref="U1:U2"/>
    <mergeCell ref="V1:V2"/>
    <mergeCell ref="W1:W2"/>
    <mergeCell ref="A1:A2"/>
    <mergeCell ref="B1:B2"/>
    <mergeCell ref="C1:C2"/>
    <mergeCell ref="D1:D2"/>
    <mergeCell ref="J1:J2"/>
    <mergeCell ref="E1:E2"/>
    <mergeCell ref="F1:F2"/>
    <mergeCell ref="G1:G2"/>
    <mergeCell ref="H1:H2"/>
    <mergeCell ref="I1:I2"/>
  </mergeCells>
  <phoneticPr fontId="14" type="noConversion"/>
  <dataValidations count="4">
    <dataValidation allowBlank="1" showErrorMessage="1" sqref="U29 V4:V5 P4:P5 P13:P15 V18 S13:V15 V30:V31 P32 P19:P28 S19:V28 S32:V65408 P33:Q65408" xr:uid="{00000000-0002-0000-0000-000000000000}"/>
    <dataValidation allowBlank="1" showErrorMessage="1" promptTitle="填写帮助" prompt="该部分知道多少填写多少，不知道可不填写" sqref="R13:R15 R19:R28 R32:R65408" xr:uid="{00000000-0002-0000-0000-000001000000}"/>
    <dataValidation allowBlank="1" showErrorMessage="1" promptTitle="note:" prompt="This table must be filled out by the supplier." sqref="C1:C2" xr:uid="{00000000-0002-0000-0000-000002000000}"/>
    <dataValidation type="list" allowBlank="1" showInputMessage="1" showErrorMessage="1" sqref="M30:M32 M13:M15 M18:M28" xr:uid="{00000000-0002-0000-0000-000003000000}">
      <formula1>"Intel, Motorola"</formula1>
    </dataValidation>
  </dataValidations>
  <pageMargins left="0.19685039370078741" right="0.19685039370078741" top="0.19685039370078741" bottom="0.19685039370078741" header="0.19685039370078741" footer="0.51181102362204722"/>
  <pageSetup orientation="landscape"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26"/>
  <sheetViews>
    <sheetView showGridLines="0" topLeftCell="A4" zoomScaleNormal="100" workbookViewId="0">
      <selection activeCell="I17" sqref="I17"/>
    </sheetView>
  </sheetViews>
  <sheetFormatPr defaultColWidth="9.140625" defaultRowHeight="12.75"/>
  <cols>
    <col min="1" max="1" width="9.140625" style="26"/>
    <col min="2" max="3" width="19.85546875" style="26" customWidth="1"/>
    <col min="4" max="4" width="21" style="26" customWidth="1"/>
    <col min="5" max="5" width="14.42578125" style="26" bestFit="1" customWidth="1"/>
    <col min="6" max="16384" width="9.140625" style="26"/>
  </cols>
  <sheetData>
    <row r="1" spans="1:5" ht="18" customHeight="1">
      <c r="A1" s="27"/>
      <c r="B1" s="27"/>
      <c r="C1" s="27"/>
      <c r="D1" s="27"/>
      <c r="E1" s="27"/>
    </row>
    <row r="2" spans="1:5" ht="15.75" customHeight="1">
      <c r="A2" s="181" t="s">
        <v>121</v>
      </c>
      <c r="B2" s="181"/>
      <c r="C2" s="181"/>
      <c r="D2" s="181"/>
      <c r="E2" s="181"/>
    </row>
    <row r="3" spans="1:5" ht="15.75">
      <c r="A3" s="72" t="s">
        <v>64</v>
      </c>
      <c r="B3" s="72" t="s">
        <v>111</v>
      </c>
      <c r="C3" s="72" t="s">
        <v>107</v>
      </c>
      <c r="D3" s="72" t="s">
        <v>65</v>
      </c>
      <c r="E3" s="72" t="s">
        <v>66</v>
      </c>
    </row>
    <row r="4" spans="1:5">
      <c r="A4" s="73">
        <v>0</v>
      </c>
      <c r="B4" s="73" t="s">
        <v>123</v>
      </c>
      <c r="C4" s="73" t="s">
        <v>108</v>
      </c>
      <c r="D4" s="73">
        <v>20</v>
      </c>
      <c r="E4" s="182">
        <v>60</v>
      </c>
    </row>
    <row r="5" spans="1:5">
      <c r="A5" s="73">
        <v>1</v>
      </c>
      <c r="B5" s="73" t="s">
        <v>122</v>
      </c>
      <c r="C5" s="73" t="s">
        <v>109</v>
      </c>
      <c r="D5" s="73">
        <v>20</v>
      </c>
      <c r="E5" s="183"/>
    </row>
    <row r="6" spans="1:5">
      <c r="A6" s="73">
        <v>2</v>
      </c>
      <c r="B6" s="73" t="s">
        <v>112</v>
      </c>
      <c r="C6" s="73" t="s">
        <v>110</v>
      </c>
      <c r="D6" s="73">
        <v>20</v>
      </c>
      <c r="E6" s="184"/>
    </row>
    <row r="7" spans="1:5">
      <c r="A7" s="27"/>
      <c r="B7" s="27"/>
      <c r="C7" s="27"/>
      <c r="D7" s="27"/>
      <c r="E7" s="27"/>
    </row>
    <row r="8" spans="1:5">
      <c r="A8" s="27"/>
      <c r="B8" s="27"/>
      <c r="C8" s="27"/>
      <c r="D8" s="27"/>
      <c r="E8" s="27"/>
    </row>
    <row r="14" spans="1:5" ht="15.75">
      <c r="A14" s="28" t="s">
        <v>64</v>
      </c>
      <c r="B14" s="28" t="s">
        <v>111</v>
      </c>
      <c r="C14" s="28" t="s">
        <v>107</v>
      </c>
      <c r="D14" s="28" t="s">
        <v>65</v>
      </c>
      <c r="E14" s="28" t="s">
        <v>66</v>
      </c>
    </row>
    <row r="15" spans="1:5">
      <c r="A15" s="29">
        <v>0</v>
      </c>
      <c r="B15" s="29" t="s">
        <v>123</v>
      </c>
      <c r="C15" s="29" t="s">
        <v>108</v>
      </c>
      <c r="D15" s="29">
        <v>20</v>
      </c>
      <c r="E15" s="185">
        <v>60</v>
      </c>
    </row>
    <row r="16" spans="1:5">
      <c r="A16" s="29">
        <v>1</v>
      </c>
      <c r="B16" s="29" t="s">
        <v>122</v>
      </c>
      <c r="C16" s="29" t="s">
        <v>109</v>
      </c>
      <c r="D16" s="29">
        <v>20</v>
      </c>
      <c r="E16" s="186"/>
    </row>
    <row r="17" spans="1:5">
      <c r="A17" s="29">
        <v>2</v>
      </c>
      <c r="B17" s="29" t="s">
        <v>112</v>
      </c>
      <c r="C17" s="29" t="s">
        <v>110</v>
      </c>
      <c r="D17" s="29">
        <v>20</v>
      </c>
      <c r="E17" s="187"/>
    </row>
    <row r="25" spans="1:5">
      <c r="B25" s="65"/>
      <c r="C25" s="65"/>
      <c r="D25" s="65"/>
    </row>
    <row r="26" spans="1:5">
      <c r="E26" s="66"/>
    </row>
  </sheetData>
  <customSheetViews>
    <customSheetView guid="{D28585A0-5D39-432E-81ED-6A20A7471F73}" showGridLines="0" topLeftCell="A4">
      <selection activeCell="I17" sqref="I17"/>
      <pageMargins left="0.7" right="0.7" top="0.75" bottom="0.75" header="0.3" footer="0.3"/>
      <pageSetup paperSize="9" orientation="portrait" r:id="rId1"/>
    </customSheetView>
    <customSheetView guid="{1E1D9273-345E-4045-B605-1C717AC4FFEB}" showGridLines="0" topLeftCell="A4">
      <selection activeCell="I17" sqref="I17"/>
      <pageMargins left="0.7" right="0.7" top="0.75" bottom="0.75" header="0.3" footer="0.3"/>
      <pageSetup paperSize="9" orientation="portrait" r:id="rId2"/>
    </customSheetView>
    <customSheetView guid="{566BD698-1192-4E29-A1DB-0EA15F9BC81B}" showGridLines="0" topLeftCell="A4">
      <selection activeCell="I17" sqref="I17"/>
      <pageMargins left="0.7" right="0.7" top="0.75" bottom="0.75" header="0.3" footer="0.3"/>
      <pageSetup paperSize="9" orientation="portrait" r:id="rId3"/>
    </customSheetView>
  </customSheetViews>
  <mergeCells count="3">
    <mergeCell ref="A2:E2"/>
    <mergeCell ref="E4:E6"/>
    <mergeCell ref="E15:E17"/>
  </mergeCells>
  <phoneticPr fontId="10" type="noConversion"/>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D21"/>
  <sheetViews>
    <sheetView showGridLines="0" workbookViewId="0">
      <selection activeCell="C28" sqref="C28"/>
    </sheetView>
  </sheetViews>
  <sheetFormatPr defaultRowHeight="12.75"/>
  <cols>
    <col min="2" max="2" width="14.85546875" bestFit="1" customWidth="1"/>
    <col min="3" max="3" width="30" customWidth="1"/>
    <col min="4" max="4" width="96.7109375" customWidth="1"/>
  </cols>
  <sheetData>
    <row r="4" spans="2:4">
      <c r="B4" s="36"/>
      <c r="C4" s="36" t="s">
        <v>113</v>
      </c>
      <c r="D4" s="36" t="s">
        <v>114</v>
      </c>
    </row>
    <row r="5" spans="2:4" ht="38.25">
      <c r="B5" s="37">
        <v>1</v>
      </c>
      <c r="C5" s="37" t="s">
        <v>115</v>
      </c>
      <c r="D5" s="40" t="s">
        <v>117</v>
      </c>
    </row>
    <row r="6" spans="2:4" s="35" customFormat="1" ht="63.75">
      <c r="B6" s="38">
        <v>2</v>
      </c>
      <c r="C6" s="38" t="s">
        <v>116</v>
      </c>
      <c r="D6" s="39" t="s">
        <v>119</v>
      </c>
    </row>
    <row r="7" spans="2:4">
      <c r="B7" s="37">
        <v>3</v>
      </c>
      <c r="C7" s="37"/>
      <c r="D7" s="36"/>
    </row>
    <row r="8" spans="2:4">
      <c r="B8" s="37"/>
      <c r="C8" s="37"/>
      <c r="D8" s="36"/>
    </row>
    <row r="9" spans="2:4">
      <c r="B9" s="37"/>
      <c r="C9" s="37"/>
      <c r="D9" s="36"/>
    </row>
    <row r="10" spans="2:4">
      <c r="B10" s="37"/>
      <c r="C10" s="37"/>
      <c r="D10" s="36"/>
    </row>
    <row r="11" spans="2:4">
      <c r="B11" s="37"/>
      <c r="C11" s="37"/>
      <c r="D11" s="36"/>
    </row>
    <row r="12" spans="2:4">
      <c r="B12" s="37"/>
      <c r="C12" s="37"/>
      <c r="D12" s="36"/>
    </row>
    <row r="13" spans="2:4">
      <c r="B13" s="37"/>
      <c r="C13" s="37"/>
      <c r="D13" s="36"/>
    </row>
    <row r="14" spans="2:4">
      <c r="B14" s="37"/>
      <c r="C14" s="37"/>
      <c r="D14" s="36"/>
    </row>
    <row r="15" spans="2:4">
      <c r="B15" s="37"/>
      <c r="C15" s="37"/>
      <c r="D15" s="36"/>
    </row>
    <row r="16" spans="2:4">
      <c r="B16" s="37"/>
      <c r="C16" s="37"/>
      <c r="D16" s="36"/>
    </row>
    <row r="17" spans="2:3">
      <c r="B17" s="34"/>
      <c r="C17" s="34"/>
    </row>
    <row r="18" spans="2:3">
      <c r="B18" s="34"/>
      <c r="C18" s="34"/>
    </row>
    <row r="19" spans="2:3">
      <c r="B19" s="34"/>
      <c r="C19" s="34"/>
    </row>
    <row r="20" spans="2:3">
      <c r="B20" s="34"/>
      <c r="C20" s="34"/>
    </row>
    <row r="21" spans="2:3">
      <c r="B21" s="34"/>
      <c r="C21" s="34"/>
    </row>
  </sheetData>
  <customSheetViews>
    <customSheetView guid="{D28585A0-5D39-432E-81ED-6A20A7471F73}" showGridLines="0">
      <selection activeCell="C28" sqref="C28"/>
      <pageMargins left="0.7" right="0.7" top="0.75" bottom="0.75" header="0.3" footer="0.3"/>
      <pageSetup paperSize="9" orientation="portrait" r:id="rId1"/>
    </customSheetView>
    <customSheetView guid="{1E1D9273-345E-4045-B605-1C717AC4FFEB}" showGridLines="0">
      <selection activeCell="C43" sqref="C43"/>
      <pageMargins left="0.7" right="0.7" top="0.75" bottom="0.75" header="0.3" footer="0.3"/>
      <pageSetup paperSize="9" orientation="portrait" r:id="rId2"/>
    </customSheetView>
    <customSheetView guid="{566BD698-1192-4E29-A1DB-0EA15F9BC81B}" showGridLines="0">
      <selection activeCell="C28" sqref="C28"/>
      <pageMargins left="0.7" right="0.7" top="0.75" bottom="0.75" header="0.3" footer="0.3"/>
      <pageSetup paperSize="9" orientation="portrait" r:id="rId3"/>
    </customSheetView>
  </customSheetViews>
  <phoneticPr fontId="10" type="noConversion"/>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85" zoomScaleNormal="85" workbookViewId="0">
      <selection activeCell="B4" sqref="B4:B7"/>
    </sheetView>
  </sheetViews>
  <sheetFormatPr defaultRowHeight="12.75"/>
  <cols>
    <col min="1" max="1" width="10.85546875" customWidth="1"/>
    <col min="2" max="2" width="19.28515625" customWidth="1"/>
    <col min="3" max="3" width="27" customWidth="1"/>
    <col min="4" max="4" width="23.42578125" customWidth="1"/>
    <col min="5" max="5" width="28" customWidth="1"/>
    <col min="6" max="6" width="9.140625" hidden="1" customWidth="1"/>
    <col min="7" max="7" width="17.85546875" hidden="1" customWidth="1"/>
    <col min="8" max="8" width="27.7109375" customWidth="1"/>
    <col min="9" max="9" width="28" customWidth="1"/>
    <col min="10" max="10" width="27" customWidth="1"/>
    <col min="11" max="11" width="24.28515625" customWidth="1"/>
    <col min="12" max="12" width="21.85546875" customWidth="1"/>
    <col min="13" max="13" width="27.28515625" customWidth="1"/>
    <col min="14" max="14" width="26.28515625" customWidth="1"/>
  </cols>
  <sheetData>
    <row r="1" spans="1:14" ht="20.25" customHeight="1">
      <c r="A1" s="57" t="s">
        <v>207</v>
      </c>
      <c r="B1" s="57" t="s">
        <v>208</v>
      </c>
      <c r="C1" s="57" t="s">
        <v>209</v>
      </c>
      <c r="D1" s="57" t="s">
        <v>178</v>
      </c>
      <c r="E1" s="57" t="s">
        <v>175</v>
      </c>
      <c r="F1" s="57" t="s">
        <v>176</v>
      </c>
      <c r="G1" s="57" t="s">
        <v>177</v>
      </c>
      <c r="H1" s="57" t="s">
        <v>178</v>
      </c>
      <c r="I1" s="57" t="s">
        <v>263</v>
      </c>
      <c r="J1" s="62" t="s">
        <v>264</v>
      </c>
      <c r="K1" s="57" t="s">
        <v>261</v>
      </c>
      <c r="L1" s="62" t="s">
        <v>262</v>
      </c>
      <c r="M1" s="57" t="s">
        <v>265</v>
      </c>
      <c r="N1" s="57" t="s">
        <v>266</v>
      </c>
    </row>
    <row r="2" spans="1:14" ht="33">
      <c r="A2" s="188" t="s">
        <v>166</v>
      </c>
      <c r="B2" s="189" t="s">
        <v>167</v>
      </c>
      <c r="C2" s="58" t="s">
        <v>179</v>
      </c>
      <c r="D2" s="191" t="s">
        <v>214</v>
      </c>
      <c r="E2" s="58" t="s">
        <v>180</v>
      </c>
      <c r="F2" s="58"/>
      <c r="G2" s="58"/>
      <c r="H2" s="58" t="s">
        <v>181</v>
      </c>
      <c r="I2" s="58" t="s">
        <v>223</v>
      </c>
      <c r="J2" s="58" t="s">
        <v>213</v>
      </c>
      <c r="K2" s="58" t="s">
        <v>223</v>
      </c>
      <c r="L2" s="58" t="s">
        <v>213</v>
      </c>
      <c r="M2" s="58" t="s">
        <v>223</v>
      </c>
      <c r="N2" s="58" t="s">
        <v>267</v>
      </c>
    </row>
    <row r="3" spans="1:14" ht="33" customHeight="1">
      <c r="A3" s="188"/>
      <c r="B3" s="189"/>
      <c r="C3" s="58" t="s">
        <v>168</v>
      </c>
      <c r="D3" s="192"/>
      <c r="E3" s="58" t="s">
        <v>182</v>
      </c>
      <c r="F3" s="58"/>
      <c r="G3" s="58"/>
      <c r="H3" s="58" t="s">
        <v>183</v>
      </c>
      <c r="I3" s="58" t="s">
        <v>212</v>
      </c>
      <c r="J3" s="58" t="s">
        <v>213</v>
      </c>
      <c r="K3" s="58" t="s">
        <v>212</v>
      </c>
      <c r="L3" s="58" t="s">
        <v>213</v>
      </c>
      <c r="M3" s="58" t="s">
        <v>212</v>
      </c>
      <c r="N3" s="58" t="s">
        <v>267</v>
      </c>
    </row>
    <row r="4" spans="1:14" ht="82.5" customHeight="1">
      <c r="A4" s="188"/>
      <c r="B4" s="190" t="s">
        <v>216</v>
      </c>
      <c r="C4" s="58" t="s">
        <v>215</v>
      </c>
      <c r="D4" s="70" t="s">
        <v>242</v>
      </c>
      <c r="E4" s="58" t="s">
        <v>184</v>
      </c>
      <c r="F4" s="58"/>
      <c r="G4" s="58"/>
      <c r="H4" s="70" t="s">
        <v>242</v>
      </c>
      <c r="I4" s="191" t="s">
        <v>212</v>
      </c>
      <c r="J4" s="191" t="s">
        <v>224</v>
      </c>
      <c r="K4" s="191" t="s">
        <v>212</v>
      </c>
      <c r="L4" s="194" t="s">
        <v>241</v>
      </c>
      <c r="M4" s="88" t="s">
        <v>212</v>
      </c>
      <c r="N4" s="88" t="s">
        <v>240</v>
      </c>
    </row>
    <row r="5" spans="1:14" ht="33" customHeight="1">
      <c r="A5" s="188"/>
      <c r="B5" s="190"/>
      <c r="C5" s="58" t="s">
        <v>222</v>
      </c>
      <c r="D5" s="70" t="s">
        <v>243</v>
      </c>
      <c r="E5" s="58" t="s">
        <v>239</v>
      </c>
      <c r="F5" s="58"/>
      <c r="G5" s="58"/>
      <c r="H5" s="70" t="s">
        <v>243</v>
      </c>
      <c r="I5" s="192"/>
      <c r="J5" s="192"/>
      <c r="K5" s="192"/>
      <c r="L5" s="195"/>
      <c r="M5" s="89"/>
      <c r="N5" s="89"/>
    </row>
    <row r="6" spans="1:14" ht="27.75" customHeight="1">
      <c r="A6" s="188"/>
      <c r="B6" s="190"/>
      <c r="C6" s="68" t="s">
        <v>169</v>
      </c>
      <c r="D6" s="70"/>
      <c r="E6" s="68" t="s">
        <v>169</v>
      </c>
      <c r="F6" s="58"/>
      <c r="G6" s="58"/>
      <c r="H6" s="70"/>
      <c r="I6" s="192"/>
      <c r="J6" s="192"/>
      <c r="K6" s="192"/>
      <c r="L6" s="195"/>
      <c r="M6" s="89"/>
      <c r="N6" s="89"/>
    </row>
    <row r="7" spans="1:14" ht="20.25" customHeight="1">
      <c r="A7" s="188"/>
      <c r="B7" s="190"/>
      <c r="C7" s="68" t="s">
        <v>170</v>
      </c>
      <c r="D7" s="70"/>
      <c r="E7" s="68" t="s">
        <v>228</v>
      </c>
      <c r="F7" s="58"/>
      <c r="G7" s="58"/>
      <c r="H7" s="70"/>
      <c r="I7" s="193"/>
      <c r="J7" s="193"/>
      <c r="K7" s="193"/>
      <c r="L7" s="196"/>
      <c r="M7" s="90"/>
      <c r="N7" s="90"/>
    </row>
    <row r="8" spans="1:14" ht="33">
      <c r="A8" s="188"/>
      <c r="B8" s="59" t="s">
        <v>185</v>
      </c>
      <c r="C8" s="58" t="s">
        <v>171</v>
      </c>
      <c r="D8" s="60" t="s">
        <v>218</v>
      </c>
      <c r="E8" s="58" t="s">
        <v>186</v>
      </c>
      <c r="F8" s="58"/>
      <c r="G8" s="58"/>
      <c r="H8" s="58" t="s">
        <v>187</v>
      </c>
      <c r="I8" s="58" t="s">
        <v>212</v>
      </c>
      <c r="J8" s="58" t="s">
        <v>225</v>
      </c>
      <c r="K8" s="58" t="s">
        <v>212</v>
      </c>
      <c r="L8" s="58" t="s">
        <v>225</v>
      </c>
      <c r="M8" s="58" t="s">
        <v>212</v>
      </c>
      <c r="N8" s="58" t="s">
        <v>267</v>
      </c>
    </row>
    <row r="9" spans="1:14" ht="33">
      <c r="A9" s="188"/>
      <c r="B9" s="189" t="s">
        <v>188</v>
      </c>
      <c r="C9" s="58" t="s">
        <v>172</v>
      </c>
      <c r="D9" s="194" t="s">
        <v>217</v>
      </c>
      <c r="E9" s="58" t="s">
        <v>172</v>
      </c>
      <c r="F9" s="58"/>
      <c r="G9" s="58"/>
      <c r="H9" s="58" t="s">
        <v>189</v>
      </c>
      <c r="I9" s="191" t="s">
        <v>212</v>
      </c>
      <c r="J9" s="191" t="s">
        <v>226</v>
      </c>
      <c r="K9" s="191" t="s">
        <v>212</v>
      </c>
      <c r="L9" s="191" t="s">
        <v>226</v>
      </c>
      <c r="M9" s="88" t="s">
        <v>212</v>
      </c>
      <c r="N9" s="58" t="s">
        <v>267</v>
      </c>
    </row>
    <row r="10" spans="1:14" ht="16.5">
      <c r="A10" s="188"/>
      <c r="B10" s="189"/>
      <c r="C10" s="58" t="s">
        <v>173</v>
      </c>
      <c r="D10" s="195"/>
      <c r="E10" s="58" t="s">
        <v>190</v>
      </c>
      <c r="F10" s="58"/>
      <c r="G10" s="58"/>
      <c r="H10" s="58" t="s">
        <v>189</v>
      </c>
      <c r="I10" s="192"/>
      <c r="J10" s="192"/>
      <c r="K10" s="192"/>
      <c r="L10" s="192"/>
      <c r="M10" s="89"/>
      <c r="N10" s="89"/>
    </row>
    <row r="11" spans="1:14" ht="16.5">
      <c r="A11" s="188"/>
      <c r="B11" s="189"/>
      <c r="C11" s="64" t="s">
        <v>227</v>
      </c>
      <c r="D11" s="196"/>
      <c r="E11" s="64" t="s">
        <v>191</v>
      </c>
      <c r="F11" s="58"/>
      <c r="G11" s="58"/>
      <c r="H11" s="58" t="s">
        <v>192</v>
      </c>
      <c r="I11" s="193"/>
      <c r="J11" s="193"/>
      <c r="K11" s="193"/>
      <c r="L11" s="193"/>
      <c r="M11" s="90"/>
      <c r="N11" s="90"/>
    </row>
    <row r="12" spans="1:14" ht="33">
      <c r="A12" s="188" t="s">
        <v>174</v>
      </c>
      <c r="B12" s="59" t="s">
        <v>193</v>
      </c>
      <c r="C12" s="58" t="s">
        <v>235</v>
      </c>
      <c r="D12" s="61" t="s">
        <v>219</v>
      </c>
      <c r="E12" s="58" t="s">
        <v>194</v>
      </c>
      <c r="F12" s="58"/>
      <c r="G12" s="58"/>
      <c r="H12" s="58" t="s">
        <v>195</v>
      </c>
      <c r="I12" s="58" t="s">
        <v>212</v>
      </c>
      <c r="J12" s="58" t="s">
        <v>230</v>
      </c>
      <c r="K12" s="58" t="s">
        <v>240</v>
      </c>
      <c r="L12" s="58" t="s">
        <v>240</v>
      </c>
      <c r="M12" s="58" t="s">
        <v>212</v>
      </c>
      <c r="N12" s="58" t="s">
        <v>230</v>
      </c>
    </row>
    <row r="13" spans="1:14" ht="33">
      <c r="A13" s="188"/>
      <c r="B13" s="189" t="s">
        <v>196</v>
      </c>
      <c r="C13" s="58" t="s">
        <v>233</v>
      </c>
      <c r="D13" s="194" t="s">
        <v>220</v>
      </c>
      <c r="E13" s="58" t="s">
        <v>197</v>
      </c>
      <c r="F13" s="58"/>
      <c r="G13" s="58"/>
      <c r="H13" s="58" t="s">
        <v>198</v>
      </c>
      <c r="I13" s="191" t="s">
        <v>229</v>
      </c>
      <c r="J13" s="191" t="s">
        <v>231</v>
      </c>
      <c r="K13" s="191" t="s">
        <v>240</v>
      </c>
      <c r="L13" s="191" t="s">
        <v>240</v>
      </c>
      <c r="M13" s="88" t="s">
        <v>212</v>
      </c>
      <c r="N13" s="88" t="s">
        <v>231</v>
      </c>
    </row>
    <row r="14" spans="1:14" ht="16.5">
      <c r="A14" s="188"/>
      <c r="B14" s="189"/>
      <c r="C14" s="58" t="s">
        <v>199</v>
      </c>
      <c r="D14" s="195"/>
      <c r="E14" s="58" t="s">
        <v>199</v>
      </c>
      <c r="F14" s="58"/>
      <c r="G14" s="58"/>
      <c r="H14" s="58" t="s">
        <v>198</v>
      </c>
      <c r="I14" s="192"/>
      <c r="J14" s="192"/>
      <c r="K14" s="192"/>
      <c r="L14" s="192"/>
      <c r="M14" s="89"/>
      <c r="N14" s="89"/>
    </row>
    <row r="15" spans="1:14" ht="16.5">
      <c r="A15" s="188"/>
      <c r="B15" s="189"/>
      <c r="C15" s="68" t="s">
        <v>237</v>
      </c>
      <c r="D15" s="195"/>
      <c r="E15" s="68" t="s">
        <v>200</v>
      </c>
      <c r="F15" s="58"/>
      <c r="G15" s="58"/>
      <c r="H15" s="58" t="s">
        <v>198</v>
      </c>
      <c r="I15" s="192"/>
      <c r="J15" s="192"/>
      <c r="K15" s="192"/>
      <c r="L15" s="192"/>
      <c r="M15" s="89"/>
      <c r="N15" s="89"/>
    </row>
    <row r="16" spans="1:14" ht="33">
      <c r="A16" s="188"/>
      <c r="B16" s="189"/>
      <c r="C16" s="69" t="s">
        <v>234</v>
      </c>
      <c r="D16" s="195"/>
      <c r="E16" s="69" t="s">
        <v>201</v>
      </c>
      <c r="F16" s="58"/>
      <c r="G16" s="58"/>
      <c r="H16" s="58" t="s">
        <v>198</v>
      </c>
      <c r="I16" s="192"/>
      <c r="J16" s="192"/>
      <c r="K16" s="192"/>
      <c r="L16" s="192"/>
      <c r="M16" s="89"/>
      <c r="N16" s="89"/>
    </row>
    <row r="17" spans="1:14" ht="16.5">
      <c r="A17" s="188"/>
      <c r="B17" s="189"/>
      <c r="C17" s="58" t="s">
        <v>202</v>
      </c>
      <c r="D17" s="196"/>
      <c r="E17" s="58" t="s">
        <v>202</v>
      </c>
      <c r="F17" s="58"/>
      <c r="G17" s="58"/>
      <c r="H17" s="58" t="s">
        <v>203</v>
      </c>
      <c r="I17" s="193"/>
      <c r="J17" s="193"/>
      <c r="K17" s="193"/>
      <c r="L17" s="193"/>
      <c r="M17" s="90"/>
      <c r="N17" s="90"/>
    </row>
    <row r="18" spans="1:14" ht="33">
      <c r="A18" s="188"/>
      <c r="B18" s="59" t="s">
        <v>204</v>
      </c>
      <c r="C18" s="58" t="s">
        <v>236</v>
      </c>
      <c r="D18" s="63" t="s">
        <v>221</v>
      </c>
      <c r="E18" s="61" t="s">
        <v>205</v>
      </c>
      <c r="F18" s="58"/>
      <c r="G18" s="58"/>
      <c r="H18" s="58" t="s">
        <v>206</v>
      </c>
      <c r="I18" s="58" t="s">
        <v>229</v>
      </c>
      <c r="J18" s="58" t="s">
        <v>232</v>
      </c>
      <c r="K18" s="58" t="s">
        <v>240</v>
      </c>
      <c r="L18" s="58" t="s">
        <v>240</v>
      </c>
      <c r="M18" s="58" t="s">
        <v>212</v>
      </c>
      <c r="N18" s="58" t="s">
        <v>232</v>
      </c>
    </row>
    <row r="19" spans="1:14" ht="16.5">
      <c r="A19" s="91"/>
      <c r="B19" s="92"/>
      <c r="C19" s="93"/>
      <c r="D19" s="93"/>
      <c r="E19" s="93"/>
      <c r="F19" s="93"/>
      <c r="G19" s="93"/>
      <c r="H19" s="93"/>
      <c r="I19" s="93"/>
      <c r="J19" s="93"/>
      <c r="K19" s="93"/>
      <c r="L19" s="93"/>
      <c r="M19" s="93"/>
      <c r="N19" s="93"/>
    </row>
  </sheetData>
  <customSheetViews>
    <customSheetView guid="{D28585A0-5D39-432E-81ED-6A20A7471F73}" scale="85" hiddenColumns="1" state="hidden">
      <selection activeCell="B4" sqref="B4:B7"/>
      <pageMargins left="0.7" right="0.7" top="0.75" bottom="0.75" header="0.3" footer="0.3"/>
      <pageSetup paperSize="9" orientation="portrait" horizontalDpi="90" verticalDpi="90" r:id="rId1"/>
    </customSheetView>
    <customSheetView guid="{1E1D9273-345E-4045-B605-1C717AC4FFEB}" scale="85" hiddenColumns="1" state="hidden">
      <selection activeCell="B4" sqref="B4:B7"/>
      <pageMargins left="0.7" right="0.7" top="0.75" bottom="0.75" header="0.3" footer="0.3"/>
      <pageSetup paperSize="9" orientation="portrait" horizontalDpi="90" verticalDpi="90" r:id="rId2"/>
    </customSheetView>
    <customSheetView guid="{566BD698-1192-4E29-A1DB-0EA15F9BC81B}" scale="85" hiddenColumns="1">
      <selection activeCell="J13" sqref="J13:J17"/>
      <pageMargins left="0.7" right="0.7" top="0.75" bottom="0.75" header="0.3" footer="0.3"/>
      <pageSetup paperSize="9" orientation="portrait" horizontalDpi="90" verticalDpi="90" r:id="rId3"/>
    </customSheetView>
  </customSheetViews>
  <mergeCells count="21">
    <mergeCell ref="J4:J7"/>
    <mergeCell ref="I13:I17"/>
    <mergeCell ref="J13:J17"/>
    <mergeCell ref="I9:I11"/>
    <mergeCell ref="J9:J11"/>
    <mergeCell ref="A12:A18"/>
    <mergeCell ref="B2:B3"/>
    <mergeCell ref="B4:B7"/>
    <mergeCell ref="K4:K7"/>
    <mergeCell ref="L4:L7"/>
    <mergeCell ref="K9:K11"/>
    <mergeCell ref="L9:L11"/>
    <mergeCell ref="K13:K17"/>
    <mergeCell ref="L13:L17"/>
    <mergeCell ref="A2:A11"/>
    <mergeCell ref="D2:D3"/>
    <mergeCell ref="B9:B11"/>
    <mergeCell ref="D9:D11"/>
    <mergeCell ref="B13:B17"/>
    <mergeCell ref="D13:D17"/>
    <mergeCell ref="I4:I7"/>
  </mergeCells>
  <phoneticPr fontId="23" type="noConversion"/>
  <pageMargins left="0.7" right="0.7" top="0.75" bottom="0.75" header="0.3" footer="0.3"/>
  <pageSetup paperSize="9" orientation="portrait" horizontalDpi="90" verticalDpi="90"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04F02-616D-45A1-8B33-C64EF37A529E}">
  <dimension ref="A1:R15"/>
  <sheetViews>
    <sheetView topLeftCell="B1" zoomScale="85" zoomScaleNormal="110" workbookViewId="0">
      <selection activeCell="J12" sqref="I12:J12"/>
    </sheetView>
  </sheetViews>
  <sheetFormatPr defaultRowHeight="12"/>
  <cols>
    <col min="1" max="1" width="10.85546875" style="106" customWidth="1"/>
    <col min="2" max="2" width="12.28515625" style="106" customWidth="1"/>
    <col min="3" max="3" width="15.28515625" style="106" customWidth="1"/>
    <col min="4" max="4" width="9" style="106" customWidth="1"/>
    <col min="5" max="5" width="16.7109375" style="106" customWidth="1"/>
    <col min="6" max="7" width="9.140625" style="106" hidden="1" customWidth="1"/>
    <col min="8" max="8" width="7.28515625" style="106" customWidth="1"/>
    <col min="9" max="18" width="30.7109375" style="137" customWidth="1"/>
    <col min="19" max="16384" width="9.140625" style="106"/>
  </cols>
  <sheetData>
    <row r="1" spans="1:18" s="142" customFormat="1" ht="113.25" customHeight="1">
      <c r="A1" s="138" t="s">
        <v>207</v>
      </c>
      <c r="B1" s="139" t="s">
        <v>208</v>
      </c>
      <c r="C1" s="139" t="s">
        <v>209</v>
      </c>
      <c r="D1" s="139" t="s">
        <v>178</v>
      </c>
      <c r="E1" s="139" t="s">
        <v>175</v>
      </c>
      <c r="F1" s="139" t="s">
        <v>176</v>
      </c>
      <c r="G1" s="139" t="s">
        <v>177</v>
      </c>
      <c r="H1" s="148" t="s">
        <v>178</v>
      </c>
      <c r="I1" s="155" t="s">
        <v>302</v>
      </c>
      <c r="J1" s="156" t="s">
        <v>303</v>
      </c>
      <c r="K1" s="152" t="s">
        <v>304</v>
      </c>
      <c r="L1" s="141" t="s">
        <v>305</v>
      </c>
      <c r="M1" s="140" t="s">
        <v>324</v>
      </c>
      <c r="N1" s="141" t="s">
        <v>325</v>
      </c>
      <c r="O1" s="140" t="s">
        <v>306</v>
      </c>
      <c r="P1" s="141" t="s">
        <v>307</v>
      </c>
      <c r="Q1" s="140" t="s">
        <v>308</v>
      </c>
      <c r="R1" s="141" t="s">
        <v>309</v>
      </c>
    </row>
    <row r="2" spans="1:18" ht="24">
      <c r="A2" s="107" t="s">
        <v>166</v>
      </c>
      <c r="B2" s="108" t="s">
        <v>167</v>
      </c>
      <c r="C2" s="109" t="s">
        <v>179</v>
      </c>
      <c r="D2" s="110" t="s">
        <v>271</v>
      </c>
      <c r="E2" s="109" t="s">
        <v>180</v>
      </c>
      <c r="F2" s="109"/>
      <c r="G2" s="109"/>
      <c r="H2" s="149" t="s">
        <v>271</v>
      </c>
      <c r="I2" s="157" t="s">
        <v>223</v>
      </c>
      <c r="J2" s="158" t="s">
        <v>213</v>
      </c>
      <c r="K2" s="115" t="s">
        <v>223</v>
      </c>
      <c r="L2" s="109" t="s">
        <v>213</v>
      </c>
      <c r="M2" s="109" t="s">
        <v>223</v>
      </c>
      <c r="N2" s="109" t="s">
        <v>213</v>
      </c>
      <c r="O2" s="109" t="s">
        <v>223</v>
      </c>
      <c r="P2" s="109" t="s">
        <v>267</v>
      </c>
      <c r="Q2" s="109" t="s">
        <v>223</v>
      </c>
      <c r="R2" s="109" t="s">
        <v>213</v>
      </c>
    </row>
    <row r="3" spans="1:18" ht="24">
      <c r="A3" s="111"/>
      <c r="B3" s="112"/>
      <c r="C3" s="109" t="s">
        <v>168</v>
      </c>
      <c r="D3" s="110" t="s">
        <v>271</v>
      </c>
      <c r="E3" s="109" t="s">
        <v>182</v>
      </c>
      <c r="F3" s="109"/>
      <c r="G3" s="109"/>
      <c r="H3" s="149" t="s">
        <v>271</v>
      </c>
      <c r="I3" s="157" t="s">
        <v>212</v>
      </c>
      <c r="J3" s="158" t="s">
        <v>213</v>
      </c>
      <c r="K3" s="115" t="s">
        <v>212</v>
      </c>
      <c r="L3" s="109" t="s">
        <v>213</v>
      </c>
      <c r="M3" s="109" t="s">
        <v>212</v>
      </c>
      <c r="N3" s="109" t="s">
        <v>213</v>
      </c>
      <c r="O3" s="109" t="s">
        <v>212</v>
      </c>
      <c r="P3" s="109" t="s">
        <v>267</v>
      </c>
      <c r="Q3" s="109" t="s">
        <v>212</v>
      </c>
      <c r="R3" s="109" t="s">
        <v>213</v>
      </c>
    </row>
    <row r="4" spans="1:18" ht="36">
      <c r="A4" s="113"/>
      <c r="B4" s="114" t="s">
        <v>216</v>
      </c>
      <c r="C4" s="115" t="s">
        <v>284</v>
      </c>
      <c r="D4" s="110" t="s">
        <v>271</v>
      </c>
      <c r="E4" s="109" t="s">
        <v>184</v>
      </c>
      <c r="F4" s="109"/>
      <c r="G4" s="109"/>
      <c r="H4" s="149" t="s">
        <v>271</v>
      </c>
      <c r="I4" s="159" t="s">
        <v>212</v>
      </c>
      <c r="J4" s="160" t="s">
        <v>312</v>
      </c>
      <c r="K4" s="153" t="s">
        <v>212</v>
      </c>
      <c r="L4" s="116" t="s">
        <v>313</v>
      </c>
      <c r="M4" s="110" t="s">
        <v>212</v>
      </c>
      <c r="N4" s="116" t="s">
        <v>322</v>
      </c>
      <c r="O4" s="110" t="s">
        <v>212</v>
      </c>
      <c r="P4" s="110" t="s">
        <v>240</v>
      </c>
      <c r="Q4" s="110" t="s">
        <v>212</v>
      </c>
      <c r="R4" s="110" t="s">
        <v>327</v>
      </c>
    </row>
    <row r="5" spans="1:18">
      <c r="A5" s="113"/>
      <c r="B5" s="117"/>
      <c r="C5" s="118" t="s">
        <v>222</v>
      </c>
      <c r="D5" s="119" t="s">
        <v>282</v>
      </c>
      <c r="E5" s="120" t="s">
        <v>222</v>
      </c>
      <c r="F5" s="120"/>
      <c r="G5" s="120"/>
      <c r="H5" s="150" t="s">
        <v>271</v>
      </c>
      <c r="I5" s="161" t="s">
        <v>282</v>
      </c>
      <c r="J5" s="162"/>
      <c r="K5" s="118" t="s">
        <v>282</v>
      </c>
      <c r="L5" s="120"/>
      <c r="M5" s="120" t="s">
        <v>282</v>
      </c>
      <c r="N5" s="120"/>
      <c r="O5" s="120"/>
      <c r="P5" s="120"/>
      <c r="Q5" s="120" t="s">
        <v>282</v>
      </c>
      <c r="R5" s="120"/>
    </row>
    <row r="6" spans="1:18" ht="24">
      <c r="A6" s="111"/>
      <c r="B6" s="121" t="s">
        <v>185</v>
      </c>
      <c r="C6" s="109" t="s">
        <v>171</v>
      </c>
      <c r="D6" s="110" t="s">
        <v>271</v>
      </c>
      <c r="E6" s="109" t="s">
        <v>186</v>
      </c>
      <c r="F6" s="109"/>
      <c r="G6" s="109"/>
      <c r="H6" s="149" t="s">
        <v>271</v>
      </c>
      <c r="I6" s="157" t="s">
        <v>212</v>
      </c>
      <c r="J6" s="158" t="s">
        <v>225</v>
      </c>
      <c r="K6" s="115" t="s">
        <v>212</v>
      </c>
      <c r="L6" s="109" t="s">
        <v>225</v>
      </c>
      <c r="M6" s="109" t="s">
        <v>212</v>
      </c>
      <c r="N6" s="109" t="s">
        <v>225</v>
      </c>
      <c r="O6" s="109" t="s">
        <v>212</v>
      </c>
      <c r="P6" s="109" t="s">
        <v>267</v>
      </c>
      <c r="Q6" s="109" t="s">
        <v>212</v>
      </c>
      <c r="R6" s="109" t="s">
        <v>225</v>
      </c>
    </row>
    <row r="7" spans="1:18" ht="24">
      <c r="A7" s="111"/>
      <c r="B7" s="108" t="s">
        <v>188</v>
      </c>
      <c r="C7" s="109" t="s">
        <v>172</v>
      </c>
      <c r="D7" s="110" t="s">
        <v>271</v>
      </c>
      <c r="E7" s="109" t="s">
        <v>172</v>
      </c>
      <c r="F7" s="109"/>
      <c r="G7" s="109"/>
      <c r="H7" s="149" t="s">
        <v>271</v>
      </c>
      <c r="I7" s="159" t="s">
        <v>212</v>
      </c>
      <c r="J7" s="163" t="s">
        <v>226</v>
      </c>
      <c r="K7" s="153" t="s">
        <v>212</v>
      </c>
      <c r="L7" s="110" t="s">
        <v>226</v>
      </c>
      <c r="M7" s="110" t="s">
        <v>212</v>
      </c>
      <c r="N7" s="110" t="s">
        <v>226</v>
      </c>
      <c r="O7" s="110" t="s">
        <v>212</v>
      </c>
      <c r="P7" s="110" t="s">
        <v>267</v>
      </c>
      <c r="Q7" s="110" t="s">
        <v>212</v>
      </c>
      <c r="R7" s="110" t="s">
        <v>226</v>
      </c>
    </row>
    <row r="8" spans="1:18" ht="24">
      <c r="A8" s="111"/>
      <c r="B8" s="122"/>
      <c r="C8" s="109" t="s">
        <v>173</v>
      </c>
      <c r="D8" s="110" t="s">
        <v>271</v>
      </c>
      <c r="E8" s="109" t="s">
        <v>190</v>
      </c>
      <c r="F8" s="109"/>
      <c r="G8" s="109"/>
      <c r="H8" s="149" t="s">
        <v>271</v>
      </c>
      <c r="I8" s="159" t="s">
        <v>212</v>
      </c>
      <c r="J8" s="163" t="s">
        <v>226</v>
      </c>
      <c r="K8" s="115" t="s">
        <v>276</v>
      </c>
      <c r="L8" s="110" t="s">
        <v>226</v>
      </c>
      <c r="M8" s="109" t="s">
        <v>268</v>
      </c>
      <c r="N8" s="110" t="s">
        <v>226</v>
      </c>
      <c r="O8" s="110" t="s">
        <v>212</v>
      </c>
      <c r="P8" s="109" t="s">
        <v>240</v>
      </c>
      <c r="Q8" s="109" t="s">
        <v>268</v>
      </c>
      <c r="R8" s="110" t="s">
        <v>226</v>
      </c>
    </row>
    <row r="9" spans="1:18" ht="24">
      <c r="A9" s="123"/>
      <c r="B9" s="112"/>
      <c r="C9" s="109" t="s">
        <v>227</v>
      </c>
      <c r="D9" s="110" t="s">
        <v>271</v>
      </c>
      <c r="E9" s="109" t="s">
        <v>191</v>
      </c>
      <c r="F9" s="109"/>
      <c r="G9" s="109"/>
      <c r="H9" s="149" t="s">
        <v>271</v>
      </c>
      <c r="I9" s="159" t="s">
        <v>212</v>
      </c>
      <c r="J9" s="163" t="s">
        <v>226</v>
      </c>
      <c r="K9" s="115" t="s">
        <v>276</v>
      </c>
      <c r="L9" s="110" t="s">
        <v>226</v>
      </c>
      <c r="M9" s="109" t="s">
        <v>268</v>
      </c>
      <c r="N9" s="110" t="s">
        <v>226</v>
      </c>
      <c r="O9" s="110" t="s">
        <v>212</v>
      </c>
      <c r="P9" s="110" t="s">
        <v>240</v>
      </c>
      <c r="Q9" s="109" t="s">
        <v>268</v>
      </c>
      <c r="R9" s="110" t="s">
        <v>226</v>
      </c>
    </row>
    <row r="10" spans="1:18" ht="24">
      <c r="A10" s="124" t="s">
        <v>174</v>
      </c>
      <c r="B10" s="125" t="s">
        <v>193</v>
      </c>
      <c r="C10" s="126" t="s">
        <v>193</v>
      </c>
      <c r="D10" s="127" t="s">
        <v>271</v>
      </c>
      <c r="E10" s="126" t="s">
        <v>194</v>
      </c>
      <c r="F10" s="126"/>
      <c r="G10" s="126"/>
      <c r="H10" s="133" t="s">
        <v>271</v>
      </c>
      <c r="I10" s="164" t="s">
        <v>240</v>
      </c>
      <c r="J10" s="165" t="s">
        <v>240</v>
      </c>
      <c r="K10" s="154" t="s">
        <v>212</v>
      </c>
      <c r="L10" s="126" t="s">
        <v>321</v>
      </c>
      <c r="M10" s="126" t="s">
        <v>212</v>
      </c>
      <c r="N10" s="126" t="s">
        <v>230</v>
      </c>
      <c r="O10" s="126" t="s">
        <v>212</v>
      </c>
      <c r="P10" s="126" t="s">
        <v>230</v>
      </c>
      <c r="Q10" s="126" t="s">
        <v>212</v>
      </c>
      <c r="R10" s="126" t="s">
        <v>230</v>
      </c>
    </row>
    <row r="11" spans="1:18" ht="36">
      <c r="A11" s="128"/>
      <c r="B11" s="129" t="s">
        <v>196</v>
      </c>
      <c r="C11" s="126" t="s">
        <v>310</v>
      </c>
      <c r="D11" s="127" t="s">
        <v>271</v>
      </c>
      <c r="E11" s="126" t="s">
        <v>197</v>
      </c>
      <c r="F11" s="126"/>
      <c r="G11" s="126"/>
      <c r="H11" s="133" t="s">
        <v>271</v>
      </c>
      <c r="I11" s="166" t="s">
        <v>240</v>
      </c>
      <c r="J11" s="167" t="s">
        <v>240</v>
      </c>
      <c r="K11" s="132" t="s">
        <v>212</v>
      </c>
      <c r="L11" s="127" t="s">
        <v>320</v>
      </c>
      <c r="M11" s="127" t="s">
        <v>212</v>
      </c>
      <c r="N11" s="127" t="s">
        <v>323</v>
      </c>
      <c r="O11" s="127" t="s">
        <v>212</v>
      </c>
      <c r="P11" s="127" t="s">
        <v>326</v>
      </c>
      <c r="Q11" s="127" t="s">
        <v>212</v>
      </c>
      <c r="R11" s="127" t="s">
        <v>231</v>
      </c>
    </row>
    <row r="12" spans="1:18" ht="24">
      <c r="A12" s="128"/>
      <c r="B12" s="130"/>
      <c r="C12" s="131" t="s">
        <v>283</v>
      </c>
      <c r="D12" s="127" t="s">
        <v>271</v>
      </c>
      <c r="E12" s="131" t="s">
        <v>283</v>
      </c>
      <c r="F12" s="126"/>
      <c r="G12" s="126"/>
      <c r="H12" s="133" t="s">
        <v>271</v>
      </c>
      <c r="I12" s="166" t="s">
        <v>240</v>
      </c>
      <c r="J12" s="167" t="s">
        <v>240</v>
      </c>
      <c r="K12" s="132" t="s">
        <v>212</v>
      </c>
      <c r="L12" s="127" t="s">
        <v>319</v>
      </c>
      <c r="M12" s="170" t="s">
        <v>212</v>
      </c>
      <c r="N12" s="170" t="s">
        <v>301</v>
      </c>
      <c r="O12" s="127" t="s">
        <v>212</v>
      </c>
      <c r="P12" s="127" t="s">
        <v>231</v>
      </c>
      <c r="Q12" s="127" t="s">
        <v>212</v>
      </c>
      <c r="R12" s="127" t="s">
        <v>231</v>
      </c>
    </row>
    <row r="13" spans="1:18" ht="24">
      <c r="A13" s="128"/>
      <c r="B13" s="129"/>
      <c r="C13" s="132" t="s">
        <v>202</v>
      </c>
      <c r="D13" s="127" t="s">
        <v>271</v>
      </c>
      <c r="E13" s="127" t="s">
        <v>202</v>
      </c>
      <c r="F13" s="132"/>
      <c r="G13" s="133"/>
      <c r="H13" s="133" t="s">
        <v>271</v>
      </c>
      <c r="I13" s="166" t="s">
        <v>270</v>
      </c>
      <c r="J13" s="167" t="s">
        <v>270</v>
      </c>
      <c r="K13" s="132" t="s">
        <v>268</v>
      </c>
      <c r="L13" s="127" t="s">
        <v>269</v>
      </c>
      <c r="M13" s="127" t="s">
        <v>268</v>
      </c>
      <c r="N13" s="127" t="s">
        <v>269</v>
      </c>
      <c r="O13" s="127" t="s">
        <v>268</v>
      </c>
      <c r="P13" s="127" t="s">
        <v>269</v>
      </c>
      <c r="Q13" s="127" t="s">
        <v>268</v>
      </c>
      <c r="R13" s="127" t="s">
        <v>269</v>
      </c>
    </row>
    <row r="14" spans="1:18" ht="24.75" thickBot="1">
      <c r="A14" s="134"/>
      <c r="B14" s="125" t="s">
        <v>204</v>
      </c>
      <c r="C14" s="126" t="s">
        <v>236</v>
      </c>
      <c r="D14" s="126" t="s">
        <v>271</v>
      </c>
      <c r="E14" s="126" t="s">
        <v>205</v>
      </c>
      <c r="F14" s="126"/>
      <c r="G14" s="126"/>
      <c r="H14" s="151" t="s">
        <v>271</v>
      </c>
      <c r="I14" s="168" t="s">
        <v>270</v>
      </c>
      <c r="J14" s="169" t="s">
        <v>270</v>
      </c>
      <c r="K14" s="154" t="s">
        <v>268</v>
      </c>
      <c r="L14" s="126" t="s">
        <v>269</v>
      </c>
      <c r="M14" s="126" t="s">
        <v>268</v>
      </c>
      <c r="N14" s="126" t="s">
        <v>269</v>
      </c>
      <c r="O14" s="126" t="s">
        <v>268</v>
      </c>
      <c r="P14" s="126" t="s">
        <v>269</v>
      </c>
      <c r="Q14" s="126" t="s">
        <v>268</v>
      </c>
      <c r="R14" s="126" t="s">
        <v>269</v>
      </c>
    </row>
    <row r="15" spans="1:18">
      <c r="A15" s="135"/>
      <c r="B15" s="136"/>
    </row>
  </sheetData>
  <customSheetViews>
    <customSheetView guid="{D28585A0-5D39-432E-81ED-6A20A7471F73}" scale="85" hiddenColumns="1" topLeftCell="B1">
      <selection activeCell="J12" sqref="I12:J12"/>
      <pageMargins left="0.7" right="0.7" top="0.75" bottom="0.75" header="0.3" footer="0.3"/>
      <pageSetup paperSize="9" orientation="portrait" horizontalDpi="90" verticalDpi="90" r:id="rId1"/>
    </customSheetView>
    <customSheetView guid="{1E1D9273-345E-4045-B605-1C717AC4FFEB}" scale="110" hiddenColumns="1">
      <pane xSplit="8" ySplit="1" topLeftCell="M2" activePane="bottomRight" state="frozen"/>
      <selection pane="bottomRight" activeCell="L4" sqref="L4"/>
      <pageMargins left="0.7" right="0.7" top="0.75" bottom="0.75" header="0.3" footer="0.3"/>
      <pageSetup paperSize="9" orientation="portrait" horizontalDpi="90" verticalDpi="90" r:id="rId2"/>
    </customSheetView>
  </customSheetViews>
  <phoneticPr fontId="10" type="noConversion"/>
  <pageMargins left="0.7" right="0.7" top="0.75" bottom="0.75" header="0.3" footer="0.3"/>
  <pageSetup paperSize="9"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432F4-8FFB-49F1-B77D-A9143A230F35}">
  <dimension ref="A1:I6"/>
  <sheetViews>
    <sheetView zoomScale="70" zoomScaleNormal="70" workbookViewId="0">
      <selection activeCell="D16" sqref="D16"/>
    </sheetView>
  </sheetViews>
  <sheetFormatPr defaultRowHeight="12.75"/>
  <cols>
    <col min="1" max="1" width="24.7109375" customWidth="1"/>
    <col min="2" max="2" width="40.7109375" bestFit="1" customWidth="1"/>
    <col min="3" max="3" width="31.42578125" bestFit="1" customWidth="1"/>
    <col min="4" max="4" width="37.28515625" bestFit="1" customWidth="1"/>
    <col min="6" max="6" width="16.42578125" customWidth="1"/>
    <col min="7" max="7" width="31.7109375" customWidth="1"/>
    <col min="8" max="8" width="26.7109375" customWidth="1"/>
    <col min="9" max="9" width="26.140625" style="78" customWidth="1"/>
  </cols>
  <sheetData>
    <row r="1" spans="1:4" ht="20.25">
      <c r="A1" s="143"/>
      <c r="B1" s="144" t="s">
        <v>288</v>
      </c>
      <c r="C1" s="144"/>
      <c r="D1" s="145"/>
    </row>
    <row r="2" spans="1:4" ht="21">
      <c r="A2" s="143"/>
      <c r="B2" s="144" t="s">
        <v>298</v>
      </c>
      <c r="C2" s="144" t="s">
        <v>292</v>
      </c>
      <c r="D2" s="145" t="s">
        <v>314</v>
      </c>
    </row>
    <row r="3" spans="1:4" ht="21">
      <c r="A3" s="146" t="s">
        <v>291</v>
      </c>
      <c r="B3" s="144" t="s">
        <v>296</v>
      </c>
      <c r="C3" s="144" t="s">
        <v>294</v>
      </c>
      <c r="D3" s="145" t="s">
        <v>315</v>
      </c>
    </row>
    <row r="4" spans="1:4" ht="21">
      <c r="A4" s="146" t="s">
        <v>290</v>
      </c>
      <c r="B4" s="147" t="s">
        <v>289</v>
      </c>
      <c r="C4" s="147" t="s">
        <v>295</v>
      </c>
      <c r="D4" s="145" t="s">
        <v>316</v>
      </c>
    </row>
    <row r="5" spans="1:4" ht="21">
      <c r="A5" s="143"/>
      <c r="B5" s="144" t="s">
        <v>297</v>
      </c>
      <c r="C5" s="144" t="s">
        <v>293</v>
      </c>
      <c r="D5" s="145" t="s">
        <v>317</v>
      </c>
    </row>
    <row r="6" spans="1:4" ht="21">
      <c r="A6" s="143"/>
      <c r="B6" s="144" t="s">
        <v>299</v>
      </c>
      <c r="C6" s="144" t="s">
        <v>300</v>
      </c>
      <c r="D6" s="145" t="s">
        <v>318</v>
      </c>
    </row>
  </sheetData>
  <customSheetViews>
    <customSheetView guid="{D28585A0-5D39-432E-81ED-6A20A7471F73}" scale="70">
      <selection activeCell="D16" sqref="D16"/>
      <pageMargins left="0.7" right="0.7" top="0.75" bottom="0.75" header="0.3" footer="0.3"/>
    </customSheetView>
    <customSheetView guid="{1E1D9273-345E-4045-B605-1C717AC4FFEB}">
      <selection activeCell="B2" sqref="B2:D6"/>
      <pageMargins left="0.7" right="0.7" top="0.75" bottom="0.75" header="0.3" footer="0.3"/>
    </customSheetView>
  </customSheetView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0A07-66EF-4F58-A7F9-3FA9FC697E43}">
  <dimension ref="A1:AC16"/>
  <sheetViews>
    <sheetView tabSelected="1" workbookViewId="0">
      <selection activeCell="K15" sqref="K15"/>
    </sheetView>
  </sheetViews>
  <sheetFormatPr defaultRowHeight="12.75"/>
  <cols>
    <col min="1" max="1" width="9.140625" style="78"/>
    <col min="2" max="2" width="15.7109375" customWidth="1"/>
    <col min="3" max="4" width="10.7109375" customWidth="1"/>
    <col min="5" max="5" width="15.140625" customWidth="1"/>
    <col min="6" max="6" width="12.42578125" customWidth="1"/>
    <col min="7" max="7" width="18" customWidth="1"/>
    <col min="18" max="18" width="12.28515625" customWidth="1"/>
    <col min="19" max="19" width="10.7109375" customWidth="1"/>
    <col min="20" max="20" width="13.5703125" customWidth="1"/>
    <col min="26" max="26" width="29.85546875" customWidth="1"/>
    <col min="28" max="28" width="13.7109375" customWidth="1"/>
    <col min="29" max="29" width="11.7109375" customWidth="1"/>
  </cols>
  <sheetData>
    <row r="1" spans="1:29" ht="38.25">
      <c r="A1" s="86" t="s">
        <v>257</v>
      </c>
      <c r="B1" s="86" t="s">
        <v>258</v>
      </c>
      <c r="C1" s="76" t="s">
        <v>0</v>
      </c>
      <c r="D1" s="95" t="s">
        <v>273</v>
      </c>
      <c r="E1" s="74" t="s">
        <v>8</v>
      </c>
      <c r="F1" s="74" t="s">
        <v>7</v>
      </c>
      <c r="G1" s="76" t="s">
        <v>1</v>
      </c>
      <c r="H1" s="76" t="s">
        <v>2</v>
      </c>
      <c r="I1" s="76" t="s">
        <v>16</v>
      </c>
      <c r="J1" s="74" t="s">
        <v>3</v>
      </c>
      <c r="K1" s="74" t="s">
        <v>12</v>
      </c>
      <c r="L1" s="74" t="s">
        <v>96</v>
      </c>
      <c r="M1" s="74" t="s">
        <v>14</v>
      </c>
      <c r="N1" s="74" t="s">
        <v>13</v>
      </c>
      <c r="O1" s="74" t="s">
        <v>19</v>
      </c>
      <c r="P1" s="74" t="s">
        <v>4</v>
      </c>
      <c r="Q1" s="74" t="s">
        <v>17</v>
      </c>
      <c r="R1" s="74" t="s">
        <v>18</v>
      </c>
      <c r="S1" s="74" t="s">
        <v>94</v>
      </c>
      <c r="T1" s="74" t="s">
        <v>20</v>
      </c>
      <c r="U1" s="74" t="s">
        <v>21</v>
      </c>
      <c r="V1" s="74" t="s">
        <v>9</v>
      </c>
      <c r="W1" s="74" t="s">
        <v>10</v>
      </c>
      <c r="X1" s="74" t="s">
        <v>11</v>
      </c>
      <c r="Y1" s="74" t="s">
        <v>22</v>
      </c>
      <c r="Z1" s="74" t="s">
        <v>15</v>
      </c>
      <c r="AA1" s="76" t="s">
        <v>5</v>
      </c>
      <c r="AB1" s="76" t="s">
        <v>6</v>
      </c>
      <c r="AC1" s="76"/>
    </row>
    <row r="2" spans="1:29" ht="18">
      <c r="A2" s="87"/>
      <c r="B2" s="87"/>
      <c r="C2" s="102"/>
      <c r="D2" s="94"/>
      <c r="E2" s="75"/>
      <c r="F2" s="75"/>
      <c r="G2" s="77"/>
      <c r="H2" s="77"/>
      <c r="I2" s="77"/>
      <c r="J2" s="75"/>
      <c r="K2" s="75"/>
      <c r="L2" s="75"/>
      <c r="M2" s="75"/>
      <c r="N2" s="75"/>
      <c r="O2" s="75"/>
      <c r="P2" s="75"/>
      <c r="Q2" s="75"/>
      <c r="R2" s="75"/>
      <c r="S2" s="75"/>
      <c r="T2" s="75"/>
      <c r="U2" s="75"/>
      <c r="V2" s="75"/>
      <c r="W2" s="75"/>
      <c r="X2" s="75"/>
      <c r="Y2" s="75"/>
      <c r="Z2" s="75"/>
      <c r="AA2" s="77"/>
      <c r="AB2" s="12" t="s">
        <v>95</v>
      </c>
      <c r="AC2" s="12" t="s">
        <v>25</v>
      </c>
    </row>
    <row r="3" spans="1:29" s="79" customFormat="1" ht="15">
      <c r="A3" s="103">
        <v>20200713</v>
      </c>
      <c r="B3" s="103" t="s">
        <v>251</v>
      </c>
      <c r="C3" s="84">
        <v>3</v>
      </c>
      <c r="D3" s="96" t="s">
        <v>274</v>
      </c>
      <c r="E3" s="13" t="s">
        <v>67</v>
      </c>
      <c r="F3" s="31" t="s">
        <v>97</v>
      </c>
      <c r="G3" s="85" t="s">
        <v>253</v>
      </c>
      <c r="H3" s="80" t="s">
        <v>161</v>
      </c>
      <c r="I3" s="81"/>
      <c r="J3" s="13" t="s">
        <v>82</v>
      </c>
      <c r="K3" s="49" t="s">
        <v>154</v>
      </c>
      <c r="L3" s="82">
        <v>1</v>
      </c>
      <c r="M3" s="9">
        <v>0</v>
      </c>
      <c r="N3" s="9">
        <v>0</v>
      </c>
      <c r="O3" s="9">
        <v>1</v>
      </c>
      <c r="P3" s="4"/>
      <c r="Q3" s="14"/>
      <c r="R3" s="4" t="s">
        <v>27</v>
      </c>
      <c r="S3" s="23" t="s">
        <v>69</v>
      </c>
      <c r="T3" s="23" t="s">
        <v>31</v>
      </c>
      <c r="U3" s="23">
        <v>1</v>
      </c>
      <c r="V3" s="23">
        <v>0</v>
      </c>
      <c r="W3" s="23">
        <v>0</v>
      </c>
      <c r="X3" s="23">
        <v>1</v>
      </c>
      <c r="Y3" s="23" t="s">
        <v>28</v>
      </c>
      <c r="Z3" s="83" t="s">
        <v>246</v>
      </c>
      <c r="AA3" s="81"/>
      <c r="AB3" s="81"/>
      <c r="AC3" s="81"/>
    </row>
    <row r="4" spans="1:29" s="79" customFormat="1" ht="15">
      <c r="A4" s="103">
        <v>20200713</v>
      </c>
      <c r="B4" s="103" t="s">
        <v>251</v>
      </c>
      <c r="C4" s="84">
        <v>4</v>
      </c>
      <c r="D4" s="96" t="s">
        <v>274</v>
      </c>
      <c r="E4" s="13" t="s">
        <v>67</v>
      </c>
      <c r="F4" s="31" t="s">
        <v>97</v>
      </c>
      <c r="G4" s="85" t="s">
        <v>254</v>
      </c>
      <c r="H4" s="80" t="s">
        <v>162</v>
      </c>
      <c r="I4" s="81"/>
      <c r="J4" s="13" t="s">
        <v>82</v>
      </c>
      <c r="K4" s="49" t="s">
        <v>154</v>
      </c>
      <c r="L4" s="82">
        <v>1</v>
      </c>
      <c r="M4" s="9">
        <f>N3+1</f>
        <v>1</v>
      </c>
      <c r="N4" s="9">
        <f>M4+L4-1</f>
        <v>1</v>
      </c>
      <c r="O4" s="9">
        <v>1</v>
      </c>
      <c r="P4" s="4"/>
      <c r="Q4" s="14"/>
      <c r="R4" s="4" t="s">
        <v>27</v>
      </c>
      <c r="S4" s="23" t="s">
        <v>69</v>
      </c>
      <c r="T4" s="23" t="s">
        <v>31</v>
      </c>
      <c r="U4" s="23">
        <v>1</v>
      </c>
      <c r="V4" s="23">
        <v>0</v>
      </c>
      <c r="W4" s="23">
        <v>0</v>
      </c>
      <c r="X4" s="23">
        <v>1</v>
      </c>
      <c r="Y4" s="23" t="s">
        <v>28</v>
      </c>
      <c r="Z4" s="83" t="s">
        <v>245</v>
      </c>
      <c r="AA4" s="81"/>
      <c r="AB4" s="81"/>
      <c r="AC4" s="81"/>
    </row>
    <row r="5" spans="1:29" s="79" customFormat="1" ht="15">
      <c r="A5" s="103">
        <v>20200713</v>
      </c>
      <c r="B5" s="103" t="s">
        <v>251</v>
      </c>
      <c r="C5" s="84">
        <v>5</v>
      </c>
      <c r="D5" s="96" t="s">
        <v>274</v>
      </c>
      <c r="E5" s="13" t="s">
        <v>67</v>
      </c>
      <c r="F5" s="31" t="s">
        <v>97</v>
      </c>
      <c r="G5" s="85" t="s">
        <v>255</v>
      </c>
      <c r="H5" s="80" t="s">
        <v>163</v>
      </c>
      <c r="I5" s="81"/>
      <c r="J5" s="13" t="s">
        <v>103</v>
      </c>
      <c r="K5" s="49" t="s">
        <v>154</v>
      </c>
      <c r="L5" s="82">
        <v>1</v>
      </c>
      <c r="M5" s="9">
        <f>N4+1</f>
        <v>2</v>
      </c>
      <c r="N5" s="9">
        <f t="shared" ref="N5:N6" si="0">M5+L5-1</f>
        <v>2</v>
      </c>
      <c r="O5" s="9">
        <v>1</v>
      </c>
      <c r="P5" s="4"/>
      <c r="Q5" s="14"/>
      <c r="R5" s="4" t="s">
        <v>27</v>
      </c>
      <c r="S5" s="23" t="s">
        <v>69</v>
      </c>
      <c r="T5" s="23" t="s">
        <v>31</v>
      </c>
      <c r="U5" s="23">
        <v>1</v>
      </c>
      <c r="V5" s="23">
        <v>0</v>
      </c>
      <c r="W5" s="23">
        <v>0</v>
      </c>
      <c r="X5" s="23">
        <v>1</v>
      </c>
      <c r="Y5" s="23" t="s">
        <v>28</v>
      </c>
      <c r="Z5" s="83" t="s">
        <v>246</v>
      </c>
      <c r="AA5" s="81"/>
      <c r="AB5" s="81"/>
      <c r="AC5" s="81"/>
    </row>
    <row r="6" spans="1:29" s="79" customFormat="1" ht="15">
      <c r="A6" s="103">
        <v>20200713</v>
      </c>
      <c r="B6" s="103" t="s">
        <v>251</v>
      </c>
      <c r="C6" s="84">
        <v>6</v>
      </c>
      <c r="D6" s="96" t="s">
        <v>274</v>
      </c>
      <c r="E6" s="13" t="s">
        <v>67</v>
      </c>
      <c r="F6" s="31" t="s">
        <v>97</v>
      </c>
      <c r="G6" s="85" t="s">
        <v>256</v>
      </c>
      <c r="H6" s="80" t="s">
        <v>164</v>
      </c>
      <c r="I6" s="81"/>
      <c r="J6" s="13" t="s">
        <v>103</v>
      </c>
      <c r="K6" s="49" t="s">
        <v>154</v>
      </c>
      <c r="L6" s="82">
        <v>1</v>
      </c>
      <c r="M6" s="9">
        <f>N5+1</f>
        <v>3</v>
      </c>
      <c r="N6" s="9">
        <f t="shared" si="0"/>
        <v>3</v>
      </c>
      <c r="O6" s="9">
        <v>1</v>
      </c>
      <c r="P6" s="4"/>
      <c r="Q6" s="14"/>
      <c r="R6" s="4" t="s">
        <v>27</v>
      </c>
      <c r="S6" s="23" t="s">
        <v>69</v>
      </c>
      <c r="T6" s="23" t="s">
        <v>31</v>
      </c>
      <c r="U6" s="23">
        <v>1</v>
      </c>
      <c r="V6" s="23">
        <v>0</v>
      </c>
      <c r="W6" s="23">
        <v>0</v>
      </c>
      <c r="X6" s="23">
        <v>1</v>
      </c>
      <c r="Y6" s="23" t="s">
        <v>28</v>
      </c>
      <c r="Z6" s="83" t="s">
        <v>245</v>
      </c>
      <c r="AA6" s="81"/>
      <c r="AB6" s="81"/>
      <c r="AC6" s="81"/>
    </row>
    <row r="7" spans="1:29" s="79" customFormat="1" ht="15">
      <c r="A7" s="103">
        <v>20200713</v>
      </c>
      <c r="B7" s="103" t="s">
        <v>252</v>
      </c>
      <c r="C7" s="84">
        <v>3</v>
      </c>
      <c r="D7" s="96" t="s">
        <v>274</v>
      </c>
      <c r="E7" s="13" t="s">
        <v>67</v>
      </c>
      <c r="F7" s="31" t="s">
        <v>97</v>
      </c>
      <c r="G7" s="85" t="s">
        <v>247</v>
      </c>
      <c r="H7" s="80" t="s">
        <v>161</v>
      </c>
      <c r="I7" s="81"/>
      <c r="J7" s="13" t="s">
        <v>82</v>
      </c>
      <c r="K7" s="49" t="s">
        <v>154</v>
      </c>
      <c r="L7" s="82">
        <v>1</v>
      </c>
      <c r="M7" s="9">
        <v>0</v>
      </c>
      <c r="N7" s="9">
        <v>0</v>
      </c>
      <c r="O7" s="9">
        <v>1</v>
      </c>
      <c r="P7" s="4"/>
      <c r="Q7" s="14"/>
      <c r="R7" s="4" t="s">
        <v>27</v>
      </c>
      <c r="S7" s="23" t="s">
        <v>69</v>
      </c>
      <c r="T7" s="23" t="s">
        <v>31</v>
      </c>
      <c r="U7" s="23">
        <v>1</v>
      </c>
      <c r="V7" s="23">
        <v>0</v>
      </c>
      <c r="W7" s="23">
        <v>0</v>
      </c>
      <c r="X7" s="23">
        <v>1</v>
      </c>
      <c r="Y7" s="23" t="s">
        <v>28</v>
      </c>
      <c r="Z7" s="83" t="s">
        <v>246</v>
      </c>
      <c r="AA7" s="81"/>
      <c r="AB7" s="81"/>
      <c r="AC7" s="81"/>
    </row>
    <row r="8" spans="1:29" s="79" customFormat="1" ht="15">
      <c r="A8" s="103">
        <v>20200713</v>
      </c>
      <c r="B8" s="103" t="s">
        <v>252</v>
      </c>
      <c r="C8" s="84">
        <v>4</v>
      </c>
      <c r="D8" s="96" t="s">
        <v>274</v>
      </c>
      <c r="E8" s="13" t="s">
        <v>67</v>
      </c>
      <c r="F8" s="31" t="s">
        <v>97</v>
      </c>
      <c r="G8" s="85" t="s">
        <v>248</v>
      </c>
      <c r="H8" s="80" t="s">
        <v>162</v>
      </c>
      <c r="I8" s="81"/>
      <c r="J8" s="13" t="s">
        <v>82</v>
      </c>
      <c r="K8" s="49" t="s">
        <v>154</v>
      </c>
      <c r="L8" s="82">
        <v>1</v>
      </c>
      <c r="M8" s="9">
        <f>N7+1</f>
        <v>1</v>
      </c>
      <c r="N8" s="9">
        <f>M8+L8-1</f>
        <v>1</v>
      </c>
      <c r="O8" s="9">
        <v>1</v>
      </c>
      <c r="P8" s="4"/>
      <c r="Q8" s="14"/>
      <c r="R8" s="4" t="s">
        <v>27</v>
      </c>
      <c r="S8" s="23" t="s">
        <v>69</v>
      </c>
      <c r="T8" s="23" t="s">
        <v>31</v>
      </c>
      <c r="U8" s="23">
        <v>1</v>
      </c>
      <c r="V8" s="23">
        <v>0</v>
      </c>
      <c r="W8" s="23">
        <v>0</v>
      </c>
      <c r="X8" s="23">
        <v>1</v>
      </c>
      <c r="Y8" s="23" t="s">
        <v>28</v>
      </c>
      <c r="Z8" s="83" t="s">
        <v>245</v>
      </c>
      <c r="AA8" s="81"/>
      <c r="AB8" s="81"/>
      <c r="AC8" s="81"/>
    </row>
    <row r="9" spans="1:29" s="79" customFormat="1" ht="15">
      <c r="A9" s="103">
        <v>20200713</v>
      </c>
      <c r="B9" s="103" t="s">
        <v>252</v>
      </c>
      <c r="C9" s="84">
        <v>5</v>
      </c>
      <c r="D9" s="96" t="s">
        <v>274</v>
      </c>
      <c r="E9" s="13" t="s">
        <v>67</v>
      </c>
      <c r="F9" s="31" t="s">
        <v>97</v>
      </c>
      <c r="G9" s="85" t="s">
        <v>249</v>
      </c>
      <c r="H9" s="80" t="s">
        <v>163</v>
      </c>
      <c r="I9" s="81"/>
      <c r="J9" s="13" t="s">
        <v>103</v>
      </c>
      <c r="K9" s="49" t="s">
        <v>154</v>
      </c>
      <c r="L9" s="82">
        <v>1</v>
      </c>
      <c r="M9" s="9">
        <f>N8+1</f>
        <v>2</v>
      </c>
      <c r="N9" s="9">
        <f t="shared" ref="N9:N10" si="1">M9+L9-1</f>
        <v>2</v>
      </c>
      <c r="O9" s="9">
        <v>1</v>
      </c>
      <c r="P9" s="4"/>
      <c r="Q9" s="14"/>
      <c r="R9" s="4" t="s">
        <v>27</v>
      </c>
      <c r="S9" s="23" t="s">
        <v>69</v>
      </c>
      <c r="T9" s="23" t="s">
        <v>31</v>
      </c>
      <c r="U9" s="23">
        <v>1</v>
      </c>
      <c r="V9" s="23">
        <v>0</v>
      </c>
      <c r="W9" s="23">
        <v>0</v>
      </c>
      <c r="X9" s="23">
        <v>1</v>
      </c>
      <c r="Y9" s="23" t="s">
        <v>28</v>
      </c>
      <c r="Z9" s="83" t="s">
        <v>246</v>
      </c>
      <c r="AA9" s="81"/>
      <c r="AB9" s="81"/>
      <c r="AC9" s="81"/>
    </row>
    <row r="10" spans="1:29" s="79" customFormat="1" ht="15">
      <c r="A10" s="103">
        <v>20200713</v>
      </c>
      <c r="B10" s="103" t="s">
        <v>252</v>
      </c>
      <c r="C10" s="84">
        <v>6</v>
      </c>
      <c r="D10" s="96" t="s">
        <v>274</v>
      </c>
      <c r="E10" s="13" t="s">
        <v>67</v>
      </c>
      <c r="F10" s="31" t="s">
        <v>97</v>
      </c>
      <c r="G10" s="85" t="s">
        <v>250</v>
      </c>
      <c r="H10" s="80" t="s">
        <v>164</v>
      </c>
      <c r="I10" s="81"/>
      <c r="J10" s="13" t="s">
        <v>103</v>
      </c>
      <c r="K10" s="49" t="s">
        <v>154</v>
      </c>
      <c r="L10" s="82">
        <v>1</v>
      </c>
      <c r="M10" s="9">
        <f>N9+1</f>
        <v>3</v>
      </c>
      <c r="N10" s="9">
        <f t="shared" si="1"/>
        <v>3</v>
      </c>
      <c r="O10" s="9">
        <v>1</v>
      </c>
      <c r="P10" s="4"/>
      <c r="Q10" s="14"/>
      <c r="R10" s="4" t="s">
        <v>27</v>
      </c>
      <c r="S10" s="23" t="s">
        <v>69</v>
      </c>
      <c r="T10" s="23" t="s">
        <v>31</v>
      </c>
      <c r="U10" s="23">
        <v>1</v>
      </c>
      <c r="V10" s="23">
        <v>0</v>
      </c>
      <c r="W10" s="23">
        <v>0</v>
      </c>
      <c r="X10" s="23">
        <v>1</v>
      </c>
      <c r="Y10" s="23" t="s">
        <v>28</v>
      </c>
      <c r="Z10" s="83" t="s">
        <v>245</v>
      </c>
      <c r="AA10" s="81"/>
      <c r="AB10" s="81"/>
      <c r="AC10" s="81"/>
    </row>
    <row r="11" spans="1:29">
      <c r="A11" s="101" t="s">
        <v>272</v>
      </c>
      <c r="B11" s="36"/>
      <c r="C11" s="98">
        <v>7</v>
      </c>
      <c r="D11" s="99" t="s">
        <v>275</v>
      </c>
      <c r="E11" s="100" t="s">
        <v>277</v>
      </c>
      <c r="F11" s="36"/>
      <c r="G11" s="36"/>
      <c r="H11" s="36"/>
      <c r="I11" s="36"/>
      <c r="J11" s="36"/>
      <c r="K11" s="36"/>
      <c r="L11" s="36"/>
      <c r="M11" s="36"/>
      <c r="N11" s="36"/>
      <c r="O11" s="36"/>
      <c r="P11" s="36"/>
      <c r="Q11" s="36"/>
      <c r="R11" s="36"/>
      <c r="S11" s="36"/>
      <c r="T11" s="36"/>
      <c r="U11" s="36"/>
      <c r="V11" s="36"/>
      <c r="W11" s="36"/>
      <c r="X11" s="36"/>
      <c r="Y11" s="36"/>
      <c r="Z11" s="36"/>
      <c r="AA11" s="36"/>
      <c r="AB11" s="36"/>
      <c r="AC11" s="36"/>
    </row>
    <row r="12" spans="1:29" ht="25.5">
      <c r="A12" s="101" t="s">
        <v>280</v>
      </c>
      <c r="B12" s="36" t="s">
        <v>251</v>
      </c>
      <c r="C12" s="98">
        <v>8</v>
      </c>
      <c r="D12" s="99" t="s">
        <v>274</v>
      </c>
      <c r="E12" s="9" t="s">
        <v>89</v>
      </c>
      <c r="F12" s="31" t="s">
        <v>97</v>
      </c>
      <c r="G12" s="47" t="s">
        <v>147</v>
      </c>
      <c r="H12" s="32" t="s">
        <v>102</v>
      </c>
      <c r="I12" s="2"/>
      <c r="J12" s="31" t="s">
        <v>103</v>
      </c>
      <c r="K12" s="50" t="s">
        <v>153</v>
      </c>
      <c r="L12" s="8">
        <v>1</v>
      </c>
      <c r="M12" s="9">
        <f t="shared" ref="M12" si="2">N11+1</f>
        <v>1</v>
      </c>
      <c r="N12" s="9">
        <f t="shared" ref="N12" si="3">M12+L12-1</f>
        <v>1</v>
      </c>
      <c r="O12" s="4">
        <v>1</v>
      </c>
      <c r="P12" s="4" t="s">
        <v>23</v>
      </c>
      <c r="Q12" s="14" t="s">
        <v>32</v>
      </c>
      <c r="R12" s="4" t="s">
        <v>27</v>
      </c>
      <c r="S12" s="97" t="s">
        <v>281</v>
      </c>
      <c r="T12" s="15" t="s">
        <v>31</v>
      </c>
      <c r="U12" s="14">
        <v>1</v>
      </c>
      <c r="V12" s="14">
        <v>0</v>
      </c>
      <c r="W12" s="14">
        <v>0</v>
      </c>
      <c r="X12" s="4">
        <v>4</v>
      </c>
      <c r="Y12" s="4"/>
      <c r="Z12" s="47" t="s">
        <v>155</v>
      </c>
      <c r="AA12" s="4"/>
      <c r="AB12" s="9" t="s">
        <v>83</v>
      </c>
      <c r="AC12" s="4"/>
    </row>
    <row r="13" spans="1:29" ht="25.5">
      <c r="A13" s="101" t="s">
        <v>280</v>
      </c>
      <c r="B13" s="36" t="s">
        <v>252</v>
      </c>
      <c r="C13" s="98">
        <v>8</v>
      </c>
      <c r="D13" s="99" t="s">
        <v>274</v>
      </c>
      <c r="E13" s="9" t="s">
        <v>89</v>
      </c>
      <c r="F13" s="31" t="s">
        <v>97</v>
      </c>
      <c r="G13" s="47" t="s">
        <v>147</v>
      </c>
      <c r="H13" s="32" t="s">
        <v>102</v>
      </c>
      <c r="I13" s="2"/>
      <c r="J13" s="31" t="s">
        <v>103</v>
      </c>
      <c r="K13" s="50" t="s">
        <v>153</v>
      </c>
      <c r="L13" s="8">
        <v>1</v>
      </c>
      <c r="M13" s="9">
        <f t="shared" ref="M13" si="4">N12+1</f>
        <v>2</v>
      </c>
      <c r="N13" s="9">
        <f t="shared" ref="N13" si="5">M13+L13-1</f>
        <v>2</v>
      </c>
      <c r="O13" s="4">
        <v>1</v>
      </c>
      <c r="P13" s="4" t="s">
        <v>23</v>
      </c>
      <c r="Q13" s="14" t="s">
        <v>32</v>
      </c>
      <c r="R13" s="4" t="s">
        <v>27</v>
      </c>
      <c r="S13" s="97" t="s">
        <v>279</v>
      </c>
      <c r="T13" s="15" t="s">
        <v>31</v>
      </c>
      <c r="U13" s="14">
        <v>1</v>
      </c>
      <c r="V13" s="14">
        <v>0</v>
      </c>
      <c r="W13" s="14">
        <v>0</v>
      </c>
      <c r="X13" s="4">
        <v>4</v>
      </c>
      <c r="Y13" s="4"/>
      <c r="Z13" s="47" t="s">
        <v>155</v>
      </c>
      <c r="AA13" s="4"/>
      <c r="AB13" s="9" t="s">
        <v>83</v>
      </c>
      <c r="AC13" s="4"/>
    </row>
    <row r="14" spans="1:29">
      <c r="A14" s="78" t="s">
        <v>285</v>
      </c>
      <c r="B14" s="105" t="s">
        <v>286</v>
      </c>
      <c r="C14" s="104" t="s">
        <v>287</v>
      </c>
    </row>
    <row r="15" spans="1:29" ht="25.5">
      <c r="A15" s="101" t="s">
        <v>328</v>
      </c>
      <c r="B15" s="36" t="s">
        <v>251</v>
      </c>
      <c r="C15" s="98">
        <v>8</v>
      </c>
      <c r="D15" s="99" t="s">
        <v>274</v>
      </c>
      <c r="E15" s="9" t="s">
        <v>89</v>
      </c>
      <c r="F15" s="31" t="s">
        <v>97</v>
      </c>
      <c r="G15" s="47" t="s">
        <v>147</v>
      </c>
      <c r="H15" s="32" t="s">
        <v>102</v>
      </c>
      <c r="I15" s="2"/>
      <c r="J15" s="31" t="s">
        <v>103</v>
      </c>
      <c r="K15" s="50" t="s">
        <v>153</v>
      </c>
      <c r="L15" s="8">
        <v>1</v>
      </c>
      <c r="M15" s="9">
        <f t="shared" ref="M15:M16" si="6">N14+1</f>
        <v>1</v>
      </c>
      <c r="N15" s="9">
        <f t="shared" ref="N15:N16" si="7">M15+L15-1</f>
        <v>1</v>
      </c>
      <c r="O15" s="4">
        <v>1</v>
      </c>
      <c r="P15" s="4" t="s">
        <v>23</v>
      </c>
      <c r="Q15" s="14" t="s">
        <v>32</v>
      </c>
      <c r="R15" s="4" t="s">
        <v>27</v>
      </c>
      <c r="S15" s="97" t="s">
        <v>281</v>
      </c>
      <c r="T15" s="15" t="s">
        <v>31</v>
      </c>
      <c r="U15" s="14">
        <v>1</v>
      </c>
      <c r="V15" s="14">
        <v>0</v>
      </c>
      <c r="W15" s="14">
        <v>0</v>
      </c>
      <c r="X15" s="4">
        <v>4</v>
      </c>
      <c r="Y15" s="4"/>
      <c r="Z15" s="47" t="s">
        <v>155</v>
      </c>
      <c r="AA15" s="4"/>
      <c r="AB15" s="9" t="s">
        <v>83</v>
      </c>
      <c r="AC15" s="4"/>
    </row>
    <row r="16" spans="1:29" ht="25.5">
      <c r="A16" s="101" t="s">
        <v>328</v>
      </c>
      <c r="B16" s="36" t="s">
        <v>252</v>
      </c>
      <c r="C16" s="98">
        <v>8</v>
      </c>
      <c r="D16" s="99" t="s">
        <v>274</v>
      </c>
      <c r="E16" s="9" t="s">
        <v>89</v>
      </c>
      <c r="F16" s="31" t="s">
        <v>97</v>
      </c>
      <c r="G16" s="47" t="s">
        <v>147</v>
      </c>
      <c r="H16" s="32" t="s">
        <v>102</v>
      </c>
      <c r="I16" s="2"/>
      <c r="J16" s="31" t="s">
        <v>103</v>
      </c>
      <c r="K16" s="50" t="s">
        <v>153</v>
      </c>
      <c r="L16" s="8">
        <v>1</v>
      </c>
      <c r="M16" s="9">
        <f t="shared" si="6"/>
        <v>2</v>
      </c>
      <c r="N16" s="9">
        <f t="shared" si="7"/>
        <v>2</v>
      </c>
      <c r="O16" s="4">
        <v>1</v>
      </c>
      <c r="P16" s="4" t="s">
        <v>23</v>
      </c>
      <c r="Q16" s="14" t="s">
        <v>32</v>
      </c>
      <c r="R16" s="4" t="s">
        <v>27</v>
      </c>
      <c r="S16" s="97" t="s">
        <v>279</v>
      </c>
      <c r="T16" s="15" t="s">
        <v>31</v>
      </c>
      <c r="U16" s="14">
        <v>1</v>
      </c>
      <c r="V16" s="14">
        <v>0</v>
      </c>
      <c r="W16" s="14">
        <v>0</v>
      </c>
      <c r="X16" s="4">
        <v>4</v>
      </c>
      <c r="Y16" s="4"/>
      <c r="Z16" s="47" t="s">
        <v>155</v>
      </c>
      <c r="AA16" s="4"/>
      <c r="AB16" s="9" t="s">
        <v>83</v>
      </c>
      <c r="AC16" s="4"/>
    </row>
  </sheetData>
  <customSheetViews>
    <customSheetView guid="{D28585A0-5D39-432E-81ED-6A20A7471F73}">
      <selection activeCell="G21" sqref="G21"/>
      <pageMargins left="0.7" right="0.7" top="0.75" bottom="0.75" header="0.3" footer="0.3"/>
    </customSheetView>
    <customSheetView guid="{1E1D9273-345E-4045-B605-1C717AC4FFEB}">
      <selection activeCell="A17" sqref="A17"/>
      <pageMargins left="0.7" right="0.7" top="0.75" bottom="0.75" header="0.3" footer="0.3"/>
    </customSheetView>
  </customSheetView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DureOS-LIN</vt:lpstr>
      <vt:lpstr>Schedule Table</vt:lpstr>
      <vt:lpstr>Open Topics</vt:lpstr>
      <vt:lpstr>语音-LIN_map</vt:lpstr>
      <vt:lpstr>语音_LINmap</vt:lpstr>
      <vt:lpstr>Duer 配置</vt:lpstr>
      <vt:lpstr>Revision History</vt:lpstr>
      <vt:lpstr>'DureOS-LIN'!Print_Area</vt:lpstr>
    </vt:vector>
  </TitlesOfParts>
  <Company>Delphi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czl9q0</dc:creator>
  <cp:lastModifiedBy>Yin, Joss (X.)</cp:lastModifiedBy>
  <cp:lastPrinted>2015-06-30T08:44:17Z</cp:lastPrinted>
  <dcterms:created xsi:type="dcterms:W3CDTF">2009-12-02T06:37:23Z</dcterms:created>
  <dcterms:modified xsi:type="dcterms:W3CDTF">2021-05-10T07:11:34Z</dcterms:modified>
</cp:coreProperties>
</file>