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239f8f685498b7/Work/Github_R/settlement_corallines/microbiome/results/"/>
    </mc:Choice>
  </mc:AlternateContent>
  <xr:revisionPtr revIDLastSave="0" documentId="13_ncr:40009_{D7EDBA22-35FB-4837-BA27-0C9867606690}" xr6:coauthVersionLast="47" xr6:coauthVersionMax="47" xr10:uidLastSave="{00000000-0000-0000-0000-000000000000}"/>
  <bookViews>
    <workbookView xWindow="19090" yWindow="1660" windowWidth="19420" windowHeight="11500"/>
  </bookViews>
  <sheets>
    <sheet name="relative_abundance_bacteria_fam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<sst xmlns="http://schemas.openxmlformats.org/spreadsheetml/2006/main" count="28" uniqueCount="28">
  <si>
    <t>Family_plot</t>
  </si>
  <si>
    <t>Bossiella exarticulata</t>
  </si>
  <si>
    <t>Bossiella mayae</t>
  </si>
  <si>
    <t>Chiharaea americana</t>
  </si>
  <si>
    <t>Crusticorallina muricata</t>
  </si>
  <si>
    <t>Crusticorallina painei</t>
  </si>
  <si>
    <t>Lithophyllum impressum</t>
  </si>
  <si>
    <t>Lithophyllum sp4</t>
  </si>
  <si>
    <t>Alteromonadaceae</t>
  </si>
  <si>
    <t>Arenicellaceae</t>
  </si>
  <si>
    <t>Crocinitomicaceae</t>
  </si>
  <si>
    <t>Flavobacteriaceae</t>
  </si>
  <si>
    <t>Granulosicoccaceae</t>
  </si>
  <si>
    <t>Hyphomonadaceae</t>
  </si>
  <si>
    <t>Phormidesmiaceae</t>
  </si>
  <si>
    <t>Pirellulaceae</t>
  </si>
  <si>
    <t>Rare Family</t>
  </si>
  <si>
    <t>Rhizobiaceae</t>
  </si>
  <si>
    <t>Rhodobacteraceae</t>
  </si>
  <si>
    <t>Rubritaleaceae</t>
  </si>
  <si>
    <t>Saprospiraceae</t>
  </si>
  <si>
    <t>Thiotrichaceae</t>
  </si>
  <si>
    <t>Total mean</t>
  </si>
  <si>
    <t>Group 2- Corsp23BC</t>
  </si>
  <si>
    <t>Group 4-Peyssonnelia sp</t>
  </si>
  <si>
    <t>group 1</t>
  </si>
  <si>
    <t>group 3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</si>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</sst>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7" borderId="0" xfId="0" applyFill="1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H10" sqref="A10:H10"/>
    </sheetView>
  </sheetViews>
  <sheetFormatPr defaultRowHeight="15" x14ac:dyDescent="0.25"/>
  <cols>
    <col min="1" max="1" width="19.140625" customWidth="1"/>
    <col min="2" max="6" width="14.5703125" customWidth="1"/>
    <col min="7" max="7" width="13" customWidth="1"/>
    <col min="8" max="8" width="13.5703125" customWidth="1"/>
    <col min="9" max="11" width="10.28515625" customWidth="1"/>
    <col min="12" max="12" width="13.5703125" customWidth="1"/>
    <col min="13" max="13" width="12.7109375" customWidth="1"/>
  </cols>
  <sheetData>
    <row r="1" spans="1:14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25</v>
      </c>
      <c r="H1" s="3" t="s">
        <v>23</v>
      </c>
      <c r="I1" s="4" t="s">
        <v>6</v>
      </c>
      <c r="J1" s="4" t="s">
        <v>7</v>
      </c>
      <c r="K1" s="4" t="s">
        <v>26</v>
      </c>
      <c r="L1" s="5" t="s">
        <v>24</v>
      </c>
      <c r="M1" t="s">
        <v>22</v>
      </c>
      <c r="N1" s="6" t="s">
        <v>27</v>
      </c>
    </row>
    <row r="2" spans="1:14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 s="9">
        <f>AVERAGE(B2:F2)</f>
        <v>0</v>
      </c>
      <c r="H2" s="8">
        <v>0.3</v>
      </c>
      <c r="I2">
        <v>0.625</v>
      </c>
      <c r="J2">
        <v>1.6</v>
      </c>
      <c r="K2" s="10">
        <f>AVERAGE(I2:J2)</f>
        <v>1.1125</v>
      </c>
      <c r="L2" s="11">
        <v>0</v>
      </c>
      <c r="M2">
        <f>AVERAGE(B2:F2,H2,H2:J2,L2)</f>
        <v>0.28250000000000003</v>
      </c>
      <c r="N2">
        <f>SUM(B2:F2,H2:J2,L2)</f>
        <v>2.5250000000000004</v>
      </c>
    </row>
    <row r="3" spans="1:14" x14ac:dyDescent="0.25">
      <c r="A3" t="s">
        <v>9</v>
      </c>
      <c r="B3">
        <v>5.8428571428571399</v>
      </c>
      <c r="C3">
        <v>7.56666666666667</v>
      </c>
      <c r="D3">
        <v>14.5</v>
      </c>
      <c r="E3">
        <v>11.1444444444444</v>
      </c>
      <c r="F3">
        <v>3.04</v>
      </c>
      <c r="G3" s="9">
        <f t="shared" ref="G3:G15" si="0">AVERAGE(B3:F3)</f>
        <v>8.4187936507936421</v>
      </c>
      <c r="H3" s="8">
        <v>5.05</v>
      </c>
      <c r="I3">
        <v>13.074999999999999</v>
      </c>
      <c r="J3">
        <v>5.6666666666666696</v>
      </c>
      <c r="K3" s="10">
        <f t="shared" ref="K3:K15" si="1">AVERAGE(I3:J3)</f>
        <v>9.3708333333333336</v>
      </c>
      <c r="L3" s="11">
        <v>0.46</v>
      </c>
      <c r="M3">
        <f t="shared" ref="M3:M15" si="2">AVERAGE(B3:F3,H3,H3:J3,L3)</f>
        <v>7.1395634920634858</v>
      </c>
      <c r="N3">
        <f t="shared" ref="N3:N15" si="3">SUM(B3:F3,H3:J3,L3)</f>
        <v>66.345634920634865</v>
      </c>
    </row>
    <row r="4" spans="1:14" x14ac:dyDescent="0.25">
      <c r="A4" t="s">
        <v>10</v>
      </c>
      <c r="B4">
        <v>0.47142857142857097</v>
      </c>
      <c r="C4">
        <v>0.36666666666666697</v>
      </c>
      <c r="D4">
        <v>0.9</v>
      </c>
      <c r="E4">
        <v>0</v>
      </c>
      <c r="F4">
        <v>0</v>
      </c>
      <c r="G4" s="9">
        <f t="shared" si="0"/>
        <v>0.34761904761904761</v>
      </c>
      <c r="H4" s="8">
        <v>0.4</v>
      </c>
      <c r="I4">
        <v>0.625</v>
      </c>
      <c r="J4">
        <v>0.33333333333333298</v>
      </c>
      <c r="K4" s="10">
        <f t="shared" si="1"/>
        <v>0.47916666666666652</v>
      </c>
      <c r="L4" s="11">
        <v>0.64</v>
      </c>
      <c r="M4">
        <f t="shared" si="2"/>
        <v>0.41364285714285709</v>
      </c>
      <c r="N4">
        <f t="shared" si="3"/>
        <v>3.7364285714285712</v>
      </c>
    </row>
    <row r="5" spans="1:14" x14ac:dyDescent="0.25">
      <c r="A5" t="s">
        <v>11</v>
      </c>
      <c r="B5">
        <v>21.285714285714299</v>
      </c>
      <c r="C5">
        <v>34.033333333333303</v>
      </c>
      <c r="D5">
        <v>15.65</v>
      </c>
      <c r="E5">
        <v>25.377777777777801</v>
      </c>
      <c r="F5">
        <v>19.68</v>
      </c>
      <c r="G5" s="9">
        <f t="shared" si="0"/>
        <v>23.205365079365084</v>
      </c>
      <c r="H5" s="8">
        <v>18.7</v>
      </c>
      <c r="I5">
        <v>47.024999999999999</v>
      </c>
      <c r="J5">
        <v>46.566666666666698</v>
      </c>
      <c r="K5" s="10">
        <f t="shared" si="1"/>
        <v>46.795833333333348</v>
      </c>
      <c r="L5" s="11">
        <v>17.12</v>
      </c>
      <c r="M5" s="7">
        <f t="shared" si="2"/>
        <v>26.413849206349209</v>
      </c>
      <c r="N5">
        <f t="shared" si="3"/>
        <v>245.43849206349211</v>
      </c>
    </row>
    <row r="6" spans="1:14" x14ac:dyDescent="0.25">
      <c r="A6" t="s">
        <v>12</v>
      </c>
      <c r="B6">
        <v>6.2</v>
      </c>
      <c r="C6">
        <v>2.8</v>
      </c>
      <c r="D6">
        <v>3.8</v>
      </c>
      <c r="E6">
        <v>14.8333333333333</v>
      </c>
      <c r="F6">
        <v>8.42</v>
      </c>
      <c r="G6" s="9">
        <f t="shared" si="0"/>
        <v>7.2106666666666595</v>
      </c>
      <c r="H6" s="8">
        <v>4.5</v>
      </c>
      <c r="I6">
        <v>2.125</v>
      </c>
      <c r="J6">
        <v>3.5</v>
      </c>
      <c r="K6" s="10">
        <f t="shared" si="1"/>
        <v>2.8125</v>
      </c>
      <c r="L6" s="11">
        <v>6.44</v>
      </c>
      <c r="M6">
        <f t="shared" si="2"/>
        <v>5.7118333333333293</v>
      </c>
      <c r="N6">
        <f t="shared" si="3"/>
        <v>52.618333333333297</v>
      </c>
    </row>
    <row r="7" spans="1:14" x14ac:dyDescent="0.25">
      <c r="A7" t="s">
        <v>13</v>
      </c>
      <c r="B7">
        <v>6.2714285714285696</v>
      </c>
      <c r="C7">
        <v>2.5</v>
      </c>
      <c r="D7">
        <v>4.8</v>
      </c>
      <c r="E7">
        <v>9.43333333333333</v>
      </c>
      <c r="F7">
        <v>11.82</v>
      </c>
      <c r="G7" s="9">
        <f t="shared" si="0"/>
        <v>6.9649523809523801</v>
      </c>
      <c r="H7" s="8">
        <v>6.7</v>
      </c>
      <c r="I7">
        <v>6.85</v>
      </c>
      <c r="J7">
        <v>1.4666666666666699</v>
      </c>
      <c r="K7" s="10">
        <f t="shared" si="1"/>
        <v>4.158333333333335</v>
      </c>
      <c r="L7" s="11">
        <v>6.82</v>
      </c>
      <c r="M7">
        <f t="shared" si="2"/>
        <v>6.3361428571428577</v>
      </c>
      <c r="N7">
        <f t="shared" si="3"/>
        <v>56.661428571428573</v>
      </c>
    </row>
    <row r="8" spans="1:14" x14ac:dyDescent="0.25">
      <c r="A8" t="s">
        <v>14</v>
      </c>
      <c r="B8">
        <v>1.97142857142857</v>
      </c>
      <c r="C8">
        <v>0</v>
      </c>
      <c r="D8">
        <v>8.3000000000000007</v>
      </c>
      <c r="E8">
        <v>1.51111111111111</v>
      </c>
      <c r="F8">
        <v>0.14000000000000001</v>
      </c>
      <c r="G8" s="9">
        <f t="shared" si="0"/>
        <v>2.3845079365079362</v>
      </c>
      <c r="H8" s="8">
        <v>5.9</v>
      </c>
      <c r="I8">
        <v>0.15</v>
      </c>
      <c r="J8">
        <v>7.2</v>
      </c>
      <c r="K8" s="10">
        <f t="shared" si="1"/>
        <v>3.6750000000000003</v>
      </c>
      <c r="L8" s="11">
        <v>0.88</v>
      </c>
      <c r="M8">
        <f t="shared" si="2"/>
        <v>3.1952539682539678</v>
      </c>
      <c r="N8">
        <f t="shared" si="3"/>
        <v>26.052539682539678</v>
      </c>
    </row>
    <row r="9" spans="1:14" x14ac:dyDescent="0.25">
      <c r="A9" t="s">
        <v>15</v>
      </c>
      <c r="B9">
        <v>0.22857142857142901</v>
      </c>
      <c r="C9">
        <v>0</v>
      </c>
      <c r="D9">
        <v>0</v>
      </c>
      <c r="E9">
        <v>0.344444444444444</v>
      </c>
      <c r="F9">
        <v>0</v>
      </c>
      <c r="G9" s="9">
        <f t="shared" si="0"/>
        <v>0.1146031746031746</v>
      </c>
      <c r="H9" s="8">
        <v>2.95</v>
      </c>
      <c r="I9">
        <v>0</v>
      </c>
      <c r="J9">
        <v>0.9</v>
      </c>
      <c r="K9" s="10">
        <f t="shared" si="1"/>
        <v>0.45</v>
      </c>
      <c r="L9" s="11">
        <v>3.54</v>
      </c>
      <c r="M9">
        <f t="shared" si="2"/>
        <v>1.0913015873015872</v>
      </c>
      <c r="N9">
        <f t="shared" si="3"/>
        <v>7.9630158730158733</v>
      </c>
    </row>
    <row r="10" spans="1:14" x14ac:dyDescent="0.25">
      <c r="A10" t="s">
        <v>16</v>
      </c>
      <c r="B10">
        <v>17.9428571428571</v>
      </c>
      <c r="C10">
        <v>13.6</v>
      </c>
      <c r="D10">
        <v>22.6</v>
      </c>
      <c r="E10">
        <v>10.411111111111101</v>
      </c>
      <c r="F10">
        <v>8.32</v>
      </c>
      <c r="G10" s="9">
        <f t="shared" si="0"/>
        <v>14.574793650793641</v>
      </c>
      <c r="H10" s="8">
        <v>27.1</v>
      </c>
      <c r="I10">
        <v>9.15</v>
      </c>
      <c r="J10">
        <v>13.533333333333299</v>
      </c>
      <c r="K10" s="10">
        <f t="shared" si="1"/>
        <v>11.341666666666651</v>
      </c>
      <c r="L10" s="11">
        <v>18.2</v>
      </c>
      <c r="M10" s="7">
        <f t="shared" si="2"/>
        <v>16.795730158730148</v>
      </c>
      <c r="N10">
        <f t="shared" si="3"/>
        <v>140.85730158730149</v>
      </c>
    </row>
    <row r="11" spans="1:14" x14ac:dyDescent="0.25">
      <c r="A11" t="s">
        <v>17</v>
      </c>
      <c r="B11">
        <v>0</v>
      </c>
      <c r="C11">
        <v>0</v>
      </c>
      <c r="D11">
        <v>0</v>
      </c>
      <c r="E11">
        <v>0.11111111111111099</v>
      </c>
      <c r="F11">
        <v>0.1</v>
      </c>
      <c r="G11" s="9">
        <f t="shared" si="0"/>
        <v>4.2222222222222203E-2</v>
      </c>
      <c r="H11" s="8">
        <v>1.1499999999999999</v>
      </c>
      <c r="I11">
        <v>0</v>
      </c>
      <c r="J11">
        <v>0</v>
      </c>
      <c r="K11" s="10">
        <f t="shared" si="1"/>
        <v>0</v>
      </c>
      <c r="L11" s="11">
        <v>0.26</v>
      </c>
      <c r="M11">
        <f t="shared" si="2"/>
        <v>0.27711111111111109</v>
      </c>
      <c r="N11">
        <f t="shared" si="3"/>
        <v>1.6211111111111109</v>
      </c>
    </row>
    <row r="12" spans="1:14" x14ac:dyDescent="0.25">
      <c r="A12" t="s">
        <v>18</v>
      </c>
      <c r="B12">
        <v>5.2285714285714304</v>
      </c>
      <c r="C12">
        <v>5.06666666666667</v>
      </c>
      <c r="D12">
        <v>6.1</v>
      </c>
      <c r="E12">
        <v>9.2333333333333307</v>
      </c>
      <c r="F12">
        <v>6.54</v>
      </c>
      <c r="G12" s="9">
        <f t="shared" si="0"/>
        <v>6.4337142857142862</v>
      </c>
      <c r="H12" s="8">
        <v>5.3</v>
      </c>
      <c r="I12">
        <v>5.2249999999999996</v>
      </c>
      <c r="J12">
        <v>1.7666666666666699</v>
      </c>
      <c r="K12" s="10">
        <f t="shared" si="1"/>
        <v>3.4958333333333349</v>
      </c>
      <c r="L12" s="11">
        <v>0.4</v>
      </c>
      <c r="M12">
        <f t="shared" si="2"/>
        <v>5.0160238095238103</v>
      </c>
      <c r="N12">
        <f t="shared" si="3"/>
        <v>44.860238095238103</v>
      </c>
    </row>
    <row r="13" spans="1:14" x14ac:dyDescent="0.25">
      <c r="A13" t="s">
        <v>19</v>
      </c>
      <c r="B13">
        <v>1.1571428571428599</v>
      </c>
      <c r="C13">
        <v>0.46666666666666701</v>
      </c>
      <c r="D13">
        <v>0.4</v>
      </c>
      <c r="E13">
        <v>0.96666666666666701</v>
      </c>
      <c r="F13">
        <v>0.72</v>
      </c>
      <c r="G13" s="9">
        <f t="shared" si="0"/>
        <v>0.74209523809523881</v>
      </c>
      <c r="H13" s="8">
        <v>2.65</v>
      </c>
      <c r="I13">
        <v>6.9</v>
      </c>
      <c r="J13">
        <v>10.4</v>
      </c>
      <c r="K13" s="10">
        <f t="shared" si="1"/>
        <v>8.65</v>
      </c>
      <c r="L13" s="11">
        <v>0.96</v>
      </c>
      <c r="M13">
        <f t="shared" si="2"/>
        <v>2.7270476190476196</v>
      </c>
      <c r="N13">
        <f t="shared" si="3"/>
        <v>24.620476190476197</v>
      </c>
    </row>
    <row r="14" spans="1:14" x14ac:dyDescent="0.25">
      <c r="A14" t="s">
        <v>20</v>
      </c>
      <c r="B14">
        <v>25.5</v>
      </c>
      <c r="C14">
        <v>32.233333333333299</v>
      </c>
      <c r="D14">
        <v>18.8</v>
      </c>
      <c r="E14">
        <v>12.1</v>
      </c>
      <c r="F14">
        <v>34.58</v>
      </c>
      <c r="G14" s="9">
        <f t="shared" si="0"/>
        <v>24.64266666666666</v>
      </c>
      <c r="H14" s="8">
        <v>12.6</v>
      </c>
      <c r="I14">
        <v>7.65</v>
      </c>
      <c r="J14">
        <v>5.2666666666666702</v>
      </c>
      <c r="K14" s="10">
        <f t="shared" si="1"/>
        <v>6.4583333333333357</v>
      </c>
      <c r="L14" s="11">
        <v>41.46</v>
      </c>
      <c r="M14" s="7">
        <f t="shared" si="2"/>
        <v>20.279</v>
      </c>
      <c r="N14">
        <f t="shared" si="3"/>
        <v>190.19</v>
      </c>
    </row>
    <row r="15" spans="1:14" x14ac:dyDescent="0.25">
      <c r="A15" t="s">
        <v>21</v>
      </c>
      <c r="B15">
        <v>7.9</v>
      </c>
      <c r="C15">
        <v>1.36666666666667</v>
      </c>
      <c r="D15">
        <v>4.1500000000000004</v>
      </c>
      <c r="E15">
        <v>4.5333333333333297</v>
      </c>
      <c r="F15">
        <v>6.64</v>
      </c>
      <c r="G15" s="9">
        <f t="shared" si="0"/>
        <v>4.918000000000001</v>
      </c>
      <c r="H15" s="8">
        <v>6.7</v>
      </c>
      <c r="I15">
        <v>0.6</v>
      </c>
      <c r="J15">
        <v>1.8</v>
      </c>
      <c r="K15" s="10">
        <f t="shared" si="1"/>
        <v>1.2</v>
      </c>
      <c r="L15" s="11">
        <v>2.82</v>
      </c>
      <c r="M15">
        <f t="shared" si="2"/>
        <v>4.3209999999999997</v>
      </c>
      <c r="N15">
        <f t="shared" si="3"/>
        <v>36.510000000000005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relative_abundance_bacteria_fam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Brenton Twist</cp:lastModifiedBy>
  <dcterms:created xsi:type="dcterms:W3CDTF">2023-07-29T21:56:15Z</dcterms:created>
  <dcterms:modified xsi:type="dcterms:W3CDTF">2023-07-29T22:06:44Z</dcterms:modified>
</cp:coreProperties>
</file>